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EMBRE 24" sheetId="1" r:id="rId5"/>
    <sheet state="visible" name="NOVEMBRE 24" sheetId="2" r:id="rId6"/>
    <sheet state="visible" name="AZIONISTI" sheetId="3" r:id="rId7"/>
    <sheet state="visible" name="GENNAIO 25" sheetId="4" r:id="rId8"/>
    <sheet state="visible" name="FEBBRAIO 25" sheetId="5" r:id="rId9"/>
    <sheet state="visible" name="MARZO 25" sheetId="6" r:id="rId10"/>
    <sheet state="visible" name="APRILE 25" sheetId="7" r:id="rId11"/>
    <sheet state="visible" name="MAGGIO 25" sheetId="8" r:id="rId12"/>
    <sheet state="visible" name="GIUGNO 25" sheetId="9" r:id="rId13"/>
    <sheet state="visible" name="LUGLIO 25" sheetId="10" r:id="rId14"/>
    <sheet state="visible" name="AGOSTO 25" sheetId="11" r:id="rId15"/>
    <sheet state="visible" name="SETTEMBRE 25" sheetId="12" r:id="rId16"/>
    <sheet state="visible" name="OTTOBRE 25" sheetId="13" r:id="rId17"/>
    <sheet state="visible" name="NOVEMBRE 25" sheetId="14" r:id="rId18"/>
    <sheet state="visible" name="DICEMBRE 25" sheetId="15" r:id="rId19"/>
    <sheet state="visible" name="AZIONISTI 25" sheetId="16" r:id="rId20"/>
    <sheet state="visible" name="GENNAIO 26" sheetId="17" r:id="rId21"/>
    <sheet state="visible" name="FEBBRAIO 2026" sheetId="18" r:id="rId22"/>
    <sheet state="visible" name="MARZO 26" sheetId="19" r:id="rId23"/>
    <sheet state="visible" name="APRILE 26" sheetId="20" r:id="rId24"/>
    <sheet state="visible" name="MAGGIO 26" sheetId="21" r:id="rId25"/>
    <sheet state="visible" name="GIUGNO 26" sheetId="22" r:id="rId26"/>
    <sheet state="visible" name="Foglio26" sheetId="23" r:id="rId27"/>
  </sheets>
  <definedNames>
    <definedName hidden="1" localSheetId="0" name="_xlnm._FilterDatabase">'DICEMBRE 24'!$A$6:$W$205</definedName>
    <definedName hidden="1" localSheetId="1" name="_xlnm._FilterDatabase">'NOVEMBRE 24'!$A$6:$L$172</definedName>
    <definedName hidden="1" localSheetId="2" name="_xlnm._FilterDatabase">AZIONISTI!$A$4:$AC$69</definedName>
    <definedName hidden="1" localSheetId="7" name="_xlnm._FilterDatabase">'MAGGIO 25'!$A$21:$AA$234</definedName>
    <definedName hidden="1" localSheetId="8" name="_xlnm._FilterDatabase">'GIUGNO 25'!$A$21:$AA$240</definedName>
    <definedName hidden="1" localSheetId="9" name="_xlnm._FilterDatabase">'LUGLIO 25'!$A$19:$AA$200</definedName>
    <definedName hidden="1" localSheetId="10" name="_xlnm._FilterDatabase">'AGOSTO 25'!$A$21:$AA$190</definedName>
    <definedName hidden="1" localSheetId="11" name="_xlnm._FilterDatabase">'SETTEMBRE 25'!$A$22:$AA$357</definedName>
    <definedName hidden="1" localSheetId="12" name="_xlnm._FilterDatabase">'OTTOBRE 25'!$A$19:$AC$303</definedName>
    <definedName hidden="1" localSheetId="13" name="_xlnm._FilterDatabase">'NOVEMBRE 25'!$A$18:$AC$157</definedName>
    <definedName hidden="1" localSheetId="14" name="_xlnm._FilterDatabase">'DICEMBRE 25'!$A$16:$AI$212</definedName>
    <definedName hidden="1" localSheetId="15" name="_xlnm._FilterDatabase">'AZIONISTI 25'!$A$12:$AI$81</definedName>
    <definedName hidden="1" localSheetId="20" name="_xlnm._FilterDatabase">'MAGGIO 26'!$A$21:$AI$247</definedName>
    <definedName hidden="1" localSheetId="21" name="_xlnm._FilterDatabase">'GIUGNO 26'!$A$2:$AK$238</definedName>
  </definedNames>
  <calcPr/>
</workbook>
</file>

<file path=xl/sharedStrings.xml><?xml version="1.0" encoding="utf-8"?>
<sst xmlns="http://schemas.openxmlformats.org/spreadsheetml/2006/main" count="50822" uniqueCount="10354">
  <si>
    <t>RETENTION DICEMBRE  2024</t>
  </si>
  <si>
    <t xml:space="preserve">                                                                                                               </t>
  </si>
  <si>
    <t xml:space="preserve">                                                                                                      </t>
  </si>
  <si>
    <t>N. SCAD. DICEMBRE</t>
  </si>
  <si>
    <t>RINNOVATI</t>
  </si>
  <si>
    <t>% RINNOVO</t>
  </si>
  <si>
    <t>Data Scadenza
Precedente</t>
  </si>
  <si>
    <t>Data scadenza 
 nuova</t>
  </si>
  <si>
    <t>Esito</t>
  </si>
  <si>
    <t>Motivo non rinnovo</t>
  </si>
  <si>
    <t>Cognome</t>
  </si>
  <si>
    <t>Nome</t>
  </si>
  <si>
    <t>APPUNTAMENTI</t>
  </si>
  <si>
    <t>Età</t>
  </si>
  <si>
    <t>Tipo Abbonamento Precedente</t>
  </si>
  <si>
    <t>Tipo Abbonamento Nuovo</t>
  </si>
  <si>
    <t>Durata</t>
  </si>
  <si>
    <t>Periodo</t>
  </si>
  <si>
    <t>Importo Precedente</t>
  </si>
  <si>
    <t>Importo Nuovo</t>
  </si>
  <si>
    <t>Differenza</t>
  </si>
  <si>
    <t>Motivazione diff pagata anno precedente</t>
  </si>
  <si>
    <t>Venditore precedente</t>
  </si>
  <si>
    <t>Venditore Nuovo</t>
  </si>
  <si>
    <t>Motivazione</t>
  </si>
  <si>
    <t>EmailIndirizzo</t>
  </si>
  <si>
    <t>SMS</t>
  </si>
  <si>
    <t>DataUltimoAccesso</t>
  </si>
  <si>
    <t>NrGiorniAssenza</t>
  </si>
  <si>
    <t>RINNOVATO</t>
  </si>
  <si>
    <t>Bergamasco</t>
  </si>
  <si>
    <t>Lorena</t>
  </si>
  <si>
    <t>1.3 GOLD PARTNER OVER 35</t>
  </si>
  <si>
    <t>M</t>
  </si>
  <si>
    <t>Cattafesta Ylenia</t>
  </si>
  <si>
    <t>Margherita Di Mauro</t>
  </si>
  <si>
    <t>Nuova iscrizione</t>
  </si>
  <si>
    <t>lorenabergamasco@libero.it</t>
  </si>
  <si>
    <t>28/10/2024 17:55</t>
  </si>
  <si>
    <t>Invernizzi</t>
  </si>
  <si>
    <t>Giorgio</t>
  </si>
  <si>
    <t>passa  rn cp</t>
  </si>
  <si>
    <t>1.7 GYM OVER 35</t>
  </si>
  <si>
    <t>libero2009f@libero.it</t>
  </si>
  <si>
    <t>17/11/2024 09:22</t>
  </si>
  <si>
    <t>NON RINNOVA</t>
  </si>
  <si>
    <t>SALUTE</t>
  </si>
  <si>
    <t>Lee</t>
  </si>
  <si>
    <t>Andrea</t>
  </si>
  <si>
    <t>25/11 solo piscina 351€</t>
  </si>
  <si>
    <t>1.9 MORNING GOLD OVER 35</t>
  </si>
  <si>
    <t>andrea_lee01@yahoo.com</t>
  </si>
  <si>
    <t>06/11/2024 12:10</t>
  </si>
  <si>
    <t>Perotto</t>
  </si>
  <si>
    <t>Walter</t>
  </si>
  <si>
    <t>Chiara Pautasso</t>
  </si>
  <si>
    <t xml:space="preserve">Margherita Di Mauro </t>
  </si>
  <si>
    <t>Rinnovo iscrizione</t>
  </si>
  <si>
    <t>valter964@vodafone.it</t>
  </si>
  <si>
    <t>18/11/2024 12:35</t>
  </si>
  <si>
    <t>LAVORO</t>
  </si>
  <si>
    <t>Villata</t>
  </si>
  <si>
    <t>Paola</t>
  </si>
  <si>
    <t>1.0 GOLD OVER 35</t>
  </si>
  <si>
    <t>paolavillata@hotmail.com</t>
  </si>
  <si>
    <t>18/11/2024 15:32</t>
  </si>
  <si>
    <t>D'aversa</t>
  </si>
  <si>
    <t>Massimo</t>
  </si>
  <si>
    <t>ing@massimodaversa.com</t>
  </si>
  <si>
    <t>10/11/2024 19:04</t>
  </si>
  <si>
    <t>De Rossi</t>
  </si>
  <si>
    <t>Francesco</t>
  </si>
  <si>
    <t>02/12 ci pensa lavora  a bergamo e 89 al mese proposto</t>
  </si>
  <si>
    <t>GOLD UNDER 30</t>
  </si>
  <si>
    <t>Loris Citterio</t>
  </si>
  <si>
    <t>francesco.derossi@hotmail.com</t>
  </si>
  <si>
    <t>13/10/2024 16:56</t>
  </si>
  <si>
    <t>Scarpinati</t>
  </si>
  <si>
    <t>Livio</t>
  </si>
  <si>
    <t>GOLD UNDER 25</t>
  </si>
  <si>
    <t>Francesca Perrone</t>
  </si>
  <si>
    <t xml:space="preserve">Chiara Pautasso </t>
  </si>
  <si>
    <t>livio.scarpinati@gmail.com</t>
  </si>
  <si>
    <t>12/11/2024 09:01</t>
  </si>
  <si>
    <t>TRASFERIMENTO ABITAZIONE</t>
  </si>
  <si>
    <t>Vallet</t>
  </si>
  <si>
    <t>Erika</t>
  </si>
  <si>
    <t>VEDI NOTE GYM TRASFERIMENTO</t>
  </si>
  <si>
    <t>erika.vallet@outlook.it</t>
  </si>
  <si>
    <t>10/02/2024 15:11</t>
  </si>
  <si>
    <t>TRASFERIMENTO LAVORO</t>
  </si>
  <si>
    <t>Biancotto</t>
  </si>
  <si>
    <t>Ilaria</t>
  </si>
  <si>
    <t>SILVER UNDER 35</t>
  </si>
  <si>
    <t>ilaria.biancotto@gmail.com</t>
  </si>
  <si>
    <t>13/12/2023 17:19</t>
  </si>
  <si>
    <t>Carbone</t>
  </si>
  <si>
    <t>Martina</t>
  </si>
  <si>
    <t>TRIATHLON ACADEMY UNDER 20</t>
  </si>
  <si>
    <t>Mariagrazia Francaviglia</t>
  </si>
  <si>
    <t>sgaramellasilvia@gmail.com</t>
  </si>
  <si>
    <t>01/07/2024 17:24</t>
  </si>
  <si>
    <t>Map Spa</t>
  </si>
  <si>
    <t>Audino Filippo</t>
  </si>
  <si>
    <t>trasferimento per lavoro ès tato 1 mese a torino</t>
  </si>
  <si>
    <t>WELCOME UNDER 25</t>
  </si>
  <si>
    <t>18/11/2024 11:28</t>
  </si>
  <si>
    <t>Turolla</t>
  </si>
  <si>
    <t>Edoardo</t>
  </si>
  <si>
    <t>GOLD UNDER 20</t>
  </si>
  <si>
    <t>edoturolla@gmail.com</t>
  </si>
  <si>
    <t>16/11/2024 10:54</t>
  </si>
  <si>
    <t>Valerio</t>
  </si>
  <si>
    <t>Simonetta</t>
  </si>
  <si>
    <t>solo gym 04/12 CHIAMATA PASSA DOM 5/12</t>
  </si>
  <si>
    <t>1.4 SILVER OVER 35</t>
  </si>
  <si>
    <t xml:space="preserve">Passata a solo gym causa prezzo </t>
  </si>
  <si>
    <t>simonetta.valerio@virgilio.it</t>
  </si>
  <si>
    <t>14/11/2024 16:56</t>
  </si>
  <si>
    <t>Vitali</t>
  </si>
  <si>
    <t>Mattia</t>
  </si>
  <si>
    <t>RICORRENTE FLEX GOLD U25</t>
  </si>
  <si>
    <t>RICORRENTE FLEX GOLD U26</t>
  </si>
  <si>
    <t>mattyvitali7@gmail.com</t>
  </si>
  <si>
    <t>03/10/2024 19:06</t>
  </si>
  <si>
    <t>Barberis</t>
  </si>
  <si>
    <t>Viviana</t>
  </si>
  <si>
    <t>1.6 SILVER PARTNER OVER 35</t>
  </si>
  <si>
    <t>vivianabarberis59@gmail.com</t>
  </si>
  <si>
    <t>15/11/2024 10:27</t>
  </si>
  <si>
    <t>Bellasalma</t>
  </si>
  <si>
    <t>Nicolò</t>
  </si>
  <si>
    <t>rinnoverà  più avanti.</t>
  </si>
  <si>
    <t>GYM UNDER 25</t>
  </si>
  <si>
    <t>nicolobellasalma4@gmail.com</t>
  </si>
  <si>
    <t>15/04/2024 18:51</t>
  </si>
  <si>
    <t>Russo</t>
  </si>
  <si>
    <t>Sebastiano</t>
  </si>
  <si>
    <t>russosebastiano0@gmail.com</t>
  </si>
  <si>
    <t>19/11/2024 15:03</t>
  </si>
  <si>
    <t xml:space="preserve">MAI VENUTO </t>
  </si>
  <si>
    <t>Sidoti</t>
  </si>
  <si>
    <t>Angelo</t>
  </si>
  <si>
    <r>
      <rPr>
        <rFont val="Calibri, sans-serif"/>
        <color rgb="FF000000"/>
        <sz val="10.0"/>
      </rPr>
      <t xml:space="preserve">MAI VENUTO/ MAI ATTIVATO </t>
    </r>
    <r>
      <rPr>
        <rFont val="Calibri, sans-serif"/>
        <color rgb="FF1155CC"/>
        <sz val="10.0"/>
        <u/>
      </rPr>
      <t>ABB.TO</t>
    </r>
    <r>
      <rPr>
        <rFont val="Calibri, sans-serif"/>
        <color rgb="FF000000"/>
        <sz val="10.0"/>
      </rPr>
      <t xml:space="preserve"> CHIAMATO NON POTEVA PARLARE </t>
    </r>
  </si>
  <si>
    <t>2.6 CLUB EXCLUSIVE</t>
  </si>
  <si>
    <t>sidoti.isc@gmail.com</t>
  </si>
  <si>
    <t>Virzi</t>
  </si>
  <si>
    <t xml:space="preserve">Da mensile ad annuale </t>
  </si>
  <si>
    <t xml:space="preserve">Cattafesta Ylenia </t>
  </si>
  <si>
    <t>andrea.virzi@azimut.it</t>
  </si>
  <si>
    <t>15/11/2024 16:26</t>
  </si>
  <si>
    <t>Borrazzi Garosci</t>
  </si>
  <si>
    <t>Dariella</t>
  </si>
  <si>
    <t>dariellag@hotmail.com</t>
  </si>
  <si>
    <t>19/11/2024 14:29</t>
  </si>
  <si>
    <t>Cavigioli</t>
  </si>
  <si>
    <t>Rita Chiara</t>
  </si>
  <si>
    <t>2.4 SWIM INDOOR OVER 35</t>
  </si>
  <si>
    <t>Rita Oliverio</t>
  </si>
  <si>
    <t>cavigiolir@missouri.edu</t>
  </si>
  <si>
    <t>13/04/2024 12:04</t>
  </si>
  <si>
    <t>Donora'</t>
  </si>
  <si>
    <t>Roberto</t>
  </si>
  <si>
    <t>Sara Agnoletto</t>
  </si>
  <si>
    <t>robertodnr@yahoo.it</t>
  </si>
  <si>
    <t>18/11/2024 19:04</t>
  </si>
  <si>
    <t>SOLO TENNIS</t>
  </si>
  <si>
    <t>Marnetto</t>
  </si>
  <si>
    <t>04/12 NON RISP.CP</t>
  </si>
  <si>
    <t>rmarnetto@notariato.it</t>
  </si>
  <si>
    <t>12/11/2024 15:20</t>
  </si>
  <si>
    <t>O'shannessy</t>
  </si>
  <si>
    <t>Craig Stephen</t>
  </si>
  <si>
    <t>craig@braingametennis.com</t>
  </si>
  <si>
    <t>12/11/2024 17:50</t>
  </si>
  <si>
    <t>Pecorari</t>
  </si>
  <si>
    <t>Giancarlo</t>
  </si>
  <si>
    <t>04/12 FA BB</t>
  </si>
  <si>
    <t>pecorarig@yahoo.it</t>
  </si>
  <si>
    <t>06/11/2024 16:48</t>
  </si>
  <si>
    <t>Bertoli</t>
  </si>
  <si>
    <t>SILVER OVER 35</t>
  </si>
  <si>
    <t>pl.brtl@gmail.com</t>
  </si>
  <si>
    <t>17/11/2024 11:21</t>
  </si>
  <si>
    <t>SOLO PERIODO ESTIVO</t>
  </si>
  <si>
    <t>Brusa</t>
  </si>
  <si>
    <t>Artemio</t>
  </si>
  <si>
    <t>direzione.sanitaria@villairis.srl</t>
  </si>
  <si>
    <t>15/09/2024 16:55</t>
  </si>
  <si>
    <t>Defranchi</t>
  </si>
  <si>
    <t>Sandra</t>
  </si>
  <si>
    <t>sandradefranchi@gmail.com</t>
  </si>
  <si>
    <t>07/11/2024 12:41</t>
  </si>
  <si>
    <t>Leclerc</t>
  </si>
  <si>
    <t>Nathalie</t>
  </si>
  <si>
    <t>natleclerc@yahoo.fr</t>
  </si>
  <si>
    <t>19/11/2024 10:39</t>
  </si>
  <si>
    <t>Oggero</t>
  </si>
  <si>
    <t>Giorgio Mario</t>
  </si>
  <si>
    <t>giorgio.oggero@alice.it</t>
  </si>
  <si>
    <t>19/11/2024 10:33</t>
  </si>
  <si>
    <t>Vaccaro</t>
  </si>
  <si>
    <t>Amedeo</t>
  </si>
  <si>
    <t>GOLD UNDER 17</t>
  </si>
  <si>
    <t>11/11/2024 18:25</t>
  </si>
  <si>
    <t>Zago</t>
  </si>
  <si>
    <t>Anna</t>
  </si>
  <si>
    <t>1.2 GOLD FOR FAMILY*1 TENNIS OVER 35</t>
  </si>
  <si>
    <t>zaganna69@gmail.com</t>
  </si>
  <si>
    <t>09/11/2024 22:44</t>
  </si>
  <si>
    <t>Fachin</t>
  </si>
  <si>
    <t>mailtopaola@gmail.com</t>
  </si>
  <si>
    <t>30/07/2024 20:11</t>
  </si>
  <si>
    <t>STUDIO</t>
  </si>
  <si>
    <t>Franchini</t>
  </si>
  <si>
    <t>Gregorio</t>
  </si>
  <si>
    <t>18/11/2024 19:29</t>
  </si>
  <si>
    <t>Francone</t>
  </si>
  <si>
    <t>Giovanni</t>
  </si>
  <si>
    <t>16/11/2024 19:01</t>
  </si>
  <si>
    <t>Silva Tomagra</t>
  </si>
  <si>
    <t>Telma</t>
  </si>
  <si>
    <t>1.5 SILVER FOR FAMILY OVER 35</t>
  </si>
  <si>
    <t>telmasilva81@outlook.it</t>
  </si>
  <si>
    <t>29/10/2024 20:08</t>
  </si>
  <si>
    <t>Tomagra</t>
  </si>
  <si>
    <t>UNDER 17 FAMILY</t>
  </si>
  <si>
    <t>telmasilva81@yahoo.it</t>
  </si>
  <si>
    <t>02/06/2024 14:09</t>
  </si>
  <si>
    <t>Luca</t>
  </si>
  <si>
    <t>info@damichele1922.it</t>
  </si>
  <si>
    <t>14/07/2024 18:37</t>
  </si>
  <si>
    <t>Zanchi</t>
  </si>
  <si>
    <t>Mariarosa</t>
  </si>
  <si>
    <r>
      <rPr>
        <rFont val="Calibri, sans-serif"/>
        <color rgb="FF000000"/>
        <sz val="10.0"/>
      </rPr>
      <t xml:space="preserve">04/12 </t>
    </r>
    <r>
      <rPr>
        <rFont val="Calibri, sans-serif"/>
        <color rgb="FF1155CC"/>
        <sz val="10.0"/>
        <u/>
      </rPr>
      <t>APP.TO</t>
    </r>
    <r>
      <rPr>
        <rFont val="Calibri, sans-serif"/>
        <color rgb="FF000000"/>
        <sz val="10.0"/>
      </rPr>
      <t xml:space="preserve"> PER 6/12 ORE 17:30.CP</t>
    </r>
  </si>
  <si>
    <t>1.8 SPECIAL CLUB 12M OVER 35</t>
  </si>
  <si>
    <t>mariarosa.zanchi@hotmail.it</t>
  </si>
  <si>
    <t>14/11/2024 17:57</t>
  </si>
  <si>
    <t>RATE INSOLUTE</t>
  </si>
  <si>
    <t>Buonamassa</t>
  </si>
  <si>
    <t>Alyssa</t>
  </si>
  <si>
    <t>alyssabuonamassa@gmail.com</t>
  </si>
  <si>
    <t>30/07/2024 19:08</t>
  </si>
  <si>
    <t>Carosso</t>
  </si>
  <si>
    <t>Andrea Roberto</t>
  </si>
  <si>
    <t>04/12 CAL NON POTEVA PARLARE.CP</t>
  </si>
  <si>
    <t>GYM OVER 35</t>
  </si>
  <si>
    <t>andrea88.carosso@gmail.com</t>
  </si>
  <si>
    <t>16/11/2024 17:53</t>
  </si>
  <si>
    <t>RECUPERO</t>
  </si>
  <si>
    <t>David</t>
  </si>
  <si>
    <t>Ezio</t>
  </si>
  <si>
    <r>
      <rPr>
        <rFont val="Calibri, sans-serif"/>
        <color rgb="FF000000"/>
        <sz val="10.0"/>
      </rPr>
      <t xml:space="preserve">AVEVA SOSPESO </t>
    </r>
    <r>
      <rPr>
        <rFont val="Calibri, sans-serif"/>
        <color rgb="FF1155CC"/>
        <sz val="10.0"/>
        <u/>
      </rPr>
      <t>ABB.TO</t>
    </r>
    <r>
      <rPr>
        <rFont val="Calibri, sans-serif"/>
        <color rgb="FF000000"/>
        <sz val="10.0"/>
      </rPr>
      <t xml:space="preserve">  PER SALUTE SISTEMARE SCADENZE</t>
    </r>
  </si>
  <si>
    <t>edavid10133@gmail.com</t>
  </si>
  <si>
    <t>18/11/2024 16:24</t>
  </si>
  <si>
    <t>Germano</t>
  </si>
  <si>
    <t>Matilde</t>
  </si>
  <si>
    <t>saa 16/12 callnon risp.cp 18/12 non risp</t>
  </si>
  <si>
    <t>mati.germano03@icloud.com</t>
  </si>
  <si>
    <t>19/11/2024 13:25</t>
  </si>
  <si>
    <t>Massucco</t>
  </si>
  <si>
    <t>Sonia</t>
  </si>
  <si>
    <r>
      <rPr>
        <rFont val="Calibri, sans-serif"/>
        <color rgb="FF000000"/>
        <sz val="10.0"/>
      </rPr>
      <t xml:space="preserve">04/12 call </t>
    </r>
    <r>
      <rPr>
        <rFont val="Calibri, sans-serif"/>
        <color rgb="FF1155CC"/>
        <sz val="10.0"/>
        <u/>
      </rPr>
      <t>app.to</t>
    </r>
    <r>
      <rPr>
        <rFont val="Calibri, sans-serif"/>
        <color rgb="FF000000"/>
        <sz val="10.0"/>
      </rPr>
      <t xml:space="preserve"> 05/12</t>
    </r>
  </si>
  <si>
    <t>sonia7massucco@gmail.com</t>
  </si>
  <si>
    <t>19/11/2024 14:57</t>
  </si>
  <si>
    <t>Tiotto</t>
  </si>
  <si>
    <t>Elena</t>
  </si>
  <si>
    <t>mensile yle</t>
  </si>
  <si>
    <t>ele.tiotto@gmail.com</t>
  </si>
  <si>
    <t>18/11/2024 19:40</t>
  </si>
  <si>
    <t>Negri</t>
  </si>
  <si>
    <t>Cristina</t>
  </si>
  <si>
    <t>cristina.negri@fastwebnet.it</t>
  </si>
  <si>
    <t>10/11/2024 11:08</t>
  </si>
  <si>
    <t>Portolecchia</t>
  </si>
  <si>
    <t>Sara</t>
  </si>
  <si>
    <t>GOLD UNDER 35</t>
  </si>
  <si>
    <t>boroboro.8@libero.it</t>
  </si>
  <si>
    <t>24/09/2024 18:23</t>
  </si>
  <si>
    <t>Salvo</t>
  </si>
  <si>
    <t>Francesco Nicola</t>
  </si>
  <si>
    <t>231 GG  02/12 non risp.cp saa</t>
  </si>
  <si>
    <t>francesconicoas03@gmail.com</t>
  </si>
  <si>
    <t>21/05/2024 17:28</t>
  </si>
  <si>
    <t>Bonomo</t>
  </si>
  <si>
    <t>02/12 passa fa unica soluzione</t>
  </si>
  <si>
    <t>andreabonomoit@yahoo.it</t>
  </si>
  <si>
    <t>18/11/2024 21:46</t>
  </si>
  <si>
    <t>Gallizio</t>
  </si>
  <si>
    <t>elena.gallizio@gmail.com</t>
  </si>
  <si>
    <t>06/10/2024 12:48</t>
  </si>
  <si>
    <t>Iudici</t>
  </si>
  <si>
    <t>Emanuele</t>
  </si>
  <si>
    <t>104 GG</t>
  </si>
  <si>
    <t>emanueleiudici@yahoo.com</t>
  </si>
  <si>
    <t>15/08/2024 19:48</t>
  </si>
  <si>
    <t>Sofia</t>
  </si>
  <si>
    <t>01/08/2023 12:51</t>
  </si>
  <si>
    <t>Procacci</t>
  </si>
  <si>
    <t>Filippo</t>
  </si>
  <si>
    <t>SILVER UNDER 25</t>
  </si>
  <si>
    <t>filippoprocacci8@gmail.com</t>
  </si>
  <si>
    <t>09/11/2024 16:03</t>
  </si>
  <si>
    <t>Riccardo</t>
  </si>
  <si>
    <t>PARTNER OVER 35</t>
  </si>
  <si>
    <t>riccardo.procacci@gmail.com</t>
  </si>
  <si>
    <t>11/11/2024 21:18</t>
  </si>
  <si>
    <t>Audiberti</t>
  </si>
  <si>
    <t>Emanuela</t>
  </si>
  <si>
    <t xml:space="preserve">SILVER PARTNER  OVER 35 12 MESI </t>
  </si>
  <si>
    <t>e.audi65@gmail.com</t>
  </si>
  <si>
    <t>14/11/2024 10:55</t>
  </si>
  <si>
    <t>Cane</t>
  </si>
  <si>
    <t>Ugo</t>
  </si>
  <si>
    <t>04/12 call passa a rinnovare.cp</t>
  </si>
  <si>
    <t>1.4 SILVER OVER 36</t>
  </si>
  <si>
    <t>ugo_cane@yahoo.it</t>
  </si>
  <si>
    <t>18/11/2024 22:07</t>
  </si>
  <si>
    <t>Rondano</t>
  </si>
  <si>
    <t>Fabio</t>
  </si>
  <si>
    <t>12/12 call non risp.cp</t>
  </si>
  <si>
    <t>padam7106@yahoo.it</t>
  </si>
  <si>
    <t>17/08/2024 15:32</t>
  </si>
  <si>
    <t>Dublino</t>
  </si>
  <si>
    <t>Alessandro Angelo</t>
  </si>
  <si>
    <t>dublinoalessandro@gmail.com</t>
  </si>
  <si>
    <t>09/11/2024 12:17</t>
  </si>
  <si>
    <t>Ferrero</t>
  </si>
  <si>
    <t>Anna Teresa</t>
  </si>
  <si>
    <t>12/12 rinnova prox settimana</t>
  </si>
  <si>
    <t>nino.demarco@alice.it</t>
  </si>
  <si>
    <t>18/11/2024 10:36</t>
  </si>
  <si>
    <t>Pavel</t>
  </si>
  <si>
    <t>Federico</t>
  </si>
  <si>
    <t>fed65.fp@gmail.com</t>
  </si>
  <si>
    <t>14/11/2024 11:56</t>
  </si>
  <si>
    <t>Puppo</t>
  </si>
  <si>
    <t>Simone</t>
  </si>
  <si>
    <t>simone17puppo@gmail.com</t>
  </si>
  <si>
    <t>22/10/2024 18:27</t>
  </si>
  <si>
    <t>Tarozzo</t>
  </si>
  <si>
    <t>Elio</t>
  </si>
  <si>
    <t>elio.tarozzo@outlook.it</t>
  </si>
  <si>
    <t>15/11/2024 19:41</t>
  </si>
  <si>
    <t>Zocchi</t>
  </si>
  <si>
    <t>Lamberto</t>
  </si>
  <si>
    <t>GYM UNDER 35</t>
  </si>
  <si>
    <t>23/04/2024 12:39</t>
  </si>
  <si>
    <t>Collu</t>
  </si>
  <si>
    <t>Luisella</t>
  </si>
  <si>
    <t>60 GG 04/12 rinnova se diamo recupero se no torna a maggio.cp</t>
  </si>
  <si>
    <t>avvocatocollu@gmail.com</t>
  </si>
  <si>
    <t>28/09/2024 12:42</t>
  </si>
  <si>
    <t>Guzzo</t>
  </si>
  <si>
    <t>Alessio</t>
  </si>
  <si>
    <t>alessio.guzzo94@gmail.com</t>
  </si>
  <si>
    <t>03/04/2024 13:57</t>
  </si>
  <si>
    <t>Piana</t>
  </si>
  <si>
    <t>gbrpiana@gmail.com</t>
  </si>
  <si>
    <t>24/09/2024 08:40</t>
  </si>
  <si>
    <t>Sterrantino</t>
  </si>
  <si>
    <t>40 GG 02/12 non sa se rinnovare viene domani ore 19</t>
  </si>
  <si>
    <t>GYM UNDER 30</t>
  </si>
  <si>
    <t>andreasterrantino26@gmail.com</t>
  </si>
  <si>
    <t>17/10/2024 19:17</t>
  </si>
  <si>
    <t>Tarasco</t>
  </si>
  <si>
    <t>Silvio</t>
  </si>
  <si>
    <t>19/10/2024 12:25</t>
  </si>
  <si>
    <t>Baracco</t>
  </si>
  <si>
    <t>anninabaracco@gmail.com</t>
  </si>
  <si>
    <t>14/11/2024 19:04</t>
  </si>
  <si>
    <t>Boni Castagnetti</t>
  </si>
  <si>
    <t>Bruno</t>
  </si>
  <si>
    <t>bruno.bonicastagnetti@fastwebnet.it</t>
  </si>
  <si>
    <t>09/09/2024 17:47</t>
  </si>
  <si>
    <t>Chiado'</t>
  </si>
  <si>
    <t>Alessandro</t>
  </si>
  <si>
    <t>alessandro.chiado@studenti.liceovalsalice.it</t>
  </si>
  <si>
    <t>04/11/2024 16:46</t>
  </si>
  <si>
    <t>Tommaso</t>
  </si>
  <si>
    <t>tommaso.chiado@studenti.liceovalsalice.it</t>
  </si>
  <si>
    <t>04/11/2024 16:44</t>
  </si>
  <si>
    <t>Scaraglio</t>
  </si>
  <si>
    <t>Isabella</t>
  </si>
  <si>
    <t>04/12 call fa visita domani e poi vede perchè le hanno riscontrato prob al cuore.cp</t>
  </si>
  <si>
    <t>isabella.scaraglio@alice.it</t>
  </si>
  <si>
    <t>19/11/2024 10:55</t>
  </si>
  <si>
    <t>Colletto</t>
  </si>
  <si>
    <r>
      <rPr>
        <rFont val="Calibri, sans-serif"/>
        <color rgb="FF000000"/>
        <sz val="11.0"/>
      </rPr>
      <t xml:space="preserve">vuole fare </t>
    </r>
    <r>
      <rPr>
        <rFont val="Calibri, sans-serif"/>
        <color rgb="FF1155CC"/>
        <sz val="11.0"/>
        <u/>
      </rPr>
      <t>abb.to</t>
    </r>
    <r>
      <rPr>
        <rFont val="Calibri, sans-serif"/>
        <color rgb="FF000000"/>
        <sz val="11.0"/>
      </rPr>
      <t xml:space="preserve"> breve per natale </t>
    </r>
  </si>
  <si>
    <t>giorgio.colletto@gmail.com</t>
  </si>
  <si>
    <t>25/10/2024 17:53</t>
  </si>
  <si>
    <t>Giammito</t>
  </si>
  <si>
    <t xml:space="preserve">12/12/2024 non risponde </t>
  </si>
  <si>
    <t>lorenagmt@gmail.com</t>
  </si>
  <si>
    <t>08/11/2024 18:59</t>
  </si>
  <si>
    <t>PREZZO</t>
  </si>
  <si>
    <t>Trabucco</t>
  </si>
  <si>
    <t>Vittoria</t>
  </si>
  <si>
    <t>04/11 fa bb.cp</t>
  </si>
  <si>
    <t>vichyt@hotmail.com</t>
  </si>
  <si>
    <t>16/11/2024 11:38</t>
  </si>
  <si>
    <t>Goss</t>
  </si>
  <si>
    <t>Matteo Giuseppe</t>
  </si>
  <si>
    <t>matteo.goss@unito.it</t>
  </si>
  <si>
    <t>15/05/2022 11:55</t>
  </si>
  <si>
    <t>Papagno</t>
  </si>
  <si>
    <t>Antonella</t>
  </si>
  <si>
    <t>info@esteticalab.com</t>
  </si>
  <si>
    <t>18/11/2024 10:33</t>
  </si>
  <si>
    <t>Quaranta</t>
  </si>
  <si>
    <t>Daniele</t>
  </si>
  <si>
    <t>daniele.40@icloud.com</t>
  </si>
  <si>
    <t>11/11/2024 20:21</t>
  </si>
  <si>
    <t>Berghold</t>
  </si>
  <si>
    <t>Nicholas Calvani</t>
  </si>
  <si>
    <t>nickberghold@gmail.com</t>
  </si>
  <si>
    <t>15/11/2024 11:42</t>
  </si>
  <si>
    <t>PREZZO, ALTRA STRUTTURA</t>
  </si>
  <si>
    <t>Piacentino</t>
  </si>
  <si>
    <t>Lorenzo</t>
  </si>
  <si>
    <t>numero insesistente 02/12</t>
  </si>
  <si>
    <t>lorenzoris01@gmail.com</t>
  </si>
  <si>
    <t>12/11/2024 21:42</t>
  </si>
  <si>
    <t>Ponti Di Sant'angelo</t>
  </si>
  <si>
    <t>Marco</t>
  </si>
  <si>
    <t>aggiunto iva</t>
  </si>
  <si>
    <t>m.ponti@unimas.it</t>
  </si>
  <si>
    <t>15/11/2024 16:52</t>
  </si>
  <si>
    <t>Rubino</t>
  </si>
  <si>
    <t>rubino.libero@gmail.com</t>
  </si>
  <si>
    <t>28/10/2024 19:29</t>
  </si>
  <si>
    <t>Trezzi</t>
  </si>
  <si>
    <t>Daniela</t>
  </si>
  <si>
    <t>danielatre@tiscali.it</t>
  </si>
  <si>
    <t>19/11/2024 12:23</t>
  </si>
  <si>
    <t>Garello</t>
  </si>
  <si>
    <t>Matteo</t>
  </si>
  <si>
    <t>maurizio.garello@gmail.com</t>
  </si>
  <si>
    <t>20/04/2023 17:50</t>
  </si>
  <si>
    <t>Maurizio</t>
  </si>
  <si>
    <t>18/11/2024 20:54</t>
  </si>
  <si>
    <t>Perno</t>
  </si>
  <si>
    <t>Manuela</t>
  </si>
  <si>
    <t>manuelaperno@libero.it</t>
  </si>
  <si>
    <t>15/11/2024 09:35</t>
  </si>
  <si>
    <t>Ferreri</t>
  </si>
  <si>
    <t>federicoferreri@virgilio.it</t>
  </si>
  <si>
    <t>16/11/2024 18:32</t>
  </si>
  <si>
    <t>Giovanni Battista Luigi</t>
  </si>
  <si>
    <t>gibiferrero@gmail.com</t>
  </si>
  <si>
    <t>17/11/2024 20:01</t>
  </si>
  <si>
    <t>Marchiandi</t>
  </si>
  <si>
    <t>Francesco Carlo Luigi</t>
  </si>
  <si>
    <t xml:space="preserve">MORNING GOLD 12 MESI </t>
  </si>
  <si>
    <t>soldierbank@alice.it</t>
  </si>
  <si>
    <t>19/11/2024 10:21</t>
  </si>
  <si>
    <t>Defina</t>
  </si>
  <si>
    <t>Rayan</t>
  </si>
  <si>
    <t>rayandefina@gmail.com</t>
  </si>
  <si>
    <t>11/11/2024 19:32</t>
  </si>
  <si>
    <t>Kaci</t>
  </si>
  <si>
    <t>Hajri</t>
  </si>
  <si>
    <t>hajri.kaci@gmail.com</t>
  </si>
  <si>
    <t>18/11/2024 16:39</t>
  </si>
  <si>
    <t>POCA FREQUENZA</t>
  </si>
  <si>
    <t>Paleari</t>
  </si>
  <si>
    <t>Maria Teresa</t>
  </si>
  <si>
    <t>mariateresa.84.cc@gmail.com</t>
  </si>
  <si>
    <t>23/10/2024 10:39</t>
  </si>
  <si>
    <t>Pejrone</t>
  </si>
  <si>
    <t>Carlo Alberto</t>
  </si>
  <si>
    <t>18/12 passa a rn € 267 3 mesi solo gym</t>
  </si>
  <si>
    <t>charlypej@gmail.com</t>
  </si>
  <si>
    <t>11/11/2024 19:58</t>
  </si>
  <si>
    <t>Trevisio</t>
  </si>
  <si>
    <t>roberto@trevisio.it</t>
  </si>
  <si>
    <t>15/11/2024 20:39</t>
  </si>
  <si>
    <t>Borgen</t>
  </si>
  <si>
    <t>Erikik Kristofefer</t>
  </si>
  <si>
    <t>2.4 SWIM INDOOR OVER 36</t>
  </si>
  <si>
    <t>erikik.borgen@sintef.no</t>
  </si>
  <si>
    <t>18/11/2024 19:37</t>
  </si>
  <si>
    <t>Iaconis</t>
  </si>
  <si>
    <t>Davide Alekos</t>
  </si>
  <si>
    <t>16/12 call passa la prox sett a pagare silver u.35 silver</t>
  </si>
  <si>
    <t>GYM 12 MESI</t>
  </si>
  <si>
    <t>fa solo palestra</t>
  </si>
  <si>
    <t>alekos.iac@gmail.com</t>
  </si>
  <si>
    <t>18/11/2024 17:49</t>
  </si>
  <si>
    <t>Sica</t>
  </si>
  <si>
    <t>Lucrezia</t>
  </si>
  <si>
    <t>lusica@studenti.cnuto.it</t>
  </si>
  <si>
    <t>17/10/2024 20:14</t>
  </si>
  <si>
    <t>Luigi</t>
  </si>
  <si>
    <t>1.1 GOLD FOR FAMILY *2 TENNIS OVER 35</t>
  </si>
  <si>
    <t>luigi.sica@studiosica.com</t>
  </si>
  <si>
    <t>18/11/2024 17:55</t>
  </si>
  <si>
    <t>Sica Peretti</t>
  </si>
  <si>
    <t>Metella</t>
  </si>
  <si>
    <t>m.peretti@studiosica.com</t>
  </si>
  <si>
    <t>18/11/2024 21:28</t>
  </si>
  <si>
    <t>Aldanese</t>
  </si>
  <si>
    <t>Nastassia</t>
  </si>
  <si>
    <t>nastassia.aldanese@gmail.com</t>
  </si>
  <si>
    <t>18/11/2024 18:12</t>
  </si>
  <si>
    <t>Pierron</t>
  </si>
  <si>
    <t>Arianna</t>
  </si>
  <si>
    <t>passa a rn la prox sett solo gym menislmente</t>
  </si>
  <si>
    <t>arianna.pierron@gmail.com</t>
  </si>
  <si>
    <t>12/11/2024 20:01</t>
  </si>
  <si>
    <t>Polesenani</t>
  </si>
  <si>
    <t>Paolo</t>
  </si>
  <si>
    <t>paolo.polesenani@gmail.com</t>
  </si>
  <si>
    <t>14/11/2024 18:54</t>
  </si>
  <si>
    <t>Frezza</t>
  </si>
  <si>
    <t>Chiara</t>
  </si>
  <si>
    <t>zerotondoc@libero.it</t>
  </si>
  <si>
    <t>15/11/2024 13:05</t>
  </si>
  <si>
    <t>Gori</t>
  </si>
  <si>
    <t>Gianluca</t>
  </si>
  <si>
    <t>pero' ci pensa'</t>
  </si>
  <si>
    <t>g.gori81@gmail.com</t>
  </si>
  <si>
    <t>18/11/2024 19:00</t>
  </si>
  <si>
    <t>Hamdaoui</t>
  </si>
  <si>
    <t>Halima</t>
  </si>
  <si>
    <r>
      <rPr>
        <rFont val="Calibri, sans-serif"/>
        <color rgb="FF000000"/>
        <sz val="10.0"/>
      </rPr>
      <t xml:space="preserve">16/12 call passa a rinnovare prox settima chiama per </t>
    </r>
    <r>
      <rPr>
        <rFont val="Calibri, sans-serif"/>
        <color rgb="FF1155CC"/>
        <sz val="10.0"/>
        <u/>
      </rPr>
      <t>app.to</t>
    </r>
  </si>
  <si>
    <t>hamdaouihalima5@hotmail.com</t>
  </si>
  <si>
    <t>19/11/2024 11:56</t>
  </si>
  <si>
    <t>Martinelli</t>
  </si>
  <si>
    <t>Barbara Elena Laura</t>
  </si>
  <si>
    <t>bamarty@tiscali.it</t>
  </si>
  <si>
    <t>19/11/2024 12:37</t>
  </si>
  <si>
    <t>Pane</t>
  </si>
  <si>
    <t>Roberta</t>
  </si>
  <si>
    <t>AGONISTI FIN - FITRI</t>
  </si>
  <si>
    <t xml:space="preserve">SILVER 12 MESI </t>
  </si>
  <si>
    <t>info@robertapane.it</t>
  </si>
  <si>
    <t>18/11/2024 10:00</t>
  </si>
  <si>
    <t>Lavinia</t>
  </si>
  <si>
    <t>Danilo Mazzeo</t>
  </si>
  <si>
    <t>lavinia.sica@gmail.com</t>
  </si>
  <si>
    <t>18/11/2024 18:51</t>
  </si>
  <si>
    <t>Verrascina</t>
  </si>
  <si>
    <t>marcoverry98@gmail.com</t>
  </si>
  <si>
    <t>16/11/2024 11:52</t>
  </si>
  <si>
    <t>D'amico</t>
  </si>
  <si>
    <t>Giuseppina</t>
  </si>
  <si>
    <t>gdamico@itisavogadro.it</t>
  </si>
  <si>
    <t>17/11/2024 16:54</t>
  </si>
  <si>
    <t>Faussone</t>
  </si>
  <si>
    <t>paolafaussone@gmail.com</t>
  </si>
  <si>
    <t>16/11/2024 12:55</t>
  </si>
  <si>
    <t>Lai</t>
  </si>
  <si>
    <t>Francesca</t>
  </si>
  <si>
    <t>PROMOZIONI</t>
  </si>
  <si>
    <t>francesca.lai22@libero.it</t>
  </si>
  <si>
    <t>02/09/2024 14:20</t>
  </si>
  <si>
    <t>Sberna</t>
  </si>
  <si>
    <t>Iose Tina</t>
  </si>
  <si>
    <t>scanderebech@gmail.com</t>
  </si>
  <si>
    <t>18/11/2024 17:13</t>
  </si>
  <si>
    <t>Scanderebech</t>
  </si>
  <si>
    <t>Deodato</t>
  </si>
  <si>
    <t>18/11/2024 19:55</t>
  </si>
  <si>
    <t>Assicurati</t>
  </si>
  <si>
    <t>Corporate 1</t>
  </si>
  <si>
    <t>2.7 CORPORATE</t>
  </si>
  <si>
    <t>roberto.franza@assicuratisrl.com</t>
  </si>
  <si>
    <t>18/11/2024 21:00</t>
  </si>
  <si>
    <t>Corporate 2</t>
  </si>
  <si>
    <t>federico.serrao@assicuratisrl.com</t>
  </si>
  <si>
    <t>15/11/2024 13:40</t>
  </si>
  <si>
    <t>Autotorino</t>
  </si>
  <si>
    <t>29/10/2024 16:35</t>
  </si>
  <si>
    <t>Bargnani</t>
  </si>
  <si>
    <t>Didia</t>
  </si>
  <si>
    <t>MEMBER CLUB PARTNER</t>
  </si>
  <si>
    <t>723torino@gmail.com</t>
  </si>
  <si>
    <t>19/11/2024 12:27</t>
  </si>
  <si>
    <t>Barosio</t>
  </si>
  <si>
    <t>Guido</t>
  </si>
  <si>
    <t>SPONSORIZZAZIONI</t>
  </si>
  <si>
    <t>guido.barosio@torinomagazine.it</t>
  </si>
  <si>
    <t>05/10/2024 19:26</t>
  </si>
  <si>
    <t>Barotti</t>
  </si>
  <si>
    <t>Cristiana</t>
  </si>
  <si>
    <t>cribaru@hotmail.com</t>
  </si>
  <si>
    <t>19/11/2024 13:09</t>
  </si>
  <si>
    <t>Binatti</t>
  </si>
  <si>
    <t>thebinatz@gmail.com</t>
  </si>
  <si>
    <t>18/11/2024 13:14</t>
  </si>
  <si>
    <t>Boidi</t>
  </si>
  <si>
    <t>ms.boidi@studioboidi.it</t>
  </si>
  <si>
    <t>13/11/2024 14:55</t>
  </si>
  <si>
    <t>Bolognesi</t>
  </si>
  <si>
    <t>19/11/2024 13:18</t>
  </si>
  <si>
    <t>Bonelli</t>
  </si>
  <si>
    <t>RONCHIVERDI CAMBIO MERCE</t>
  </si>
  <si>
    <t>paola.bonelli@studiopbb.it</t>
  </si>
  <si>
    <t>16/11/2024 12:23</t>
  </si>
  <si>
    <t>Boulet</t>
  </si>
  <si>
    <t>nathalie.boulet.m@gmai.com</t>
  </si>
  <si>
    <t>14/11/2024 12:23</t>
  </si>
  <si>
    <t>Capra</t>
  </si>
  <si>
    <t>Federica</t>
  </si>
  <si>
    <t>2.3 FAMILY STAFF OVER 35</t>
  </si>
  <si>
    <t>capra.federica1962@gmail.com</t>
  </si>
  <si>
    <t>18/11/2024 09:26</t>
  </si>
  <si>
    <t>Cascella</t>
  </si>
  <si>
    <t>Ivan</t>
  </si>
  <si>
    <t>ivan@cascellamobili.it</t>
  </si>
  <si>
    <t>18/11/2024 19:59</t>
  </si>
  <si>
    <t>Casolari</t>
  </si>
  <si>
    <t>Alberto</t>
  </si>
  <si>
    <t>acasolari@libero.it</t>
  </si>
  <si>
    <t>15/11/2024 17:05</t>
  </si>
  <si>
    <t>Cavanna</t>
  </si>
  <si>
    <t>Laura</t>
  </si>
  <si>
    <t>lauracavanna@gmail.com</t>
  </si>
  <si>
    <t>17/11/2024 11:34</t>
  </si>
  <si>
    <t>Ciardiello</t>
  </si>
  <si>
    <t>2.5 ABBONAMENTO WELFARE AZIENDALE</t>
  </si>
  <si>
    <t>ciaredo@yahoo.it</t>
  </si>
  <si>
    <t>27/10/2024 19:15</t>
  </si>
  <si>
    <t>MAI VENUTO</t>
  </si>
  <si>
    <t>Conte</t>
  </si>
  <si>
    <t>contecarnelli@hotmail.it</t>
  </si>
  <si>
    <t>Curto</t>
  </si>
  <si>
    <t>Fabrizio</t>
  </si>
  <si>
    <t>fabrizio.curto1@gmail.com</t>
  </si>
  <si>
    <t>18/11/2024 17:40</t>
  </si>
  <si>
    <t>Damilano</t>
  </si>
  <si>
    <t>pmisiano@damilanog.com</t>
  </si>
  <si>
    <t>23/10/2024 20:30</t>
  </si>
  <si>
    <t>MAX SPONSORIZZAZIONE</t>
  </si>
  <si>
    <t>Decastelli</t>
  </si>
  <si>
    <t>Enrico</t>
  </si>
  <si>
    <t>enry.decastelli@gmail.com</t>
  </si>
  <si>
    <t>30/10/2024 17:51</t>
  </si>
  <si>
    <t>Delliponti</t>
  </si>
  <si>
    <t>l.delliponti@autotorino.it</t>
  </si>
  <si>
    <t>04/04/2024 14:37</t>
  </si>
  <si>
    <t>Demaggio</t>
  </si>
  <si>
    <t>Nicholas</t>
  </si>
  <si>
    <t>nicholas.demaggio@inestasy.it</t>
  </si>
  <si>
    <t>11/11/2024 14:01</t>
  </si>
  <si>
    <t>Dettoli</t>
  </si>
  <si>
    <t>albertodettoli@libero.it</t>
  </si>
  <si>
    <t>11/05/2024 18:23</t>
  </si>
  <si>
    <t>Giulia</t>
  </si>
  <si>
    <t>giuliadettoli06@gmail.com</t>
  </si>
  <si>
    <t>07/06/2023 16:28</t>
  </si>
  <si>
    <t>s.zanada@gmail.com</t>
  </si>
  <si>
    <t>25/07/2023 18:25</t>
  </si>
  <si>
    <t>Di Gioia</t>
  </si>
  <si>
    <t>chiamamiteo@yahoo.it</t>
  </si>
  <si>
    <t>16/09/2024 11:42</t>
  </si>
  <si>
    <t>Donelli</t>
  </si>
  <si>
    <t>mdonelli@autotorino.it</t>
  </si>
  <si>
    <t>18/11/2024 12:07</t>
  </si>
  <si>
    <t>Esi.pro Srl Ciardiello</t>
  </si>
  <si>
    <t>giorgio.ciardiello@gmail.com</t>
  </si>
  <si>
    <t>16/11/2024 12:57</t>
  </si>
  <si>
    <t>Nicolo'</t>
  </si>
  <si>
    <r>
      <rPr>
        <rFont val="Calibri, sans-serif"/>
        <color rgb="FF000000"/>
        <sz val="10.0"/>
      </rPr>
      <t xml:space="preserve">04/12 call </t>
    </r>
    <r>
      <rPr>
        <rFont val="Calibri, sans-serif"/>
        <color rgb="FF1155CC"/>
        <sz val="10.0"/>
        <u/>
      </rPr>
      <t>app.to</t>
    </r>
    <r>
      <rPr>
        <rFont val="Calibri, sans-serif"/>
        <color rgb="FF000000"/>
        <sz val="10.0"/>
      </rPr>
      <t xml:space="preserve"> per il 5/12 ore 18</t>
    </r>
  </si>
  <si>
    <t>nikferreri@gmail.com</t>
  </si>
  <si>
    <t>14/11/2024 18:13</t>
  </si>
  <si>
    <t>paola.ferrero2006@gmail.com</t>
  </si>
  <si>
    <t>10/11/2024 09:56</t>
  </si>
  <si>
    <t>Finazzi</t>
  </si>
  <si>
    <t>gianluca.finazzi@soccerleague.it</t>
  </si>
  <si>
    <t>Fiorin</t>
  </si>
  <si>
    <t>Fulvio</t>
  </si>
  <si>
    <t>fiorinfulvio57@gmail.com</t>
  </si>
  <si>
    <t>15/11/2024 17:56</t>
  </si>
  <si>
    <t>Fondazione Piemontese Per La Ricerca Sul Cancro</t>
  </si>
  <si>
    <t>Onlus - Candiolo</t>
  </si>
  <si>
    <t>massimo.valente@fprconlus.it</t>
  </si>
  <si>
    <t>Fragala'</t>
  </si>
  <si>
    <t>Silvia</t>
  </si>
  <si>
    <t>s.fragala@avvfragala.it</t>
  </si>
  <si>
    <t>18/11/2024 14:51</t>
  </si>
  <si>
    <t>Fransos</t>
  </si>
  <si>
    <t>matteo.fransos@rematsrl.it</t>
  </si>
  <si>
    <t>19/11/2024 11:18</t>
  </si>
  <si>
    <t>Gatti</t>
  </si>
  <si>
    <t>Niccolo'</t>
  </si>
  <si>
    <t>SILVER UNDER 30</t>
  </si>
  <si>
    <t>niccolo.gatti@icloud.com</t>
  </si>
  <si>
    <t>10/06/2024 15:26</t>
  </si>
  <si>
    <t>Genesio</t>
  </si>
  <si>
    <t>mgenesio@studioiniziativa.it</t>
  </si>
  <si>
    <t>29/09/2024 11:18</t>
  </si>
  <si>
    <t>Giannantoni</t>
  </si>
  <si>
    <t>Giordano</t>
  </si>
  <si>
    <t>girodano.giannantoni@gmail.com</t>
  </si>
  <si>
    <t>20/12/2023 18:16</t>
  </si>
  <si>
    <t>Gregnanin</t>
  </si>
  <si>
    <t>d.gregnanin@me.com</t>
  </si>
  <si>
    <t>08/11/2024 15:35</t>
  </si>
  <si>
    <t>Hirsch</t>
  </si>
  <si>
    <t>Umberta Stefania Sarah</t>
  </si>
  <si>
    <t>umberta.h@hotmail.it</t>
  </si>
  <si>
    <t>19/11/2024 14:44</t>
  </si>
  <si>
    <t>Italiano</t>
  </si>
  <si>
    <t>Franca</t>
  </si>
  <si>
    <t>SILVER PARTNER OVER 35</t>
  </si>
  <si>
    <t>franca_italiano@yahoo.com</t>
  </si>
  <si>
    <t>19/11/2024 10:30</t>
  </si>
  <si>
    <t>La Perla</t>
  </si>
  <si>
    <t>kyogiu@hotmail.it</t>
  </si>
  <si>
    <t>18/11/2024 14:18</t>
  </si>
  <si>
    <t>Suite Pass 1</t>
  </si>
  <si>
    <t>08/10/2024 17:58</t>
  </si>
  <si>
    <t>Lemma</t>
  </si>
  <si>
    <t>Carlo Andrea</t>
  </si>
  <si>
    <t>carlo01lemma@gmail.com</t>
  </si>
  <si>
    <t>16/09/2024 18:18</t>
  </si>
  <si>
    <t>Costanza</t>
  </si>
  <si>
    <t>costanza.lemma@gmail.com</t>
  </si>
  <si>
    <t>14/11/2024 20:25</t>
  </si>
  <si>
    <t>Lo Russo</t>
  </si>
  <si>
    <t>figlio dettoli</t>
  </si>
  <si>
    <t>DI CONZA</t>
  </si>
  <si>
    <t>Marchetti</t>
  </si>
  <si>
    <t>Gabriele</t>
  </si>
  <si>
    <t>alberto@albertomarchetti.it</t>
  </si>
  <si>
    <t>18/06/2024 16:38</t>
  </si>
  <si>
    <t>Lorenzo Carlo</t>
  </si>
  <si>
    <t>11/06/2024 17:15</t>
  </si>
  <si>
    <t>RINNOVATO SOLO UNA TESSERA</t>
  </si>
  <si>
    <t>Martinetti</t>
  </si>
  <si>
    <t>francescomartinetti@gmail.com</t>
  </si>
  <si>
    <t>20/11/2023 20:57</t>
  </si>
  <si>
    <t>Marzano</t>
  </si>
  <si>
    <t>ilaria@studiodettoli.it</t>
  </si>
  <si>
    <t>01/06/2024 16:03</t>
  </si>
  <si>
    <t>Matta</t>
  </si>
  <si>
    <t>FAMILY STAFF OVER 35</t>
  </si>
  <si>
    <t>mathmax@tiscali.it</t>
  </si>
  <si>
    <t>18/11/2024 13:32</t>
  </si>
  <si>
    <t>Minati</t>
  </si>
  <si>
    <t>minati.alberto@gmail.com</t>
  </si>
  <si>
    <t>18/11/2024 10:45</t>
  </si>
  <si>
    <t>Mr Genesi</t>
  </si>
  <si>
    <t>Monti Francesca</t>
  </si>
  <si>
    <t>francesca.monti82@gmail.com</t>
  </si>
  <si>
    <t>30/10/2024 18:12</t>
  </si>
  <si>
    <t>Russo Andrea</t>
  </si>
  <si>
    <t>dr.russoandrea@gmail.com</t>
  </si>
  <si>
    <t>17/11/2024 14:49</t>
  </si>
  <si>
    <t>Orso</t>
  </si>
  <si>
    <t>daniela.orso@hotmail.it</t>
  </si>
  <si>
    <t>01/10/2024 19:20</t>
  </si>
  <si>
    <t>Pignatelli</t>
  </si>
  <si>
    <t>Pignatelli Spa</t>
  </si>
  <si>
    <t>Stancanelli Salvo</t>
  </si>
  <si>
    <t>s.stancanelli@hotmail.it</t>
  </si>
  <si>
    <t>18/11/2024 16:51</t>
  </si>
  <si>
    <t>Pignatelli Spa - Corporate</t>
  </si>
  <si>
    <t>18/12/2023 21:07</t>
  </si>
  <si>
    <t>Pipino Genesi</t>
  </si>
  <si>
    <t>Eugenio Maria</t>
  </si>
  <si>
    <t>eugenio.pipino@gmail.com</t>
  </si>
  <si>
    <t>04/11/2024 17:58</t>
  </si>
  <si>
    <t>Pompeo</t>
  </si>
  <si>
    <t>Ginevra</t>
  </si>
  <si>
    <t>ginevrapompeo@gmail.com</t>
  </si>
  <si>
    <t>11/11/2024 16:38</t>
  </si>
  <si>
    <t>lucreziapompeo@gmail.com</t>
  </si>
  <si>
    <t>18/11/2024 17:07</t>
  </si>
  <si>
    <t>Rapizzi</t>
  </si>
  <si>
    <t>rapizzi@antweb.it</t>
  </si>
  <si>
    <t>12/11/2024 14:02</t>
  </si>
  <si>
    <t>Rinascente</t>
  </si>
  <si>
    <t>Spa Corporate 1</t>
  </si>
  <si>
    <t>Rolle</t>
  </si>
  <si>
    <t>niky.rolle@gmail.com</t>
  </si>
  <si>
    <t>23/10/2024 13:37</t>
  </si>
  <si>
    <t>Scarabosio</t>
  </si>
  <si>
    <t>Giorgia</t>
  </si>
  <si>
    <t>gio.scara@icloud.com</t>
  </si>
  <si>
    <t>16/11/2024 12:16</t>
  </si>
  <si>
    <t>giu18sca@gmail.com</t>
  </si>
  <si>
    <t>20/06/2022 16:20</t>
  </si>
  <si>
    <t>scarabosiogregorio@gmail.com</t>
  </si>
  <si>
    <t>16/11/2024 15:14</t>
  </si>
  <si>
    <t>Sciolla</t>
  </si>
  <si>
    <t>lasciolla@inwind.it</t>
  </si>
  <si>
    <t>18/11/2024 12:15</t>
  </si>
  <si>
    <t>Sibona Tacco</t>
  </si>
  <si>
    <t>edoardosibonatacco@gmail.com</t>
  </si>
  <si>
    <t>18/11/2024 15:34</t>
  </si>
  <si>
    <t>Nanni</t>
  </si>
  <si>
    <t>nannisibonatacco@gmail.com</t>
  </si>
  <si>
    <t>11/11/2024 12:05</t>
  </si>
  <si>
    <t>Siri</t>
  </si>
  <si>
    <t>ms.85@live.it</t>
  </si>
  <si>
    <t>18/11/2024 09:51</t>
  </si>
  <si>
    <t>Stosa Cucine</t>
  </si>
  <si>
    <t>Corporate 1 Cascella Ivan</t>
  </si>
  <si>
    <t>13/09/2024 14:43</t>
  </si>
  <si>
    <t>Sunseri</t>
  </si>
  <si>
    <t>RONCHIVERDI ISTITUZIONI</t>
  </si>
  <si>
    <t>maresciallo.capo.sunseri@gmail.com</t>
  </si>
  <si>
    <t>16/11/2024 16:53</t>
  </si>
  <si>
    <t>Leonardo</t>
  </si>
  <si>
    <t>Tabacco Zunino</t>
  </si>
  <si>
    <t>tabaccoelena@gmail.com</t>
  </si>
  <si>
    <t>18/11/2024 18:16</t>
  </si>
  <si>
    <t>Totino</t>
  </si>
  <si>
    <t>Simona</t>
  </si>
  <si>
    <t>stots@libero.it</t>
  </si>
  <si>
    <t>19/11/2024 09:55</t>
  </si>
  <si>
    <t>Tronconi</t>
  </si>
  <si>
    <t>18/12 PASSA A RN NEI PROSSIMI GG U.35 SOLO GYM O SILVER.CP</t>
  </si>
  <si>
    <t>aletronc92@gmail.com</t>
  </si>
  <si>
    <t>08/11/2024 18:55</t>
  </si>
  <si>
    <t>Valle</t>
  </si>
  <si>
    <t>studiomedicovalle@gmail.com</t>
  </si>
  <si>
    <t>16/11/2024 14:26</t>
  </si>
  <si>
    <t>Vellini</t>
  </si>
  <si>
    <t>Diana</t>
  </si>
  <si>
    <t>MEMBER CLUB</t>
  </si>
  <si>
    <t>dianavellini@gmail.com</t>
  </si>
  <si>
    <t>18/11/2024 20:08</t>
  </si>
  <si>
    <t>Michela</t>
  </si>
  <si>
    <t>michelavellini@hotmail.com</t>
  </si>
  <si>
    <t>RETENTION NOVEMBRE 2024</t>
  </si>
  <si>
    <t>SCADENZE NOVEMBRE</t>
  </si>
  <si>
    <t>%RINNOVI</t>
  </si>
  <si>
    <t>Data Scadenza Precedente</t>
  </si>
  <si>
    <t>Quota iscrizione</t>
  </si>
  <si>
    <t>Graglia</t>
  </si>
  <si>
    <t>Junemann</t>
  </si>
  <si>
    <t>Carola Vera</t>
  </si>
  <si>
    <t>ALTRA STRUTTURA</t>
  </si>
  <si>
    <t>Pizzi</t>
  </si>
  <si>
    <t>Bonassin</t>
  </si>
  <si>
    <t>Ludovica</t>
  </si>
  <si>
    <t>Cerutti</t>
  </si>
  <si>
    <t>Michele Alessandro</t>
  </si>
  <si>
    <t>Saracco</t>
  </si>
  <si>
    <t>Satta</t>
  </si>
  <si>
    <t>Gian Marco</t>
  </si>
  <si>
    <t>1.9 MORNING GOLD OVER 36</t>
  </si>
  <si>
    <t>Aggeri</t>
  </si>
  <si>
    <t>PROBLEMI SAA CAMPUS</t>
  </si>
  <si>
    <t>Ceste</t>
  </si>
  <si>
    <t>Jacopo</t>
  </si>
  <si>
    <t>RINNOVATO AMBASSADOR SAA</t>
  </si>
  <si>
    <t xml:space="preserve">RINNOVA </t>
  </si>
  <si>
    <t>Grosso</t>
  </si>
  <si>
    <t>Munerato</t>
  </si>
  <si>
    <t>Parisi</t>
  </si>
  <si>
    <t>Matteo Edoardo</t>
  </si>
  <si>
    <t>Pastore</t>
  </si>
  <si>
    <t>Grazia</t>
  </si>
  <si>
    <t>Ceraso</t>
  </si>
  <si>
    <t>Giuseppe</t>
  </si>
  <si>
    <t xml:space="preserve">NON RINNOVA </t>
  </si>
  <si>
    <t xml:space="preserve">STUDIO </t>
  </si>
  <si>
    <t>Morra</t>
  </si>
  <si>
    <t>Monica</t>
  </si>
  <si>
    <t>Contino</t>
  </si>
  <si>
    <t>Stefania</t>
  </si>
  <si>
    <t>- €</t>
  </si>
  <si>
    <t>Ficchì</t>
  </si>
  <si>
    <t>Domenico</t>
  </si>
  <si>
    <t>Pavesio</t>
  </si>
  <si>
    <t>Diego</t>
  </si>
  <si>
    <t>Prone</t>
  </si>
  <si>
    <t>Alison</t>
  </si>
  <si>
    <t>Asberto</t>
  </si>
  <si>
    <t>DA ATTTIVARE ABB.TO</t>
  </si>
  <si>
    <t>La Rosa</t>
  </si>
  <si>
    <t>GOLD FOR FAMILY OVER 35</t>
  </si>
  <si>
    <t>Vilardi</t>
  </si>
  <si>
    <t>Denise</t>
  </si>
  <si>
    <t>Vitello</t>
  </si>
  <si>
    <t>Bellei</t>
  </si>
  <si>
    <t>Maria Paola</t>
  </si>
  <si>
    <t>Bercan</t>
  </si>
  <si>
    <t>Rita Adelaide</t>
  </si>
  <si>
    <t>DISTANZA ABITAZIONE</t>
  </si>
  <si>
    <t>Berrone</t>
  </si>
  <si>
    <t>Sid</t>
  </si>
  <si>
    <t>Bianco</t>
  </si>
  <si>
    <t>Femia</t>
  </si>
  <si>
    <t>Salvatore Martino</t>
  </si>
  <si>
    <t>Salerno</t>
  </si>
  <si>
    <t>Fernanda</t>
  </si>
  <si>
    <t>De Lucia</t>
  </si>
  <si>
    <t>Ileana</t>
  </si>
  <si>
    <t>Dos Santos Ferrero</t>
  </si>
  <si>
    <t>Atalia Maria</t>
  </si>
  <si>
    <t>Marta</t>
  </si>
  <si>
    <t>Nano</t>
  </si>
  <si>
    <t>Sepielli</t>
  </si>
  <si>
    <t>Teta</t>
  </si>
  <si>
    <t>Claudia</t>
  </si>
  <si>
    <t>Borsellino Scarzello</t>
  </si>
  <si>
    <t>Alda</t>
  </si>
  <si>
    <t>Bosio</t>
  </si>
  <si>
    <t>SOLO PADEL</t>
  </si>
  <si>
    <t>Canul</t>
  </si>
  <si>
    <t>Juliana</t>
  </si>
  <si>
    <t>Aigotti</t>
  </si>
  <si>
    <t>Eva</t>
  </si>
  <si>
    <t>Arena</t>
  </si>
  <si>
    <t>Lacorte</t>
  </si>
  <si>
    <t>Antonio</t>
  </si>
  <si>
    <t>Lazzarato</t>
  </si>
  <si>
    <t>Racca</t>
  </si>
  <si>
    <t>Margherita</t>
  </si>
  <si>
    <t>Rahimi</t>
  </si>
  <si>
    <t>Farnaz</t>
  </si>
  <si>
    <t>Santaniello</t>
  </si>
  <si>
    <t>Leonilde</t>
  </si>
  <si>
    <t>Assandria</t>
  </si>
  <si>
    <t>Valentina</t>
  </si>
  <si>
    <t>Gonzato</t>
  </si>
  <si>
    <t>Maria Grazia</t>
  </si>
  <si>
    <t>Orabona</t>
  </si>
  <si>
    <t>Maria Elena</t>
  </si>
  <si>
    <t>Pedulla'</t>
  </si>
  <si>
    <t>1.4 SILVER UNDER 35</t>
  </si>
  <si>
    <t>Sellone</t>
  </si>
  <si>
    <t>Testa</t>
  </si>
  <si>
    <t>Conversano</t>
  </si>
  <si>
    <t>Miky</t>
  </si>
  <si>
    <t>Di Lernia</t>
  </si>
  <si>
    <t>1.4 SILVER 6 MESIOVER 35</t>
  </si>
  <si>
    <t>SILVER OVER35</t>
  </si>
  <si>
    <t>Garbarini</t>
  </si>
  <si>
    <t>Giacopinelli</t>
  </si>
  <si>
    <t>Lorenza</t>
  </si>
  <si>
    <t>Guarnier Cometti</t>
  </si>
  <si>
    <t>Gaia</t>
  </si>
  <si>
    <t>Kuharic</t>
  </si>
  <si>
    <t>Mazzilli</t>
  </si>
  <si>
    <t>Teresa</t>
  </si>
  <si>
    <t>Mottura</t>
  </si>
  <si>
    <t>1.1 GOLD UNDER 17</t>
  </si>
  <si>
    <t>Noyer</t>
  </si>
  <si>
    <t>Puglisi</t>
  </si>
  <si>
    <t>Flavia</t>
  </si>
  <si>
    <t>Atzei</t>
  </si>
  <si>
    <t>Di Lorenzo</t>
  </si>
  <si>
    <t>Guendalina</t>
  </si>
  <si>
    <t>Francardo</t>
  </si>
  <si>
    <t>Andrea Letizie Romana Maria</t>
  </si>
  <si>
    <t>Mercuri</t>
  </si>
  <si>
    <t>Maria Gabriella</t>
  </si>
  <si>
    <t>Novembrini</t>
  </si>
  <si>
    <t>Petrovic</t>
  </si>
  <si>
    <t>Nikola</t>
  </si>
  <si>
    <t>RINNOVA</t>
  </si>
  <si>
    <t>Ganesio</t>
  </si>
  <si>
    <t>Bertolone</t>
  </si>
  <si>
    <t>1.0 GOLD UNDER 35</t>
  </si>
  <si>
    <t>Elia</t>
  </si>
  <si>
    <t>Graziella</t>
  </si>
  <si>
    <t>Garosci</t>
  </si>
  <si>
    <t>Landolfo</t>
  </si>
  <si>
    <t>Tommaso Lupo</t>
  </si>
  <si>
    <t>Ticli</t>
  </si>
  <si>
    <t>Torri</t>
  </si>
  <si>
    <t>Emilio</t>
  </si>
  <si>
    <t>Garassino</t>
  </si>
  <si>
    <t>Merani</t>
  </si>
  <si>
    <t>Umberto</t>
  </si>
  <si>
    <t>Amo</t>
  </si>
  <si>
    <t>Girardi</t>
  </si>
  <si>
    <t>Mele</t>
  </si>
  <si>
    <t>Caterina</t>
  </si>
  <si>
    <t>Pompili</t>
  </si>
  <si>
    <t>SPONSORIZZIAZIONI</t>
  </si>
  <si>
    <t>Zappaterra</t>
  </si>
  <si>
    <t>Bernardi</t>
  </si>
  <si>
    <t>Marita</t>
  </si>
  <si>
    <t>Delmastro Meoni</t>
  </si>
  <si>
    <t>Duana</t>
  </si>
  <si>
    <t>Moggi</t>
  </si>
  <si>
    <t>Badoglio</t>
  </si>
  <si>
    <t>Valerio Domenico</t>
  </si>
  <si>
    <t>Casale</t>
  </si>
  <si>
    <t>Sergio</t>
  </si>
  <si>
    <t>Demarchi Brusaferro</t>
  </si>
  <si>
    <t>Massimiliano</t>
  </si>
  <si>
    <t>Duretto</t>
  </si>
  <si>
    <t>Debora</t>
  </si>
  <si>
    <t>Furloni</t>
  </si>
  <si>
    <t>Davide</t>
  </si>
  <si>
    <t>Monti</t>
  </si>
  <si>
    <t>Morrone</t>
  </si>
  <si>
    <t>Dolly Ellida</t>
  </si>
  <si>
    <t>Mortali</t>
  </si>
  <si>
    <t>Marletta</t>
  </si>
  <si>
    <t>1.0 GOLD OVER 35 WELCOME</t>
  </si>
  <si>
    <t>Rosso Contorno</t>
  </si>
  <si>
    <t>Rosalia</t>
  </si>
  <si>
    <t>Trossi</t>
  </si>
  <si>
    <t>Simona Edamaria</t>
  </si>
  <si>
    <t>Cavone</t>
  </si>
  <si>
    <t>Colli Franzone</t>
  </si>
  <si>
    <t>1.4 SILVER PARTNER OVER 35</t>
  </si>
  <si>
    <t>Cuttica</t>
  </si>
  <si>
    <t>Fracei</t>
  </si>
  <si>
    <t>Olimpia</t>
  </si>
  <si>
    <t>Francescatti</t>
  </si>
  <si>
    <t>Fresia</t>
  </si>
  <si>
    <t>Gola</t>
  </si>
  <si>
    <t>Enzo</t>
  </si>
  <si>
    <t>Noventa</t>
  </si>
  <si>
    <t>Bonino</t>
  </si>
  <si>
    <t>Cargnino</t>
  </si>
  <si>
    <t>Martino</t>
  </si>
  <si>
    <t>Usai</t>
  </si>
  <si>
    <t>Floreanna</t>
  </si>
  <si>
    <t>Ponzio</t>
  </si>
  <si>
    <t>Colacicco Avalle</t>
  </si>
  <si>
    <t>Maria Piera</t>
  </si>
  <si>
    <t>Ragazzoni</t>
  </si>
  <si>
    <t>Ronci</t>
  </si>
  <si>
    <t>Rossana</t>
  </si>
  <si>
    <t>1.0 GOLD WELCOM</t>
  </si>
  <si>
    <t>SWIM INDOOR</t>
  </si>
  <si>
    <t>Trisoglio</t>
  </si>
  <si>
    <t>Franco</t>
  </si>
  <si>
    <t>Chiampo</t>
  </si>
  <si>
    <t>Comoglio</t>
  </si>
  <si>
    <t>Costantino</t>
  </si>
  <si>
    <t>Prandi</t>
  </si>
  <si>
    <t>Bertoldo</t>
  </si>
  <si>
    <t>Boccardo</t>
  </si>
  <si>
    <t>Galluzzo</t>
  </si>
  <si>
    <t>Cecilia</t>
  </si>
  <si>
    <t>Larosa</t>
  </si>
  <si>
    <t>Sacchi</t>
  </si>
  <si>
    <t>Viola</t>
  </si>
  <si>
    <t>Sannella</t>
  </si>
  <si>
    <t>2.3 FAMILY STAFF OVER 35 3 MESI</t>
  </si>
  <si>
    <t>Adroit</t>
  </si>
  <si>
    <t>Mario</t>
  </si>
  <si>
    <t>Mandaradoni</t>
  </si>
  <si>
    <t>Vanessa</t>
  </si>
  <si>
    <t>Palumbo</t>
  </si>
  <si>
    <t>Anastasia</t>
  </si>
  <si>
    <t>Panebianco</t>
  </si>
  <si>
    <t>Marilena</t>
  </si>
  <si>
    <t>SCAD POSTICIPATA</t>
  </si>
  <si>
    <t>Pardini</t>
  </si>
  <si>
    <t>Manzone</t>
  </si>
  <si>
    <t>Pryobrazhenskyi</t>
  </si>
  <si>
    <t>Andrii</t>
  </si>
  <si>
    <t>Sokolska</t>
  </si>
  <si>
    <t>Asia</t>
  </si>
  <si>
    <t>Donnet</t>
  </si>
  <si>
    <t>Alberto Stefano</t>
  </si>
  <si>
    <t>Fulco</t>
  </si>
  <si>
    <t>Melano</t>
  </si>
  <si>
    <t>Scozia</t>
  </si>
  <si>
    <t>Azzarri</t>
  </si>
  <si>
    <t>Daisy</t>
  </si>
  <si>
    <t>Beerwald</t>
  </si>
  <si>
    <t>Irene</t>
  </si>
  <si>
    <t>Chiavazza</t>
  </si>
  <si>
    <t>Damiani</t>
  </si>
  <si>
    <t>Catterina</t>
  </si>
  <si>
    <t>Lombardo</t>
  </si>
  <si>
    <t>Maiello</t>
  </si>
  <si>
    <t>Piconetto</t>
  </si>
  <si>
    <t>Salvemini</t>
  </si>
  <si>
    <t>1.7 SILVER OVER 35 6 MESI</t>
  </si>
  <si>
    <t>Zelloth</t>
  </si>
  <si>
    <t>Elisabeth Charlotte</t>
  </si>
  <si>
    <t>Marketa</t>
  </si>
  <si>
    <t>Sesso</t>
  </si>
  <si>
    <t>LuogoNascita</t>
  </si>
  <si>
    <t>Data_Nascita</t>
  </si>
  <si>
    <t>DataInizioAbbonamento</t>
  </si>
  <si>
    <t>DataFineAbbonamento</t>
  </si>
  <si>
    <t>Totale</t>
  </si>
  <si>
    <t>ImportoCategoria</t>
  </si>
  <si>
    <t>NoteAbbonamento</t>
  </si>
  <si>
    <t>DataInserimentoAbbonamento</t>
  </si>
  <si>
    <t>Alberi</t>
  </si>
  <si>
    <t>Collegno</t>
  </si>
  <si>
    <t>2.1 MEMBER CLUB</t>
  </si>
  <si>
    <t>03/01/2024 16:31</t>
  </si>
  <si>
    <t>fedealberi@gmail.com</t>
  </si>
  <si>
    <t>20/11/2024 17:09</t>
  </si>
  <si>
    <t>Murisengo</t>
  </si>
  <si>
    <t>Totale effettivo: 1.500,00 € Totale registrato: 1.450,00 € Sconto: 50,00 €</t>
  </si>
  <si>
    <t>28/12/2023 17:07</t>
  </si>
  <si>
    <t>bianco.luigi@libero.it</t>
  </si>
  <si>
    <t>18/11/2024 09:02</t>
  </si>
  <si>
    <t>Blaettler</t>
  </si>
  <si>
    <t>Martha</t>
  </si>
  <si>
    <t>F</t>
  </si>
  <si>
    <t>Buochs</t>
  </si>
  <si>
    <t>02/01/2024 11:17</t>
  </si>
  <si>
    <t>marblatt28@gmail.com</t>
  </si>
  <si>
    <t>18/11/2024 12:57</t>
  </si>
  <si>
    <t>Botta</t>
  </si>
  <si>
    <t>Torino</t>
  </si>
  <si>
    <t>31/01/2024 14:30</t>
  </si>
  <si>
    <t>botta56@gmail.com</t>
  </si>
  <si>
    <t>18/11/2024 20:02</t>
  </si>
  <si>
    <t>Carminati</t>
  </si>
  <si>
    <t>Fabrizia</t>
  </si>
  <si>
    <t>Bergamo</t>
  </si>
  <si>
    <t>Totale effettivo: 1.500,00 € Totale registrato: 1.450,00 € Sconto: 50,00 € Cambiata data inizio in 01/01/2024 e data fine abbonamento in 31/12/2024 (precedente data inizio: 03/01/2024 - data fine: 02/01/2025).</t>
  </si>
  <si>
    <t>03/01/2024 12:39</t>
  </si>
  <si>
    <t>carminatifabrizia60@gmail.com</t>
  </si>
  <si>
    <t>18/11/2024 12:53</t>
  </si>
  <si>
    <t>Carraro</t>
  </si>
  <si>
    <t>03/01/2024 15:48</t>
  </si>
  <si>
    <t>umbi.carraro@gmail.com</t>
  </si>
  <si>
    <t>20/11/2024 17:11</t>
  </si>
  <si>
    <t>Casartelli</t>
  </si>
  <si>
    <t>Luciano</t>
  </si>
  <si>
    <t>08/01/2024 14:52</t>
  </si>
  <si>
    <t>lucianocasartelli@cgassociati.it</t>
  </si>
  <si>
    <t>20/11/2024 12:46</t>
  </si>
  <si>
    <t>Centioni</t>
  </si>
  <si>
    <t>Grottaferrata</t>
  </si>
  <si>
    <t>26/01/2024 11:59</t>
  </si>
  <si>
    <t>fly.cen@libero.it</t>
  </si>
  <si>
    <t>19/11/2024 18:38</t>
  </si>
  <si>
    <t>04/01/2024 18:16</t>
  </si>
  <si>
    <t>ricer.fulvio@yahoo.it</t>
  </si>
  <si>
    <t>20/11/2024 10:12</t>
  </si>
  <si>
    <t>Colacicco</t>
  </si>
  <si>
    <t>Donato</t>
  </si>
  <si>
    <t>Gioia Del Colle</t>
  </si>
  <si>
    <t>Totale effettivo: 1.500,00 € Totale registrato: 800,00 € Sconto: 700,00 €</t>
  </si>
  <si>
    <t>04/01/2024 12:18</t>
  </si>
  <si>
    <t>dinocolacicco2018@gmail.com</t>
  </si>
  <si>
    <t>16/11/2024 15:22</t>
  </si>
  <si>
    <t>Colombino</t>
  </si>
  <si>
    <t>09/01/2024 14:30</t>
  </si>
  <si>
    <t>antonio.colombino61@gmail.com</t>
  </si>
  <si>
    <t>17/11/2024 13:31</t>
  </si>
  <si>
    <t>Cristini</t>
  </si>
  <si>
    <t>Susa</t>
  </si>
  <si>
    <t>Totale effettivo: 1.500,00 € Totale registrato: 900,00 € Sconto: 600,00 €</t>
  </si>
  <si>
    <t>03/01/2024 15:09</t>
  </si>
  <si>
    <t>mario@mgmviaggi.it</t>
  </si>
  <si>
    <t>19/11/2024 19:22</t>
  </si>
  <si>
    <t>Curci</t>
  </si>
  <si>
    <t>Candela</t>
  </si>
  <si>
    <t>02/01/2024 13:32</t>
  </si>
  <si>
    <t>toni.curci@libero.it</t>
  </si>
  <si>
    <t>20/11/2024 12:22</t>
  </si>
  <si>
    <t>Dolino</t>
  </si>
  <si>
    <t>16/01/2024 11:31</t>
  </si>
  <si>
    <t>franco.dolino@ersel.it</t>
  </si>
  <si>
    <t>14/11/2024 13:55</t>
  </si>
  <si>
    <t>Gianni</t>
  </si>
  <si>
    <t>10/01/2024 09:26</t>
  </si>
  <si>
    <t>giandol@icloud.com</t>
  </si>
  <si>
    <t>19/11/2024 11:11</t>
  </si>
  <si>
    <t>Dompe'</t>
  </si>
  <si>
    <t>Rosa Emma</t>
  </si>
  <si>
    <t>Moncalieri</t>
  </si>
  <si>
    <t>2.2 MEMBER CLUB PARTNER</t>
  </si>
  <si>
    <t>Totale effettivo: 1.600,00 € Totale registrato: 1.550,00 € Sconto: 50,00 €</t>
  </si>
  <si>
    <t>03/01/2024 12:02</t>
  </si>
  <si>
    <t>emma964@hotmail.it</t>
  </si>
  <si>
    <t>19/11/2024 11:26</t>
  </si>
  <si>
    <t>Facchielli</t>
  </si>
  <si>
    <t>Stefano</t>
  </si>
  <si>
    <t>Roma</t>
  </si>
  <si>
    <t>12/01/2024 14:50</t>
  </si>
  <si>
    <t>sfacchielli@gmail.com</t>
  </si>
  <si>
    <t>17/11/2024 17:41</t>
  </si>
  <si>
    <t>Fadda</t>
  </si>
  <si>
    <t>Gavino</t>
  </si>
  <si>
    <t>Padria</t>
  </si>
  <si>
    <t>31/12/2023 13:03</t>
  </si>
  <si>
    <t>gvnfadda@gmail.com</t>
  </si>
  <si>
    <t>20/11/2024 14:03</t>
  </si>
  <si>
    <t>Fersini</t>
  </si>
  <si>
    <t>Mola Di Bari</t>
  </si>
  <si>
    <t>03/01/2024 12:38</t>
  </si>
  <si>
    <t>d.fersini@libero.it</t>
  </si>
  <si>
    <t>19/11/2024 17:58</t>
  </si>
  <si>
    <t>Follador</t>
  </si>
  <si>
    <t>Jesolo</t>
  </si>
  <si>
    <t>02/01/2024 11:35</t>
  </si>
  <si>
    <t>roberto.follador@libero.it</t>
  </si>
  <si>
    <t>20/11/2024 14:27</t>
  </si>
  <si>
    <t>03/01/2024 15:56</t>
  </si>
  <si>
    <t>giuseppe.fransos@rematsrl.it</t>
  </si>
  <si>
    <t>19/11/2024 18:16</t>
  </si>
  <si>
    <t>Fransos Galato</t>
  </si>
  <si>
    <t>Maria Pia</t>
  </si>
  <si>
    <t>Camposampiero</t>
  </si>
  <si>
    <t>04/01/2024 10:55</t>
  </si>
  <si>
    <t>info@mariapiafransos.it</t>
  </si>
  <si>
    <t>20/11/2024 16:50</t>
  </si>
  <si>
    <t>Gesualdo</t>
  </si>
  <si>
    <t>Mazzarino</t>
  </si>
  <si>
    <t>06/01/2024 15:09</t>
  </si>
  <si>
    <t>g.gesualdo@libero.it</t>
  </si>
  <si>
    <t>08/11/2024 18:38</t>
  </si>
  <si>
    <t>Giachino</t>
  </si>
  <si>
    <t>11/01/2024 15:31</t>
  </si>
  <si>
    <t>m.giachino@studiogiachinomario.it</t>
  </si>
  <si>
    <t>17/11/2024 14:27</t>
  </si>
  <si>
    <t>Giolito</t>
  </si>
  <si>
    <t>Liliana</t>
  </si>
  <si>
    <t>Totale effettivo: 1.500,00 € Totale registrato: 1.450,00 € Sconto: 50,00 € Cambiata data inizio in 01/01/2024 e data fine abbonamento in 31/12/2024 (precedente data inizio: 01/01/2025 - data fine: 31/12/2025).</t>
  </si>
  <si>
    <t>02/01/2024 11:10</t>
  </si>
  <si>
    <t>lilianagiolito1@gmail.com</t>
  </si>
  <si>
    <t>10/11/2024 14:27</t>
  </si>
  <si>
    <t>Longhin</t>
  </si>
  <si>
    <t>10/01/2024 09:28</t>
  </si>
  <si>
    <t>longhin55@gmail.com</t>
  </si>
  <si>
    <t>16/11/2024 18:29</t>
  </si>
  <si>
    <t>Luzzati</t>
  </si>
  <si>
    <t>Biella</t>
  </si>
  <si>
    <t>05/01/2024 12:01</t>
  </si>
  <si>
    <t>massimo@edilcase.it</t>
  </si>
  <si>
    <t>20/11/2024 14:06</t>
  </si>
  <si>
    <t>Mantellero Polet</t>
  </si>
  <si>
    <t>Andorno Micca</t>
  </si>
  <si>
    <t>14/02/2024 15:03</t>
  </si>
  <si>
    <t>paolomantelleropolet@gmail.com</t>
  </si>
  <si>
    <t>19/11/2024 11:10</t>
  </si>
  <si>
    <t>Marasso</t>
  </si>
  <si>
    <t>Maria</t>
  </si>
  <si>
    <t>Neive</t>
  </si>
  <si>
    <t xml:space="preserve">MORNING GOLD </t>
  </si>
  <si>
    <t>10/01/2024 10:53</t>
  </si>
  <si>
    <t>marassomaria2015@gmail.com</t>
  </si>
  <si>
    <t>20/11/2024 10:50</t>
  </si>
  <si>
    <t>Mellano</t>
  </si>
  <si>
    <t>Maria Annunziata</t>
  </si>
  <si>
    <t>Savigliano</t>
  </si>
  <si>
    <t>Totale effettivo: 1.500,00 € Totale registrato: 500,00 € Sconto: 1.000,00 €</t>
  </si>
  <si>
    <t>03/01/2024 11:23</t>
  </si>
  <si>
    <t>marisamellano1@gmail.com</t>
  </si>
  <si>
    <t>12/11/2024 10:26</t>
  </si>
  <si>
    <t>Michi</t>
  </si>
  <si>
    <t>09/01/2024 11:20</t>
  </si>
  <si>
    <t>studiolegalemichi@gmail.com</t>
  </si>
  <si>
    <t>19/11/2024 15:23</t>
  </si>
  <si>
    <t>Miletto</t>
  </si>
  <si>
    <t>03/01/2024 15:52</t>
  </si>
  <si>
    <t>mariateresa.miletto@outlook.it</t>
  </si>
  <si>
    <t>18/11/2024 20:01</t>
  </si>
  <si>
    <t>Mion</t>
  </si>
  <si>
    <t>Treviso</t>
  </si>
  <si>
    <t>02/01/2024 14:17</t>
  </si>
  <si>
    <t>daniele.mion52@gmail.com</t>
  </si>
  <si>
    <t>20/11/2024 15:48</t>
  </si>
  <si>
    <t>Molinari</t>
  </si>
  <si>
    <t>03/01/2024 18:50</t>
  </si>
  <si>
    <t>avvgiancarlomolinari@gmail.com</t>
  </si>
  <si>
    <t>17/11/2024 20:35</t>
  </si>
  <si>
    <t>Montanari</t>
  </si>
  <si>
    <t>Piero</t>
  </si>
  <si>
    <t>09/01/2024 17:08</t>
  </si>
  <si>
    <t>montanari@tekfer.com</t>
  </si>
  <si>
    <t>14/11/2024 17:21</t>
  </si>
  <si>
    <t>Moretti</t>
  </si>
  <si>
    <t>Totale effettivo: 1.291,67 € Totale registrato: 1.450,00 € Maggiorazione: 158,33 €</t>
  </si>
  <si>
    <t>26/02/2024 15:31</t>
  </si>
  <si>
    <t>marco.moretti020580@gmail.com</t>
  </si>
  <si>
    <t>20/11/2024 15:56</t>
  </si>
  <si>
    <t>Nasi</t>
  </si>
  <si>
    <t>Doriana</t>
  </si>
  <si>
    <t>Cambiata data inizio in 01/01/2024 e data fine abbonamento in 31/12/2024 (precedente data inizio: 02/01/2024 - data fine: 01/01/2025).</t>
  </si>
  <si>
    <t>02/01/2024 18:31</t>
  </si>
  <si>
    <t>doriana.nasi@gmail.com</t>
  </si>
  <si>
    <t>20/11/2024 13:04</t>
  </si>
  <si>
    <t>Italo</t>
  </si>
  <si>
    <t>Copparo Ferrara</t>
  </si>
  <si>
    <t>04/01/2024 17:34</t>
  </si>
  <si>
    <t>sole1953lt@gmail.com</t>
  </si>
  <si>
    <t>15/11/2024 18:05</t>
  </si>
  <si>
    <t>Pellegrino</t>
  </si>
  <si>
    <t>Marinella</t>
  </si>
  <si>
    <t>Locri</t>
  </si>
  <si>
    <t>05/01/2024 14:10</t>
  </si>
  <si>
    <t>marinellapellegrino@finim.net</t>
  </si>
  <si>
    <t>20/08/2024 16:42</t>
  </si>
  <si>
    <t>Pesci</t>
  </si>
  <si>
    <t>03/01/2024 11:07</t>
  </si>
  <si>
    <t>pescim@libero.it</t>
  </si>
  <si>
    <t>07/11/2024 19:19</t>
  </si>
  <si>
    <t>03/01/2024 11:09</t>
  </si>
  <si>
    <t>robertapesci@hotmail.com</t>
  </si>
  <si>
    <t>19/11/2024 18:31</t>
  </si>
  <si>
    <t>Piccolo</t>
  </si>
  <si>
    <t>Rina</t>
  </si>
  <si>
    <t>Lozzo Atestino</t>
  </si>
  <si>
    <t>30/12/2023 12:25</t>
  </si>
  <si>
    <t>rinaernesto@libero.it</t>
  </si>
  <si>
    <t>Piovano</t>
  </si>
  <si>
    <t>Carla</t>
  </si>
  <si>
    <t>San Mauro Torinese</t>
  </si>
  <si>
    <t>03/01/2024 12:17</t>
  </si>
  <si>
    <t>20/11/2024 16:37</t>
  </si>
  <si>
    <t>Gianpaolo</t>
  </si>
  <si>
    <t>Totale effettivo: 1.500,00 € Totale registrato: 1.450,00 € Sconto: 50,00 € RATE ABBONAMENTI: Modificata rata del 05/01/2024 da 1.450,00 € a 1.000,00 €.</t>
  </si>
  <si>
    <t>04/01/2024 15:11</t>
  </si>
  <si>
    <t>3356392464@libero.it</t>
  </si>
  <si>
    <t>11/07/2024 21:31</t>
  </si>
  <si>
    <t>Ragni</t>
  </si>
  <si>
    <t>02/01/2024 11:25</t>
  </si>
  <si>
    <t>roby.ragni1@icloud.com</t>
  </si>
  <si>
    <t>20/11/2024 15:52</t>
  </si>
  <si>
    <t>Ramoino</t>
  </si>
  <si>
    <t>04/01/2024 14:56</t>
  </si>
  <si>
    <t>simonaramoino@gmail.com</t>
  </si>
  <si>
    <t>20/11/2024 13:12</t>
  </si>
  <si>
    <t>Renaldo</t>
  </si>
  <si>
    <t>Totale effettivo: 820,00 € Totale registrato: 600,00 € Sconto: 220,00 €</t>
  </si>
  <si>
    <t>02/09/2024 18:58</t>
  </si>
  <si>
    <t>monica.renaldo@majordental.com</t>
  </si>
  <si>
    <t>18/10/2024 14:53</t>
  </si>
  <si>
    <t>Ribechini</t>
  </si>
  <si>
    <t>Loredana</t>
  </si>
  <si>
    <t>28/12/2023 17:04</t>
  </si>
  <si>
    <t>loredana.ribechini@libero.it</t>
  </si>
  <si>
    <t>20/11/2024 12:58</t>
  </si>
  <si>
    <t>Ricca</t>
  </si>
  <si>
    <t>04/01/2024 12:21</t>
  </si>
  <si>
    <t>robert.ricca@gmail.com</t>
  </si>
  <si>
    <t>19/11/2024 11:04</t>
  </si>
  <si>
    <t>Rosati</t>
  </si>
  <si>
    <t>04/01/2024 16:58</t>
  </si>
  <si>
    <t>loredanarosati@yahoo.it</t>
  </si>
  <si>
    <t>19/11/2024 17:49</t>
  </si>
  <si>
    <t>Rostagno</t>
  </si>
  <si>
    <t>Paesana</t>
  </si>
  <si>
    <t>04/01/2024 15:24</t>
  </si>
  <si>
    <t>beppe.rostagno49@gmail.com</t>
  </si>
  <si>
    <t>19/11/2024 20:04</t>
  </si>
  <si>
    <t>Rosanna</t>
  </si>
  <si>
    <t>Cuneo</t>
  </si>
  <si>
    <t>Totale effettivo: 1.600,00 € Totale registrato: 1.550,00 € Sconto: 50,00 € Cambiata data inizio in 01/01/2024 e data fine abbonamento in 31/12/2024 (precedente data inizio: 09/01/2024 - data fine: 08/01/2025).</t>
  </si>
  <si>
    <t>04/01/2024 15:25</t>
  </si>
  <si>
    <t>rosannaros.1952@gmail.com</t>
  </si>
  <si>
    <t>20/11/2024 16:09</t>
  </si>
  <si>
    <t>Ruotolo</t>
  </si>
  <si>
    <t>04/01/2024 12:10</t>
  </si>
  <si>
    <t>f.ruotolo@eldeco.it</t>
  </si>
  <si>
    <t>19/11/2024 18:20</t>
  </si>
  <si>
    <t>Ruscalla</t>
  </si>
  <si>
    <t>03/01/2024 12:01</t>
  </si>
  <si>
    <t>a.ruscalla@corefon.com</t>
  </si>
  <si>
    <t>20/11/2024 12:47</t>
  </si>
  <si>
    <t>Salvoldi</t>
  </si>
  <si>
    <t>Patrick</t>
  </si>
  <si>
    <t>La Tronche</t>
  </si>
  <si>
    <t>08/01/2024 15:14</t>
  </si>
  <si>
    <t>info@patricksalvoldi.it</t>
  </si>
  <si>
    <t>18/11/2024 19:17</t>
  </si>
  <si>
    <t>Schivo</t>
  </si>
  <si>
    <t>04/01/2024 10:07</t>
  </si>
  <si>
    <t>annaschivo@alice.it</t>
  </si>
  <si>
    <t>20/09/2024 16:25</t>
  </si>
  <si>
    <t>Stormi</t>
  </si>
  <si>
    <t>Fulvia</t>
  </si>
  <si>
    <t>Trieste</t>
  </si>
  <si>
    <t>16/01/2024 12:55</t>
  </si>
  <si>
    <t>fulvia.stormi@gmail.com</t>
  </si>
  <si>
    <t>08/11/2024 14:56</t>
  </si>
  <si>
    <t>Tealdi</t>
  </si>
  <si>
    <t>04/01/2024 15:51</t>
  </si>
  <si>
    <t>alessandro.tealdi@gmail.com</t>
  </si>
  <si>
    <t>06/11/2024 10:40</t>
  </si>
  <si>
    <t>Tonatto</t>
  </si>
  <si>
    <t>Lucetta</t>
  </si>
  <si>
    <t>Chivasso</t>
  </si>
  <si>
    <t>10/01/2024 13:39</t>
  </si>
  <si>
    <t>tonatto@alice.it</t>
  </si>
  <si>
    <t>20/11/2024 12:25</t>
  </si>
  <si>
    <t>Toso Zattarin</t>
  </si>
  <si>
    <t>Rita</t>
  </si>
  <si>
    <t>02/01/2024 14:10</t>
  </si>
  <si>
    <t>ritazattarin@gmail.com</t>
  </si>
  <si>
    <t>19/11/2024 16:25</t>
  </si>
  <si>
    <t>Vazio</t>
  </si>
  <si>
    <t>02/01/2024 15:23</t>
  </si>
  <si>
    <t>simonite67@hotmail.it</t>
  </si>
  <si>
    <t>14/07/2024 15:54</t>
  </si>
  <si>
    <t>03/01/2024 11:10</t>
  </si>
  <si>
    <t>vellini@guardiansafety.it</t>
  </si>
  <si>
    <t>16/11/2024 10:29</t>
  </si>
  <si>
    <t>Ernesto</t>
  </si>
  <si>
    <t>Codigoro</t>
  </si>
  <si>
    <t>30/12/2023 12:23</t>
  </si>
  <si>
    <t>ernestorina44@gmail.com</t>
  </si>
  <si>
    <t>18/11/2024 10:56</t>
  </si>
  <si>
    <t>Viteritti</t>
  </si>
  <si>
    <t>Barberino Di Mugello</t>
  </si>
  <si>
    <t>03/01/2024 18:18</t>
  </si>
  <si>
    <t>vite.vit@hotmail.it</t>
  </si>
  <si>
    <t>Giovanna</t>
  </si>
  <si>
    <t>La Spezia</t>
  </si>
  <si>
    <t>Totale effettivo: 1.500,00 € Totale registrato: 1.546,00 € Maggiorazione: 46,00 €</t>
  </si>
  <si>
    <t>04/01/2024 13:26</t>
  </si>
  <si>
    <t>zagogiovanna@hotmail.com</t>
  </si>
  <si>
    <t>16/11/2024 11:02</t>
  </si>
  <si>
    <t>N. SCAD. GENNAIO</t>
  </si>
  <si>
    <t>Appuntamenti</t>
  </si>
  <si>
    <t>DOVRA' PAGARE  QUEST'ANNO</t>
  </si>
  <si>
    <t>Importo precedente</t>
  </si>
  <si>
    <t xml:space="preserve">Importo Nuovo </t>
  </si>
  <si>
    <t>Motivazione differenza pagata anno precedente</t>
  </si>
  <si>
    <t>OK</t>
  </si>
  <si>
    <t>Cecchi</t>
  </si>
  <si>
    <t>10/12/2024 16:33</t>
  </si>
  <si>
    <t>08/12/2024 16:51</t>
  </si>
  <si>
    <t>Garcia Martinez</t>
  </si>
  <si>
    <t>Joseph Fernando</t>
  </si>
  <si>
    <t>10/12/2024 10:40</t>
  </si>
  <si>
    <t>Ghidoni</t>
  </si>
  <si>
    <t>Carlo</t>
  </si>
  <si>
    <t>02/12/2024 18:59</t>
  </si>
  <si>
    <t>Haji Seyedjavadi</t>
  </si>
  <si>
    <t>Sayed Mohammadjavad</t>
  </si>
  <si>
    <t>12/10/2024 12:50</t>
  </si>
  <si>
    <t>Leo</t>
  </si>
  <si>
    <t>01/09/2024 15:09</t>
  </si>
  <si>
    <t>Mormile</t>
  </si>
  <si>
    <t>Edvige</t>
  </si>
  <si>
    <t>GYM 12MESI</t>
  </si>
  <si>
    <t>09/12/2024 17:18</t>
  </si>
  <si>
    <t>Riazikermani</t>
  </si>
  <si>
    <t>Dorsa</t>
  </si>
  <si>
    <t>06/12/2024 14:54</t>
  </si>
  <si>
    <t>Riva</t>
  </si>
  <si>
    <t>05/12/2024 18:08</t>
  </si>
  <si>
    <t>Ceresa</t>
  </si>
  <si>
    <t>29/09/2024 15:18</t>
  </si>
  <si>
    <t>Moro</t>
  </si>
  <si>
    <t>10/12/2024 14:49</t>
  </si>
  <si>
    <t>Quero</t>
  </si>
  <si>
    <t>10/12/2024 11:23</t>
  </si>
  <si>
    <t>18/10/2024 18:09</t>
  </si>
  <si>
    <t>Supertino</t>
  </si>
  <si>
    <t>19/11/2024 14:26</t>
  </si>
  <si>
    <t>Zambelli</t>
  </si>
  <si>
    <t>Alice Bianca Maria</t>
  </si>
  <si>
    <t>1.5 SILVER FOR FAMILY OVER 36</t>
  </si>
  <si>
    <t>10/12/2024 12:52</t>
  </si>
  <si>
    <t>Abate</t>
  </si>
  <si>
    <t>29/01/2024 18:02</t>
  </si>
  <si>
    <t xml:space="preserve">07/02/25 CHIAMATO PIU' VOLTE MAI DISPONIBILE </t>
  </si>
  <si>
    <t>Baderna</t>
  </si>
  <si>
    <t>Sergio Lorenzo</t>
  </si>
  <si>
    <t>14/11/2024 19:45</t>
  </si>
  <si>
    <t>Beatrice Aurora</t>
  </si>
  <si>
    <t>06/08/2024 17:12</t>
  </si>
  <si>
    <t>Fuseri</t>
  </si>
  <si>
    <t>09/12/2024 17:39</t>
  </si>
  <si>
    <t>Patrizia</t>
  </si>
  <si>
    <t>24/11/2024 17:27</t>
  </si>
  <si>
    <t>Olivetti</t>
  </si>
  <si>
    <t>09/12/2024 13:24</t>
  </si>
  <si>
    <t>Tchernova</t>
  </si>
  <si>
    <t>Irina</t>
  </si>
  <si>
    <t>09/12/2024 17:10</t>
  </si>
  <si>
    <t>Lioudmila</t>
  </si>
  <si>
    <t>09/12/2024 16:55</t>
  </si>
  <si>
    <t>Vergnano</t>
  </si>
  <si>
    <t>06/12/2024 19:04</t>
  </si>
  <si>
    <t>Abrate</t>
  </si>
  <si>
    <t>15/10/2024 11:36</t>
  </si>
  <si>
    <t>Bello</t>
  </si>
  <si>
    <t>Tiziano</t>
  </si>
  <si>
    <t>1.0 GOLD OVER 36</t>
  </si>
  <si>
    <t>06/12/2024 09:01</t>
  </si>
  <si>
    <t>16/01 non risp.cp+ inviato wa</t>
  </si>
  <si>
    <t>Bianchi</t>
  </si>
  <si>
    <t>06/12/2024 18:21</t>
  </si>
  <si>
    <t>Castelmare</t>
  </si>
  <si>
    <t>03/12/2024 17:29</t>
  </si>
  <si>
    <t>Mastromauro</t>
  </si>
  <si>
    <t>07/12/2024 16:51</t>
  </si>
  <si>
    <t>Piretta</t>
  </si>
  <si>
    <t>07/12/2024 15:29</t>
  </si>
  <si>
    <t>Revello</t>
  </si>
  <si>
    <t>10/12/2024 12:34</t>
  </si>
  <si>
    <t>Giainetti</t>
  </si>
  <si>
    <t>Luisa</t>
  </si>
  <si>
    <t>09/12/2024 15:08</t>
  </si>
  <si>
    <t>Bori</t>
  </si>
  <si>
    <t>21/11/2024 12:55</t>
  </si>
  <si>
    <t>Elisabetta</t>
  </si>
  <si>
    <t>09/12/2024 21:26</t>
  </si>
  <si>
    <t>Vogliotti</t>
  </si>
  <si>
    <t>Augusto</t>
  </si>
  <si>
    <t>09/12/2024 07:57</t>
  </si>
  <si>
    <t>Balestri</t>
  </si>
  <si>
    <t>Maddalena</t>
  </si>
  <si>
    <t>03/07/2024 15:24</t>
  </si>
  <si>
    <t>Benetto</t>
  </si>
  <si>
    <t>Mauro</t>
  </si>
  <si>
    <t>23/06/2024 10:25</t>
  </si>
  <si>
    <t xml:space="preserve">deve fare un intervento non sa per quanto ne ha </t>
  </si>
  <si>
    <t>Carelli</t>
  </si>
  <si>
    <t>Mariangela</t>
  </si>
  <si>
    <t>28/08/2024 18:11</t>
  </si>
  <si>
    <t>Diamante</t>
  </si>
  <si>
    <t>06/12/2024 19:43</t>
  </si>
  <si>
    <t>Frigerio</t>
  </si>
  <si>
    <t>Giacomo</t>
  </si>
  <si>
    <t>07/12/2024 11:56</t>
  </si>
  <si>
    <t>Friolo</t>
  </si>
  <si>
    <t>Monica Maria</t>
  </si>
  <si>
    <t>23/06/2024 10:26</t>
  </si>
  <si>
    <t>saa deve esere rinnovato</t>
  </si>
  <si>
    <t>Guarraia</t>
  </si>
  <si>
    <t>Alice Carlotta</t>
  </si>
  <si>
    <t>GOLD UNDER 30 12 MESI</t>
  </si>
  <si>
    <t>OMAGGIO AMBASSADOR SAA</t>
  </si>
  <si>
    <t>27/11/2024 19:43</t>
  </si>
  <si>
    <t>Paderi</t>
  </si>
  <si>
    <t>01/12/2024 19:32</t>
  </si>
  <si>
    <t>Pegaso Srl Alessio</t>
  </si>
  <si>
    <t>07/12/2024 10:37</t>
  </si>
  <si>
    <t>Pernigotti</t>
  </si>
  <si>
    <t>06/12/2024 09:59</t>
  </si>
  <si>
    <t>Petrazzi</t>
  </si>
  <si>
    <t>07/12/2024 12:00</t>
  </si>
  <si>
    <t>Piletta Toniot</t>
  </si>
  <si>
    <t>02/12/2024 19:52</t>
  </si>
  <si>
    <t>Pozzo</t>
  </si>
  <si>
    <t>Eleonora</t>
  </si>
  <si>
    <t>08/12/2024 13:21</t>
  </si>
  <si>
    <t>Rattalino</t>
  </si>
  <si>
    <t>01/05/2024 16:27</t>
  </si>
  <si>
    <t>Sedigh</t>
  </si>
  <si>
    <t>Soraya</t>
  </si>
  <si>
    <t>21/07/2024 17:36</t>
  </si>
  <si>
    <t>MENSILE NON ATTIVATO</t>
  </si>
  <si>
    <t>menisle yle</t>
  </si>
  <si>
    <t>Barbera</t>
  </si>
  <si>
    <t xml:space="preserve">Non fa  rinnovo per problemi di salute no sta frequentando </t>
  </si>
  <si>
    <t>Belloni</t>
  </si>
  <si>
    <t>Michele</t>
  </si>
  <si>
    <t>07/12/2024 11:57</t>
  </si>
  <si>
    <t>Blanco</t>
  </si>
  <si>
    <t>Ilenia</t>
  </si>
  <si>
    <t>18/11/2024 16:32</t>
  </si>
  <si>
    <t>Ghione</t>
  </si>
  <si>
    <t>Nicoletta</t>
  </si>
  <si>
    <t>22/04/2024 10:46</t>
  </si>
  <si>
    <t>Pasqualini</t>
  </si>
  <si>
    <t>SPECIAL CLUB 12 MESI OVER 35</t>
  </si>
  <si>
    <t>10/12/2024 16:47</t>
  </si>
  <si>
    <t>Pejrani</t>
  </si>
  <si>
    <t>29/10/2024 12:47</t>
  </si>
  <si>
    <t>Storti</t>
  </si>
  <si>
    <t>10/12/2024 13:30</t>
  </si>
  <si>
    <t>Dalpiaz</t>
  </si>
  <si>
    <t>30/11/2024 12:27</t>
  </si>
  <si>
    <t xml:space="preserve">GOLD UNDER 30 </t>
  </si>
  <si>
    <t>30/11/2024 12:09</t>
  </si>
  <si>
    <t>Dellacha'</t>
  </si>
  <si>
    <t xml:space="preserve">GYM OVER 35 3 MESI </t>
  </si>
  <si>
    <t>25/11/2024 20:24</t>
  </si>
  <si>
    <t>SILVER FAMILY</t>
  </si>
  <si>
    <t>17/11/2024 15:50</t>
  </si>
  <si>
    <t>royal bartolo</t>
  </si>
  <si>
    <t>La Notte</t>
  </si>
  <si>
    <t>31/05/2024 13:17</t>
  </si>
  <si>
    <t>Lucchetti</t>
  </si>
  <si>
    <t>02/12/2024 13:39</t>
  </si>
  <si>
    <t>Nardini</t>
  </si>
  <si>
    <t>17/11/2024 16:32</t>
  </si>
  <si>
    <t>17/11/2024 15:22</t>
  </si>
  <si>
    <t>Pigozzi</t>
  </si>
  <si>
    <t>01/11/2024 11:16</t>
  </si>
  <si>
    <t>Zocca</t>
  </si>
  <si>
    <t>Maria Sole</t>
  </si>
  <si>
    <t>08/12/2024 13:11</t>
  </si>
  <si>
    <t xml:space="preserve">PREZZO E POCA FREQUENZA </t>
  </si>
  <si>
    <t>Grand</t>
  </si>
  <si>
    <t>Barbara</t>
  </si>
  <si>
    <t>09/12/2024 18:52</t>
  </si>
  <si>
    <t>01/10/2024 18:49</t>
  </si>
  <si>
    <t>Vaagen</t>
  </si>
  <si>
    <t>Hajnalka</t>
  </si>
  <si>
    <t>05/12/2024 19:02</t>
  </si>
  <si>
    <t>Zema</t>
  </si>
  <si>
    <t>Niccolo Rudi</t>
  </si>
  <si>
    <t>15/09/2024 16:10</t>
  </si>
  <si>
    <t>Fazari</t>
  </si>
  <si>
    <t>09/12/2024 13:48</t>
  </si>
  <si>
    <t>mai venuta!!!</t>
  </si>
  <si>
    <t>Fresco</t>
  </si>
  <si>
    <t>Marietta</t>
  </si>
  <si>
    <t>10/08/2014 14:05</t>
  </si>
  <si>
    <t>Legger</t>
  </si>
  <si>
    <t>Bruno Massimo</t>
  </si>
  <si>
    <t>29/11/2024 17:02</t>
  </si>
  <si>
    <t>Riggi</t>
  </si>
  <si>
    <t>06/12/2024 17:47</t>
  </si>
  <si>
    <t>09/12/2024 19:02</t>
  </si>
  <si>
    <t>Borgarello</t>
  </si>
  <si>
    <t>Ian</t>
  </si>
  <si>
    <t>09/12/2024 17:54</t>
  </si>
  <si>
    <t>Frossi</t>
  </si>
  <si>
    <t>09/12/2024 15:15</t>
  </si>
  <si>
    <t>Matteo Paolo</t>
  </si>
  <si>
    <t>30/08/2024 17:13</t>
  </si>
  <si>
    <t>La Grotta</t>
  </si>
  <si>
    <t>21/08/2024 17:19</t>
  </si>
  <si>
    <t>Preti</t>
  </si>
  <si>
    <t>Giulio</t>
  </si>
  <si>
    <t>09/12/2024 10:49</t>
  </si>
  <si>
    <t>Scarpino</t>
  </si>
  <si>
    <t>Elisa</t>
  </si>
  <si>
    <t>26/07/2024 11:52</t>
  </si>
  <si>
    <t>Acquadro</t>
  </si>
  <si>
    <t>MEMBER 12 MESI</t>
  </si>
  <si>
    <t>09/12/2024 16:01</t>
  </si>
  <si>
    <t>Amenta</t>
  </si>
  <si>
    <t>06/12/2024 19:15</t>
  </si>
  <si>
    <t>Borchetto</t>
  </si>
  <si>
    <t>22/11/2024 20:58</t>
  </si>
  <si>
    <t>26/07/2024 19:01</t>
  </si>
  <si>
    <t>Cattaneo</t>
  </si>
  <si>
    <t>09/12/2024 12:53</t>
  </si>
  <si>
    <t>Margini</t>
  </si>
  <si>
    <t>05/12/2024 09:08</t>
  </si>
  <si>
    <t>Ottaviano</t>
  </si>
  <si>
    <t>06/12/2024 21:08</t>
  </si>
  <si>
    <t>05/12/2024 19:06</t>
  </si>
  <si>
    <t>Leone</t>
  </si>
  <si>
    <t>06/12/2024 19:20</t>
  </si>
  <si>
    <t>Vittorio</t>
  </si>
  <si>
    <t>06/12/2024 19:18</t>
  </si>
  <si>
    <t>08/12/2024 12:38</t>
  </si>
  <si>
    <t>Franzero</t>
  </si>
  <si>
    <t>Eugenio</t>
  </si>
  <si>
    <t>06/12/2024 21:29</t>
  </si>
  <si>
    <t>vedi note gym</t>
  </si>
  <si>
    <t>Lovato Bonardo</t>
  </si>
  <si>
    <t>01/09/2014 10:40</t>
  </si>
  <si>
    <t>Minuzzo</t>
  </si>
  <si>
    <t>Giovanna Ines</t>
  </si>
  <si>
    <t>10/12/2024 10:52</t>
  </si>
  <si>
    <t>Rinnova sicuramente ma deve rientrare la moglie con cui frequenta</t>
  </si>
  <si>
    <t>Pegoraro</t>
  </si>
  <si>
    <t>30/11/2024 11:41</t>
  </si>
  <si>
    <t>Pugliano</t>
  </si>
  <si>
    <t>Angela</t>
  </si>
  <si>
    <t>03/12/2024 18:05</t>
  </si>
  <si>
    <t>21/11/2024 10:53</t>
  </si>
  <si>
    <t>08/12/2024 13:19</t>
  </si>
  <si>
    <t>Ballesio</t>
  </si>
  <si>
    <t>10/12/2024 15:48</t>
  </si>
  <si>
    <t>Banin</t>
  </si>
  <si>
    <t>Mariagrazia</t>
  </si>
  <si>
    <t>09/12/2024 10:45</t>
  </si>
  <si>
    <t>Borelli</t>
  </si>
  <si>
    <t>Anouk</t>
  </si>
  <si>
    <t>08/12/2024 10:34</t>
  </si>
  <si>
    <t>Caruccio</t>
  </si>
  <si>
    <t>Giovanni Luca</t>
  </si>
  <si>
    <t>1.2 GOLD FOR FAMILY*1 TENNIS OVER 36</t>
  </si>
  <si>
    <t>07/12/2024 17:06</t>
  </si>
  <si>
    <t>De Silva</t>
  </si>
  <si>
    <t>08/12/2024 18:57</t>
  </si>
  <si>
    <t>Koja</t>
  </si>
  <si>
    <t>25/08/2023 18:47</t>
  </si>
  <si>
    <t>01/04/2023 12:20</t>
  </si>
  <si>
    <t>Libanori</t>
  </si>
  <si>
    <t>10/12/2024 14:28</t>
  </si>
  <si>
    <t>Sillano</t>
  </si>
  <si>
    <t>28/11/2024 19:55</t>
  </si>
  <si>
    <t>Zugno</t>
  </si>
  <si>
    <t>Tamara</t>
  </si>
  <si>
    <t>07/12/2024 17:07</t>
  </si>
  <si>
    <t>Agu'</t>
  </si>
  <si>
    <t>08/12/2024 18:30</t>
  </si>
  <si>
    <t>Argentero</t>
  </si>
  <si>
    <t>Oscar</t>
  </si>
  <si>
    <t>09/12/2024 11:35</t>
  </si>
  <si>
    <t>ALTRO SPORT</t>
  </si>
  <si>
    <t>Caretta</t>
  </si>
  <si>
    <t>Clio</t>
  </si>
  <si>
    <t>29/06/2024 13:08</t>
  </si>
  <si>
    <t>Efren</t>
  </si>
  <si>
    <t>09/12/2024 19:31</t>
  </si>
  <si>
    <t>Elin</t>
  </si>
  <si>
    <t>23/10/2024 20:23</t>
  </si>
  <si>
    <t>Neva</t>
  </si>
  <si>
    <t>Noa</t>
  </si>
  <si>
    <t>27/11/2024 19:05</t>
  </si>
  <si>
    <t>Copperi</t>
  </si>
  <si>
    <t xml:space="preserve">1.4 SILVER  PARTNER OVER 35 </t>
  </si>
  <si>
    <t>10/12/2024 14:03</t>
  </si>
  <si>
    <t>Raviola</t>
  </si>
  <si>
    <t>Segat</t>
  </si>
  <si>
    <t>09/12/2024 19:57</t>
  </si>
  <si>
    <t>10/12/2024 13:48</t>
  </si>
  <si>
    <t>03/12/2024 20:40</t>
  </si>
  <si>
    <t>Angiari</t>
  </si>
  <si>
    <t>Claudio</t>
  </si>
  <si>
    <t>07/12/2024 13:30</t>
  </si>
  <si>
    <t>Arcamone</t>
  </si>
  <si>
    <t>Camilla Olivia</t>
  </si>
  <si>
    <t>18/11/2024 11:25</t>
  </si>
  <si>
    <t>CLUB EXCLUSIVE</t>
  </si>
  <si>
    <t>10/12/2024 09:01</t>
  </si>
  <si>
    <t>Nicolas</t>
  </si>
  <si>
    <t>23/06/2024 12:21</t>
  </si>
  <si>
    <t>Bottaro</t>
  </si>
  <si>
    <t>10/12/2024 08:10</t>
  </si>
  <si>
    <t xml:space="preserve">era sua intenzione rinnovare purtroppo gravi problemi di salute non hanno permesso </t>
  </si>
  <si>
    <t>Cipollina</t>
  </si>
  <si>
    <t>Anna Rita</t>
  </si>
  <si>
    <t>21/10/2024 13:34</t>
  </si>
  <si>
    <t>rientra a marzo/aprile</t>
  </si>
  <si>
    <t>Gasparato</t>
  </si>
  <si>
    <t>Pietro</t>
  </si>
  <si>
    <t>05/12/2024 18:22</t>
  </si>
  <si>
    <t>Gobetti</t>
  </si>
  <si>
    <t>04/12/2024 20:45</t>
  </si>
  <si>
    <t>Raya Medina</t>
  </si>
  <si>
    <t>Lizbeth</t>
  </si>
  <si>
    <t>10/12/2024 12:13</t>
  </si>
  <si>
    <t>Scarano</t>
  </si>
  <si>
    <t>07/10/2024 18:34</t>
  </si>
  <si>
    <t>26/01 CALL PASSA IL 27 A FARE COFIDIS</t>
  </si>
  <si>
    <t>Castiglia</t>
  </si>
  <si>
    <t>20/11/2024 18:50</t>
  </si>
  <si>
    <t>Gastaldi</t>
  </si>
  <si>
    <t>09/12/2024 09:09</t>
  </si>
  <si>
    <t>Erid</t>
  </si>
  <si>
    <t>09/12/2024 20:21</t>
  </si>
  <si>
    <t>Mascia</t>
  </si>
  <si>
    <t>Sabrina</t>
  </si>
  <si>
    <t>08/12/2024 15:48</t>
  </si>
  <si>
    <t xml:space="preserve">inviato wapp xke non ha risposto 3001 </t>
  </si>
  <si>
    <t>Pisano</t>
  </si>
  <si>
    <t>07/12/2024 11:06</t>
  </si>
  <si>
    <t>ABITAZIONE</t>
  </si>
  <si>
    <t>Tomasinelli</t>
  </si>
  <si>
    <t>Petra</t>
  </si>
  <si>
    <t>16/10/2024 11:41</t>
  </si>
  <si>
    <t>10/12/2024 13:01</t>
  </si>
  <si>
    <t>22/11/2024 10:31</t>
  </si>
  <si>
    <t>Carrera</t>
  </si>
  <si>
    <t>24/09/2024 19:24</t>
  </si>
  <si>
    <t>Codroico</t>
  </si>
  <si>
    <t>30/11/2024 16:45</t>
  </si>
  <si>
    <t>De Vincenzo</t>
  </si>
  <si>
    <t>09/12/2024 14:51</t>
  </si>
  <si>
    <t>Del Cioppo</t>
  </si>
  <si>
    <t>Emma</t>
  </si>
  <si>
    <t>09/12/2024 18:46</t>
  </si>
  <si>
    <t>09/12/2024 18:51</t>
  </si>
  <si>
    <t>Maccagno</t>
  </si>
  <si>
    <t>07/12/2024 13:06</t>
  </si>
  <si>
    <t>Watch Deluxe Srl Campana</t>
  </si>
  <si>
    <t>07/12/2024 11:39</t>
  </si>
  <si>
    <t>Cicillini</t>
  </si>
  <si>
    <t xml:space="preserve">SILVER UNDER 35 </t>
  </si>
  <si>
    <t>07/12/2024 13:17</t>
  </si>
  <si>
    <t>Corsa</t>
  </si>
  <si>
    <t>Anna Fiorella</t>
  </si>
  <si>
    <t>15/11/2024 11:46</t>
  </si>
  <si>
    <t>Pancrazio</t>
  </si>
  <si>
    <t>08/12/2024 18:22</t>
  </si>
  <si>
    <t>29/11/2024 19:44</t>
  </si>
  <si>
    <t>Dimauro</t>
  </si>
  <si>
    <t>10/12/2024 12:54</t>
  </si>
  <si>
    <t>Palermo</t>
  </si>
  <si>
    <t>20/11/2024 12:59</t>
  </si>
  <si>
    <t>Canova</t>
  </si>
  <si>
    <t>Marella</t>
  </si>
  <si>
    <t>07/12/2024 10:57</t>
  </si>
  <si>
    <t>Lucarelli</t>
  </si>
  <si>
    <t>07/12/2024 18:55</t>
  </si>
  <si>
    <t>Alfurno</t>
  </si>
  <si>
    <t>26/11/2024 18:52</t>
  </si>
  <si>
    <t>Cauvin</t>
  </si>
  <si>
    <t>Benedetta</t>
  </si>
  <si>
    <t>07/12/2024 16:23</t>
  </si>
  <si>
    <t>Chiabotti</t>
  </si>
  <si>
    <t>22/05/2024 13:09</t>
  </si>
  <si>
    <t>Cosma</t>
  </si>
  <si>
    <t>17/11/2024 10:31</t>
  </si>
  <si>
    <t xml:space="preserve"> </t>
  </si>
  <si>
    <t>Parini</t>
  </si>
  <si>
    <t>PASSATO A CORPORATE GEDI NEWS</t>
  </si>
  <si>
    <t>10/12/2024 14:16</t>
  </si>
  <si>
    <t>Durando</t>
  </si>
  <si>
    <t>06/12/2024 11:37</t>
  </si>
  <si>
    <t>Tunesi</t>
  </si>
  <si>
    <t>09/12/2024 13:54</t>
  </si>
  <si>
    <t>Laura Chiara</t>
  </si>
  <si>
    <t>27/11/2024 09:31</t>
  </si>
  <si>
    <t>Bazzan</t>
  </si>
  <si>
    <t>27/11/2024 10:42</t>
  </si>
  <si>
    <t>Gallarato</t>
  </si>
  <si>
    <t>Iordache</t>
  </si>
  <si>
    <t>Margherita Di MAuro</t>
  </si>
  <si>
    <t>08/12/2024 13:36</t>
  </si>
  <si>
    <t>La Ferrara</t>
  </si>
  <si>
    <t>Giusi Irene Rita</t>
  </si>
  <si>
    <t>02/11/2024 16:49</t>
  </si>
  <si>
    <t>Giaccone</t>
  </si>
  <si>
    <t>Pierfranco</t>
  </si>
  <si>
    <t>20/10/2024 11:05</t>
  </si>
  <si>
    <t>26/01 NON RISP.CP+wapp</t>
  </si>
  <si>
    <t>01/10/2024 19:55</t>
  </si>
  <si>
    <t>Pirelli Santacroce</t>
  </si>
  <si>
    <t>Gabriella</t>
  </si>
  <si>
    <t>29/11/2024 11:56</t>
  </si>
  <si>
    <t>Sicchiero</t>
  </si>
  <si>
    <t>Stefania Sofia</t>
  </si>
  <si>
    <t>10/12/2024 11:26</t>
  </si>
  <si>
    <t>Baldini</t>
  </si>
  <si>
    <t>08/12/2024 18:15</t>
  </si>
  <si>
    <t>Benedetta Maria</t>
  </si>
  <si>
    <t>16/10/2024 15:53</t>
  </si>
  <si>
    <t>Bonomi</t>
  </si>
  <si>
    <t>26/02/2024 14:29</t>
  </si>
  <si>
    <t>26/01 NON RISP.CP  inviato wapp</t>
  </si>
  <si>
    <t>Carafoli Bozzalla</t>
  </si>
  <si>
    <t>05/11/2024 21:23</t>
  </si>
  <si>
    <t>Cisotto</t>
  </si>
  <si>
    <t>Desir</t>
  </si>
  <si>
    <t>21/10/2024 20:39</t>
  </si>
  <si>
    <t>Deregibus</t>
  </si>
  <si>
    <t>10/12/2024 11:35</t>
  </si>
  <si>
    <t>Esemplare</t>
  </si>
  <si>
    <t>29/10/2024 18:51</t>
  </si>
  <si>
    <t>Sassi</t>
  </si>
  <si>
    <t>Andrealisa</t>
  </si>
  <si>
    <t>17/10/2024 10:58</t>
  </si>
  <si>
    <t>Sicca</t>
  </si>
  <si>
    <t>10/12/2024 10:39</t>
  </si>
  <si>
    <t>30/03/2024 14:40</t>
  </si>
  <si>
    <t>Corrado</t>
  </si>
  <si>
    <t>10/12/2024 15:22</t>
  </si>
  <si>
    <t>10/12/2024 12:38</t>
  </si>
  <si>
    <t>Coppo</t>
  </si>
  <si>
    <t>Lucia Maria</t>
  </si>
  <si>
    <t>04/12/2024 20:18</t>
  </si>
  <si>
    <t>De Ferrari</t>
  </si>
  <si>
    <t>10/12/2024 14:32</t>
  </si>
  <si>
    <t>08/12/2024 19:06</t>
  </si>
  <si>
    <t>29/02/2025</t>
  </si>
  <si>
    <t>27/11/2024 17:21</t>
  </si>
  <si>
    <t>Bevilacqua</t>
  </si>
  <si>
    <t>10/12/2024 14:57</t>
  </si>
  <si>
    <t>Del Tasso</t>
  </si>
  <si>
    <t>Rinaldo</t>
  </si>
  <si>
    <t>08/06/2024 12:51</t>
  </si>
  <si>
    <t>Manni</t>
  </si>
  <si>
    <t>Pia</t>
  </si>
  <si>
    <t>03/12/2024 17:51</t>
  </si>
  <si>
    <t xml:space="preserve">PREZZO PER FREQUENZA </t>
  </si>
  <si>
    <t>Pittana</t>
  </si>
  <si>
    <t>Laura Stefania</t>
  </si>
  <si>
    <t>04/12/2024 17:38</t>
  </si>
  <si>
    <t>Abbona</t>
  </si>
  <si>
    <t>06/12/2024 16:50</t>
  </si>
  <si>
    <t>MC FIT VICINO AL LAVORO</t>
  </si>
  <si>
    <t>Barbati</t>
  </si>
  <si>
    <t>Marie Charlotte</t>
  </si>
  <si>
    <t>09/12/2024 21:12</t>
  </si>
  <si>
    <t>Chiariglione</t>
  </si>
  <si>
    <t>Giancarla</t>
  </si>
  <si>
    <t>GOLD OVER 35</t>
  </si>
  <si>
    <t>10/12/2024 16:49</t>
  </si>
  <si>
    <t>10/12/2024 11:33</t>
  </si>
  <si>
    <t>Gazzera</t>
  </si>
  <si>
    <t>09/12/2024 19:04</t>
  </si>
  <si>
    <t>Giletti</t>
  </si>
  <si>
    <t>14/07/2024 18:00</t>
  </si>
  <si>
    <t>Greppi</t>
  </si>
  <si>
    <t>06/11/2024 12:35</t>
  </si>
  <si>
    <t>Manero Saccomandi</t>
  </si>
  <si>
    <t>Miranda</t>
  </si>
  <si>
    <t>30/11/2024 12:04</t>
  </si>
  <si>
    <t>Mortellaro</t>
  </si>
  <si>
    <t>09/12/2024 17:36</t>
  </si>
  <si>
    <t>Ocleppo</t>
  </si>
  <si>
    <t>Daria</t>
  </si>
  <si>
    <t>09/12/2024 13:06</t>
  </si>
  <si>
    <t>Susanna</t>
  </si>
  <si>
    <t>10/12/2024 13:12</t>
  </si>
  <si>
    <t>Recalcati</t>
  </si>
  <si>
    <t>27/11/2024 10:11</t>
  </si>
  <si>
    <t>Repellino</t>
  </si>
  <si>
    <t>10/12/2024 12:25</t>
  </si>
  <si>
    <t>05/12/2024 09:16</t>
  </si>
  <si>
    <t>Rosca</t>
  </si>
  <si>
    <t>Eugenia</t>
  </si>
  <si>
    <t>MORNING GOLD OVER 35</t>
  </si>
  <si>
    <t>08/12/2024 13:49</t>
  </si>
  <si>
    <t>05/11/2024 19:44</t>
  </si>
  <si>
    <t>Data Scadenza
 Precedente</t>
  </si>
  <si>
    <t>LAMENTELE/NOTE</t>
  </si>
  <si>
    <t>DOVRA' PAGARE QUEST'ANNO</t>
  </si>
  <si>
    <t>BIMBO CON FAMILY</t>
  </si>
  <si>
    <t>Boldetti</t>
  </si>
  <si>
    <t>carlotta.raballo@gmail.com</t>
  </si>
  <si>
    <t>giulioboldetti@gmail.com</t>
  </si>
  <si>
    <t>NON RINNOVA PER INTERVENTO LA TERRA' FERMA DIVERSI MESI DM</t>
  </si>
  <si>
    <t>De Feo</t>
  </si>
  <si>
    <t>Annafranca</t>
  </si>
  <si>
    <t>annafrancadefeo@gmail.com</t>
  </si>
  <si>
    <t>Gandiglio</t>
  </si>
  <si>
    <t>Adriana</t>
  </si>
  <si>
    <t>gandiglioa@gmail.com</t>
  </si>
  <si>
    <t>Graziano</t>
  </si>
  <si>
    <t>SIVLER UNDER 30</t>
  </si>
  <si>
    <t>daniele.graziano226@gmail.com</t>
  </si>
  <si>
    <t>Raballo</t>
  </si>
  <si>
    <t>Carlotta</t>
  </si>
  <si>
    <t xml:space="preserve">MENSILE </t>
  </si>
  <si>
    <t>MENSILE NON RINNOVATO</t>
  </si>
  <si>
    <t>Rossi</t>
  </si>
  <si>
    <t>Maria Luisa</t>
  </si>
  <si>
    <t>marialuisarossi1@yahoo.it</t>
  </si>
  <si>
    <t>Toso</t>
  </si>
  <si>
    <t>MEMBER</t>
  </si>
  <si>
    <t>esseti2011@gmail.com</t>
  </si>
  <si>
    <t>Barbagiovanni Piseia</t>
  </si>
  <si>
    <t>barba.95@hotmail.com</t>
  </si>
  <si>
    <t>sapzio per smart working struttura non compatibile voelva sia sport che lavoro</t>
  </si>
  <si>
    <t>stop per rinnovo per motivi di lavoro. buisiness lounge durante l'anno inutilizzabile  causa eventi.lavoro +sport</t>
  </si>
  <si>
    <t>Barboni</t>
  </si>
  <si>
    <t>me@gianlucabarboni.it</t>
  </si>
  <si>
    <t>Costantini</t>
  </si>
  <si>
    <t>mario.costantini@nevasgr.com</t>
  </si>
  <si>
    <t>PREZZO X FREQUENZA</t>
  </si>
  <si>
    <t>POCHE FREQUENZE NON E' GIUSTIFICATA LA SPESA  dm</t>
  </si>
  <si>
    <t>Melloni</t>
  </si>
  <si>
    <t>Claudia Donatella</t>
  </si>
  <si>
    <t>melloniclaudia@gmail.com</t>
  </si>
  <si>
    <t>Orla</t>
  </si>
  <si>
    <t>Alessia</t>
  </si>
  <si>
    <t>alessia_orla@outlook.it</t>
  </si>
  <si>
    <t>TRASFERITO IN SPAGNA  dm</t>
  </si>
  <si>
    <t>info@crossmonster.com</t>
  </si>
  <si>
    <t>Righetti</t>
  </si>
  <si>
    <t>m.righetti@atwebco.com</t>
  </si>
  <si>
    <t>Sobrero</t>
  </si>
  <si>
    <t>sobreropietro@gmail.com</t>
  </si>
  <si>
    <t>Venzon</t>
  </si>
  <si>
    <t>luca.venzon@icloud.com</t>
  </si>
  <si>
    <t>Bonifacino</t>
  </si>
  <si>
    <t>OVER 35 SILVER</t>
  </si>
  <si>
    <t>bonifaxm@hotmail.com</t>
  </si>
  <si>
    <t>borianna@alice.it</t>
  </si>
  <si>
    <t>federicacerutti69@gmail.com</t>
  </si>
  <si>
    <t>martina.codroico@gmail.com</t>
  </si>
  <si>
    <t>Giuliana</t>
  </si>
  <si>
    <t>avvocatocoppo@hotmail.it</t>
  </si>
  <si>
    <t>Pierluigi</t>
  </si>
  <si>
    <t>1.2 GOLD FOR FAMILY</t>
  </si>
  <si>
    <t>GOLD FOR FAMILY</t>
  </si>
  <si>
    <t>piergastaldi@studiogastaldi.it</t>
  </si>
  <si>
    <t>Mangiarotti</t>
  </si>
  <si>
    <t>mvalentinaclaudia@yahoo.com</t>
  </si>
  <si>
    <t>Petruzzelli</t>
  </si>
  <si>
    <t>Lisa</t>
  </si>
  <si>
    <t xml:space="preserve">chiara Pautasso </t>
  </si>
  <si>
    <t>lisa.petruzzelli@gmail.com</t>
  </si>
  <si>
    <t>Bilbilushi</t>
  </si>
  <si>
    <t>Irena</t>
  </si>
  <si>
    <t>irena.qosja@libero.it</t>
  </si>
  <si>
    <t>Bona</t>
  </si>
  <si>
    <t>albibona97@gmail.com</t>
  </si>
  <si>
    <t xml:space="preserve">PREZZO FREQUENZA </t>
  </si>
  <si>
    <t xml:space="preserve">DA UNDER 35 A OVER PROPOSTO 140 EURO AL MESE VIENE TROPPO POCO NON GIUSTIFICATA LA SPESA </t>
  </si>
  <si>
    <t>Depetris</t>
  </si>
  <si>
    <t>ilaria.depetris@gmail.com</t>
  </si>
  <si>
    <t>cristina.fabrizio@regione.piemonte.it</t>
  </si>
  <si>
    <t>Monteduro</t>
  </si>
  <si>
    <t>cmonteduro@gmail.com</t>
  </si>
  <si>
    <t>Mossotto</t>
  </si>
  <si>
    <t>albmos@gmail.com</t>
  </si>
  <si>
    <t>Pistarà</t>
  </si>
  <si>
    <t>paolopista@yahoo.it</t>
  </si>
  <si>
    <t>Sala</t>
  </si>
  <si>
    <t>Gianmarco</t>
  </si>
  <si>
    <t>gianmarco.sala@gmail.com</t>
  </si>
  <si>
    <t>Boni</t>
  </si>
  <si>
    <t>bonilorenzo@citotappeti.it</t>
  </si>
  <si>
    <t>Clara</t>
  </si>
  <si>
    <t>clara.bruno.mab@gmail.com</t>
  </si>
  <si>
    <t>Debiasi</t>
  </si>
  <si>
    <t>luca.debiasi@hotmail.it</t>
  </si>
  <si>
    <t>Lanaro</t>
  </si>
  <si>
    <t>dott.lanaro@gmail.com</t>
  </si>
  <si>
    <t>SOLO PERIODI BREVI, SOLO PERIODO ESTIVO</t>
  </si>
  <si>
    <t>Polistina Geom</t>
  </si>
  <si>
    <t>vittoriopolistina@gmail.com</t>
  </si>
  <si>
    <t xml:space="preserve">SPESSO VOLANO NEGLI STATI UNITI DALLA FIGLIA SAREBBE COMODO FARE INGRESSI PASSANO A VIRGIN HANNO COMPRATO UN  CARNET INGRESSI CHE NON SCADE </t>
  </si>
  <si>
    <t>Pozzi</t>
  </si>
  <si>
    <t>jose1956@yahoo.it</t>
  </si>
  <si>
    <t>Serafini</t>
  </si>
  <si>
    <t>marta.serafini91@gmail.com</t>
  </si>
  <si>
    <t>Zerbinati</t>
  </si>
  <si>
    <t>star56@alice.it</t>
  </si>
  <si>
    <t>Autino</t>
  </si>
  <si>
    <t>marco.auti@gmail.com</t>
  </si>
  <si>
    <t>Cozza</t>
  </si>
  <si>
    <t>giancarlocozza@yahoo.it</t>
  </si>
  <si>
    <t>Macchioni</t>
  </si>
  <si>
    <t>bodio85@gmail.com</t>
  </si>
  <si>
    <t>Merlo</t>
  </si>
  <si>
    <t>home.clm@libero.it</t>
  </si>
  <si>
    <t>Whiteready S.r.l. Caprotti</t>
  </si>
  <si>
    <t>Luisa Bruna</t>
  </si>
  <si>
    <t>WELFARE AZIENDALE</t>
  </si>
  <si>
    <t>lcaprotti@whiteready.com</t>
  </si>
  <si>
    <t>Sandro</t>
  </si>
  <si>
    <t>s.bianchi_61@me.com</t>
  </si>
  <si>
    <t>Di Giuseppe</t>
  </si>
  <si>
    <t>Mazzaglia</t>
  </si>
  <si>
    <t>Clorinda</t>
  </si>
  <si>
    <t>clorindamazzaglia@gmail.com</t>
  </si>
  <si>
    <t>lara.sarti@icloud.com</t>
  </si>
  <si>
    <t>Scialpi</t>
  </si>
  <si>
    <t>Carola</t>
  </si>
  <si>
    <t>GOLD FOR FAMILY TENNIS</t>
  </si>
  <si>
    <t>carola.scialpi@yahoo.it</t>
  </si>
  <si>
    <t>Suarez Idrogo</t>
  </si>
  <si>
    <t>Adriana Carolina</t>
  </si>
  <si>
    <t>adrianasuarezidrogo@gmail.com</t>
  </si>
  <si>
    <t>Tazartes</t>
  </si>
  <si>
    <t>Ornella</t>
  </si>
  <si>
    <t>ornella.tazartes@gmail.com</t>
  </si>
  <si>
    <t>Mina</t>
  </si>
  <si>
    <t>Maria Franca</t>
  </si>
  <si>
    <t>m.francamina@gmail.com</t>
  </si>
  <si>
    <t>Sola</t>
  </si>
  <si>
    <t>walter.sola@alice.it</t>
  </si>
  <si>
    <t>Trivellato</t>
  </si>
  <si>
    <t>Anna Maria Antonietta</t>
  </si>
  <si>
    <t>a.trivellato@puntopharma.it</t>
  </si>
  <si>
    <t>TROPPO ALTO IL PREZZO PER QUANTO FREQUENTA</t>
  </si>
  <si>
    <t>Colonnetta</t>
  </si>
  <si>
    <t>manuelacolonnetta@gmail.com</t>
  </si>
  <si>
    <t>Riccio</t>
  </si>
  <si>
    <t>riccio27021973@gmail.com</t>
  </si>
  <si>
    <t>Rebecca</t>
  </si>
  <si>
    <t>rubino.rebecca@libero.it</t>
  </si>
  <si>
    <t>si deve laureare in architettura ha ancora 3 esami da dare ed ora è concentrata sullo studio. magari pù a vanti .cp</t>
  </si>
  <si>
    <t>carlotta200333@gmail.com</t>
  </si>
  <si>
    <t>Barberi</t>
  </si>
  <si>
    <t>Innocenzo</t>
  </si>
  <si>
    <t>enzo.barberi@gmail.com</t>
  </si>
  <si>
    <t>Bruzzo</t>
  </si>
  <si>
    <t>Faè</t>
  </si>
  <si>
    <t>mdb.torino@gmail.com</t>
  </si>
  <si>
    <t>ganeuro@me.com</t>
  </si>
  <si>
    <t>Lionetti</t>
  </si>
  <si>
    <t>Lorella</t>
  </si>
  <si>
    <t>lorella.82@libero.it</t>
  </si>
  <si>
    <t>Mb Srl Bruzzo</t>
  </si>
  <si>
    <t>mbruzzo@interfree.it</t>
  </si>
  <si>
    <t>Micca</t>
  </si>
  <si>
    <t>piero.micca@radioitalia.it</t>
  </si>
  <si>
    <t>Pederiva</t>
  </si>
  <si>
    <t>fabio.pederiva63@gmail.com</t>
  </si>
  <si>
    <t xml:space="preserve">CLIENTE CHE NON PAGA </t>
  </si>
  <si>
    <t>Piani</t>
  </si>
  <si>
    <t>Arthur Lino Gabriel</t>
  </si>
  <si>
    <t>arthurpiani04@gmail.com</t>
  </si>
  <si>
    <t xml:space="preserve">FARA' SOLO INGRESSI CON IL PAPA' SOCIO </t>
  </si>
  <si>
    <t>Taglialatela</t>
  </si>
  <si>
    <t>Orlando</t>
  </si>
  <si>
    <t>orlandotlt73@gmail.com</t>
  </si>
  <si>
    <t>roberta06sella@gmail.com</t>
  </si>
  <si>
    <t>Lazzeri</t>
  </si>
  <si>
    <t>porsenna57@icloud.com</t>
  </si>
  <si>
    <t>Mamistova</t>
  </si>
  <si>
    <t>Kseniia</t>
  </si>
  <si>
    <t>nikolaenkokp@mail.it</t>
  </si>
  <si>
    <t>Valentinetti</t>
  </si>
  <si>
    <t>Marco Enrico Maria</t>
  </si>
  <si>
    <t>MEMBER PARTNER</t>
  </si>
  <si>
    <t xml:space="preserve">Ylenia Cattafesta </t>
  </si>
  <si>
    <t>mava.x@libero.it</t>
  </si>
  <si>
    <t>Alcantara Namias</t>
  </si>
  <si>
    <t>Gregorys</t>
  </si>
  <si>
    <t>daesperanza.settimotorinese@gmail.com</t>
  </si>
  <si>
    <t>Barbero</t>
  </si>
  <si>
    <t>giuliabarbero81@gmail.com</t>
  </si>
  <si>
    <t>damianiluca29@gmail.com</t>
  </si>
  <si>
    <t>Fasano</t>
  </si>
  <si>
    <t>1.2 GOLD FOR FAMILY OVER 35</t>
  </si>
  <si>
    <t>fabri.fas@gmail.com</t>
  </si>
  <si>
    <t>Bianca</t>
  </si>
  <si>
    <t>biancanesta.bl@gmail.com</t>
  </si>
  <si>
    <t>Palmiero</t>
  </si>
  <si>
    <t>Renato</t>
  </si>
  <si>
    <t>rpalmiero@libero.it</t>
  </si>
  <si>
    <t>Suma</t>
  </si>
  <si>
    <t>sumixmartina@gmail.com</t>
  </si>
  <si>
    <t>TRASFERIMENTO X LAVORO</t>
  </si>
  <si>
    <t>Voena</t>
  </si>
  <si>
    <t>voenavittorio@gmail.com</t>
  </si>
  <si>
    <t>HA PAGATO UN ULTIMO MESE IN GENNAIO TRASF LAVORO</t>
  </si>
  <si>
    <t>Zichella</t>
  </si>
  <si>
    <t>yellowtrasporti@yahoo.it</t>
  </si>
  <si>
    <t>Bin</t>
  </si>
  <si>
    <t>carlotta.bin3@gmail.com</t>
  </si>
  <si>
    <t>Cassin</t>
  </si>
  <si>
    <t>waltercassin@dctrasmissioni.it</t>
  </si>
  <si>
    <t>rita.castelmare@gmail.com</t>
  </si>
  <si>
    <t>RICORRENTE FLEX GOLD U25 CAMPUS SAA</t>
  </si>
  <si>
    <t>Fea</t>
  </si>
  <si>
    <t>noechi3678@gmail.com</t>
  </si>
  <si>
    <t>Iunti</t>
  </si>
  <si>
    <t>miunti@libero.it</t>
  </si>
  <si>
    <t>Laface</t>
  </si>
  <si>
    <t>cristiana.laface@gmail.com</t>
  </si>
  <si>
    <t>Lamontanara</t>
  </si>
  <si>
    <t>Jean</t>
  </si>
  <si>
    <t>jean.lamontanara@gmail.com</t>
  </si>
  <si>
    <t>Saltarini</t>
  </si>
  <si>
    <t>federicasaltarini@libero.it</t>
  </si>
  <si>
    <t>Schellino</t>
  </si>
  <si>
    <t>claudioschellino@gmail.com</t>
  </si>
  <si>
    <t>Braiato</t>
  </si>
  <si>
    <t>GOLD FAMILY</t>
  </si>
  <si>
    <t xml:space="preserve">FAMILY STAFF </t>
  </si>
  <si>
    <t>antonella@blueco.it</t>
  </si>
  <si>
    <t>De Marco</t>
  </si>
  <si>
    <t>r.demarco@dilviodemarco.it</t>
  </si>
  <si>
    <t>Dughera</t>
  </si>
  <si>
    <t>studiodughera@gmail.com</t>
  </si>
  <si>
    <t>Ferri</t>
  </si>
  <si>
    <t xml:space="preserve">OVER 35 SILVER </t>
  </si>
  <si>
    <t>info@blueco.it</t>
  </si>
  <si>
    <t>Longo</t>
  </si>
  <si>
    <t>laura.longo01@giustizia.it</t>
  </si>
  <si>
    <t>Lumaca</t>
  </si>
  <si>
    <t>Noemi</t>
  </si>
  <si>
    <t>noemi.lumaca02@gmail.com</t>
  </si>
  <si>
    <t>INCIDENTE GRAVE  DM</t>
  </si>
  <si>
    <t>Savant Ros</t>
  </si>
  <si>
    <t>Sem</t>
  </si>
  <si>
    <t>sem2358@yahoo.it</t>
  </si>
  <si>
    <t>Tabun</t>
  </si>
  <si>
    <t>baciumaria73.mt@gmail.com</t>
  </si>
  <si>
    <t>Bergossi</t>
  </si>
  <si>
    <t>Beatrice</t>
  </si>
  <si>
    <t>Marghertia Di Mauro</t>
  </si>
  <si>
    <t>beatricebergossi@gmail.com</t>
  </si>
  <si>
    <t>Demaria</t>
  </si>
  <si>
    <t>studiodemaria@yahoo.it</t>
  </si>
  <si>
    <t>ISCRITTO VIRGIN MONCALIERI 60 EURO AL MESE DM</t>
  </si>
  <si>
    <t>alexarit81@gmail.com</t>
  </si>
  <si>
    <t>La Tella</t>
  </si>
  <si>
    <t>Barbara Giovanna</t>
  </si>
  <si>
    <t>barbaralatella@yahoo.it</t>
  </si>
  <si>
    <t>Zucchini</t>
  </si>
  <si>
    <t>zucchinigiorgia@gmail.com</t>
  </si>
  <si>
    <t>Buscemi</t>
  </si>
  <si>
    <t>Brunella</t>
  </si>
  <si>
    <t>SILVER FOR FAMILY</t>
  </si>
  <si>
    <t>brunellabuscemi25@gmail.com</t>
  </si>
  <si>
    <t>Castano</t>
  </si>
  <si>
    <t>g.castano@cadifer.it</t>
  </si>
  <si>
    <t>patrizia.manzella@liceoalfieri.it</t>
  </si>
  <si>
    <t>gianlucacastano@ipsnet.it</t>
  </si>
  <si>
    <t>Ferraris</t>
  </si>
  <si>
    <t>Maria Fabrizia</t>
  </si>
  <si>
    <t>bordone.carlo.cb@gmail.com</t>
  </si>
  <si>
    <t>Manzella</t>
  </si>
  <si>
    <t>Patrizia Teresa</t>
  </si>
  <si>
    <t>Naretto</t>
  </si>
  <si>
    <t>Edoardo Giuseppe</t>
  </si>
  <si>
    <t>edoardonaretto211102@gmail.com</t>
  </si>
  <si>
    <t>leonardonaretto27@gmail.com</t>
  </si>
  <si>
    <t xml:space="preserve">SILVER FOR FAMILY OVER 35 </t>
  </si>
  <si>
    <t>narettorenato@libero.it</t>
  </si>
  <si>
    <t>Pizzorni</t>
  </si>
  <si>
    <t>pizele@gmail.com</t>
  </si>
  <si>
    <t>Sergi</t>
  </si>
  <si>
    <t>a.sergi@sergistudiolegale.com</t>
  </si>
  <si>
    <t>Collino Enrico - Guida Bimbi</t>
  </si>
  <si>
    <t>enrico.collino@gmail.com</t>
  </si>
  <si>
    <t>lamontanara.luigi@gmail.com</t>
  </si>
  <si>
    <t>Mincica Giuseppe - Guida Bimbi</t>
  </si>
  <si>
    <t>mincica@guidasposi.it</t>
  </si>
  <si>
    <t>Pace</t>
  </si>
  <si>
    <t>giorgiapace09@gmail.com</t>
  </si>
  <si>
    <t>Sargiotto</t>
  </si>
  <si>
    <t>andrew.sargiotto@gmail.com</t>
  </si>
  <si>
    <t>Piergiorgio Lorenzo</t>
  </si>
  <si>
    <t>apg55@yahoo.it</t>
  </si>
  <si>
    <t>sb@copisistem.com</t>
  </si>
  <si>
    <t>Cadeddu</t>
  </si>
  <si>
    <t>SILVER UNDER 30 6 MESI</t>
  </si>
  <si>
    <t>emanuele.cadeddu95@gmail.com</t>
  </si>
  <si>
    <t xml:space="preserve">TORNA IN ESTATE </t>
  </si>
  <si>
    <t>Romagnolo</t>
  </si>
  <si>
    <t>paoloromagnolo@yahoo.it</t>
  </si>
  <si>
    <t>Badino</t>
  </si>
  <si>
    <t>luisaba67@yahoo.it</t>
  </si>
  <si>
    <t>Defabiani</t>
  </si>
  <si>
    <t>Enza</t>
  </si>
  <si>
    <t>COMFORT 12 MESI</t>
  </si>
  <si>
    <t>edefabiani@gmail.com</t>
  </si>
  <si>
    <t>MAI VENUTO!!! ha avuto un grave problema di salute ma più avanti vuole tornare ma adesso nno riesce ancora.cp</t>
  </si>
  <si>
    <t>Grecu</t>
  </si>
  <si>
    <t>riccardogrecu@gmail.com</t>
  </si>
  <si>
    <t>Miglietta</t>
  </si>
  <si>
    <t>Valeria</t>
  </si>
  <si>
    <t>valeriamg87@gmail.com</t>
  </si>
  <si>
    <t>Minutiello</t>
  </si>
  <si>
    <t>Ettore</t>
  </si>
  <si>
    <t>ettore.minutiello@gmail.com</t>
  </si>
  <si>
    <t>Competence Industry Manufacturing</t>
  </si>
  <si>
    <t>Corpoprate 4</t>
  </si>
  <si>
    <t xml:space="preserve">Margherita Di mauro </t>
  </si>
  <si>
    <t>marta.cagnotto@cim40.com</t>
  </si>
  <si>
    <t>enrico.pisino@cim40.com</t>
  </si>
  <si>
    <t>Corporate 3</t>
  </si>
  <si>
    <t>Corporate 5</t>
  </si>
  <si>
    <t>FREQUENTAVA CON UN CARO AMIICO CHE HANNO SCORSO E' MANCATO  DM</t>
  </si>
  <si>
    <t>Fassino</t>
  </si>
  <si>
    <t>Pierangelo</t>
  </si>
  <si>
    <t>pierangelo.fassino@coverweb.it</t>
  </si>
  <si>
    <t>ferreroanna@icloud.com</t>
  </si>
  <si>
    <t>Noire</t>
  </si>
  <si>
    <t>manoire@tin.it</t>
  </si>
  <si>
    <t>Suita</t>
  </si>
  <si>
    <t>giorgio.suita@gmail.com</t>
  </si>
  <si>
    <t>Taliano</t>
  </si>
  <si>
    <t>paolo.taliano@unipolsai.it</t>
  </si>
  <si>
    <t>Tamini Catena</t>
  </si>
  <si>
    <t>graziella.tamini@alea-italia.it</t>
  </si>
  <si>
    <t>2025-02-19 INVIATA MAIL PER RINNOVO DM</t>
  </si>
  <si>
    <t>Canonica</t>
  </si>
  <si>
    <t>ziakakay@yahoo.it</t>
  </si>
  <si>
    <t>Garzonio</t>
  </si>
  <si>
    <t>Paola Antonella</t>
  </si>
  <si>
    <t>paolaantonella1492@gmail.com</t>
  </si>
  <si>
    <t>MALATTI GRAVE  DM</t>
  </si>
  <si>
    <t>Maffiola</t>
  </si>
  <si>
    <t>maffiola.romano@gmail.com</t>
  </si>
  <si>
    <t>Pecere</t>
  </si>
  <si>
    <t>Alessio Angelo</t>
  </si>
  <si>
    <t>alessioangelo.pecere@gmail.com</t>
  </si>
  <si>
    <t>ISCRITTO CON LA MOGLIE MALATA GRAVE DM</t>
  </si>
  <si>
    <t>Romano</t>
  </si>
  <si>
    <t>antonio.romano011@gmail.com</t>
  </si>
  <si>
    <t>Michela Azzurra</t>
  </si>
  <si>
    <t>Saino</t>
  </si>
  <si>
    <t>saino@sainocostruzioni.it</t>
  </si>
  <si>
    <t>Blandi</t>
  </si>
  <si>
    <t>blandi.luca77@gmail.com</t>
  </si>
  <si>
    <t>PER LAVORO NON RIESCE A FREQUENTARE DM</t>
  </si>
  <si>
    <t>andrearivaoff@gmail.com</t>
  </si>
  <si>
    <t>Solinas</t>
  </si>
  <si>
    <t>alessio071001@gmail.com</t>
  </si>
  <si>
    <t>Ramondini</t>
  </si>
  <si>
    <t>quiquiqui@libero.it</t>
  </si>
  <si>
    <t>25-02-20 non rinnova parte per lavoro paga ingresso quando viene la figlia che e' socia poi parte per lavoro dm</t>
  </si>
  <si>
    <t>Altissimo</t>
  </si>
  <si>
    <t>Roberta Evelina Cira</t>
  </si>
  <si>
    <t>roberta.altissimo@gmail.com</t>
  </si>
  <si>
    <t>Ladera Luengo</t>
  </si>
  <si>
    <t>Blanca</t>
  </si>
  <si>
    <t>blanca.ladera@gmail.com</t>
  </si>
  <si>
    <t>Singla</t>
  </si>
  <si>
    <t>Fernando</t>
  </si>
  <si>
    <t>fsingla@gmail.com</t>
  </si>
  <si>
    <t>Singla Ladera</t>
  </si>
  <si>
    <t>Mariona</t>
  </si>
  <si>
    <t>UNDER 17</t>
  </si>
  <si>
    <t>Trombetta</t>
  </si>
  <si>
    <t>alessia_trombetta@alice.it</t>
  </si>
  <si>
    <t>Belletrutti</t>
  </si>
  <si>
    <t>Irma</t>
  </si>
  <si>
    <t>PARTNER SILVER OVER 35</t>
  </si>
  <si>
    <t>belletrutti.irma@gmail.com</t>
  </si>
  <si>
    <t>2025-02-06 Va in altra struttura Virgin Moncalieri le hanno proposta  ex socia 60 euro al mese anzichè 90 euro da listino e fa sia palestra piscina e spa dm</t>
  </si>
  <si>
    <t>Iacob</t>
  </si>
  <si>
    <t>Angelina</t>
  </si>
  <si>
    <t>angelina.iacob@yahoo.it</t>
  </si>
  <si>
    <t>gabrisanta50@gmail.com</t>
  </si>
  <si>
    <t>Ricaldone</t>
  </si>
  <si>
    <t>ricaldonec@gmail.com</t>
  </si>
  <si>
    <t>Sarti</t>
  </si>
  <si>
    <t>Lara</t>
  </si>
  <si>
    <t>De Cillis</t>
  </si>
  <si>
    <t>maridecillis@gmail.com</t>
  </si>
  <si>
    <t>Fonseca</t>
  </si>
  <si>
    <t>Lucas</t>
  </si>
  <si>
    <t>lbrazeres.adv@gmail.com</t>
  </si>
  <si>
    <t>utilizza tessera corporate torino fc aut max</t>
  </si>
  <si>
    <t>Mangiate</t>
  </si>
  <si>
    <t>genovagiorgio@libero.it</t>
  </si>
  <si>
    <t>Milanetto</t>
  </si>
  <si>
    <t>Omar</t>
  </si>
  <si>
    <t>milaomar@hotmail.it</t>
  </si>
  <si>
    <t>Moreschini</t>
  </si>
  <si>
    <t>alessandromoreschini1@gmail.com</t>
  </si>
  <si>
    <t>laravillata@gmail.com</t>
  </si>
  <si>
    <t>Volta</t>
  </si>
  <si>
    <t>mariovolta0@gmail.com</t>
  </si>
  <si>
    <t>Borrazzi</t>
  </si>
  <si>
    <t>Carlo Erminio</t>
  </si>
  <si>
    <t>carlo.erminio.borrazzi@alice.it</t>
  </si>
  <si>
    <t>ALTRA STRUTTURA, POCA FREQUENZA</t>
  </si>
  <si>
    <t>2025-02-19 Non si è assolutamente trovato bene ha provato a rientrare ma non ha trovato più l'ambiente di una volta, nessuno gli ha fatto nulla ma un approccio freddo ovunque e tanta gente nelle ore in cui frequentava da non trovare posto spogliatoio e palestra dm</t>
  </si>
  <si>
    <t>Calvo</t>
  </si>
  <si>
    <t>andrea.calvo@colorlife.it</t>
  </si>
  <si>
    <t>Chiambretti</t>
  </si>
  <si>
    <t>Anna Carla</t>
  </si>
  <si>
    <t>elisa.tequila@gmail.com</t>
  </si>
  <si>
    <t xml:space="preserve">2025-02-14 TRASFERITO PER LAVORO IN FRANCIA </t>
  </si>
  <si>
    <t>Dicensi</t>
  </si>
  <si>
    <t>Cesarina</t>
  </si>
  <si>
    <t>cesem1@libero.it</t>
  </si>
  <si>
    <t>Durigan</t>
  </si>
  <si>
    <t>dany_freedom@yahoo.com</t>
  </si>
  <si>
    <t>Fantino</t>
  </si>
  <si>
    <t>Annalisa</t>
  </si>
  <si>
    <t>annalisafantino@gmail.com</t>
  </si>
  <si>
    <t>UN TRIMESTRALE GYM MA PER LAVORO NON RINNOVA HA FREQUENTATO PER I PRIMI DUE MESI</t>
  </si>
  <si>
    <t>Hernandez Carmona</t>
  </si>
  <si>
    <t>ivancarmona@hotmail.com</t>
  </si>
  <si>
    <t>SILVER OVER  35</t>
  </si>
  <si>
    <t>pia.manni@gmail.com</t>
  </si>
  <si>
    <t>PER LAVORO HA FREQUENTATO POCHISSIMO TROPPO IMPEGNATA  DM</t>
  </si>
  <si>
    <t>Mollo</t>
  </si>
  <si>
    <t>Lucia Anna</t>
  </si>
  <si>
    <t>lucia.mollo1618@gmail.com</t>
  </si>
  <si>
    <t>Morlacchi</t>
  </si>
  <si>
    <t>Piera</t>
  </si>
  <si>
    <t>pierarenacco@yahoo.it</t>
  </si>
  <si>
    <t>Ortalda</t>
  </si>
  <si>
    <t>SWIM OVER 35</t>
  </si>
  <si>
    <t>bortalda@libero.it</t>
  </si>
  <si>
    <t>Passera</t>
  </si>
  <si>
    <t>marco_passera@hotmail.com</t>
  </si>
  <si>
    <t>Perri</t>
  </si>
  <si>
    <t>manu.1808@hotmail.it</t>
  </si>
  <si>
    <t>Letizia</t>
  </si>
  <si>
    <t xml:space="preserve">CLUB EXCLUSIVE </t>
  </si>
  <si>
    <t>andrea.t.simoncelli@gmail.com</t>
  </si>
  <si>
    <t>Roascio</t>
  </si>
  <si>
    <t>Ambra</t>
  </si>
  <si>
    <t>ambra.roascio@gmail.com</t>
  </si>
  <si>
    <t>Robutti Forabosco</t>
  </si>
  <si>
    <t>inglese.forabosco@gmail.it</t>
  </si>
  <si>
    <t>Sanino</t>
  </si>
  <si>
    <t>lucia.mollo76@gmail.com</t>
  </si>
  <si>
    <t>ludovica.sicca@gmail.com</t>
  </si>
  <si>
    <t>Simoncelli</t>
  </si>
  <si>
    <t>Terzioglu</t>
  </si>
  <si>
    <t>Isil</t>
  </si>
  <si>
    <t>iterzioglu@hotmail.com</t>
  </si>
  <si>
    <t>GRAVE PROBLEMA ALLE GINOCCHIA NON PUO' RIPRENDERE DM</t>
  </si>
  <si>
    <t>f.vergnano@gmail.com</t>
  </si>
  <si>
    <t xml:space="preserve">NON RINNOVA PER INTERVENTO CHE FARA' PROSSIMO MESE </t>
  </si>
  <si>
    <t>Zanatta</t>
  </si>
  <si>
    <t>Bruna</t>
  </si>
  <si>
    <t>brunazanatta@libero.it</t>
  </si>
  <si>
    <t>PagamentoRID</t>
  </si>
  <si>
    <t>RinnovoAutomatico</t>
  </si>
  <si>
    <t>troppo impegnato tra lavoro e studio</t>
  </si>
  <si>
    <t>Angieri</t>
  </si>
  <si>
    <t>NO RID</t>
  </si>
  <si>
    <t>NO</t>
  </si>
  <si>
    <t>eddy.angi@icloud.com</t>
  </si>
  <si>
    <t>17/12/2024 12:47</t>
  </si>
  <si>
    <t>Rid Carta</t>
  </si>
  <si>
    <t>giuseppe_barbera@icloud.com</t>
  </si>
  <si>
    <t>06/02/2025 20:01</t>
  </si>
  <si>
    <t>Camerana</t>
  </si>
  <si>
    <t>vitti.camerana@libero.it</t>
  </si>
  <si>
    <t>17/02/2025 10:30</t>
  </si>
  <si>
    <t>Canella</t>
  </si>
  <si>
    <t>Mara</t>
  </si>
  <si>
    <t>Rid Banca</t>
  </si>
  <si>
    <t>maracanella@yahoo.it</t>
  </si>
  <si>
    <t>04/02/2024 10:55</t>
  </si>
  <si>
    <t>De Leo</t>
  </si>
  <si>
    <t>cristinadeleo@hotmail.com</t>
  </si>
  <si>
    <t>14/01/2025 17:50</t>
  </si>
  <si>
    <t>19/02 non risp.cp 11/03 non risp .cp -12-03inviata mail.cp
cambiato lavoro orari improponibili. rif. Loris</t>
  </si>
  <si>
    <t>Del Duca</t>
  </si>
  <si>
    <t>ludovicadelduca@icloud.com</t>
  </si>
  <si>
    <t>16/02/2025 17:31</t>
  </si>
  <si>
    <t>19/01/2025 12:33</t>
  </si>
  <si>
    <t>ale.giorgio@tin.it</t>
  </si>
  <si>
    <t>12/02/2025 20:04</t>
  </si>
  <si>
    <t>Lieto</t>
  </si>
  <si>
    <t>andrealieto89@gmail.com</t>
  </si>
  <si>
    <t>10/02/2025 19:15</t>
  </si>
  <si>
    <t>Orecchia</t>
  </si>
  <si>
    <t>Amélie</t>
  </si>
  <si>
    <t>amelie_orecchia@icloud.com</t>
  </si>
  <si>
    <t>05/12/2024 19:37</t>
  </si>
  <si>
    <t>14/02/2025 12:34</t>
  </si>
  <si>
    <t>Radici</t>
  </si>
  <si>
    <t>lorenzoradici04@gmail.com</t>
  </si>
  <si>
    <t>15/12/2024 10:25</t>
  </si>
  <si>
    <t>lorenzarossi1989@gmail.com</t>
  </si>
  <si>
    <t>10/02/2025 16:25</t>
  </si>
  <si>
    <t>Savatteri</t>
  </si>
  <si>
    <t>savatterielisa@tiscali.it</t>
  </si>
  <si>
    <t>11/02/2025 18:04</t>
  </si>
  <si>
    <t>MENSILE</t>
  </si>
  <si>
    <t>MENSILI NON RINNOVATI</t>
  </si>
  <si>
    <t>Caselli</t>
  </si>
  <si>
    <t>studio.caselli@gmail.com</t>
  </si>
  <si>
    <t>15/02/2025 09:50</t>
  </si>
  <si>
    <t>Corbia</t>
  </si>
  <si>
    <t>Alessandra</t>
  </si>
  <si>
    <t>alessandracorbia@gmail.com</t>
  </si>
  <si>
    <t>27/11/2024 09:26</t>
  </si>
  <si>
    <t>Costamagna</t>
  </si>
  <si>
    <t>paolacostamagna@tiscali.it</t>
  </si>
  <si>
    <t>08/02/2025 18:33</t>
  </si>
  <si>
    <t>alessandra.gallizio@libero.it</t>
  </si>
  <si>
    <t>12/02/2025 21:29</t>
  </si>
  <si>
    <t>Gambarotto</t>
  </si>
  <si>
    <t>claudiogambarotto@virgilio.it</t>
  </si>
  <si>
    <t>13/02/2025 11:16</t>
  </si>
  <si>
    <t>Gariglio</t>
  </si>
  <si>
    <t>gariglio.paolo@gmail.com</t>
  </si>
  <si>
    <t>14/02/2025 09:19</t>
  </si>
  <si>
    <t>switch da mensile ad annuale</t>
  </si>
  <si>
    <t>16/02/2025 13:02</t>
  </si>
  <si>
    <t>Zandano</t>
  </si>
  <si>
    <t>UNDER 25</t>
  </si>
  <si>
    <t>dariazandano@tiscali.it</t>
  </si>
  <si>
    <t>11/01/2025 16:55</t>
  </si>
  <si>
    <t xml:space="preserve">UNDER 17 </t>
  </si>
  <si>
    <t>11/01/2025 16:46</t>
  </si>
  <si>
    <t>gianluca.zandano@scgt.it</t>
  </si>
  <si>
    <t>09/02/2025 18:55</t>
  </si>
  <si>
    <t>Axerio</t>
  </si>
  <si>
    <t>davide.axerio@gmail.com</t>
  </si>
  <si>
    <t>12/02/2025 10:07</t>
  </si>
  <si>
    <t>Caprani</t>
  </si>
  <si>
    <t>marco.caprani.87@gmail.com</t>
  </si>
  <si>
    <t>15/02/2025 13:26</t>
  </si>
  <si>
    <t>va a lavorare in inghilterra</t>
  </si>
  <si>
    <t>Guglielmo</t>
  </si>
  <si>
    <t>gugu.demarchi@gmail.com</t>
  </si>
  <si>
    <t>02/02/2025 20:16</t>
  </si>
  <si>
    <t>Grinza</t>
  </si>
  <si>
    <t>alberto.grinza@gmail.com</t>
  </si>
  <si>
    <t>12/02/2025 18:46</t>
  </si>
  <si>
    <t>Imberti</t>
  </si>
  <si>
    <t>SI</t>
  </si>
  <si>
    <t>filiimbe@icloud.com</t>
  </si>
  <si>
    <t>12/02/2025 18:55</t>
  </si>
  <si>
    <t>pace.carlotta@gmail.com</t>
  </si>
  <si>
    <t>05/02/2025 17:40</t>
  </si>
  <si>
    <t>BIMBO FAMILY</t>
  </si>
  <si>
    <t xml:space="preserve">mamma non rinnova per lavoro </t>
  </si>
  <si>
    <t>28/12/2024 17:04</t>
  </si>
  <si>
    <t>Yagi</t>
  </si>
  <si>
    <t>Mayuko</t>
  </si>
  <si>
    <t>mayuko.yagi1128@gmail.com</t>
  </si>
  <si>
    <t>Canavera</t>
  </si>
  <si>
    <t>Mia</t>
  </si>
  <si>
    <t>sara.badarello@yahoo.it</t>
  </si>
  <si>
    <t>30/08/2024 12:30</t>
  </si>
  <si>
    <t>Nico</t>
  </si>
  <si>
    <t>30/08/2024 16:10</t>
  </si>
  <si>
    <t>Di Liberti</t>
  </si>
  <si>
    <t>francescadiliberti@gmail.com</t>
  </si>
  <si>
    <t>17/03/2024 16:16</t>
  </si>
  <si>
    <t>Gaeta</t>
  </si>
  <si>
    <t>Laviero</t>
  </si>
  <si>
    <t>gaetalaviero@gmail.com</t>
  </si>
  <si>
    <t>16/02/2025 14:00</t>
  </si>
  <si>
    <t>Monda</t>
  </si>
  <si>
    <t>Edmondo</t>
  </si>
  <si>
    <t>ed@edomondomonda.com</t>
  </si>
  <si>
    <t>15/02/2025 11:43</t>
  </si>
  <si>
    <t>Mosca</t>
  </si>
  <si>
    <t>Georgiy</t>
  </si>
  <si>
    <t>TRIATHLON ACADEMY UNDER 21</t>
  </si>
  <si>
    <t>nonnofly@hotmail.com</t>
  </si>
  <si>
    <t>14/02/2025 19:02</t>
  </si>
  <si>
    <t>2025-02-27 fa solo tennis troppo caro per quanto frequenta dm</t>
  </si>
  <si>
    <t>Vacca</t>
  </si>
  <si>
    <t>valentinavacca.law@gmail.com</t>
  </si>
  <si>
    <t>11/02/2025 21:01</t>
  </si>
  <si>
    <t>Bocchino</t>
  </si>
  <si>
    <t>Sara Anna</t>
  </si>
  <si>
    <t>sara@sarabocchino.it</t>
  </si>
  <si>
    <t>12/02/2025 17:11</t>
  </si>
  <si>
    <t>15/02/2025 13:06</t>
  </si>
  <si>
    <t>rif mortara</t>
  </si>
  <si>
    <t>15/02/2025 13:11</t>
  </si>
  <si>
    <t>Comparone</t>
  </si>
  <si>
    <t>luca.comparone01@gmail.com</t>
  </si>
  <si>
    <t>12/02/2025 19:46</t>
  </si>
  <si>
    <t>Grigoli</t>
  </si>
  <si>
    <t>grigolifabrizio@gmail.com</t>
  </si>
  <si>
    <t>15/02/2025 15:43</t>
  </si>
  <si>
    <t xml:space="preserve">LAVORO FREQUENTA POCO </t>
  </si>
  <si>
    <t>Masante</t>
  </si>
  <si>
    <t>elisabettamasante95@gmail.com</t>
  </si>
  <si>
    <t>10/02/2025 18:49</t>
  </si>
  <si>
    <t>Pagliuca</t>
  </si>
  <si>
    <t>Margherita  Di Mauro</t>
  </si>
  <si>
    <t>mapo.pagliuca@gmail.com</t>
  </si>
  <si>
    <t>16/02/2025 19:15</t>
  </si>
  <si>
    <t>Rattanaphet</t>
  </si>
  <si>
    <t>Monthathip</t>
  </si>
  <si>
    <t>carpa77@hotmail.com</t>
  </si>
  <si>
    <t>21/11/2024 12:26</t>
  </si>
  <si>
    <t>08/03 PROPOSTO RN A 140 AL MESE.CP</t>
  </si>
  <si>
    <t>Turano</t>
  </si>
  <si>
    <t>Piercarlo</t>
  </si>
  <si>
    <t>piercarlo.turano@gmail.com</t>
  </si>
  <si>
    <t>13/02/2025 20:35</t>
  </si>
  <si>
    <t>Bodojra</t>
  </si>
  <si>
    <t>massimo.bodojra@libero.it</t>
  </si>
  <si>
    <t>14/09/2024 16:56</t>
  </si>
  <si>
    <t>stefcoppo@gmail.com</t>
  </si>
  <si>
    <t>13/02/2025 18:25</t>
  </si>
  <si>
    <t>ATTIVATO MENSILE CHE LE E' STATO REGALATO</t>
  </si>
  <si>
    <t>Corlade</t>
  </si>
  <si>
    <t>Anisoara</t>
  </si>
  <si>
    <t>28/01/2025 20:19</t>
  </si>
  <si>
    <t>Delia</t>
  </si>
  <si>
    <t>xdeli@tin.it</t>
  </si>
  <si>
    <t>08/02/2025 12:15</t>
  </si>
  <si>
    <t>Fornaris</t>
  </si>
  <si>
    <t>Amos</t>
  </si>
  <si>
    <t>sarabocchino@amote.eu</t>
  </si>
  <si>
    <t>14/02/2025 17:00</t>
  </si>
  <si>
    <t>Tessa</t>
  </si>
  <si>
    <t>GOLD UNDER 13</t>
  </si>
  <si>
    <t>16/02/2025 16:40</t>
  </si>
  <si>
    <t>20/10/2024 13:19</t>
  </si>
  <si>
    <t>Parodi</t>
  </si>
  <si>
    <t>annalisaparodi2@gmail.com</t>
  </si>
  <si>
    <t>07/11/2024 17:03</t>
  </si>
  <si>
    <t>Rey</t>
  </si>
  <si>
    <t>roberto.rey@email.it</t>
  </si>
  <si>
    <t>17/02/2025 11:15</t>
  </si>
  <si>
    <t>19/02 non risp.cp</t>
  </si>
  <si>
    <t>Torchio</t>
  </si>
  <si>
    <t>edo.torchio.edo@gmail.com</t>
  </si>
  <si>
    <t>17/01/2025 09:45</t>
  </si>
  <si>
    <t>01/02/2025 20:09</t>
  </si>
  <si>
    <t xml:space="preserve">GRAVI PROBLEMI DI SALUTE </t>
  </si>
  <si>
    <t>Cerabona</t>
  </si>
  <si>
    <t>Giliola</t>
  </si>
  <si>
    <t>giliolacerabona@virgilio.it</t>
  </si>
  <si>
    <t>29/08/2024 17:08</t>
  </si>
  <si>
    <t>Luetto</t>
  </si>
  <si>
    <t>marcoluetto@hotmail.it</t>
  </si>
  <si>
    <t>17/02/2025 10:14</t>
  </si>
  <si>
    <t>15/02/2025 14:02</t>
  </si>
  <si>
    <t>13/02/2025 14:38</t>
  </si>
  <si>
    <t>Sicchiero Platania</t>
  </si>
  <si>
    <t>marinellaplatania@gmail.com</t>
  </si>
  <si>
    <t>17/02/2025 10:27</t>
  </si>
  <si>
    <t>Sorbino</t>
  </si>
  <si>
    <t>alessandrosorbino@hotmail.it</t>
  </si>
  <si>
    <t>01/02/2025 12:20</t>
  </si>
  <si>
    <t>19/02 non risp.cp ha detto che è passata la mamma a parlare</t>
  </si>
  <si>
    <t>Cechet</t>
  </si>
  <si>
    <t>giuliacechet@gmail.com</t>
  </si>
  <si>
    <t>16/02/2025 17:40</t>
  </si>
  <si>
    <t>De Simone</t>
  </si>
  <si>
    <t>Diane</t>
  </si>
  <si>
    <t>diane.patrizia@libero.it</t>
  </si>
  <si>
    <t>15/02/2025 11:27</t>
  </si>
  <si>
    <t>Gambino</t>
  </si>
  <si>
    <t>Giordana</t>
  </si>
  <si>
    <t>gio.gambino84@gmail.com</t>
  </si>
  <si>
    <t>15/02/2025 12:57</t>
  </si>
  <si>
    <t>Lovecchio Musti</t>
  </si>
  <si>
    <t>giorgia.lovecchiomusti@gmail.com</t>
  </si>
  <si>
    <t>26/12/2024 19:32</t>
  </si>
  <si>
    <t>Seglie</t>
  </si>
  <si>
    <t>MORNING 3 MESI</t>
  </si>
  <si>
    <t>enricoseglie@libero.it</t>
  </si>
  <si>
    <t>17/02/2025 11:30</t>
  </si>
  <si>
    <t>Vignati</t>
  </si>
  <si>
    <t>08/12/2024 13:07</t>
  </si>
  <si>
    <t>info@fabriziovignati.it</t>
  </si>
  <si>
    <t>06/02/2025 11:16</t>
  </si>
  <si>
    <t>Bava</t>
  </si>
  <si>
    <t>Maria Claudia</t>
  </si>
  <si>
    <t>mc.bava@libero.it</t>
  </si>
  <si>
    <t>07/02/2025 17:38</t>
  </si>
  <si>
    <t xml:space="preserve">HA INTERROTTO LA FREQUENZA PER LAVORO </t>
  </si>
  <si>
    <t>Antonio Teodoro</t>
  </si>
  <si>
    <t>antonio.suma@libero.it</t>
  </si>
  <si>
    <t>18/07/2024 20:58</t>
  </si>
  <si>
    <t>Tedesco</t>
  </si>
  <si>
    <t>teddone@gmail.com</t>
  </si>
  <si>
    <t>12/02/2025 11:25</t>
  </si>
  <si>
    <t>Venera</t>
  </si>
  <si>
    <t>Veronica</t>
  </si>
  <si>
    <t>veronica.venera2003@gmail.com</t>
  </si>
  <si>
    <t>13/02/2025 18:57</t>
  </si>
  <si>
    <t>Corsini</t>
  </si>
  <si>
    <t>alexapidinchedda@icloud.com</t>
  </si>
  <si>
    <t>14/09/2024 09:15</t>
  </si>
  <si>
    <t>Gyss</t>
  </si>
  <si>
    <t>Edouard</t>
  </si>
  <si>
    <t>edouard.gyss@gmail.com</t>
  </si>
  <si>
    <t>29/01/2025 20:46</t>
  </si>
  <si>
    <r>
      <rPr>
        <rFont val="Calibri, sans-serif"/>
        <color rgb="FF000000"/>
        <sz val="11.0"/>
      </rPr>
      <t xml:space="preserve">lun24/02 ore 16:00 </t>
    </r>
    <r>
      <rPr>
        <rFont val="Calibri, sans-serif"/>
        <color rgb="FF1155CC"/>
        <sz val="11.0"/>
        <u/>
      </rPr>
      <t>app.to</t>
    </r>
    <r>
      <rPr>
        <rFont val="Calibri, sans-serif"/>
        <color rgb="FF000000"/>
        <sz val="11.0"/>
      </rPr>
      <t xml:space="preserve"> + corsini</t>
    </r>
  </si>
  <si>
    <t>Pidinchedda</t>
  </si>
  <si>
    <t>Alexa</t>
  </si>
  <si>
    <t>alexapidichedda@icloud.com</t>
  </si>
  <si>
    <t>03/02/2025 14:17</t>
  </si>
  <si>
    <t>Sblendorio</t>
  </si>
  <si>
    <t>sblendorio.carla@gmail.com</t>
  </si>
  <si>
    <t>15/02/2025 10:57</t>
  </si>
  <si>
    <t>Barale</t>
  </si>
  <si>
    <t>barale@baraleonline.it</t>
  </si>
  <si>
    <t>16/02/2025 18:38</t>
  </si>
  <si>
    <t>CLIENTE INSOLVENTE</t>
  </si>
  <si>
    <t>Basso</t>
  </si>
  <si>
    <t>info@impiantisicura.com</t>
  </si>
  <si>
    <t>30/04/2024 21:26</t>
  </si>
  <si>
    <t>MARGHE</t>
  </si>
  <si>
    <t>Boarolo</t>
  </si>
  <si>
    <t>manuela.boarolo@gmail.com</t>
  </si>
  <si>
    <t>05/02/2025 16:02</t>
  </si>
  <si>
    <t>LATITANTE MA RINNOVA 25/03 rinnova entro il 31/03.cp</t>
  </si>
  <si>
    <t>Chikhaoui</t>
  </si>
  <si>
    <t>Souad</t>
  </si>
  <si>
    <t>sophie.chikhaoui@gmail.com</t>
  </si>
  <si>
    <t>02/02/2025 17:44</t>
  </si>
  <si>
    <t>Doria</t>
  </si>
  <si>
    <t>fil.doria@yahoo.it</t>
  </si>
  <si>
    <t>15/02/2025 15:21</t>
  </si>
  <si>
    <t>Musso</t>
  </si>
  <si>
    <t>maddi2411@icloud.com</t>
  </si>
  <si>
    <t>21/01/2025 17:50</t>
  </si>
  <si>
    <t xml:space="preserve">parlato con il marito lei frequenta poco/nulla  rimane solo il marito </t>
  </si>
  <si>
    <t>Petrenko</t>
  </si>
  <si>
    <t>Olesya</t>
  </si>
  <si>
    <t>olesya.petrenko@gmail.com</t>
  </si>
  <si>
    <t>03/02/2025 20:14</t>
  </si>
  <si>
    <t>APP 18/03/25</t>
  </si>
  <si>
    <t>f.bruno@brunosistemi.it</t>
  </si>
  <si>
    <t>10/12/2024 18:25</t>
  </si>
  <si>
    <t>Di Giorgio</t>
  </si>
  <si>
    <t>tizianatennis@gmail.com</t>
  </si>
  <si>
    <t>16/02/2025 14:11</t>
  </si>
  <si>
    <t xml:space="preserve">E' matto dice che rinnova </t>
  </si>
  <si>
    <t>Giacotto</t>
  </si>
  <si>
    <t>roberto.giacotto@assipiemonte.it</t>
  </si>
  <si>
    <t>04/02/2025 21:00</t>
  </si>
  <si>
    <t>Metkali</t>
  </si>
  <si>
    <t>Latifa</t>
  </si>
  <si>
    <t>metkalilatifa@gmail.com</t>
  </si>
  <si>
    <t>16/02/2025 19:44</t>
  </si>
  <si>
    <t>Brigitta</t>
  </si>
  <si>
    <t>alberto.orecchia66@gmail.com</t>
  </si>
  <si>
    <t>15/09/2024 17:32</t>
  </si>
  <si>
    <t>Stella</t>
  </si>
  <si>
    <t>an-na.stella@hotmail.it</t>
  </si>
  <si>
    <t>Boscarato</t>
  </si>
  <si>
    <t>paolo@studioboscarato.com</t>
  </si>
  <si>
    <t>14/02/2025 12:46</t>
  </si>
  <si>
    <t>POCO UTILIZZO DURANTE L'ANNO DOVUTO AL LAVORO E VARI IMPEGNI</t>
  </si>
  <si>
    <t>De Mello Comoretto Gall</t>
  </si>
  <si>
    <t>Leticia</t>
  </si>
  <si>
    <t>demello@zanottiassociati.com</t>
  </si>
  <si>
    <t>01/11/2024 15:40</t>
  </si>
  <si>
    <t>10/02/2025 13:17</t>
  </si>
  <si>
    <t>Pession</t>
  </si>
  <si>
    <t>carlo@pession.it</t>
  </si>
  <si>
    <t>14/02/2025 15:14</t>
  </si>
  <si>
    <t>Piombino</t>
  </si>
  <si>
    <t>piombino.sebastiano@gmail.com</t>
  </si>
  <si>
    <t>16/02/2025 20:04</t>
  </si>
  <si>
    <t>12/02/2025 13:19</t>
  </si>
  <si>
    <t>Sfienti</t>
  </si>
  <si>
    <t>luca.sfienti@affida.credit</t>
  </si>
  <si>
    <t>10/02/2025 14:07</t>
  </si>
  <si>
    <t>11/02/2025 20:06</t>
  </si>
  <si>
    <t>DOVUTA DAL LAVORO</t>
  </si>
  <si>
    <t>Zanotti</t>
  </si>
  <si>
    <t>zanotti@zanottiassociati.com</t>
  </si>
  <si>
    <t>03/11/2024 10:29</t>
  </si>
  <si>
    <t>01/11/2024 09:58</t>
  </si>
  <si>
    <t>25/03/2023 15:53</t>
  </si>
  <si>
    <t>Filippi</t>
  </si>
  <si>
    <t>Rosy</t>
  </si>
  <si>
    <t>ricci.filippi@gmail.com</t>
  </si>
  <si>
    <t>16/02/2025 17:09</t>
  </si>
  <si>
    <t>Formato</t>
  </si>
  <si>
    <t>eugenio.formato@studioformato.it</t>
  </si>
  <si>
    <t>17/02/2025 11:58</t>
  </si>
  <si>
    <t>Ghignone</t>
  </si>
  <si>
    <t>giulia.ghignone20@gmail.com</t>
  </si>
  <si>
    <t>16/02/2025 19:51</t>
  </si>
  <si>
    <t>Polito</t>
  </si>
  <si>
    <t>politosimone25@gmail.com</t>
  </si>
  <si>
    <t>05/01/2025 17:50</t>
  </si>
  <si>
    <t>11/03 CALL LA MAMMA PARLA CON ILFIGLIO</t>
  </si>
  <si>
    <t>Reni</t>
  </si>
  <si>
    <t>tatservice@yahoo.it</t>
  </si>
  <si>
    <t>13/02/2025 15:47</t>
  </si>
  <si>
    <t xml:space="preserve">TRASFERIMENTO LAVORO </t>
  </si>
  <si>
    <t>LAVORA IN EGITTO TORNA AD OTTOBRE</t>
  </si>
  <si>
    <t>Ebrahim</t>
  </si>
  <si>
    <t>Mostafa Farashwan Ali</t>
  </si>
  <si>
    <t>rashww@gmail.com</t>
  </si>
  <si>
    <t>15/02/2025 16:09</t>
  </si>
  <si>
    <t>Rossini</t>
  </si>
  <si>
    <t>luial@libero.it</t>
  </si>
  <si>
    <t>16/02/2025 10:58</t>
  </si>
  <si>
    <t xml:space="preserve">FREQUENTA POCHISSIMO PER LAVORO </t>
  </si>
  <si>
    <t>Selvi</t>
  </si>
  <si>
    <t>selviumberto@alice.it</t>
  </si>
  <si>
    <t>16/02/2025 16:17</t>
  </si>
  <si>
    <t>Cardamone</t>
  </si>
  <si>
    <t>claudiaesimone150619@gmail.com</t>
  </si>
  <si>
    <t>16/02/2025 15:11</t>
  </si>
  <si>
    <t>DATO PREVENTIVO</t>
  </si>
  <si>
    <t>Casazza</t>
  </si>
  <si>
    <t>1.4 SILVER  FOR FAMILY OVER 35</t>
  </si>
  <si>
    <t>saracasazza@yahoo.it</t>
  </si>
  <si>
    <t>14/02/2025 12:18</t>
  </si>
  <si>
    <t>Magri'</t>
  </si>
  <si>
    <t>Bernardo</t>
  </si>
  <si>
    <t>bernardo.magri@gmail.com</t>
  </si>
  <si>
    <t>07/12/2024 11:07</t>
  </si>
  <si>
    <t>Mirimin</t>
  </si>
  <si>
    <t>Nicolo</t>
  </si>
  <si>
    <t>mirimin.nick@gmail.com</t>
  </si>
  <si>
    <t>14/02/2025 18:37</t>
  </si>
  <si>
    <t>gigi31855@gmail.com</t>
  </si>
  <si>
    <t>17/02/2025 10:57</t>
  </si>
  <si>
    <t>paolo.boarolo@gmail.com</t>
  </si>
  <si>
    <t>12/02/2025 18:10</t>
  </si>
  <si>
    <t>Pavlovska</t>
  </si>
  <si>
    <t>Vija</t>
  </si>
  <si>
    <t>SILVER PARTNER</t>
  </si>
  <si>
    <t>vija.pav@virgilio.it</t>
  </si>
  <si>
    <t>06/02/2025 18:34</t>
  </si>
  <si>
    <t>PREVENTIVO</t>
  </si>
  <si>
    <t>Pola</t>
  </si>
  <si>
    <t>pola@lauretana.com</t>
  </si>
  <si>
    <t>15/02/2025 15:59</t>
  </si>
  <si>
    <t>ludo.pola@hotmail.it</t>
  </si>
  <si>
    <t>24/06/2021 15:10</t>
  </si>
  <si>
    <t>Ponzetto</t>
  </si>
  <si>
    <t>graziano.ponzetto@gmail.com</t>
  </si>
  <si>
    <t>15/02/2025 11:21</t>
  </si>
  <si>
    <t>11/03/2025 call passa a rn</t>
  </si>
  <si>
    <t>Risso</t>
  </si>
  <si>
    <t>UNDER 30 SILVER</t>
  </si>
  <si>
    <t>francesca.risso04@gmail.com</t>
  </si>
  <si>
    <t>14/02/2025 14:42</t>
  </si>
  <si>
    <t>Vietti Pola</t>
  </si>
  <si>
    <t>farmaciavietti@tiscalinet.it</t>
  </si>
  <si>
    <t>08/02/2025 13:57</t>
  </si>
  <si>
    <t xml:space="preserve">A BREVE PARTE PER STUDIO </t>
  </si>
  <si>
    <t>Balzo</t>
  </si>
  <si>
    <t>simonebalzo64@gmail.com</t>
  </si>
  <si>
    <t>07/02/2025 16:54</t>
  </si>
  <si>
    <t>STUDIA FISOTERAPIA A VERCELLI</t>
  </si>
  <si>
    <t>enricocarrera05@yahoo.com</t>
  </si>
  <si>
    <t>12/02/2025 17:32</t>
  </si>
  <si>
    <t>Conti</t>
  </si>
  <si>
    <t>andreaconti010@gmail.com</t>
  </si>
  <si>
    <t>13/02/2025 15:25</t>
  </si>
  <si>
    <t>Croce</t>
  </si>
  <si>
    <t>tabaccheriacroce@yahoo.it</t>
  </si>
  <si>
    <t>16/02/2025 11:04</t>
  </si>
  <si>
    <t>Gaglia</t>
  </si>
  <si>
    <t>carlagaglia@tin.it</t>
  </si>
  <si>
    <t>16/02/2025 13:54</t>
  </si>
  <si>
    <t>Ruvolo</t>
  </si>
  <si>
    <t>gianmarco.ruvolo@gmail.com</t>
  </si>
  <si>
    <t>13/02/2025 11:13</t>
  </si>
  <si>
    <t>Serra</t>
  </si>
  <si>
    <t>16/07/2024 15:50</t>
  </si>
  <si>
    <t>12/02/2025 18:57</t>
  </si>
  <si>
    <t>Juri</t>
  </si>
  <si>
    <t>juri_italia@hotmail.it</t>
  </si>
  <si>
    <t>12/02/2025 20:40</t>
  </si>
  <si>
    <t>01/09/2024 17:19</t>
  </si>
  <si>
    <t>Latini</t>
  </si>
  <si>
    <t xml:space="preserve">Margherita  Di Mauro </t>
  </si>
  <si>
    <t>emanuelalatini1960@gmail.com</t>
  </si>
  <si>
    <t>17/02/2025 10:56</t>
  </si>
  <si>
    <t>Marra</t>
  </si>
  <si>
    <t>Alice</t>
  </si>
  <si>
    <t>alicemarra17@gmail.com</t>
  </si>
  <si>
    <t>13/02/2025 16:34</t>
  </si>
  <si>
    <t>Molino</t>
  </si>
  <si>
    <t>Marcello</t>
  </si>
  <si>
    <t>molhino@libero.it</t>
  </si>
  <si>
    <t>17/02/2025 11:57</t>
  </si>
  <si>
    <t>Torre</t>
  </si>
  <si>
    <t>Nicola</t>
  </si>
  <si>
    <t>nicolatorre01@libero.it</t>
  </si>
  <si>
    <t>14/02/2025 12:41</t>
  </si>
  <si>
    <t xml:space="preserve">HA FREQUENTATO POCO PER LAVORO </t>
  </si>
  <si>
    <t>Ziccardi</t>
  </si>
  <si>
    <t>m.ziccardi@studioconteziccardi.it</t>
  </si>
  <si>
    <t>29/01/2025 17:55</t>
  </si>
  <si>
    <t>Agati</t>
  </si>
  <si>
    <t>caterina02agati@gmail.com</t>
  </si>
  <si>
    <t>10/02/2025 18:55</t>
  </si>
  <si>
    <t>Bonifacio</t>
  </si>
  <si>
    <t>sandrobonifacio@tiscali.it</t>
  </si>
  <si>
    <t>12/02/2025 18:19</t>
  </si>
  <si>
    <t>saa</t>
  </si>
  <si>
    <t>Cedro</t>
  </si>
  <si>
    <t>Sara Giorgia</t>
  </si>
  <si>
    <t>saragiorgiacedro@gmail.com</t>
  </si>
  <si>
    <t>03/12/2024 18:56</t>
  </si>
  <si>
    <t>11/02/2025 21:23</t>
  </si>
  <si>
    <t>federica.grigolii@gmail.com</t>
  </si>
  <si>
    <t>31/01/2025 17:21</t>
  </si>
  <si>
    <t>Mincica</t>
  </si>
  <si>
    <t>WELFARE</t>
  </si>
  <si>
    <t>luchino.mincica.lm@gmail.com</t>
  </si>
  <si>
    <t>15/02/2025 17:24</t>
  </si>
  <si>
    <t xml:space="preserve">VA VIA PER STUDIO </t>
  </si>
  <si>
    <t>Vardeu</t>
  </si>
  <si>
    <t>andrea.vardeu@icloud.com</t>
  </si>
  <si>
    <t>04/12/2024 16:41</t>
  </si>
  <si>
    <t>Badarello</t>
  </si>
  <si>
    <t>sara.badarello@yahoo.com</t>
  </si>
  <si>
    <t>16/02/2025 19:16</t>
  </si>
  <si>
    <t>Bressa</t>
  </si>
  <si>
    <t>Fiorenzo</t>
  </si>
  <si>
    <t>21/09/2022 17:58</t>
  </si>
  <si>
    <t>Dattoli</t>
  </si>
  <si>
    <t>Valentino</t>
  </si>
  <si>
    <t>valentinodattoli2@gmail.com</t>
  </si>
  <si>
    <t>12/02/2025 13:28</t>
  </si>
  <si>
    <t>Guglielminotti Cravero</t>
  </si>
  <si>
    <t>Maria Chiara</t>
  </si>
  <si>
    <t>MORNING OVER 35</t>
  </si>
  <si>
    <t>chiagug@libero.it</t>
  </si>
  <si>
    <t>17/02/2025 09:22</t>
  </si>
  <si>
    <t>TRASFERITA A MILANO PER LAVORO.</t>
  </si>
  <si>
    <t>Laguardia</t>
  </si>
  <si>
    <t>sonialaguardia6@gmail.com</t>
  </si>
  <si>
    <t>04/12/2024 20:10</t>
  </si>
  <si>
    <t>andrea.canavera@yahoo.it</t>
  </si>
  <si>
    <t>03/08/2024 18:07</t>
  </si>
  <si>
    <t xml:space="preserve">SI E' TROVATO MOLTO BENE MA NON SARA' PIU' A TORINO </t>
  </si>
  <si>
    <t>Miccono</t>
  </si>
  <si>
    <t>Flavio</t>
  </si>
  <si>
    <t>flavio.miccono@tin.it</t>
  </si>
  <si>
    <t>14/02/2025 11:38</t>
  </si>
  <si>
    <t>maty1004.p@gmail.com</t>
  </si>
  <si>
    <t>APP 21/03/25</t>
  </si>
  <si>
    <t>Parmigiani</t>
  </si>
  <si>
    <t>ettore.parmi@alice.it</t>
  </si>
  <si>
    <t>11/02/2025 22:10</t>
  </si>
  <si>
    <t xml:space="preserve">POCA FREQUENZA </t>
  </si>
  <si>
    <t>Passerini</t>
  </si>
  <si>
    <t>Stefania Ginevra</t>
  </si>
  <si>
    <t>SWIM INDOOR UNDER 35</t>
  </si>
  <si>
    <t>stefaniaginevra@gmail.com</t>
  </si>
  <si>
    <t>07/02/2025 17:33</t>
  </si>
  <si>
    <t>Riera</t>
  </si>
  <si>
    <t>Paulina Juliana</t>
  </si>
  <si>
    <t>julianariera@hotmail.com</t>
  </si>
  <si>
    <t>27/01/2025 16:48</t>
  </si>
  <si>
    <t>Bigliati</t>
  </si>
  <si>
    <t>polimero1@hotmail.it</t>
  </si>
  <si>
    <t>16/02/2025 12:25</t>
  </si>
  <si>
    <t xml:space="preserve">DATO PREVENTIVO </t>
  </si>
  <si>
    <t>Marsaglia</t>
  </si>
  <si>
    <t>Chantal</t>
  </si>
  <si>
    <t>chantal.marsaglia@gmail.com</t>
  </si>
  <si>
    <t>12/02/2025 15:40</t>
  </si>
  <si>
    <t>Navone</t>
  </si>
  <si>
    <t xml:space="preserve">Margherita Di mAURO </t>
  </si>
  <si>
    <t>cristina.navone@icloud.com</t>
  </si>
  <si>
    <t>12/02/2025 16:33</t>
  </si>
  <si>
    <t>Smaali</t>
  </si>
  <si>
    <t>Laila</t>
  </si>
  <si>
    <t>MORNING  12 MESI</t>
  </si>
  <si>
    <t>laila.smaali2020@gmail.com</t>
  </si>
  <si>
    <t>17/02/2025 11:49</t>
  </si>
  <si>
    <t xml:space="preserve">VITA PRIVATA E COSTO TROPPO ALTO PER FREQUENZA DA SETTEMBRE ANDREBBE A ROMA COMPAGNO STUDIA MEDICINA A ROMA MA E' SVIZZERO LEI LAVORA IN UN CENTRO SPORTIVO MA A GIUGNO SICURAMENTO NO ACCETTA LA POSIZIONE. </t>
  </si>
  <si>
    <t>balzolara@gmail.com</t>
  </si>
  <si>
    <t>12/01/2025 16:40</t>
  </si>
  <si>
    <t>Campagna</t>
  </si>
  <si>
    <t>infocarlocampagna@gmail.com</t>
  </si>
  <si>
    <t>18/01/2025 14:06</t>
  </si>
  <si>
    <t>Melis</t>
  </si>
  <si>
    <t>avvloredanamelis@libero.it</t>
  </si>
  <si>
    <t>06/02/2025 19:47</t>
  </si>
  <si>
    <t>2025-03-26 INVIATO WHATSAPP</t>
  </si>
  <si>
    <t>Munizzi</t>
  </si>
  <si>
    <t>ilariamunizzi@gmail.com</t>
  </si>
  <si>
    <t>14/02/2025 16:54</t>
  </si>
  <si>
    <t>Ponza</t>
  </si>
  <si>
    <t>alessandro.faa.a12b@alice.it</t>
  </si>
  <si>
    <t>15/02/2025 12:35</t>
  </si>
  <si>
    <t>sannella.fabio@gmail.com</t>
  </si>
  <si>
    <t>14/02/2025 16:09</t>
  </si>
  <si>
    <t>non riesce a frequentare causa lavoro, lavora in una piccola azienda che produce alcool ed e' moltro presa proposto di recuperare due mesi, ringrazia ma non riuscirebbe a frequentare la struttura. Quandova meglioo il lavoro rientra.cp</t>
  </si>
  <si>
    <t>Scigliano</t>
  </si>
  <si>
    <t>Greta</t>
  </si>
  <si>
    <t>sciglianogreta@gmail.com</t>
  </si>
  <si>
    <t>01/10/2024 18:02</t>
  </si>
  <si>
    <t>Senatore</t>
  </si>
  <si>
    <t>Josè</t>
  </si>
  <si>
    <t>commerciale@jltrasporti.it</t>
  </si>
  <si>
    <t>15/02/2025 13:30</t>
  </si>
  <si>
    <t>15/02/2025 11:29</t>
  </si>
  <si>
    <t>Bagaini</t>
  </si>
  <si>
    <t>gabriella.bagain@gmail.com</t>
  </si>
  <si>
    <t>17/02/2025 11:18</t>
  </si>
  <si>
    <t>11/02/2025 11:14</t>
  </si>
  <si>
    <t xml:space="preserve">ALTRA STRUTTURA SOLO PALESTRA </t>
  </si>
  <si>
    <t>Denicolai</t>
  </si>
  <si>
    <t>corrado.denicolai_90@hotmail.it</t>
  </si>
  <si>
    <t>05/02/2025 10:45</t>
  </si>
  <si>
    <t>Giamberardino</t>
  </si>
  <si>
    <t>sofiabelgiam@gmail.com</t>
  </si>
  <si>
    <t>17/12/2024 18:57</t>
  </si>
  <si>
    <t xml:space="preserve">NON RIESCE A FREQUENTARE CAUSA LAVORO: LAVORA IN UN NEGOZIO E IN UN RISTORANTE MAGARI SI REISCRIVE PIU' AVANTI </t>
  </si>
  <si>
    <t>Locorriere</t>
  </si>
  <si>
    <t>daniloco98@icloud.com</t>
  </si>
  <si>
    <t>04/07/2024 14:55</t>
  </si>
  <si>
    <t>PREZZO TROPPO ALTO EXCLUSIVE CON IVA, SE DECISDE DI ISCRIVERSI VERRRA' PIù AVANTIA FARE UN SOLO PALESTRE MA NON ADESSO.CP</t>
  </si>
  <si>
    <t>Nolouno Srl Micucci</t>
  </si>
  <si>
    <t>Rocco</t>
  </si>
  <si>
    <t>micu.rocco@gmail.com</t>
  </si>
  <si>
    <t>18/11/2024 13:48</t>
  </si>
  <si>
    <t>marilena.panebianco@protonmail.com</t>
  </si>
  <si>
    <t>24/02/2024 11:43</t>
  </si>
  <si>
    <t>mpardini@ymail.com</t>
  </si>
  <si>
    <t>11/11/2024 10:31</t>
  </si>
  <si>
    <t>APP 22/03/25</t>
  </si>
  <si>
    <t>Collevati</t>
  </si>
  <si>
    <t>ale.hill@libero.it</t>
  </si>
  <si>
    <t>12/02/2025 14:13</t>
  </si>
  <si>
    <t>17/02/2025 12:04</t>
  </si>
  <si>
    <t>tommigatti05@gmail.com</t>
  </si>
  <si>
    <t>16/02/2025 20:09</t>
  </si>
  <si>
    <t xml:space="preserve">FA SEMPRE 6 MESI SETTEMBRE MARZO </t>
  </si>
  <si>
    <t>Magistroni</t>
  </si>
  <si>
    <t>Ernesta</t>
  </si>
  <si>
    <t>ernesta.magistroni@gmail.com</t>
  </si>
  <si>
    <t>08/12/2024 14:34</t>
  </si>
  <si>
    <t>Antonino</t>
  </si>
  <si>
    <t>antoninomauro54@tiscali.it</t>
  </si>
  <si>
    <t>09/02/2025 11:42</t>
  </si>
  <si>
    <t>Eduardo</t>
  </si>
  <si>
    <t>1.2 GOLD PARTNER TENNIS OVER 35</t>
  </si>
  <si>
    <t>eduardomoro@yahoo.it</t>
  </si>
  <si>
    <t>16/02/2025 19:14</t>
  </si>
  <si>
    <t>Oliveira Da Silva</t>
  </si>
  <si>
    <t>Renielly</t>
  </si>
  <si>
    <t>niellysilva@libero.it</t>
  </si>
  <si>
    <t>20/01/2025 20:13</t>
  </si>
  <si>
    <t>SILVER FOR FAMILY  OVER 35</t>
  </si>
  <si>
    <t>webbingto@gmail.com</t>
  </si>
  <si>
    <t>16/02/2025 13:37</t>
  </si>
  <si>
    <t>appuntamento</t>
  </si>
  <si>
    <t>Rampone</t>
  </si>
  <si>
    <t>Carla Annamaria</t>
  </si>
  <si>
    <t>17/02/2025 11:25</t>
  </si>
  <si>
    <t>Impera</t>
  </si>
  <si>
    <t>impera.bianco@gmail.com</t>
  </si>
  <si>
    <t>14/02/2025 14:52</t>
  </si>
  <si>
    <t>Boggio Sella</t>
  </si>
  <si>
    <t>federico.boggiosella@sunebo.it</t>
  </si>
  <si>
    <t>14/01/2025 18:05</t>
  </si>
  <si>
    <t>Pintore</t>
  </si>
  <si>
    <t>pintoresimona@libero.it</t>
  </si>
  <si>
    <t>07/02/2025 12:13</t>
  </si>
  <si>
    <t>Anselmo</t>
  </si>
  <si>
    <t>Gianpiero</t>
  </si>
  <si>
    <t>studio@dottanselmogianpiero.it</t>
  </si>
  <si>
    <t>Teamwork Srl Corporate</t>
  </si>
  <si>
    <t>05/02/2025 12:29</t>
  </si>
  <si>
    <t>17/08/2024 16:50</t>
  </si>
  <si>
    <t>12/02/2025 12:40</t>
  </si>
  <si>
    <t>14/02/2025 12:04</t>
  </si>
  <si>
    <t>Cammarata Massimo 1</t>
  </si>
  <si>
    <t>mcammarata@twsrl.eu</t>
  </si>
  <si>
    <t>09/02/2025 11:57</t>
  </si>
  <si>
    <t>SOLO PISCINA ALTRA STRUTTURA</t>
  </si>
  <si>
    <t>Barturen Barroso</t>
  </si>
  <si>
    <t>Maria Jose'</t>
  </si>
  <si>
    <t>marijuejue@gmail.com</t>
  </si>
  <si>
    <t>22/10/2024 11:21</t>
  </si>
  <si>
    <t>Bo</t>
  </si>
  <si>
    <t>flavietta.bo@gmail.com</t>
  </si>
  <si>
    <t>28/02/2024 15:04</t>
  </si>
  <si>
    <t>E' PRESISSIMA DAL LAVORO E NON RIESCE A FREQUENTARE.</t>
  </si>
  <si>
    <t>Calza</t>
  </si>
  <si>
    <t>Eliana</t>
  </si>
  <si>
    <t>calza.eliana@gmail.com</t>
  </si>
  <si>
    <t>05/12/2024 20:29</t>
  </si>
  <si>
    <t>Cano</t>
  </si>
  <si>
    <t>Osvaldo Secondo</t>
  </si>
  <si>
    <t>info@canoimmobili.it</t>
  </si>
  <si>
    <t>16/02/2025 20:45</t>
  </si>
  <si>
    <t>Cortini</t>
  </si>
  <si>
    <t>cortinisimona@gmail.com</t>
  </si>
  <si>
    <t>16/02/2025 11:38</t>
  </si>
  <si>
    <t>Dentis</t>
  </si>
  <si>
    <t>dentis.giancarlo@outlook.com</t>
  </si>
  <si>
    <t>31/01/2025 11:39</t>
  </si>
  <si>
    <t>sdettol@tin.it</t>
  </si>
  <si>
    <t>15/02/2025 19:44</t>
  </si>
  <si>
    <r>
      <rPr>
        <rFont val="Calibri, sans-serif"/>
        <color rgb="FF1155CC"/>
        <sz val="11.0"/>
        <u/>
      </rPr>
      <t>app.to</t>
    </r>
    <r>
      <rPr>
        <rFont val="Calibri, sans-serif"/>
        <color rgb="FF000000"/>
        <sz val="11.0"/>
      </rPr>
      <t xml:space="preserve"> 24/03 ore 15:30 con marghe.cp</t>
    </r>
  </si>
  <si>
    <t>Mariella</t>
  </si>
  <si>
    <t>mariellagraglia@fastwebnet.it</t>
  </si>
  <si>
    <t>17/02/2025 11:27</t>
  </si>
  <si>
    <t>teresa.greppi40@gmail.com</t>
  </si>
  <si>
    <t>30/01/2025 10:43</t>
  </si>
  <si>
    <t>Guerrieri</t>
  </si>
  <si>
    <t>giuseppe.guerrieri1@gmail.com</t>
  </si>
  <si>
    <t>16/02/2025 15:42</t>
  </si>
  <si>
    <t>25/01/2025 11:41</t>
  </si>
  <si>
    <t xml:space="preserve">PRESO APPUNTAMENTO </t>
  </si>
  <si>
    <t>Pialli</t>
  </si>
  <si>
    <t>studiopialli@libero.it</t>
  </si>
  <si>
    <t>06/02/2025 12:55</t>
  </si>
  <si>
    <t>fedepiconetto@gmail.com</t>
  </si>
  <si>
    <t>16/02/2025 19:00</t>
  </si>
  <si>
    <t>25/03 cerca di passare entro il 31/03.cp</t>
  </si>
  <si>
    <t>Rasero</t>
  </si>
  <si>
    <t>morasero@gmail.com</t>
  </si>
  <si>
    <t>09/02/2025 14:56</t>
  </si>
  <si>
    <t xml:space="preserve">Lei fa solo tennis lo sfrutta pochissimo </t>
  </si>
  <si>
    <t>fedececipia@gmail.com</t>
  </si>
  <si>
    <t>13/02/2025 16:43</t>
  </si>
  <si>
    <t xml:space="preserve">Per lavoro non riesce a frequentare </t>
  </si>
  <si>
    <t>lorisimone83@gmail.com</t>
  </si>
  <si>
    <t>10/12/2024 19:54</t>
  </si>
  <si>
    <t>20/12/2023 20:17</t>
  </si>
  <si>
    <t>Cammarata Bernardo 6</t>
  </si>
  <si>
    <t>12/02/2025 17:30</t>
  </si>
  <si>
    <t>Giacobbe</t>
  </si>
  <si>
    <t xml:space="preserve">SILVER FOR FAMILY </t>
  </si>
  <si>
    <t>giacobbe.verrascina@itineraspa.it</t>
  </si>
  <si>
    <t>14/02/2025 18:52</t>
  </si>
  <si>
    <t>FLEX</t>
  </si>
  <si>
    <t>14/02/2025 14:39</t>
  </si>
  <si>
    <t>Appuntamenti / Note</t>
  </si>
  <si>
    <t>NO PERIODO ESTIVO RIENTRA A SETTEMBRE</t>
  </si>
  <si>
    <t>Belforte</t>
  </si>
  <si>
    <t>mbelforte.mb@gmail.com</t>
  </si>
  <si>
    <t>18/03/2025 09:29</t>
  </si>
  <si>
    <t>Bocca</t>
  </si>
  <si>
    <t>GOLD UNDER 25 3 mesi</t>
  </si>
  <si>
    <t>motivi di studio</t>
  </si>
  <si>
    <t>valentinamichibocca@icloud.com</t>
  </si>
  <si>
    <t>18/03/2025 11:48</t>
  </si>
  <si>
    <t>Boffa Pedro</t>
  </si>
  <si>
    <t>bomberpier@gmail.com</t>
  </si>
  <si>
    <t>03/01/2025 15:33</t>
  </si>
  <si>
    <t>Pierluca</t>
  </si>
  <si>
    <t>10/03/2025 10:09</t>
  </si>
  <si>
    <t>D'angiò</t>
  </si>
  <si>
    <t>Lorella Gravante</t>
  </si>
  <si>
    <t>alessiadangio21@gmail.com</t>
  </si>
  <si>
    <t>14/03/2025 13:02</t>
  </si>
  <si>
    <t xml:space="preserve">MENSILE NON RINNOVATO </t>
  </si>
  <si>
    <t>mdesi13@gmail.com</t>
  </si>
  <si>
    <t>11/03/2025 17:23</t>
  </si>
  <si>
    <t>16/03/2025 16:25</t>
  </si>
  <si>
    <t>FA PALLAVOLO 3 VOLETE LA SETTIMANA, LAVORA E NON RIESCE A FREQUERNTARE IN QUESTO MEONTO NELL'ULTIMO PERIODO AVEVA ROTTO ANCHE L'AUTO E NON RIUSCIVA A RAGGIUNGERCI CON I MEZZI</t>
  </si>
  <si>
    <t>Guala Molino</t>
  </si>
  <si>
    <t>gualamolinoalice@gmail.com</t>
  </si>
  <si>
    <t>24/11/2024 17:29</t>
  </si>
  <si>
    <t xml:space="preserve">NON RINNOVA TROPPO LONTANO </t>
  </si>
  <si>
    <t>Manassi</t>
  </si>
  <si>
    <t>paolo.manassi@gmail.com</t>
  </si>
  <si>
    <t>18/03/2025 12:40</t>
  </si>
  <si>
    <t>Marco Gianmaria</t>
  </si>
  <si>
    <t>casa@novarino.it</t>
  </si>
  <si>
    <t>18/03/2025 18:58</t>
  </si>
  <si>
    <t>FIDANZATO DI GUALA NON RIESCE A FREQUENTARE PER LAVORO</t>
  </si>
  <si>
    <t>Meacci</t>
  </si>
  <si>
    <t>gughi.meacci97@gmail.com</t>
  </si>
  <si>
    <t>24/11/2024 18:44</t>
  </si>
  <si>
    <t>Berrino</t>
  </si>
  <si>
    <t>elenaberrino56@gmail.com</t>
  </si>
  <si>
    <t>19/03/2025 10:00</t>
  </si>
  <si>
    <t>Cornagliotti</t>
  </si>
  <si>
    <t>Gerardo</t>
  </si>
  <si>
    <t>gercor@alice.it</t>
  </si>
  <si>
    <t>18/03/2025 21:39</t>
  </si>
  <si>
    <t>cornagliottivalentina@gmail.com</t>
  </si>
  <si>
    <t>18/03/2025 21:05</t>
  </si>
  <si>
    <t>Ferroni</t>
  </si>
  <si>
    <t>francesca.ferroni@yahoo.it</t>
  </si>
  <si>
    <t>16/03/2025 17:47</t>
  </si>
  <si>
    <t>16/03/2025 14:52</t>
  </si>
  <si>
    <t xml:space="preserve">RATA INSOLUTA </t>
  </si>
  <si>
    <t>Guastamacchia</t>
  </si>
  <si>
    <t>Carmela</t>
  </si>
  <si>
    <t>franco.novembre@gmail.com</t>
  </si>
  <si>
    <t>02/03/2025 14:40</t>
  </si>
  <si>
    <t>Guiducci</t>
  </si>
  <si>
    <t>nicola.guiducci@bancagenerali.it</t>
  </si>
  <si>
    <t>01/02/2025 09:38</t>
  </si>
  <si>
    <t>Ombretta</t>
  </si>
  <si>
    <t>ombretta.mormile@gmail.com</t>
  </si>
  <si>
    <t>12/03/2025 17:46</t>
  </si>
  <si>
    <t>Nerozzi</t>
  </si>
  <si>
    <t>Gisella</t>
  </si>
  <si>
    <t>nerozzigisella@gmail.com</t>
  </si>
  <si>
    <t>Olette</t>
  </si>
  <si>
    <t>Dario</t>
  </si>
  <si>
    <t>dario.olette@ilsole24ore.com</t>
  </si>
  <si>
    <t>18/03/2025 14:34</t>
  </si>
  <si>
    <t>Peinetti</t>
  </si>
  <si>
    <t>fabrizio@peinetti.it</t>
  </si>
  <si>
    <t>16/03/2025 15:13</t>
  </si>
  <si>
    <t>monica.supertino@giustizia.it</t>
  </si>
  <si>
    <t>16/03/2025 17:13</t>
  </si>
  <si>
    <t>Vola</t>
  </si>
  <si>
    <t>Claudio Giuseppe</t>
  </si>
  <si>
    <t>claudio.vola@fondocasa.it</t>
  </si>
  <si>
    <t>14/03/2025 12:43</t>
  </si>
  <si>
    <t>Formia</t>
  </si>
  <si>
    <t>fernandaf65@gmail.com</t>
  </si>
  <si>
    <t>18/03/2025 12:29</t>
  </si>
  <si>
    <t>Lageard</t>
  </si>
  <si>
    <t>Sophie</t>
  </si>
  <si>
    <t>sophiee.lageard@gmail.com</t>
  </si>
  <si>
    <t>17/03/2025 19:49</t>
  </si>
  <si>
    <t xml:space="preserve">è dispiaciuta ma non nriesce a frequientare in questo periodo a causa del lavoro vorrebbe fare 3 mesi a settembre e poi nuovament e a gennaio. non vale la pena fare l'iscrizione annuale e non riuscire a venire. </t>
  </si>
  <si>
    <t>15/03/2025 17:04</t>
  </si>
  <si>
    <t>Ludovico Ernesto</t>
  </si>
  <si>
    <t>14/03/2025 16:59</t>
  </si>
  <si>
    <t>Valerio Ottavio</t>
  </si>
  <si>
    <t>06/01/2025 19:07</t>
  </si>
  <si>
    <t>Bonato</t>
  </si>
  <si>
    <t>gisella940@gmail.com</t>
  </si>
  <si>
    <t>17/03/2025 10:19</t>
  </si>
  <si>
    <t>luigiborche@gmail.com</t>
  </si>
  <si>
    <t>10/08/2024 18:57</t>
  </si>
  <si>
    <t>Caffaro Rore</t>
  </si>
  <si>
    <t>info@adriana-caffaro-rore.it</t>
  </si>
  <si>
    <t>18/03/2025 12:00</t>
  </si>
  <si>
    <t>adeweb89@gmail.com</t>
  </si>
  <si>
    <t>27/02/2025 17:07</t>
  </si>
  <si>
    <t>2025-02-28 non rinnova a scadenza perchè abita in crocetta ed è molto scomodo a venire lavora al tatabui.cp</t>
  </si>
  <si>
    <t>Gibin</t>
  </si>
  <si>
    <t>j.gibin@elpe.it</t>
  </si>
  <si>
    <t>15/10/2024 16:01</t>
  </si>
  <si>
    <t>Gritti</t>
  </si>
  <si>
    <t>1.7 SWIM INDOOR OVER 35</t>
  </si>
  <si>
    <t>lisa.gritti@libero.it</t>
  </si>
  <si>
    <t>12/03/2025 20:47</t>
  </si>
  <si>
    <t>Pavia</t>
  </si>
  <si>
    <t>Vincenzo</t>
  </si>
  <si>
    <t>v.pavia@paviaepavia.it</t>
  </si>
  <si>
    <t>17/03/2025 13:05</t>
  </si>
  <si>
    <t>Bartoloni</t>
  </si>
  <si>
    <t>solo 6 mesi perchè si trasferiscono come abitazione e non riescono più a venire qui.</t>
  </si>
  <si>
    <t>elisbartoloni@gmail.com</t>
  </si>
  <si>
    <t>18/03/2025 18:51</t>
  </si>
  <si>
    <t>Beltrami</t>
  </si>
  <si>
    <t>vittorio.beltrami@hotmail.it</t>
  </si>
  <si>
    <t>18/03/2025 21:26</t>
  </si>
  <si>
    <t>18/03/2025 17:07</t>
  </si>
  <si>
    <t>18/03/2025 15:27</t>
  </si>
  <si>
    <t>Lazzarone</t>
  </si>
  <si>
    <t>silvia.lazzarone@fcagroup.com</t>
  </si>
  <si>
    <t>14/03/2025 14:35</t>
  </si>
  <si>
    <t>Polistina</t>
  </si>
  <si>
    <t>02/02/2025 15:39</t>
  </si>
  <si>
    <t>Spesso</t>
  </si>
  <si>
    <t>alessandrospesso@gmail.com</t>
  </si>
  <si>
    <t>18/03/2025 17:31</t>
  </si>
  <si>
    <t>Vizio</t>
  </si>
  <si>
    <t>brunovizio@reber.it</t>
  </si>
  <si>
    <t>18/03/2025 18:45</t>
  </si>
  <si>
    <t>Ziccardi Pellegrino</t>
  </si>
  <si>
    <t>Giovanni Tancredi</t>
  </si>
  <si>
    <t>08/11/2024 20:08</t>
  </si>
  <si>
    <t>16/03/2025 12:18</t>
  </si>
  <si>
    <t>Milesi</t>
  </si>
  <si>
    <t>19/03/2025 09:26</t>
  </si>
  <si>
    <t>15/03/2025 19:24</t>
  </si>
  <si>
    <t>Cavaletto</t>
  </si>
  <si>
    <t>alberto.cavaletto@yahoo.it</t>
  </si>
  <si>
    <t>18/03/2025 19:28</t>
  </si>
  <si>
    <t>Miglino</t>
  </si>
  <si>
    <t>matteo.miglino@virgilio.it</t>
  </si>
  <si>
    <t>18/03/2025 18:59</t>
  </si>
  <si>
    <t>DISSERVIZIO PISCINA</t>
  </si>
  <si>
    <t>IN ORARI DI CORSI VOLEVA PORTARE BIMBI IN VESCHETTA E NON TROVATA POSTO GESTITIA SIA DA SARA CHE MARCO</t>
  </si>
  <si>
    <t>Biancheri</t>
  </si>
  <si>
    <t>biancheri1975@gmail.com</t>
  </si>
  <si>
    <t>15/03/2025 12:56</t>
  </si>
  <si>
    <t>Bonansea</t>
  </si>
  <si>
    <t>Maria Cristina</t>
  </si>
  <si>
    <t>mgbonansea@gmail.com</t>
  </si>
  <si>
    <t>22/01/2024 15:26</t>
  </si>
  <si>
    <t>Dragonetti</t>
  </si>
  <si>
    <t>Maria Vincenza</t>
  </si>
  <si>
    <t>edragon60@gmail.com</t>
  </si>
  <si>
    <t>16/03/2025 14:06</t>
  </si>
  <si>
    <t>Kanova</t>
  </si>
  <si>
    <t>mariakanova@gmail.com</t>
  </si>
  <si>
    <t>15/03/2025 10:59</t>
  </si>
  <si>
    <t>Lupia</t>
  </si>
  <si>
    <t>Renza</t>
  </si>
  <si>
    <t>renza.lupia@me.com</t>
  </si>
  <si>
    <t>18/03/2025 20:35</t>
  </si>
  <si>
    <t>Marcoz</t>
  </si>
  <si>
    <t>20/05/2024 18:22</t>
  </si>
  <si>
    <t>Ottavis</t>
  </si>
  <si>
    <t>Federica Sarah</t>
  </si>
  <si>
    <t>SILVER FOR FAMILY OVER 35</t>
  </si>
  <si>
    <t>ottawa.77@hotmail.it</t>
  </si>
  <si>
    <t>16/03/2025 19:04</t>
  </si>
  <si>
    <t>Rosso</t>
  </si>
  <si>
    <t>Dario Matteo</t>
  </si>
  <si>
    <t>mcbonansea@gmail.com</t>
  </si>
  <si>
    <t>18/01/2024 12:36</t>
  </si>
  <si>
    <t>Chiaventone</t>
  </si>
  <si>
    <t>tommie85@hotmail.it</t>
  </si>
  <si>
    <t>18/03/2025 13:05</t>
  </si>
  <si>
    <t>Lorusso</t>
  </si>
  <si>
    <t>lorusso.federica104@gmail.com</t>
  </si>
  <si>
    <t>18/03/2025 14:39</t>
  </si>
  <si>
    <t>Pasquini</t>
  </si>
  <si>
    <t>f.pasquini@studioboidi.it</t>
  </si>
  <si>
    <t>17/03/2025 20:32</t>
  </si>
  <si>
    <t>Tovo</t>
  </si>
  <si>
    <t>imm.carloalberto@gmail.com</t>
  </si>
  <si>
    <t>16/03/2025 11:20</t>
  </si>
  <si>
    <t>Borrione</t>
  </si>
  <si>
    <t>chiara.borrione@gmail.com</t>
  </si>
  <si>
    <t>07/03/2025 20:44</t>
  </si>
  <si>
    <t>25/11/2024 15:56</t>
  </si>
  <si>
    <t>carlotta.merlo07@gmail.com</t>
  </si>
  <si>
    <t>17/03/2025 21:22</t>
  </si>
  <si>
    <t>2025--04-11 CALL  CHE NON VUOLE RINNOVARE</t>
  </si>
  <si>
    <t>leonardopiani@yahoo.it</t>
  </si>
  <si>
    <t>17/12/2024 18:38</t>
  </si>
  <si>
    <t>Vanzan</t>
  </si>
  <si>
    <t>Agostino</t>
  </si>
  <si>
    <t>agostinovanzan@gmail.com</t>
  </si>
  <si>
    <t>18/03/2025 12:36</t>
  </si>
  <si>
    <t>Giulio Vincenzo</t>
  </si>
  <si>
    <t>bonagiuliovincenzo@gmail.com</t>
  </si>
  <si>
    <t>18/03/2025 20:39</t>
  </si>
  <si>
    <t>umbertocane@tiscali.it</t>
  </si>
  <si>
    <t>19/03/2025 08:59</t>
  </si>
  <si>
    <t>14/03/2025 13:17</t>
  </si>
  <si>
    <t>Gobbi</t>
  </si>
  <si>
    <t>alessia.gobbi96@gmail.com</t>
  </si>
  <si>
    <t>17/03/2025 20:48</t>
  </si>
  <si>
    <t>Gregori</t>
  </si>
  <si>
    <t>vittoriagregori00@gmail.com</t>
  </si>
  <si>
    <t>14/11/2024 12:47</t>
  </si>
  <si>
    <t>Paglietta</t>
  </si>
  <si>
    <t>2.3 FAMILY STAFF OVER 36</t>
  </si>
  <si>
    <t>marcopaglietta@gmail.com</t>
  </si>
  <si>
    <t>08/03/2025 16:11</t>
  </si>
  <si>
    <t>15/03/2025 13:31</t>
  </si>
  <si>
    <t>Berra</t>
  </si>
  <si>
    <t>Celine</t>
  </si>
  <si>
    <t>prof.berra@gmail.com</t>
  </si>
  <si>
    <t>15/03/2025 10:27</t>
  </si>
  <si>
    <t>Rubens</t>
  </si>
  <si>
    <t>prof.berra@fastwebnet.it</t>
  </si>
  <si>
    <t>05/03/2025 17:17</t>
  </si>
  <si>
    <t>Caggiano</t>
  </si>
  <si>
    <t>antocaggiano@hotmail.it</t>
  </si>
  <si>
    <t>D'onofrio</t>
  </si>
  <si>
    <t>Maria Rosaria</t>
  </si>
  <si>
    <t>mrd050753@gmail.com</t>
  </si>
  <si>
    <t>17/03/2025 14:00</t>
  </si>
  <si>
    <t>Giordanengo</t>
  </si>
  <si>
    <t>Ezechiele</t>
  </si>
  <si>
    <t>ezi.giorda@icloud.com</t>
  </si>
  <si>
    <t>15/03/2025 18:06</t>
  </si>
  <si>
    <t>Anastasio</t>
  </si>
  <si>
    <t>Pasquale</t>
  </si>
  <si>
    <t>linoanastasio@libero.it</t>
  </si>
  <si>
    <t>18/03/2025 14:54</t>
  </si>
  <si>
    <t>Cassina</t>
  </si>
  <si>
    <t>Mariolino</t>
  </si>
  <si>
    <t>cassinamario1@gmail.com</t>
  </si>
  <si>
    <t>15/03/2025 14:11</t>
  </si>
  <si>
    <t>Fabiano Lopes</t>
  </si>
  <si>
    <t>Danielly</t>
  </si>
  <si>
    <t>dany.xp351@hotmail.com</t>
  </si>
  <si>
    <t>17/03/2025 18:54</t>
  </si>
  <si>
    <t>Attamante</t>
  </si>
  <si>
    <t>lattamante@libero.it</t>
  </si>
  <si>
    <t>10/08/2024 21:01</t>
  </si>
  <si>
    <t>Boffetta</t>
  </si>
  <si>
    <t>gboffetta@yhaoo.it</t>
  </si>
  <si>
    <t>14/03/2025 11:00</t>
  </si>
  <si>
    <t>Tiziana</t>
  </si>
  <si>
    <t>buonamassatiziana@libero.it</t>
  </si>
  <si>
    <t>17/03/2025 21:35</t>
  </si>
  <si>
    <t>Garau</t>
  </si>
  <si>
    <t>s.garau@poolkemie.it</t>
  </si>
  <si>
    <t>18/03/2025 17:54</t>
  </si>
  <si>
    <t>Monzeglio</t>
  </si>
  <si>
    <t>monzegliopartners@gmail.com</t>
  </si>
  <si>
    <t>17/03/2025 14:17</t>
  </si>
  <si>
    <t>Nowak</t>
  </si>
  <si>
    <t>massimilianonowak@gmail.com</t>
  </si>
  <si>
    <t>18/03/2025 19:09</t>
  </si>
  <si>
    <t>Panno</t>
  </si>
  <si>
    <t>alicepanno@icloud.com</t>
  </si>
  <si>
    <t>17/03/2025 11:34</t>
  </si>
  <si>
    <t>17/03/2025 17:51</t>
  </si>
  <si>
    <t>FA 6 MESI</t>
  </si>
  <si>
    <t>UNDER 35 6 MESI</t>
  </si>
  <si>
    <t>martina.venzon@icloud.com</t>
  </si>
  <si>
    <t>12/03/2025 18:00</t>
  </si>
  <si>
    <t>franco.bianco@tin.it</t>
  </si>
  <si>
    <t>17/03/2025 11:33</t>
  </si>
  <si>
    <t>Bongioanni</t>
  </si>
  <si>
    <t>francesca.bongio@gmail.com</t>
  </si>
  <si>
    <t>17/03/2025 19:54</t>
  </si>
  <si>
    <t>buonamassafabio@libero.it</t>
  </si>
  <si>
    <t>12/02/2025 16:01</t>
  </si>
  <si>
    <t>patcostanza599@gmail.com</t>
  </si>
  <si>
    <t>17/03/2025 10:40</t>
  </si>
  <si>
    <t>Ivashkina</t>
  </si>
  <si>
    <t>elena.ivas@libero.it</t>
  </si>
  <si>
    <t>14/03/2025 18:26</t>
  </si>
  <si>
    <t>Liore</t>
  </si>
  <si>
    <t>robertoliore@gmail.com</t>
  </si>
  <si>
    <t>03/07/2024 16:49</t>
  </si>
  <si>
    <t>Maraia</t>
  </si>
  <si>
    <t>daniele.maraia@alice.it</t>
  </si>
  <si>
    <t>18/03/2025 19:57</t>
  </si>
  <si>
    <t>Robino</t>
  </si>
  <si>
    <t>liminelli73@gmail.com</t>
  </si>
  <si>
    <t>04/03/2025 18:44</t>
  </si>
  <si>
    <t>Renzo</t>
  </si>
  <si>
    <t>rerobin70@libero.it</t>
  </si>
  <si>
    <t>18/03/2025 20:41</t>
  </si>
  <si>
    <t>Amore</t>
  </si>
  <si>
    <t>02elisaamore@gmail.com</t>
  </si>
  <si>
    <t>17/03/2025 08:52</t>
  </si>
  <si>
    <t>EXCLUSIVE</t>
  </si>
  <si>
    <t>gestionestabili62@gmail.com</t>
  </si>
  <si>
    <t>14/03/2025 10:58</t>
  </si>
  <si>
    <t>Balosi</t>
  </si>
  <si>
    <t>Cristian</t>
  </si>
  <si>
    <t>balosicristianpetru@gmail.com</t>
  </si>
  <si>
    <t>18/03/2025 20:23</t>
  </si>
  <si>
    <t>De Barros E Silva</t>
  </si>
  <si>
    <t>01/09/2024 13:28</t>
  </si>
  <si>
    <t>Luis Felipe</t>
  </si>
  <si>
    <t>luigi.barros@gmail.com</t>
  </si>
  <si>
    <t>09/03/2025 12:13</t>
  </si>
  <si>
    <t>Giacchetto</t>
  </si>
  <si>
    <t>Solange</t>
  </si>
  <si>
    <t>06/03/2025 20:52</t>
  </si>
  <si>
    <t>Mohammadi</t>
  </si>
  <si>
    <t>Francesca Marjan</t>
  </si>
  <si>
    <t>francesca.mohammadi@gmail.com</t>
  </si>
  <si>
    <t>10/01/2025 14:16</t>
  </si>
  <si>
    <t>Viglianti</t>
  </si>
  <si>
    <t>Concetta</t>
  </si>
  <si>
    <t>cviglianti@libero.it</t>
  </si>
  <si>
    <t>17/03/2025 16:11</t>
  </si>
  <si>
    <t>vuole fare altro sport danza</t>
  </si>
  <si>
    <t>Andreis De Gregorio</t>
  </si>
  <si>
    <t>Angelica Beatrice</t>
  </si>
  <si>
    <t>angelicaadg@icloud.com</t>
  </si>
  <si>
    <t>10/02/2025 19:44</t>
  </si>
  <si>
    <t>Calciano</t>
  </si>
  <si>
    <t>Filippo Maria</t>
  </si>
  <si>
    <t>filippomariacalciano@icloud.com</t>
  </si>
  <si>
    <t>18/03/2025 20:03</t>
  </si>
  <si>
    <t>Pierpaolo</t>
  </si>
  <si>
    <t>pierpaolo.rinaldo@tiscali.it</t>
  </si>
  <si>
    <t>18/03/2025 15:07</t>
  </si>
  <si>
    <t>Serlenga</t>
  </si>
  <si>
    <t>marcoser10@libero.it</t>
  </si>
  <si>
    <t>18/03/2025 19:08</t>
  </si>
  <si>
    <t>trasferito a racconigi</t>
  </si>
  <si>
    <t>Tagliamonte</t>
  </si>
  <si>
    <t>daniele.taglia1998@gmail.com</t>
  </si>
  <si>
    <t>06/03/2025 16:15</t>
  </si>
  <si>
    <t>Van Den Eynde</t>
  </si>
  <si>
    <t>Kristien Julia August</t>
  </si>
  <si>
    <t>kvd@etf.europa.eu</t>
  </si>
  <si>
    <t>09/03/2025 16:52</t>
  </si>
  <si>
    <t>MOLTO IMPEGNATA AL LAVORO</t>
  </si>
  <si>
    <t>D'altilia</t>
  </si>
  <si>
    <t>dsimona401@yahoo.it</t>
  </si>
  <si>
    <t>24/09/2024 19:18</t>
  </si>
  <si>
    <t>gattisanitas@libero.it</t>
  </si>
  <si>
    <t>18/03/2025 18:00</t>
  </si>
  <si>
    <t>Peracchino</t>
  </si>
  <si>
    <t>pierpaoloperacchino@gmail.com</t>
  </si>
  <si>
    <t>18/03/2025 12:34</t>
  </si>
  <si>
    <t>Zulberti</t>
  </si>
  <si>
    <t>Luciana</t>
  </si>
  <si>
    <t>elsyt.inrete@libero.it</t>
  </si>
  <si>
    <t>18/03/2025 16:32</t>
  </si>
  <si>
    <t>Anastasi</t>
  </si>
  <si>
    <t>francesca.anastasi90@gmail.com</t>
  </si>
  <si>
    <t>18/03/2025 19:19</t>
  </si>
  <si>
    <t>Carbonaro</t>
  </si>
  <si>
    <t>dodalea@gmail.com</t>
  </si>
  <si>
    <t>16/03/2025 10:17</t>
  </si>
  <si>
    <t>fa bb</t>
  </si>
  <si>
    <t>D'angelo</t>
  </si>
  <si>
    <t>alessandrodangelo87@gmail.com</t>
  </si>
  <si>
    <t>14/03/2025 18:07</t>
  </si>
  <si>
    <t>lavora in provinci adi cuneo e non riesca a conciliare gli orari. è riuscita aq frequentare pochissimo. aveva già ricevuto una chiamata in passato dove aveva già detto che non veniva x motivi di lavoro.</t>
  </si>
  <si>
    <t>De Filippis</t>
  </si>
  <si>
    <t>roberta.defilippis91@gmail.com</t>
  </si>
  <si>
    <t>11/08/2024 19:55</t>
  </si>
  <si>
    <t>eziovleo@gmail.com</t>
  </si>
  <si>
    <t>16/03/2025 12:20</t>
  </si>
  <si>
    <t>Martini</t>
  </si>
  <si>
    <t>heinzmartini@yahoo.it</t>
  </si>
  <si>
    <t>18/03/2025 20:05</t>
  </si>
  <si>
    <t>Savino</t>
  </si>
  <si>
    <t>dott.andreasavino@gmail.com</t>
  </si>
  <si>
    <t>16/03/2025 11:58</t>
  </si>
  <si>
    <t>MOLTO ANZIANO</t>
  </si>
  <si>
    <t>Camisani</t>
  </si>
  <si>
    <t>22/01/2025 21:24</t>
  </si>
  <si>
    <t>06/03/2025 17:41</t>
  </si>
  <si>
    <t>albertoliveti96@gmail.com</t>
  </si>
  <si>
    <t>18/03/2025 14:38</t>
  </si>
  <si>
    <t xml:space="preserve">Monchiero </t>
  </si>
  <si>
    <t>monchieroalberto@gmail.com</t>
  </si>
  <si>
    <t>12/03/2025 19:05</t>
  </si>
  <si>
    <t>paolo.dellacha@gmail.com</t>
  </si>
  <si>
    <t>10/03/2025 20:38</t>
  </si>
  <si>
    <t>Donis</t>
  </si>
  <si>
    <t>donis.andrea91@gmail.com</t>
  </si>
  <si>
    <t>15/03/2025 11:46</t>
  </si>
  <si>
    <t>Rollo</t>
  </si>
  <si>
    <t>Alessandro Cesare</t>
  </si>
  <si>
    <t>cristiano74.rollo@gmail.com</t>
  </si>
  <si>
    <t>26/05/2024 16:29</t>
  </si>
  <si>
    <t>Cristiano</t>
  </si>
  <si>
    <t>Ambrogio</t>
  </si>
  <si>
    <t>agea99@gmail.com</t>
  </si>
  <si>
    <t>15/03/2025 11:51</t>
  </si>
  <si>
    <t>Lodovico</t>
  </si>
  <si>
    <t>margherita Di Mauro</t>
  </si>
  <si>
    <t>prof.berra@isfipp.org</t>
  </si>
  <si>
    <t>19/03/2025 09:15</t>
  </si>
  <si>
    <t>Coccaro</t>
  </si>
  <si>
    <t>Antonella Elena</t>
  </si>
  <si>
    <t>antonellacoccaro@yahoo.it</t>
  </si>
  <si>
    <t>17/03/2025 12:42</t>
  </si>
  <si>
    <t>Di Mauro Margherita</t>
  </si>
  <si>
    <t>giorgiacoccaro06@gmail.com</t>
  </si>
  <si>
    <t>12/03/2025 16:57</t>
  </si>
  <si>
    <t>Fiorillo</t>
  </si>
  <si>
    <t>alexfoire78@gmail.com</t>
  </si>
  <si>
    <t>25/10/2024 18:34</t>
  </si>
  <si>
    <t>Guida</t>
  </si>
  <si>
    <t>17/03/2025 12:34</t>
  </si>
  <si>
    <t>Mohamed</t>
  </si>
  <si>
    <t>mo.simeast@gmail.com</t>
  </si>
  <si>
    <t>10/10/2024 19:14</t>
  </si>
  <si>
    <t>Pratis</t>
  </si>
  <si>
    <t>umberto@pratis.it</t>
  </si>
  <si>
    <t>18/03/2025 19:33</t>
  </si>
  <si>
    <t>eleonoraricca@hotmail.it</t>
  </si>
  <si>
    <t>17/03/2025 17:56</t>
  </si>
  <si>
    <t>Roselli Lorenzini</t>
  </si>
  <si>
    <t>ginevra_roselli@hotmail.com</t>
  </si>
  <si>
    <t>19/03/2025 09:17</t>
  </si>
  <si>
    <t>rosa7anna@gmail.com</t>
  </si>
  <si>
    <t>15/03/2025 12:58</t>
  </si>
  <si>
    <t>08/03/2025 16:14</t>
  </si>
  <si>
    <t>Zancan</t>
  </si>
  <si>
    <t>elizanchi02@gmail.com</t>
  </si>
  <si>
    <t>18/03/2025 17:23</t>
  </si>
  <si>
    <t>Castaldi</t>
  </si>
  <si>
    <t>giuseppevai@tin.it</t>
  </si>
  <si>
    <t>17/03/2025 10:03</t>
  </si>
  <si>
    <t>rossana.ronci@libero.it</t>
  </si>
  <si>
    <t>13/03/2025 12:26</t>
  </si>
  <si>
    <t>Bertolotti</t>
  </si>
  <si>
    <t>Lorenzo Ottavio</t>
  </si>
  <si>
    <t>lollo.bertolotti@gmail.com</t>
  </si>
  <si>
    <t>18/03/2025 17:15</t>
  </si>
  <si>
    <t>Brivio Gabutti Di Bestagno</t>
  </si>
  <si>
    <t>Guido Luciano Carlo</t>
  </si>
  <si>
    <t>SWIM INDOOR OVER 35</t>
  </si>
  <si>
    <t>guidobriviogdb@gmail.com</t>
  </si>
  <si>
    <t>17/03/2025 18:49</t>
  </si>
  <si>
    <t>Bugni</t>
  </si>
  <si>
    <t>dabugni@gmail.com</t>
  </si>
  <si>
    <t>17/03/2025 18:46</t>
  </si>
  <si>
    <t>Cerrano</t>
  </si>
  <si>
    <t>Celso</t>
  </si>
  <si>
    <t>celso.cerrano66@gmail.com</t>
  </si>
  <si>
    <t>13/03/2025 09:20</t>
  </si>
  <si>
    <t>Guarnaccia</t>
  </si>
  <si>
    <t>Vladimiro</t>
  </si>
  <si>
    <t>vladiguarnaccia@gmail.com</t>
  </si>
  <si>
    <t>18/03/2025 09:17</t>
  </si>
  <si>
    <t>Racis</t>
  </si>
  <si>
    <t>racis.loredana@libero.it</t>
  </si>
  <si>
    <t>19/03/2025 09:22</t>
  </si>
  <si>
    <t>Racu</t>
  </si>
  <si>
    <t>13/03/2025 18:29</t>
  </si>
  <si>
    <t>Cavallero</t>
  </si>
  <si>
    <t>paolocavallero@gmail.com</t>
  </si>
  <si>
    <t>18/03/2025 19:54</t>
  </si>
  <si>
    <t>cerutti.eleonora18@gmail.com</t>
  </si>
  <si>
    <t>18/03/2025 18:35</t>
  </si>
  <si>
    <t>Delle Piane - Ferrero</t>
  </si>
  <si>
    <t>mattia.dellep@gmail.com</t>
  </si>
  <si>
    <t>18/03/2025 18:30</t>
  </si>
  <si>
    <t>Dona'</t>
  </si>
  <si>
    <t>Armando</t>
  </si>
  <si>
    <t>armandodona56@gmail.com</t>
  </si>
  <si>
    <t>01/03/2025 14:05</t>
  </si>
  <si>
    <t>Grasso</t>
  </si>
  <si>
    <t>alessandrograssopr@gmail.com</t>
  </si>
  <si>
    <t>07/03/2025 19:00</t>
  </si>
  <si>
    <t>Miniotti</t>
  </si>
  <si>
    <t>Aldo</t>
  </si>
  <si>
    <t>aldominiotti@gmail.com</t>
  </si>
  <si>
    <t>16/05/2024 18:01</t>
  </si>
  <si>
    <t>Ilie</t>
  </si>
  <si>
    <t>ilieracu@yahoo.it</t>
  </si>
  <si>
    <t>03/03/2025 14:24</t>
  </si>
  <si>
    <t>guglielmotorri@gmail.com</t>
  </si>
  <si>
    <t>16/03/2025 12:46</t>
  </si>
  <si>
    <t>Vasino</t>
  </si>
  <si>
    <t>vasinoclaudia@hotmail.com</t>
  </si>
  <si>
    <t>18/03/2025 18:56</t>
  </si>
  <si>
    <t>Boggero</t>
  </si>
  <si>
    <t>elisa.boggero@gmail.com</t>
  </si>
  <si>
    <t>03/02/2025 19:14</t>
  </si>
  <si>
    <t>Orofino</t>
  </si>
  <si>
    <t>gianni.orofino@gmail.com</t>
  </si>
  <si>
    <t>19/03/2025 09:28</t>
  </si>
  <si>
    <t>16/03/2025 13:58</t>
  </si>
  <si>
    <t xml:space="preserve">ISCRITTA SOLO PER FISIOTERAPIA </t>
  </si>
  <si>
    <t>caspiterina@yahoo.com</t>
  </si>
  <si>
    <t>16/03/2025 16:12</t>
  </si>
  <si>
    <t>Agnes</t>
  </si>
  <si>
    <t>ceciliaagnes909@gmail.com</t>
  </si>
  <si>
    <t>15/03/2025 09:28</t>
  </si>
  <si>
    <t>E' STATO TRASFERITO QUASI SUBITO AVER AVVIATO ABBONAMENTO</t>
  </si>
  <si>
    <t>Candian</t>
  </si>
  <si>
    <t>Narciso</t>
  </si>
  <si>
    <t>narciso.candian@libero.it</t>
  </si>
  <si>
    <t>01/05/2024 17:46</t>
  </si>
  <si>
    <t>Coppola</t>
  </si>
  <si>
    <t>bluantho@gmail.com</t>
  </si>
  <si>
    <t>17/03/2025 10:55</t>
  </si>
  <si>
    <t>Aurora</t>
  </si>
  <si>
    <t>auroradangio20@gmail.com</t>
  </si>
  <si>
    <t>Demichelis</t>
  </si>
  <si>
    <t>demichelis@acaassociati.com</t>
  </si>
  <si>
    <t>20/02/2025 19:44</t>
  </si>
  <si>
    <t>Dragulescu</t>
  </si>
  <si>
    <t>Alina Cristina</t>
  </si>
  <si>
    <t>1.6 SILVER PARTNER OVER 36</t>
  </si>
  <si>
    <t>franciamire1@gmail.com</t>
  </si>
  <si>
    <t>17/03/2025 15:24</t>
  </si>
  <si>
    <t>Giancano</t>
  </si>
  <si>
    <t>s.giancano@tiscali.it</t>
  </si>
  <si>
    <t>07/03/2025 18:00</t>
  </si>
  <si>
    <t>Inzerillo</t>
  </si>
  <si>
    <t>giuinze@gmail.com</t>
  </si>
  <si>
    <t>18/03/2025 16:50</t>
  </si>
  <si>
    <t>Lari</t>
  </si>
  <si>
    <t>Serena</t>
  </si>
  <si>
    <t>serenalari@libero.it</t>
  </si>
  <si>
    <t>Lovisolo</t>
  </si>
  <si>
    <t>gabriellalovisolo@alice.it</t>
  </si>
  <si>
    <t>18/03/2025 10:49</t>
  </si>
  <si>
    <t>DATO PREVENTIVO CI STA PENSANDO</t>
  </si>
  <si>
    <t>Mannarini</t>
  </si>
  <si>
    <t>am@befragrances.it</t>
  </si>
  <si>
    <t>Giada</t>
  </si>
  <si>
    <t>giadamanna10@gmail.com</t>
  </si>
  <si>
    <t>18/03/2025 19:31</t>
  </si>
  <si>
    <t>CI STA PENSANDO PER LAVORO NON FREQUENTA</t>
  </si>
  <si>
    <t>Migliore</t>
  </si>
  <si>
    <t>Marina</t>
  </si>
  <si>
    <t>migliore_marina@hotmail.it</t>
  </si>
  <si>
    <t>17/02/2025 19:53</t>
  </si>
  <si>
    <t>Muscioni</t>
  </si>
  <si>
    <t>giulio.muscioni@fastwebnet.it</t>
  </si>
  <si>
    <t>18/03/2025 10:51</t>
  </si>
  <si>
    <t>TRATTATIVA</t>
  </si>
  <si>
    <t>Rabino</t>
  </si>
  <si>
    <t>Eraldo</t>
  </si>
  <si>
    <t>eraldo.rabino@gmail.com</t>
  </si>
  <si>
    <t>10/03/2025 09:32</t>
  </si>
  <si>
    <t xml:space="preserve">Margherita </t>
  </si>
  <si>
    <t>amedeoriva6@gmail.com</t>
  </si>
  <si>
    <t>10/03/2025 09:49</t>
  </si>
  <si>
    <t>B.c. Carl Srls Brocanelli</t>
  </si>
  <si>
    <t>auto.claudio68@gmail.com</t>
  </si>
  <si>
    <t>########</t>
  </si>
  <si>
    <t>f.bianco@frap.it</t>
  </si>
  <si>
    <t>GRAVI PROBLEMI DI SALUTE</t>
  </si>
  <si>
    <t>Bruera</t>
  </si>
  <si>
    <t>Lucia</t>
  </si>
  <si>
    <t>cettybruera@gmail.com</t>
  </si>
  <si>
    <t xml:space="preserve">NON STA FREQUENTANDO LAVORO </t>
  </si>
  <si>
    <t>Bud</t>
  </si>
  <si>
    <t>Julieta</t>
  </si>
  <si>
    <t>bicujulieta36@gmail.com</t>
  </si>
  <si>
    <t>Burets</t>
  </si>
  <si>
    <t>Darya</t>
  </si>
  <si>
    <t>darya86@virgilio.it</t>
  </si>
  <si>
    <t xml:space="preserve">DA CHIAMARE </t>
  </si>
  <si>
    <t xml:space="preserve">RIENTRA A SETTEMBRE </t>
  </si>
  <si>
    <t>Garlatti Costa</t>
  </si>
  <si>
    <t>gabriellagarlattic@gmail.com</t>
  </si>
  <si>
    <t>Adjudeanu</t>
  </si>
  <si>
    <t>Petruta Florentina</t>
  </si>
  <si>
    <t>florentinaadjudeanu@gmail.com</t>
  </si>
  <si>
    <t xml:space="preserve">FA BONIFICO </t>
  </si>
  <si>
    <t>Ferrua</t>
  </si>
  <si>
    <t>pietroferrua@gmail.com</t>
  </si>
  <si>
    <t>RINNOVA DOPO IL 5 MAGGIO</t>
  </si>
  <si>
    <t>Mattiuzza</t>
  </si>
  <si>
    <t>francomattiz@gmail.com</t>
  </si>
  <si>
    <t>recupero</t>
  </si>
  <si>
    <t>Utili</t>
  </si>
  <si>
    <t>marco.utili@biautogroup.com</t>
  </si>
  <si>
    <t>Zedde</t>
  </si>
  <si>
    <t>Nancy</t>
  </si>
  <si>
    <t>nancy@neragroup.it</t>
  </si>
  <si>
    <t>Caruso</t>
  </si>
  <si>
    <t>gcaruso.orto@gmail.com</t>
  </si>
  <si>
    <t>ATTENDO WELFARE</t>
  </si>
  <si>
    <t>Santoro</t>
  </si>
  <si>
    <t>info@neragroup.it</t>
  </si>
  <si>
    <t>alessandro.santoro98@gmail.com</t>
  </si>
  <si>
    <t>andrea@avvocatoserlenga.it</t>
  </si>
  <si>
    <t>Sorano</t>
  </si>
  <si>
    <t>e.sorano@tin.it</t>
  </si>
  <si>
    <t>Glorioso</t>
  </si>
  <si>
    <t>gloriosodavide@icloud.com</t>
  </si>
  <si>
    <t>Key2escape</t>
  </si>
  <si>
    <t>Vaisitti Maura</t>
  </si>
  <si>
    <t>mauramavi@gmail.com</t>
  </si>
  <si>
    <t>Key2eskape</t>
  </si>
  <si>
    <t>Ravera Nicoletta</t>
  </si>
  <si>
    <t>nicoletta.ravera@libero.it</t>
  </si>
  <si>
    <t>Key2eskape Ltd</t>
  </si>
  <si>
    <t>Robetti Francesca</t>
  </si>
  <si>
    <t>francesca.robetti@gmail.com</t>
  </si>
  <si>
    <t>Pagliari</t>
  </si>
  <si>
    <t>stefanomagister@gmail.com</t>
  </si>
  <si>
    <t>giulio.preti@unito.it</t>
  </si>
  <si>
    <t>utilizza corporate</t>
  </si>
  <si>
    <t>utilizza tessera corporate di keyescape</t>
  </si>
  <si>
    <t>Giampiccolo</t>
  </si>
  <si>
    <t>aster@gianpiccolo.it</t>
  </si>
  <si>
    <t>2025-05-03 COMUNICATO IL PREZO TROPPO ALTO.CP</t>
  </si>
  <si>
    <t>Minella</t>
  </si>
  <si>
    <t>roberto.minella@flexlink.com</t>
  </si>
  <si>
    <t>Giuseppe Luca</t>
  </si>
  <si>
    <t>lucapiana.mass@gmail.com</t>
  </si>
  <si>
    <t>elisabarberis00@gmail.com</t>
  </si>
  <si>
    <t>Clerico</t>
  </si>
  <si>
    <t>clericoalessio@gmail.com</t>
  </si>
  <si>
    <t>Massola</t>
  </si>
  <si>
    <t>alberto_massola@yahoo.it</t>
  </si>
  <si>
    <t>PERIODI BREVI</t>
  </si>
  <si>
    <t>Pirlo</t>
  </si>
  <si>
    <t>pirlonicolo@gmail.com</t>
  </si>
  <si>
    <t>Ponzi</t>
  </si>
  <si>
    <t>babette.to2006@libero.it</t>
  </si>
  <si>
    <t>djricky.russo@gmail.com</t>
  </si>
  <si>
    <t>8/05 viene a rn alle 15 del 14/5.cp</t>
  </si>
  <si>
    <t>michela.arena11@gmail.com</t>
  </si>
  <si>
    <t>Beccaria</t>
  </si>
  <si>
    <t>barbara.beccaria@icloud.com</t>
  </si>
  <si>
    <t>Brandinali</t>
  </si>
  <si>
    <t>Raffaella</t>
  </si>
  <si>
    <t>rafa.brandinali@gmail.com</t>
  </si>
  <si>
    <t>DA UNDER 35 A OVER</t>
  </si>
  <si>
    <t>Corvino</t>
  </si>
  <si>
    <t>vittorio.corvino@gmail.com</t>
  </si>
  <si>
    <t>De Biase</t>
  </si>
  <si>
    <t>Nello Pasquale</t>
  </si>
  <si>
    <t>nello.debiase@libero.it</t>
  </si>
  <si>
    <t>Marchi</t>
  </si>
  <si>
    <t>alessandra.marchi@gmail.com</t>
  </si>
  <si>
    <t>Spinelli</t>
  </si>
  <si>
    <t>Allegra</t>
  </si>
  <si>
    <t>Gianmaria</t>
  </si>
  <si>
    <t>FAMILY GOLD</t>
  </si>
  <si>
    <t>robi.spinelli@gmail.com</t>
  </si>
  <si>
    <t>Strippoli</t>
  </si>
  <si>
    <t>monica.strippoli@gmail.com</t>
  </si>
  <si>
    <t>Becucci</t>
  </si>
  <si>
    <t>SOLO GYM</t>
  </si>
  <si>
    <t>fbecucci@vegari.it</t>
  </si>
  <si>
    <t>Depiera</t>
  </si>
  <si>
    <t xml:space="preserve">SILVER </t>
  </si>
  <si>
    <t>renatodepiera@libero.it</t>
  </si>
  <si>
    <t>Furduc</t>
  </si>
  <si>
    <t>Florentina</t>
  </si>
  <si>
    <t>v.flori@yahoo.it</t>
  </si>
  <si>
    <t>Gallo</t>
  </si>
  <si>
    <t>Isabella Carolina</t>
  </si>
  <si>
    <t>isabellacarolina.gallo@gmail.com</t>
  </si>
  <si>
    <t>Giannese</t>
  </si>
  <si>
    <t>Elisa Maria</t>
  </si>
  <si>
    <t>elisamaria.giannese@gmail.com</t>
  </si>
  <si>
    <t>Minicucci</t>
  </si>
  <si>
    <t>silviaminicucci@gmail.com</t>
  </si>
  <si>
    <t>Baravalle</t>
  </si>
  <si>
    <t>simonettabaravalle@yahoo.it</t>
  </si>
  <si>
    <t>Barzizza</t>
  </si>
  <si>
    <t>ansel@fastwebnet.it</t>
  </si>
  <si>
    <t>marco.barzizza@yahoo.it</t>
  </si>
  <si>
    <t>Lindo</t>
  </si>
  <si>
    <t>lindo.francy@gmail.com</t>
  </si>
  <si>
    <t>Roux</t>
  </si>
  <si>
    <t>Matteo Giovanni</t>
  </si>
  <si>
    <t xml:space="preserve">GYM OVER 35 </t>
  </si>
  <si>
    <t>roux@rbstampa.com</t>
  </si>
  <si>
    <t>hajnalka.vaagen@ntnu.no</t>
  </si>
  <si>
    <t>8/5 non risp.cp - inviata mail ( tornata indietro) - recupero sospensione</t>
  </si>
  <si>
    <t>Birolo</t>
  </si>
  <si>
    <t>roanreir.birolo@live.com</t>
  </si>
  <si>
    <t>Cariola</t>
  </si>
  <si>
    <t>monica.cariola@ircres.cnr.it</t>
  </si>
  <si>
    <t>antonella.giorgio37@gmail.com</t>
  </si>
  <si>
    <t>Malagon Canal</t>
  </si>
  <si>
    <t>Carolina</t>
  </si>
  <si>
    <t>caro.malagon.c@gmail.com</t>
  </si>
  <si>
    <t>Occhiena</t>
  </si>
  <si>
    <t>Carlo Francesco</t>
  </si>
  <si>
    <t>carlocchiena@gmail.com</t>
  </si>
  <si>
    <t>Villa</t>
  </si>
  <si>
    <t>claudiovilla.martelena@gmail.com</t>
  </si>
  <si>
    <t>francesca72.amenta@gmail.com</t>
  </si>
  <si>
    <t>stefania.ferrero9926@gmail.com</t>
  </si>
  <si>
    <t>Garretti</t>
  </si>
  <si>
    <t>Licia</t>
  </si>
  <si>
    <t>garretti_licia@libero.it</t>
  </si>
  <si>
    <t>ALTRO CLUB</t>
  </si>
  <si>
    <t xml:space="preserve">Farà in piscina olimpionica nuoto agonistico </t>
  </si>
  <si>
    <t>PRESO APP 12/05</t>
  </si>
  <si>
    <t>Giovanniello</t>
  </si>
  <si>
    <t>stefania.giovanniello@gmail.com</t>
  </si>
  <si>
    <t>Mesco</t>
  </si>
  <si>
    <t>manu.mesco@gmail.com</t>
  </si>
  <si>
    <t>Molteni</t>
  </si>
  <si>
    <t>Camilla</t>
  </si>
  <si>
    <t>antonellagiorgio37@gmail.com</t>
  </si>
  <si>
    <t>Carnovale</t>
  </si>
  <si>
    <t>logopedistabarbaracarnovale@gmail.com</t>
  </si>
  <si>
    <t>8/5 segreteria telefonica.cp</t>
  </si>
  <si>
    <t>mattiademarco2706@gmail.com</t>
  </si>
  <si>
    <t>Festa</t>
  </si>
  <si>
    <t>manufest58@gmail.com</t>
  </si>
  <si>
    <t>cri.girardi71@gmail.com</t>
  </si>
  <si>
    <t>Guazzotti</t>
  </si>
  <si>
    <t>stefanoguazzotti@gmail.com</t>
  </si>
  <si>
    <t>r72moretti@libero.it</t>
  </si>
  <si>
    <t>Sanua</t>
  </si>
  <si>
    <t>lorenzosanua03@gmail.com</t>
  </si>
  <si>
    <t>Margara</t>
  </si>
  <si>
    <t>Gianni Fernando</t>
  </si>
  <si>
    <t>gianni.margara@gmail.com</t>
  </si>
  <si>
    <t xml:space="preserve">inviata mail per rinnovo </t>
  </si>
  <si>
    <t>morodavi76@gmail.com</t>
  </si>
  <si>
    <t>16/04 COMUNICATO PREZZO NUOVO SOLO SWIM TROPPO ALTO CI PENSANO.CP</t>
  </si>
  <si>
    <t>Tommasi</t>
  </si>
  <si>
    <t>tommasimc@gmail.com</t>
  </si>
  <si>
    <t>Vianino</t>
  </si>
  <si>
    <t>cvianino@gmail.com</t>
  </si>
  <si>
    <t>8/5 inviata mail</t>
  </si>
  <si>
    <t>lamberto.zocchi@gmail.com</t>
  </si>
  <si>
    <t>PROMOZIONE UN MESE</t>
  </si>
  <si>
    <t>Balbo</t>
  </si>
  <si>
    <t>patriziabalbo16@icloud.com</t>
  </si>
  <si>
    <t>Calleri</t>
  </si>
  <si>
    <t>gigi.calleri@studiocalleri.it</t>
  </si>
  <si>
    <t>Guillen Garcia</t>
  </si>
  <si>
    <t>Silvia Antonia</t>
  </si>
  <si>
    <t>silviaantoniaguillen@yahoo.co.uk</t>
  </si>
  <si>
    <t>Iannarelli</t>
  </si>
  <si>
    <t>iannarelli.bruno267@tiscali.it</t>
  </si>
  <si>
    <t>MAI VENUTO- POCA FREQUENZA</t>
  </si>
  <si>
    <t>Pastura</t>
  </si>
  <si>
    <t>6710 euro</t>
  </si>
  <si>
    <t>davide@pastura.it</t>
  </si>
  <si>
    <t>Rybalka Paravia</t>
  </si>
  <si>
    <t>Inna</t>
  </si>
  <si>
    <t>inna.rybalkavigliardiparavia@gmail.com</t>
  </si>
  <si>
    <t>Andrea Valerio</t>
  </si>
  <si>
    <t>cristina.zannoni@zannonibroker.com</t>
  </si>
  <si>
    <t>Fornaca</t>
  </si>
  <si>
    <t>Balthazar</t>
  </si>
  <si>
    <t>balthazarfornaca@yahoo.it</t>
  </si>
  <si>
    <t>messaggi.lorenzo@gmail.com</t>
  </si>
  <si>
    <t>Porzionato</t>
  </si>
  <si>
    <t>porzionatotrasporti@gmail.com</t>
  </si>
  <si>
    <t>Gaia Giorgia</t>
  </si>
  <si>
    <t>Libe'</t>
  </si>
  <si>
    <t>federicalibe@virgilio.it</t>
  </si>
  <si>
    <t>Meregalli</t>
  </si>
  <si>
    <t>info@fonderiafam.it</t>
  </si>
  <si>
    <t>Zannoni</t>
  </si>
  <si>
    <t>Albiani</t>
  </si>
  <si>
    <t>ralbiani65@gmail.com</t>
  </si>
  <si>
    <t>2025-05-14 PROPOSTO UNDER 30 79 AL MESE,CP</t>
  </si>
  <si>
    <t>UNDER 30</t>
  </si>
  <si>
    <t>fabrizio.formia02@gmail.com</t>
  </si>
  <si>
    <t>corrado.lucchetti@lrvlegal.it</t>
  </si>
  <si>
    <t>mirimin@ciemmebi.com</t>
  </si>
  <si>
    <t>x marghe inviare mail 13/05.cp FATTO</t>
  </si>
  <si>
    <t>Onida</t>
  </si>
  <si>
    <t>Grazia Consuelo</t>
  </si>
  <si>
    <t>consuelo.onida@gmail.com</t>
  </si>
  <si>
    <t>max.pastore@live.it</t>
  </si>
  <si>
    <t>Picollo</t>
  </si>
  <si>
    <t>SILVER OVER 45</t>
  </si>
  <si>
    <t>stepicol@gmail.com</t>
  </si>
  <si>
    <t>Scano</t>
  </si>
  <si>
    <t>max.scano67@gmail.com</t>
  </si>
  <si>
    <t>Cassola</t>
  </si>
  <si>
    <t>gabrielecassola@gmail.com</t>
  </si>
  <si>
    <t>Cambiolo</t>
  </si>
  <si>
    <t>autostilemvg@gmail.com</t>
  </si>
  <si>
    <t>Dascanio</t>
  </si>
  <si>
    <t>GOLD 6 MESI</t>
  </si>
  <si>
    <t>fradasca86@icloud.com</t>
  </si>
  <si>
    <t>Geymonat</t>
  </si>
  <si>
    <t>alicegeymonat@gmail.com</t>
  </si>
  <si>
    <t>Gianoglio</t>
  </si>
  <si>
    <t>gabriellagianoglio@yahoo.it</t>
  </si>
  <si>
    <t>Lo Faro</t>
  </si>
  <si>
    <t>valentinalofaro@hotmail.com</t>
  </si>
  <si>
    <t>robertotorino271@gmail.com</t>
  </si>
  <si>
    <t>Valente</t>
  </si>
  <si>
    <t>fede.posta3@gmail.com</t>
  </si>
  <si>
    <t>mimmo.valente@studioingvalente.it</t>
  </si>
  <si>
    <t>ludo.nuova@gmail.com</t>
  </si>
  <si>
    <t>Angilella</t>
  </si>
  <si>
    <t>Rosalinda</t>
  </si>
  <si>
    <t>angilellarosalinda@libero.it</t>
  </si>
  <si>
    <t>Bencivelli</t>
  </si>
  <si>
    <t>Sajda</t>
  </si>
  <si>
    <t>sajdab@yahoo.it</t>
  </si>
  <si>
    <t>latitude.45n@gmail.com</t>
  </si>
  <si>
    <t>Dias De Paula</t>
  </si>
  <si>
    <t>Dolores</t>
  </si>
  <si>
    <t>doloresdias2012@gmail.com</t>
  </si>
  <si>
    <t>14/05 CHIAMATA PARLA CON MAMAM CHE PASSA OGGI?.CP</t>
  </si>
  <si>
    <t>Isadora</t>
  </si>
  <si>
    <t>isadoradiasdepaula@gmail.com</t>
  </si>
  <si>
    <t>14/05 SEGRETERIA TELEFONICA.CP- inviato wapp</t>
  </si>
  <si>
    <t>gretagastaldi01@gmail.com</t>
  </si>
  <si>
    <t>nono riesce piu' a frequentare si è trasferito zona piazza massaua</t>
  </si>
  <si>
    <t>Gerri</t>
  </si>
  <si>
    <t>alessandro.gerri@tiscali.it</t>
  </si>
  <si>
    <t>Martins Araujo</t>
  </si>
  <si>
    <t>Solange Maria</t>
  </si>
  <si>
    <t>sole.martins@yahoo.com</t>
  </si>
  <si>
    <t>07,05 chiamata cui pensa per lavoro.cp  non riesce a frequentare perchè troppo impegnata con il lavoro.cp</t>
  </si>
  <si>
    <t>federica.scanderebech@hotmail.it</t>
  </si>
  <si>
    <t>Trisolino</t>
  </si>
  <si>
    <t>filippo.trisolino@gmail.com</t>
  </si>
  <si>
    <t>Ariengena</t>
  </si>
  <si>
    <t>Lidia</t>
  </si>
  <si>
    <t>lariengena@yahoo.it</t>
  </si>
  <si>
    <t>SPECIAL CLUB</t>
  </si>
  <si>
    <t>matteocavallero@gmail.com</t>
  </si>
  <si>
    <t>2025-05-14 NO SA SE RINNOVA PERCHE' ABITA DISTANTE E FA FATICA A FREQUENTARE. CI FA SAPERE A BREVE.CP</t>
  </si>
  <si>
    <t>Checchin</t>
  </si>
  <si>
    <t>francichecchin@gmail.com</t>
  </si>
  <si>
    <t>Dumitru</t>
  </si>
  <si>
    <t>Doina</t>
  </si>
  <si>
    <t>doidum70@gmail.com</t>
  </si>
  <si>
    <t>Estrada Estrada</t>
  </si>
  <si>
    <t>Mariurka</t>
  </si>
  <si>
    <t>mariurka.cuba76@gmail.com</t>
  </si>
  <si>
    <t>Guala</t>
  </si>
  <si>
    <t>borla@inrete.it</t>
  </si>
  <si>
    <t>14/05 PASSA A RINNVOARE IL 19 DOPO LE 18:00.CP</t>
  </si>
  <si>
    <t>Guinis</t>
  </si>
  <si>
    <t>Alejandro Luigi</t>
  </si>
  <si>
    <t>aleguinis06@gmail.com</t>
  </si>
  <si>
    <t>14/05 inviato wapp</t>
  </si>
  <si>
    <t>Mari</t>
  </si>
  <si>
    <t>oscar.mari67@gmail.com</t>
  </si>
  <si>
    <t>Pisciotta</t>
  </si>
  <si>
    <t>emma.pisciotta@gmail.com</t>
  </si>
  <si>
    <t>a.rasero@raserosas.it</t>
  </si>
  <si>
    <t>Zito</t>
  </si>
  <si>
    <t>marco.zito@progettomz.com</t>
  </si>
  <si>
    <t>lb@copisitem.com</t>
  </si>
  <si>
    <t>Perna</t>
  </si>
  <si>
    <t>Daniela Italia</t>
  </si>
  <si>
    <t>perdanita54@gmail.com</t>
  </si>
  <si>
    <t>Elos</t>
  </si>
  <si>
    <t>paolo.elos@gmail.com</t>
  </si>
  <si>
    <t>Francini</t>
  </si>
  <si>
    <t>giacomofrancini@hotmail.com</t>
  </si>
  <si>
    <t>Secco</t>
  </si>
  <si>
    <t>Davide Carlo</t>
  </si>
  <si>
    <t xml:space="preserve">GYM </t>
  </si>
  <si>
    <t>davidecarlosecco@gmail.com</t>
  </si>
  <si>
    <t>Dezzani</t>
  </si>
  <si>
    <t>Virginia Antonia</t>
  </si>
  <si>
    <t>dezzani.virgi2003@gmail.com</t>
  </si>
  <si>
    <t>SOSPESO PER SALUTE</t>
  </si>
  <si>
    <t>William</t>
  </si>
  <si>
    <t>wgatti73@gmail.com</t>
  </si>
  <si>
    <t>Simeone</t>
  </si>
  <si>
    <t>simeoneluca12@gmail.com</t>
  </si>
  <si>
    <t>MORNING</t>
  </si>
  <si>
    <t>Campanelli</t>
  </si>
  <si>
    <t>andreacampa98@hotmail.it</t>
  </si>
  <si>
    <t>carlo@cavitspa.it</t>
  </si>
  <si>
    <t>Sgambati</t>
  </si>
  <si>
    <t>gianluca.sgambati90@gmail.com</t>
  </si>
  <si>
    <t>Di Galante</t>
  </si>
  <si>
    <t>digalattikos@libero.it</t>
  </si>
  <si>
    <t>Perachiotti</t>
  </si>
  <si>
    <t>Marzia</t>
  </si>
  <si>
    <t>marzia.perachiotti@gmail.com</t>
  </si>
  <si>
    <t>Allione</t>
  </si>
  <si>
    <t>allione.elena@gmail.com</t>
  </si>
  <si>
    <t>farmaciaippodromo@virgilio.it</t>
  </si>
  <si>
    <t xml:space="preserve">troppo lontano e non e' automunito </t>
  </si>
  <si>
    <t>31/0/2026</t>
  </si>
  <si>
    <t>Barbieri</t>
  </si>
  <si>
    <t>Primo</t>
  </si>
  <si>
    <t>Chiolero</t>
  </si>
  <si>
    <t>claudio.chiolero@gmail.com</t>
  </si>
  <si>
    <t>vittoriachiolero@gmail.com</t>
  </si>
  <si>
    <t>direzionetecnica@softhillsrl.com</t>
  </si>
  <si>
    <t>rate insoluta</t>
  </si>
  <si>
    <t>De La Rosa Lopez</t>
  </si>
  <si>
    <t>Olivia</t>
  </si>
  <si>
    <t>aluminaalumio@gmail.com</t>
  </si>
  <si>
    <t>nicola.fresia@gmail.com</t>
  </si>
  <si>
    <t>Giuliano</t>
  </si>
  <si>
    <t>davide.giuliano@alo-invest.com</t>
  </si>
  <si>
    <t>SIILVER UNDER 30</t>
  </si>
  <si>
    <t>Manassero</t>
  </si>
  <si>
    <t>marco@manassero.eu</t>
  </si>
  <si>
    <r>
      <rPr>
        <rFont val="Arial, sans-serif"/>
        <color rgb="FF000000"/>
      </rPr>
      <t xml:space="preserve">ho </t>
    </r>
    <r>
      <rPr>
        <rFont val="Arial, sans-serif"/>
        <color rgb="FF1155CC"/>
        <u/>
      </rPr>
      <t>app.to</t>
    </r>
  </si>
  <si>
    <t>mellanomargherita3@gmail.com</t>
  </si>
  <si>
    <t>Oliva</t>
  </si>
  <si>
    <t>ho app.to</t>
  </si>
  <si>
    <t>francesca.oliva75@gmail.com</t>
  </si>
  <si>
    <t>Pascual De La Rosa</t>
  </si>
  <si>
    <t>antonio.pascual.garcia@outlook.com</t>
  </si>
  <si>
    <t>Piemontesi</t>
  </si>
  <si>
    <t>jao.piemontesi@gmail.com</t>
  </si>
  <si>
    <t>Ricco</t>
  </si>
  <si>
    <t>claudia.ricco@studiopsicologitorino.com</t>
  </si>
  <si>
    <t>consegnato iban per rinnovo.. 1800 28/05.cp</t>
  </si>
  <si>
    <t>Roggero</t>
  </si>
  <si>
    <t>tornado.57@alice.it</t>
  </si>
  <si>
    <t>Anita</t>
  </si>
  <si>
    <t>anitarusso.an@gmail.com</t>
  </si>
  <si>
    <t>Emilia</t>
  </si>
  <si>
    <t>emirusso2004@gmail.com</t>
  </si>
  <si>
    <t>Savarino</t>
  </si>
  <si>
    <t xml:space="preserve">SILVER FAMILY </t>
  </si>
  <si>
    <t>savalaura@hotmail.com</t>
  </si>
  <si>
    <t>Tealdi Sambrotto</t>
  </si>
  <si>
    <t>laurasambrotto@icloud.com</t>
  </si>
  <si>
    <t>13/05/2025 14:29</t>
  </si>
  <si>
    <t>13/05/2025 20:43</t>
  </si>
  <si>
    <t>Martucci</t>
  </si>
  <si>
    <t>m.martucci@industrieottiche.it</t>
  </si>
  <si>
    <t>11/05/2025 19:00</t>
  </si>
  <si>
    <t>05/05/2025 13:16</t>
  </si>
  <si>
    <t xml:space="preserve">2025-06-09Passa in questi giorni </t>
  </si>
  <si>
    <t>11/05/2025 11:45</t>
  </si>
  <si>
    <t>trasferisce in crocetta sta valutando.. no sa se andare in virgin</t>
  </si>
  <si>
    <t>andrea25890@gmail.com</t>
  </si>
  <si>
    <t>01/05/2025 20:06</t>
  </si>
  <si>
    <t>Mantovani</t>
  </si>
  <si>
    <t>marialuisa.mantovani@gmail.com</t>
  </si>
  <si>
    <t>13/05/2025 12:49</t>
  </si>
  <si>
    <t>Pogliano</t>
  </si>
  <si>
    <t>Paola Liana</t>
  </si>
  <si>
    <t>paolapogliano@yahoo.it</t>
  </si>
  <si>
    <t>14/05/2025 12:21</t>
  </si>
  <si>
    <t>04/06 PSSA ALEL 19</t>
  </si>
  <si>
    <t>Madaro</t>
  </si>
  <si>
    <t>alessandro.madaro91@gmail.com</t>
  </si>
  <si>
    <t>13/05/2025 21:23</t>
  </si>
  <si>
    <t>Alessandro Felice</t>
  </si>
  <si>
    <t>alessandro.martiniello@gmail.com</t>
  </si>
  <si>
    <t>05/09/2024 15:09</t>
  </si>
  <si>
    <t>27/05 TORNA TORINO A META' GIUGNO CHIAMA PER APP.TO</t>
  </si>
  <si>
    <t>Musto</t>
  </si>
  <si>
    <t>mustodavide21@gmail.com</t>
  </si>
  <si>
    <t>29/04/2025 19:33</t>
  </si>
  <si>
    <t>04/06 PASSA A RINNOVARE ORE 19 CP</t>
  </si>
  <si>
    <t>Tripodi</t>
  </si>
  <si>
    <t>chiara.tripodi90@gmail.com</t>
  </si>
  <si>
    <t>23/04/2025 21:10</t>
  </si>
  <si>
    <t>Truzzi</t>
  </si>
  <si>
    <t>carlotruzzipt@gmail.com</t>
  </si>
  <si>
    <t>13/05/2025 13:21</t>
  </si>
  <si>
    <t>vallecarlo@mail.com</t>
  </si>
  <si>
    <t>08/12/2024 17:29</t>
  </si>
  <si>
    <t>IMPEGNI FAMIGLIARI E PIGRIZIA</t>
  </si>
  <si>
    <t>Carpanetto</t>
  </si>
  <si>
    <t>03/05/2025 12:53</t>
  </si>
  <si>
    <t>Casalone Rinaldi</t>
  </si>
  <si>
    <t>roberto.rinaldi.51@gmail.com</t>
  </si>
  <si>
    <t>06/04/2025 12:20</t>
  </si>
  <si>
    <t xml:space="preserve">HA FATTO ABB A UN DIPENDENTE </t>
  </si>
  <si>
    <t>Dms Srls Co+ Clinica Osteopatica</t>
  </si>
  <si>
    <t>09/05/2025 10:43</t>
  </si>
  <si>
    <t>DA 306 GG CHE NON VIENE</t>
  </si>
  <si>
    <t>Lucca</t>
  </si>
  <si>
    <t>rl7luke@gmail.com</t>
  </si>
  <si>
    <t>02/08/2024 13:37</t>
  </si>
  <si>
    <t>MAI VENUTA</t>
  </si>
  <si>
    <t>Pal</t>
  </si>
  <si>
    <t>Georgiana Valeriana</t>
  </si>
  <si>
    <t>giorgiapal97@icloud.com</t>
  </si>
  <si>
    <t>05/06/2024 19:43</t>
  </si>
  <si>
    <t>Taiani</t>
  </si>
  <si>
    <t>numero13eva@icloud.com</t>
  </si>
  <si>
    <t>13/05/2025 11:07</t>
  </si>
  <si>
    <t>Carnino</t>
  </si>
  <si>
    <t>monicacarnino13@gmail.com</t>
  </si>
  <si>
    <t>14/05/2025 10:58</t>
  </si>
  <si>
    <t>Carlo Lodovico</t>
  </si>
  <si>
    <t>14/05/2025 12:35</t>
  </si>
  <si>
    <t>13/05/2025 18:50</t>
  </si>
  <si>
    <t>Fantone</t>
  </si>
  <si>
    <t>g.fantone@hotmail.it</t>
  </si>
  <si>
    <t>13/05/2025 20:22</t>
  </si>
  <si>
    <t xml:space="preserve">provato un anno ma bambini ancora piccoli </t>
  </si>
  <si>
    <t>Ferlazzo</t>
  </si>
  <si>
    <t>12/04/2025 16:26</t>
  </si>
  <si>
    <t>Gaetano</t>
  </si>
  <si>
    <t>cico.ferlazzo@gmail.com</t>
  </si>
  <si>
    <t>16/02/2025 13:27</t>
  </si>
  <si>
    <t>Juras</t>
  </si>
  <si>
    <t>Garroni</t>
  </si>
  <si>
    <t>garronicecilia@gmail.com</t>
  </si>
  <si>
    <t>13/05/2025 19:48</t>
  </si>
  <si>
    <t>209GG CHE NON VIENE</t>
  </si>
  <si>
    <t>giachino11.05@gmail.com</t>
  </si>
  <si>
    <t>07/11/2024 12:16</t>
  </si>
  <si>
    <t>Gudeleviciute</t>
  </si>
  <si>
    <t>Agne</t>
  </si>
  <si>
    <t>agudeleviciute@gmail.com</t>
  </si>
  <si>
    <t>12/04/2025 17:36</t>
  </si>
  <si>
    <t>06/05/2025 19:35</t>
  </si>
  <si>
    <t>04/06 PASSA IL 5 A RINNOVARE.CP</t>
  </si>
  <si>
    <t>Momigliano</t>
  </si>
  <si>
    <t>SILVER PARTNER OVER 35 12 MESI</t>
  </si>
  <si>
    <t>carola.momigliano@gmail.com</t>
  </si>
  <si>
    <t>13/05/2025 18:58</t>
  </si>
  <si>
    <t>SOSPESO ABBONAMENTO</t>
  </si>
  <si>
    <t>Petit Rodriguez</t>
  </si>
  <si>
    <t>Sophie Joselyne</t>
  </si>
  <si>
    <t>sophie.petit.j@gmail.com</t>
  </si>
  <si>
    <t>30/11/2024 14:26</t>
  </si>
  <si>
    <t>Bartolini</t>
  </si>
  <si>
    <t>UNDER 13</t>
  </si>
  <si>
    <t>chiara.bergamasco@hotmail.it</t>
  </si>
  <si>
    <t>23/04/2025 19:16</t>
  </si>
  <si>
    <t>Corsino</t>
  </si>
  <si>
    <t>alecorsi68@gmail.com</t>
  </si>
  <si>
    <t>13/05/2025 14:27</t>
  </si>
  <si>
    <t>D'avolio</t>
  </si>
  <si>
    <t>davoliomonica67@gmail.com</t>
  </si>
  <si>
    <t>14/05/2025 09:32</t>
  </si>
  <si>
    <t>04/06 NO RISPONDE</t>
  </si>
  <si>
    <t>Delfino</t>
  </si>
  <si>
    <t>giacomodelfino@yahoo.it</t>
  </si>
  <si>
    <t>10/05/2025 19:06</t>
  </si>
  <si>
    <t>cHIARA pAUTASSO</t>
  </si>
  <si>
    <t>13/05/2025 20:16</t>
  </si>
  <si>
    <t>Fonzo</t>
  </si>
  <si>
    <t>domenicoenricofonzo@gmail.com</t>
  </si>
  <si>
    <t>13/05/2025 12:19</t>
  </si>
  <si>
    <t>chiara.garbarini@gmail.com</t>
  </si>
  <si>
    <t>11/04/2025 20:09</t>
  </si>
  <si>
    <t>Jaouani</t>
  </si>
  <si>
    <t>Abdelaziz</t>
  </si>
  <si>
    <t>SILVER</t>
  </si>
  <si>
    <t>aja@etf.europa.eu</t>
  </si>
  <si>
    <t>03/05/2025 17:33</t>
  </si>
  <si>
    <t>07/07/2020 12:07</t>
  </si>
  <si>
    <t>caricato erroneamente abbonamento</t>
  </si>
  <si>
    <t>Maugeri</t>
  </si>
  <si>
    <t>martinamaugeri.to@gmail.com</t>
  </si>
  <si>
    <t>13/05/2025 18:35</t>
  </si>
  <si>
    <t>Sacca'</t>
  </si>
  <si>
    <t>laura.bergamasco@gmail.com</t>
  </si>
  <si>
    <t>10/05/2025 14:57</t>
  </si>
  <si>
    <t>Vinazza</t>
  </si>
  <si>
    <t>paolalovera83@gmail.com</t>
  </si>
  <si>
    <t>14/05/2025 12:28</t>
  </si>
  <si>
    <t xml:space="preserve">RATE INSOLUTE </t>
  </si>
  <si>
    <t>Arian</t>
  </si>
  <si>
    <t>Bardia</t>
  </si>
  <si>
    <t>bardiaarian@yahoo.com</t>
  </si>
  <si>
    <t>09/08/2024 16:58</t>
  </si>
  <si>
    <t>Houman</t>
  </si>
  <si>
    <t>houman.arian1970@gmail.com</t>
  </si>
  <si>
    <t>09/08/2024 17:41</t>
  </si>
  <si>
    <t>Burlando</t>
  </si>
  <si>
    <t>z.burlando@infinito.it</t>
  </si>
  <si>
    <t>02/05/2025 17:34</t>
  </si>
  <si>
    <t>Hatami</t>
  </si>
  <si>
    <t>Atoosa</t>
  </si>
  <si>
    <t>atoosa_hatami@yahoo.com</t>
  </si>
  <si>
    <t>13/09/2024 17:11</t>
  </si>
  <si>
    <t>Lopez</t>
  </si>
  <si>
    <t>lopezemanuele@gmail.com</t>
  </si>
  <si>
    <t>08/05/2025 13:18</t>
  </si>
  <si>
    <t>Martellotta</t>
  </si>
  <si>
    <t>Pierdimitri</t>
  </si>
  <si>
    <t>pdm.martellotta@libero.it</t>
  </si>
  <si>
    <t>07/05/2025 12:54</t>
  </si>
  <si>
    <t>novembrinig@gmail.com</t>
  </si>
  <si>
    <t>13/05/2025 20:06</t>
  </si>
  <si>
    <t>13/05/2025 11:56</t>
  </si>
  <si>
    <t>enrico.bergamasco@iti-italia.it</t>
  </si>
  <si>
    <t>13/05/2025 15:38</t>
  </si>
  <si>
    <t>Berno</t>
  </si>
  <si>
    <t>paolo221163@gmail.com</t>
  </si>
  <si>
    <t>07/05/2025 20:21</t>
  </si>
  <si>
    <t>Carra'</t>
  </si>
  <si>
    <t>piera.carra@gmail.com</t>
  </si>
  <si>
    <t>11/05/2025 15:34</t>
  </si>
  <si>
    <t>parlato con il marito e' venuta pochissimo.</t>
  </si>
  <si>
    <t>Cutaia</t>
  </si>
  <si>
    <t>daniela.cutaia@gmail.com</t>
  </si>
  <si>
    <t>03/02/2025 18:49</t>
  </si>
  <si>
    <t>SOLO PERIODI BREVI</t>
  </si>
  <si>
    <t>nikigrisu@hotmail.com</t>
  </si>
  <si>
    <t>16/04/2025 11:39</t>
  </si>
  <si>
    <t>Ludovico</t>
  </si>
  <si>
    <t>marta.satta@gmail.com</t>
  </si>
  <si>
    <t>26/04/2025 10:47</t>
  </si>
  <si>
    <t>Borrielli</t>
  </si>
  <si>
    <t>Assunta Sara</t>
  </si>
  <si>
    <t>saraborrielli@gmail.com</t>
  </si>
  <si>
    <t>10/05/2025 12:55</t>
  </si>
  <si>
    <t>VOLEVA FARE UN SOLO PALESTRA PER UN MESE E' TROPPO CARO, GIA' I 3 MESI A 109 PER SOLO PALESTRA ERA TROPPO. STA FACENDO LO STAGE E NON SI PUO' PERMETTERE LA FREQUENZA.CP</t>
  </si>
  <si>
    <t>Coppini</t>
  </si>
  <si>
    <t>Ferruccio</t>
  </si>
  <si>
    <t>ferrucciocoppini@gmail.com</t>
  </si>
  <si>
    <t>13/05/2025 21:05</t>
  </si>
  <si>
    <t>Daineani</t>
  </si>
  <si>
    <t>Marinela</t>
  </si>
  <si>
    <t>daineanumarinela@yahoo.it</t>
  </si>
  <si>
    <t>28/06/2024 13:11</t>
  </si>
  <si>
    <t>D'ambrosio</t>
  </si>
  <si>
    <t>dambrosio.antonino@gmail.com</t>
  </si>
  <si>
    <t>13/05/2025 21:13</t>
  </si>
  <si>
    <t>Evelin</t>
  </si>
  <si>
    <t>28/06/2024 13:17</t>
  </si>
  <si>
    <t>03/04/2025 17:03</t>
  </si>
  <si>
    <t>14/05/2025 12:01</t>
  </si>
  <si>
    <t>carlotta.chiolero@gmail.com</t>
  </si>
  <si>
    <t>13/05/2025 17:09</t>
  </si>
  <si>
    <t>Matinata</t>
  </si>
  <si>
    <t>la-lavoratori@libero.it</t>
  </si>
  <si>
    <t>13/05/2025 21:26</t>
  </si>
  <si>
    <t>Raffaele</t>
  </si>
  <si>
    <t>06/05/2025 20:06</t>
  </si>
  <si>
    <t>Ronchi</t>
  </si>
  <si>
    <t>gregronchi@gmail.com</t>
  </si>
  <si>
    <t>12/05/2025 20:00</t>
  </si>
  <si>
    <t>Varisco</t>
  </si>
  <si>
    <t>luca.varisco@me.com</t>
  </si>
  <si>
    <t>13/05/2025 20:28</t>
  </si>
  <si>
    <t>Albano</t>
  </si>
  <si>
    <t>marco.albano@juventus.com</t>
  </si>
  <si>
    <t>13/05/2025 20:02</t>
  </si>
  <si>
    <t>Barolo Bison Dolza</t>
  </si>
  <si>
    <t>Edda</t>
  </si>
  <si>
    <t>barolo759@gmail.com</t>
  </si>
  <si>
    <t>13/05/2025 21:39</t>
  </si>
  <si>
    <t>Bertoletti</t>
  </si>
  <si>
    <t>margherita.bertoletti@hotmail.it</t>
  </si>
  <si>
    <t>14/05/2025 12:17</t>
  </si>
  <si>
    <t>Bison Dolza</t>
  </si>
  <si>
    <t>blackland1969@gmail.com</t>
  </si>
  <si>
    <t>11/05/2025 16:21</t>
  </si>
  <si>
    <t>lucadolza205@gmail.com</t>
  </si>
  <si>
    <t>25/07/2023 16:19</t>
  </si>
  <si>
    <t>12/05/2025 16:04</t>
  </si>
  <si>
    <t>13/05/2025 19:34</t>
  </si>
  <si>
    <t>Cozzo</t>
  </si>
  <si>
    <t>giovanni.cozzo@fastwebnet.it</t>
  </si>
  <si>
    <t>07/02/2025 10:19</t>
  </si>
  <si>
    <t>Hollweg</t>
  </si>
  <si>
    <t>iris-hollweg@t-online.de</t>
  </si>
  <si>
    <t>10/04/2025 15:50</t>
  </si>
  <si>
    <t>Miaja</t>
  </si>
  <si>
    <t>miaja.vittorio@gmail.com</t>
  </si>
  <si>
    <t>07/05/2025 21:32</t>
  </si>
  <si>
    <t>Rizzuto</t>
  </si>
  <si>
    <t>claudiarizzuto19@gmail.com</t>
  </si>
  <si>
    <t>13/05/2025 19:53</t>
  </si>
  <si>
    <t>12/05/2025 20:15</t>
  </si>
  <si>
    <t>Camagna</t>
  </si>
  <si>
    <t>Pier Enrico</t>
  </si>
  <si>
    <t>2001pierenrico@mail.com</t>
  </si>
  <si>
    <t>19/02/2025 15:56</t>
  </si>
  <si>
    <t>D'aniello</t>
  </si>
  <si>
    <t>marco.daniello99@gmail.com</t>
  </si>
  <si>
    <t>29/03/2025 10:51</t>
  </si>
  <si>
    <t>Marino</t>
  </si>
  <si>
    <t>f.marino.h@gmail.com</t>
  </si>
  <si>
    <t>22/03/2025 13:02</t>
  </si>
  <si>
    <t>Martano</t>
  </si>
  <si>
    <t>beatrice.martano97@gmail.com</t>
  </si>
  <si>
    <t>09/05/2025 13:39</t>
  </si>
  <si>
    <t>Buccelli</t>
  </si>
  <si>
    <t>Mirko</t>
  </si>
  <si>
    <t>mirko.buccelli@gmail.com</t>
  </si>
  <si>
    <t>11/05/2025 12:31</t>
  </si>
  <si>
    <t>Della Volpe</t>
  </si>
  <si>
    <t>silver UNDER 35</t>
  </si>
  <si>
    <t>alessandradellavolpe.90@gmail.com</t>
  </si>
  <si>
    <t>11/05/2025 12:58</t>
  </si>
  <si>
    <t>per motivi di lavoro e famiglia ha una bimba piccola.cp</t>
  </si>
  <si>
    <t>francesa.dughera@gmail.com</t>
  </si>
  <si>
    <t>10/07/2024 18:01</t>
  </si>
  <si>
    <t>14/05/2025 12:05</t>
  </si>
  <si>
    <t>Roversi</t>
  </si>
  <si>
    <t>paola.roversi94@gmail.com</t>
  </si>
  <si>
    <t>12/05/2025 20:06</t>
  </si>
  <si>
    <t>12/04/2025 12:37</t>
  </si>
  <si>
    <t>Bergese</t>
  </si>
  <si>
    <t>Loris</t>
  </si>
  <si>
    <t xml:space="preserve">Margherta Di Mauro </t>
  </si>
  <si>
    <t>loris.bergese@gmail.com</t>
  </si>
  <si>
    <t>13/05/2025 20:25</t>
  </si>
  <si>
    <t>07/05/2025 15:09</t>
  </si>
  <si>
    <t>cecilia.chiara1996@gmail.com</t>
  </si>
  <si>
    <t>12/05/2025 19:20</t>
  </si>
  <si>
    <t>Pertl</t>
  </si>
  <si>
    <t>Stephanie Anna Maria</t>
  </si>
  <si>
    <t>mail@stephaniepertl.de</t>
  </si>
  <si>
    <t>07/05/2025 19:16</t>
  </si>
  <si>
    <t>11/05/2025 18:37</t>
  </si>
  <si>
    <t>Trotta</t>
  </si>
  <si>
    <t>sofia.trotta09@gmail.com</t>
  </si>
  <si>
    <t>19/04/2025 19:36</t>
  </si>
  <si>
    <t>Ahmadipour</t>
  </si>
  <si>
    <t>Torach</t>
  </si>
  <si>
    <t>torach@algecosrl.it</t>
  </si>
  <si>
    <t>03/07/2024 17:17</t>
  </si>
  <si>
    <t>Ataei Ahari</t>
  </si>
  <si>
    <t>Shirin</t>
  </si>
  <si>
    <t>shirinshirin914@yahoo.it</t>
  </si>
  <si>
    <t>03/07/2024 15:37</t>
  </si>
  <si>
    <t>Davide Noah</t>
  </si>
  <si>
    <t>noahbencivelli@gmail.com</t>
  </si>
  <si>
    <t>16/04/2025 20:08</t>
  </si>
  <si>
    <t>Castagnoli</t>
  </si>
  <si>
    <t>adrian.castagnoli@gmail.com</t>
  </si>
  <si>
    <t>13/05/2025 17:58</t>
  </si>
  <si>
    <t>Dell'aera</t>
  </si>
  <si>
    <t>Marco Valerio</t>
  </si>
  <si>
    <t>dellaera.marco@gmail.com</t>
  </si>
  <si>
    <t>13/05/2025 14:49</t>
  </si>
  <si>
    <t>Di Cristofaro</t>
  </si>
  <si>
    <t>dicris.en@gmail.com</t>
  </si>
  <si>
    <t>14/05/2025 12:37</t>
  </si>
  <si>
    <t>12/04/2025 12:41</t>
  </si>
  <si>
    <t>13/05/2025 19:15</t>
  </si>
  <si>
    <t>s.mattiuzza@gmail.com</t>
  </si>
  <si>
    <t>08/05/2025 21:14</t>
  </si>
  <si>
    <t>Borro</t>
  </si>
  <si>
    <t>alessandroborro.06marzo@gmail.com</t>
  </si>
  <si>
    <t>01/05/2025 19:59</t>
  </si>
  <si>
    <t>Tonino</t>
  </si>
  <si>
    <t>tborro@bancafideuram.it</t>
  </si>
  <si>
    <t>25/04/2025 18:32</t>
  </si>
  <si>
    <t>ricevo mail in data 10/06 no rinnova per infortunio.cp</t>
  </si>
  <si>
    <t>Carando</t>
  </si>
  <si>
    <t>alessandro@carando.it</t>
  </si>
  <si>
    <t>12/05/2025 11:36</t>
  </si>
  <si>
    <t>Dutto</t>
  </si>
  <si>
    <t>Piergiorgio</t>
  </si>
  <si>
    <t>cornici@pgdutto.it</t>
  </si>
  <si>
    <t>14/05/2025 11:20</t>
  </si>
  <si>
    <t>Girotto</t>
  </si>
  <si>
    <t xml:space="preserve">SILVER 12 MESI OVER </t>
  </si>
  <si>
    <t>gghh.012017@gmail.com</t>
  </si>
  <si>
    <t>06/05/2025 19:51</t>
  </si>
  <si>
    <t>Mautino</t>
  </si>
  <si>
    <t>sergiomautino@gmail.com</t>
  </si>
  <si>
    <t>10/05/2025 12:44</t>
  </si>
  <si>
    <t>Pier Giorgio</t>
  </si>
  <si>
    <t>alfurno@me.com</t>
  </si>
  <si>
    <t>13/05/2025 15:17</t>
  </si>
  <si>
    <t>Damiano</t>
  </si>
  <si>
    <t>Alberto Silvio</t>
  </si>
  <si>
    <t>albydamiano@live.it</t>
  </si>
  <si>
    <t>12/05/2025 17:49</t>
  </si>
  <si>
    <t>e' andato a lavorare  a genova</t>
  </si>
  <si>
    <t>pepe2176@me.com</t>
  </si>
  <si>
    <t>04/05/2025 12:53</t>
  </si>
  <si>
    <t>11/05/2025 17:50</t>
  </si>
  <si>
    <t>Monticone</t>
  </si>
  <si>
    <t>gabrigiulia2019@gmail.com</t>
  </si>
  <si>
    <t>09/09/2024 15:40</t>
  </si>
  <si>
    <t>Paletto</t>
  </si>
  <si>
    <t>SUMMER LUN -VEN</t>
  </si>
  <si>
    <t>palettoalice@icloud.com</t>
  </si>
  <si>
    <t>13/05/2025 20:15</t>
  </si>
  <si>
    <t>CLUB GYM OVER 35</t>
  </si>
  <si>
    <t>paletto@oppassociati.it</t>
  </si>
  <si>
    <t>13/05/2025 14:26</t>
  </si>
  <si>
    <t>Piccato</t>
  </si>
  <si>
    <t>piccato@oppassociati.it</t>
  </si>
  <si>
    <t>13/05/2025 20:18</t>
  </si>
  <si>
    <t>giulia.piovano.arch@gmail.com</t>
  </si>
  <si>
    <t>12/05/2025 20:28</t>
  </si>
  <si>
    <t>Reale</t>
  </si>
  <si>
    <t>sabrinareale@yahoo.it</t>
  </si>
  <si>
    <t>03/03/2025 20:09</t>
  </si>
  <si>
    <t>bsacchi97@gmail.com</t>
  </si>
  <si>
    <t>12/05/2025 20:10</t>
  </si>
  <si>
    <t>Veglia</t>
  </si>
  <si>
    <t>fabrizio.veglia@gmail.it</t>
  </si>
  <si>
    <t>05/05/2025 15:05</t>
  </si>
  <si>
    <t>lorenzo.agati.70@gmail.com</t>
  </si>
  <si>
    <t>12/05/2025 20:18</t>
  </si>
  <si>
    <t>13/05/2025 15:29</t>
  </si>
  <si>
    <t>De Marchi</t>
  </si>
  <si>
    <t>silviademarchi70@gmail.com</t>
  </si>
  <si>
    <t>Pagano</t>
  </si>
  <si>
    <t>matilde.pagano@icloud.com</t>
  </si>
  <si>
    <t>11/05/2025 18:59</t>
  </si>
  <si>
    <t>Dell'acqua</t>
  </si>
  <si>
    <t>dellacquacarlotta03@gmail.com</t>
  </si>
  <si>
    <t>14/05/2025 09:49</t>
  </si>
  <si>
    <t>Fara</t>
  </si>
  <si>
    <t>valeria.fara@icloud.com</t>
  </si>
  <si>
    <t>13/05/2025 11:47</t>
  </si>
  <si>
    <t>Nanut</t>
  </si>
  <si>
    <t>fraricnic@virgilio.it</t>
  </si>
  <si>
    <t>09/05/2025 16:15</t>
  </si>
  <si>
    <t>Tocol</t>
  </si>
  <si>
    <t>mariatocol95@gmail.com</t>
  </si>
  <si>
    <t>12/05/2025 21:06</t>
  </si>
  <si>
    <t>Vezzoli</t>
  </si>
  <si>
    <t>paola_vezzoli@libero.it</t>
  </si>
  <si>
    <t>12/05/2025 12:29</t>
  </si>
  <si>
    <t>melampo49@gmail.com</t>
  </si>
  <si>
    <t>09/02/2025 17:34</t>
  </si>
  <si>
    <t>Astone</t>
  </si>
  <si>
    <t>13/05/2025 20:01</t>
  </si>
  <si>
    <t>perche' ha inziato un nuovo all'estero e tutte le settimane deve andare via, si oioccupa del commercio di carne. interessato a tornare a settembre</t>
  </si>
  <si>
    <t>Cena</t>
  </si>
  <si>
    <t>cenaumberto@gmail.com</t>
  </si>
  <si>
    <t>03/05/2025 13:52</t>
  </si>
  <si>
    <t>Gaiti</t>
  </si>
  <si>
    <t>danielegaiti@yahoo.com</t>
  </si>
  <si>
    <t>13/05/2025 17:07</t>
  </si>
  <si>
    <t>Lasagni</t>
  </si>
  <si>
    <t>marghe2103@gmail.com</t>
  </si>
  <si>
    <t>12/05/2025 18:40</t>
  </si>
  <si>
    <t>DATO TARIFFE TELEFONICHE DANILO.PASSA IL 18/06</t>
  </si>
  <si>
    <t>Sergio Filippo</t>
  </si>
  <si>
    <t>Luigi Cammarano</t>
  </si>
  <si>
    <t>xmarcoz05@hotmail.it</t>
  </si>
  <si>
    <t>13/05/2025 22:47</t>
  </si>
  <si>
    <t>Barbesino</t>
  </si>
  <si>
    <t>27/11/2024 10:56</t>
  </si>
  <si>
    <t>07/05/2025 12:40</t>
  </si>
  <si>
    <t xml:space="preserve">RECUPERO </t>
  </si>
  <si>
    <t>Cilurzo</t>
  </si>
  <si>
    <t>cilurzocaterina94@gmail.com</t>
  </si>
  <si>
    <t>24/04/2025 11:55</t>
  </si>
  <si>
    <t>13/05/2025 18:42</t>
  </si>
  <si>
    <t>29/09/2024 17:34</t>
  </si>
  <si>
    <t>Mossio</t>
  </si>
  <si>
    <t>alessandramossio@gmail.com</t>
  </si>
  <si>
    <t>Nardo'</t>
  </si>
  <si>
    <t>tiziananardo@gmail.com</t>
  </si>
  <si>
    <t>17/02/2025 21:00</t>
  </si>
  <si>
    <t xml:space="preserve">appuntamento </t>
  </si>
  <si>
    <t>Altovino</t>
  </si>
  <si>
    <t>elena.altovino@gmail.com</t>
  </si>
  <si>
    <t>11/05/2025 11:42</t>
  </si>
  <si>
    <t>Bottilagine</t>
  </si>
  <si>
    <t>giuspen95@gmail.com</t>
  </si>
  <si>
    <t>31/03/2025 18:32</t>
  </si>
  <si>
    <t>Calogero</t>
  </si>
  <si>
    <t>Miriam Selene</t>
  </si>
  <si>
    <t>miriam.calogero3@gmail.com</t>
  </si>
  <si>
    <t>12/05/2025 17:26</t>
  </si>
  <si>
    <t>Curti</t>
  </si>
  <si>
    <t>anto.curti@tiscali.it</t>
  </si>
  <si>
    <t>11/05/2025 12:51</t>
  </si>
  <si>
    <t>Lampitelli</t>
  </si>
  <si>
    <t>marco.lampitelli@salvanew.it</t>
  </si>
  <si>
    <t>11/05/2025 12:23</t>
  </si>
  <si>
    <t>commerciale di orologi sempre in giro non e' mai venuto poca frequenza interessatoa periodi brevi ma prezzo troppo alto che conviene annuale. non crede di rinnvoare adesso e il 6 mesi  160 euro fa prima a fare 12 mesi,...</t>
  </si>
  <si>
    <t>pe.o97@live.it</t>
  </si>
  <si>
    <t>28/02/2025 14:13</t>
  </si>
  <si>
    <t>14/05/2025 11:00</t>
  </si>
  <si>
    <t>filippo.brandinali@yahoo.it</t>
  </si>
  <si>
    <t>02/05/2025 17:01</t>
  </si>
  <si>
    <t>04/05/2025 12:08</t>
  </si>
  <si>
    <t>Lajolo</t>
  </si>
  <si>
    <t>roberto@midimusic.it</t>
  </si>
  <si>
    <t>02/05/2025 19:10</t>
  </si>
  <si>
    <t>Scaglione</t>
  </si>
  <si>
    <t>Oliviero Alberto Anselmo</t>
  </si>
  <si>
    <t>oliviero8@alice.it</t>
  </si>
  <si>
    <t>13/05/2025 19:27</t>
  </si>
  <si>
    <t>VACANZE</t>
  </si>
  <si>
    <t>PARLATO CON LA MAMMA RIENTRA A SETTEMBRE PERCHE' A FINE MESE PARTONO PER LE VACANZE</t>
  </si>
  <si>
    <t>Stefani</t>
  </si>
  <si>
    <t>edoardo.stefani21@gmail.com</t>
  </si>
  <si>
    <t>01/05/2025 17:30</t>
  </si>
  <si>
    <t>Cuniberti</t>
  </si>
  <si>
    <t>francesco.cuniberti@gmail.com</t>
  </si>
  <si>
    <t>14/05/2025 12:16</t>
  </si>
  <si>
    <t>D'antino</t>
  </si>
  <si>
    <t>valentinadantino.vd@gmail.com</t>
  </si>
  <si>
    <t>01/03/2025 14:16</t>
  </si>
  <si>
    <t>Kleymovych</t>
  </si>
  <si>
    <t>Svitlana</t>
  </si>
  <si>
    <t>svitlana_kl@libero.it</t>
  </si>
  <si>
    <t>13/02/2025 12:20</t>
  </si>
  <si>
    <t>cristinaleone@gmail.com</t>
  </si>
  <si>
    <t>25/04/2025 12:38</t>
  </si>
  <si>
    <t>Mangone</t>
  </si>
  <si>
    <t>aaio@ahoo.it</t>
  </si>
  <si>
    <t>05/08/2024 21:33</t>
  </si>
  <si>
    <t>19/12/2024 12:04</t>
  </si>
  <si>
    <t>Poggio</t>
  </si>
  <si>
    <t>carlapoggio1@gmail.com</t>
  </si>
  <si>
    <t>03/07/2024 11:45</t>
  </si>
  <si>
    <t>12/05/2025 12:37</t>
  </si>
  <si>
    <t>giulialfu@icloud.com</t>
  </si>
  <si>
    <t>13/02/2025 19:07</t>
  </si>
  <si>
    <t>E'STATA OPERATA AVEVA BLOCCATO ABBONAMENTO, MA CI SONO STATE COMPLICAZIONI E' ANCAORA IN FAS EDI RECUPERO STA MIGLIORANDO, MA NON RINNOVA MOLTO PROBABILEMTNE VA ANCHE VIA PER TIROCINIO LAVORATIVO</t>
  </si>
  <si>
    <t>09/05/2025 12:31</t>
  </si>
  <si>
    <t>14/05/2025 11:38</t>
  </si>
  <si>
    <t>Giombini</t>
  </si>
  <si>
    <t>simone.giombini@gservice.to.it</t>
  </si>
  <si>
    <t>12/05/2025 14:13</t>
  </si>
  <si>
    <t>La Malfa</t>
  </si>
  <si>
    <t>davidela88@icloud.com</t>
  </si>
  <si>
    <t>07/05/2025 13:42</t>
  </si>
  <si>
    <t>Mancarella</t>
  </si>
  <si>
    <t>Enrica</t>
  </si>
  <si>
    <t>GOLD PARTNER OVER 35</t>
  </si>
  <si>
    <t>emancarella@hotmail.com</t>
  </si>
  <si>
    <t>11/05/2025 12:14</t>
  </si>
  <si>
    <t>Massazza Gal</t>
  </si>
  <si>
    <t>Remo</t>
  </si>
  <si>
    <t>rmassazzagal@gmail.com</t>
  </si>
  <si>
    <t>05/05/2025 11:32</t>
  </si>
  <si>
    <t>Stoduto</t>
  </si>
  <si>
    <t>lstoduto@fideuramsgr.it</t>
  </si>
  <si>
    <t>14/05/2025 11:40</t>
  </si>
  <si>
    <t>Ferrari</t>
  </si>
  <si>
    <t>Gian Piero</t>
  </si>
  <si>
    <t>gianpiero.ferrari098@gmail.com</t>
  </si>
  <si>
    <t>06/05/2025 16:31</t>
  </si>
  <si>
    <t>Melingui Ondoua</t>
  </si>
  <si>
    <t>Georgette</t>
  </si>
  <si>
    <t>pucci.melingui@gmail.com</t>
  </si>
  <si>
    <t>04/05/2025 18:00</t>
  </si>
  <si>
    <t>Crosetto</t>
  </si>
  <si>
    <t>crosettoeva@gmail.com</t>
  </si>
  <si>
    <t>04/02/2025 15:53</t>
  </si>
  <si>
    <t>MI HA MESSO GIU' IL TELFONO</t>
  </si>
  <si>
    <t>Emanuelli</t>
  </si>
  <si>
    <t>Sara Thi Tuyet</t>
  </si>
  <si>
    <t>saraa.emanuellii@gmail.com</t>
  </si>
  <si>
    <t>15/04/2025 13:18</t>
  </si>
  <si>
    <t>antofulk@gmail.com</t>
  </si>
  <si>
    <t>12/05/2025 14:49</t>
  </si>
  <si>
    <t>Vercellotti</t>
  </si>
  <si>
    <t>carlottavercellotti@gmail.com</t>
  </si>
  <si>
    <t>13/05/2025 10:47</t>
  </si>
  <si>
    <t>Luigi Andrea</t>
  </si>
  <si>
    <t>luigiandrea.vercellotti@gmail.com</t>
  </si>
  <si>
    <t>08/05/2025 15:05</t>
  </si>
  <si>
    <t>l.barale@torinofc.it</t>
  </si>
  <si>
    <t>13/02/2025 15:15</t>
  </si>
  <si>
    <t>Bargellesi</t>
  </si>
  <si>
    <t>giacomob@gmail.com</t>
  </si>
  <si>
    <t>02/05/2025 09:41</t>
  </si>
  <si>
    <t>Barile</t>
  </si>
  <si>
    <t>a.barile@torinofc.it</t>
  </si>
  <si>
    <t>18/04/2025 18:41</t>
  </si>
  <si>
    <t>Bastagli</t>
  </si>
  <si>
    <t>Francesca Adele</t>
  </si>
  <si>
    <t>fbastagli@gmail.com</t>
  </si>
  <si>
    <t>04/04/2025 08:13</t>
  </si>
  <si>
    <t>chicco.bergamasco@gmail.com</t>
  </si>
  <si>
    <t>05/05/2025 19:56</t>
  </si>
  <si>
    <t>Bonacci</t>
  </si>
  <si>
    <t>Alexandro</t>
  </si>
  <si>
    <t>alex707@alice.it</t>
  </si>
  <si>
    <t>13/05/2025 14:30</t>
  </si>
  <si>
    <t>NON RINNOVA VACANZE PROBILMENTE RIENTRA A SETTEMBRE</t>
  </si>
  <si>
    <t>cestejacopo1@gmail.com</t>
  </si>
  <si>
    <t>11/05/2025 19:01</t>
  </si>
  <si>
    <t>Cifaldi</t>
  </si>
  <si>
    <t>mg.cifaldi@virgilio.it</t>
  </si>
  <si>
    <t>11/05/2025 12:09</t>
  </si>
  <si>
    <t>Console</t>
  </si>
  <si>
    <t>raffaconsole@hotmail.it</t>
  </si>
  <si>
    <t>05/05/2025 15:13</t>
  </si>
  <si>
    <t>CAMBIATA DATA INZIO ABBONAMENTO DAL PRIMO GIORNO CHE INIZIA A FREQUENTARE</t>
  </si>
  <si>
    <t>Silvia Giovanna</t>
  </si>
  <si>
    <t>2.9 SUMMER 1 M LUN-VEN</t>
  </si>
  <si>
    <t>sgpcoppola@gmail.com</t>
  </si>
  <si>
    <t>30/08/2024 13:43</t>
  </si>
  <si>
    <t>13/05/2025 20:46</t>
  </si>
  <si>
    <t>Vanda</t>
  </si>
  <si>
    <t>SILVER PARTNER 12 MESI OVER 35</t>
  </si>
  <si>
    <t>vandadigiu@gmail.com</t>
  </si>
  <si>
    <t>14/05/2025 11:39</t>
  </si>
  <si>
    <t>Foresti</t>
  </si>
  <si>
    <t>68forrest@gmail.com</t>
  </si>
  <si>
    <t>31/03/2025 15:16</t>
  </si>
  <si>
    <t>Giorgi</t>
  </si>
  <si>
    <t>07/05/2025 18:24</t>
  </si>
  <si>
    <t xml:space="preserve">RIENTRA A SETTEMBRE PERCHE' ADESSO SI LAUREA E POI CI SONO LE VACANZE.. </t>
  </si>
  <si>
    <t>alice.guarraia@gmail.com</t>
  </si>
  <si>
    <t>14/04/2025 12:52</t>
  </si>
  <si>
    <t>Gugliermetti</t>
  </si>
  <si>
    <t>alessandra.angela.bruno@gmail.com</t>
  </si>
  <si>
    <t>15/07/2023 19:21</t>
  </si>
  <si>
    <t>06/05/2025 12:40</t>
  </si>
  <si>
    <t>Mongini-presbitero</t>
  </si>
  <si>
    <t>Gian Luca</t>
  </si>
  <si>
    <t>gianlucamongini@icloud.com</t>
  </si>
  <si>
    <t>14/05/2025 11:53</t>
  </si>
  <si>
    <t>Emiliano</t>
  </si>
  <si>
    <t>e.moretti@torinofc.it</t>
  </si>
  <si>
    <t>13/05/2025 10:29</t>
  </si>
  <si>
    <t>30/,06/2026</t>
  </si>
  <si>
    <t>olivetti@macrappresentanze.it</t>
  </si>
  <si>
    <t>13/05/2025 10:54</t>
  </si>
  <si>
    <t>Protti</t>
  </si>
  <si>
    <t>mok73@hotmail.it</t>
  </si>
  <si>
    <t>31/08/2024 15:29</t>
  </si>
  <si>
    <t>30/04/2025 19:55</t>
  </si>
  <si>
    <t>Rubietti</t>
  </si>
  <si>
    <t>federicorubietti@gmail.com</t>
  </si>
  <si>
    <t>12/05/2025 20:58</t>
  </si>
  <si>
    <t>Siano</t>
  </si>
  <si>
    <t>luigisiano63@gmail.com</t>
  </si>
  <si>
    <t>14/05/2025 11:51</t>
  </si>
  <si>
    <t>Torta</t>
  </si>
  <si>
    <t>simona.torta@hotmail.com</t>
  </si>
  <si>
    <t>08/05/2025 15:28</t>
  </si>
  <si>
    <t>Urbani</t>
  </si>
  <si>
    <t>Gianfranco</t>
  </si>
  <si>
    <t>gianfranco.urbani@gmail.com</t>
  </si>
  <si>
    <t>18/03/2025 09:48</t>
  </si>
  <si>
    <t>Vagnati</t>
  </si>
  <si>
    <t>Manuel</t>
  </si>
  <si>
    <t>manuvagna10@gmail.com</t>
  </si>
  <si>
    <t>12/05/2025 19:28</t>
  </si>
  <si>
    <t>problemi di cervicale sta facendo tutti i controlli, pensa al rinnovo  a settembre.cp</t>
  </si>
  <si>
    <t>Balan</t>
  </si>
  <si>
    <t>Mariana</t>
  </si>
  <si>
    <t>mariana.balan72@gmail.com</t>
  </si>
  <si>
    <t>26/05/2025 14:02</t>
  </si>
  <si>
    <t>giorgio.boldetti@hotmail.com</t>
  </si>
  <si>
    <t>10/06/2025 20:08</t>
  </si>
  <si>
    <t>05/06/2025 21:33</t>
  </si>
  <si>
    <t>Fieni</t>
  </si>
  <si>
    <t>viviana.fieni@unipolsai.it</t>
  </si>
  <si>
    <t>24/05/2025 18:28</t>
  </si>
  <si>
    <t>20/06 chiamato per il rinnovo.cp</t>
  </si>
  <si>
    <t>Gennarelli</t>
  </si>
  <si>
    <t>gennarelligl@gmail.com</t>
  </si>
  <si>
    <t>04/05/2025 10:49</t>
  </si>
  <si>
    <t>Solerio</t>
  </si>
  <si>
    <t>emanuelesolerio@gmail.com</t>
  </si>
  <si>
    <t>10/06/2025 18:54</t>
  </si>
  <si>
    <t>18/06 tel occupato.cp</t>
  </si>
  <si>
    <t>Allocco</t>
  </si>
  <si>
    <t>gabriele.allocco1@gmail.com</t>
  </si>
  <si>
    <t>07/06/2025 09:34</t>
  </si>
  <si>
    <t>trasferito in collina verso pecetto è un po' scomodo a venire. ma i servizi tutto ok</t>
  </si>
  <si>
    <t>Corona</t>
  </si>
  <si>
    <t>fcorona.home@gmail.com</t>
  </si>
  <si>
    <t>14/04/2025 21:11</t>
  </si>
  <si>
    <t>10/06/2025 14:46</t>
  </si>
  <si>
    <t>Margaryan</t>
  </si>
  <si>
    <t>Paytsar</t>
  </si>
  <si>
    <t>margaryan909@gmail.com</t>
  </si>
  <si>
    <t>18/12/2024 19:38</t>
  </si>
  <si>
    <t>18/06 non risp.cp 20/06</t>
  </si>
  <si>
    <t>gabriella.montanari28@gmail.com</t>
  </si>
  <si>
    <t>06/06/2025 11:39</t>
  </si>
  <si>
    <t>Morello</t>
  </si>
  <si>
    <t>martinamorello996@gmail.com</t>
  </si>
  <si>
    <t>26/05/2025 20:20</t>
  </si>
  <si>
    <t>Pedace</t>
  </si>
  <si>
    <t>SILVER 12 MESI</t>
  </si>
  <si>
    <t>giacomo.pedace@gmail.com</t>
  </si>
  <si>
    <t>26/05/2025 13:43</t>
  </si>
  <si>
    <t>lriggi19@gmail.com</t>
  </si>
  <si>
    <t>11/06/2025 13:01</t>
  </si>
  <si>
    <t>Tafaro</t>
  </si>
  <si>
    <t>boariocostruzioni@libero.it</t>
  </si>
  <si>
    <t>10/06/2025 20:03</t>
  </si>
  <si>
    <t>passa a rinovare con la mamma mi  deve confermare il giorno.cp 18/06</t>
  </si>
  <si>
    <t>Theodorou</t>
  </si>
  <si>
    <t>nicola.cor2@gmail.com</t>
  </si>
  <si>
    <t>15/05/2025 21:00</t>
  </si>
  <si>
    <t>Cabassi</t>
  </si>
  <si>
    <t>Viviana Maria</t>
  </si>
  <si>
    <t>vacabassi@gmail.com</t>
  </si>
  <si>
    <t>07/06/2025 17:16</t>
  </si>
  <si>
    <t>INUTILIZZO</t>
  </si>
  <si>
    <t>Cammalleri</t>
  </si>
  <si>
    <t>giuseppe.cammalleri@gmail.com</t>
  </si>
  <si>
    <t>19/07/2024 19:11</t>
  </si>
  <si>
    <t>Camuncoli</t>
  </si>
  <si>
    <t>micaela.demichela@gmail.com</t>
  </si>
  <si>
    <t>10/05/2025 20:28</t>
  </si>
  <si>
    <t>11/05/2025 16:37</t>
  </si>
  <si>
    <t>Demichela</t>
  </si>
  <si>
    <t>Micaela</t>
  </si>
  <si>
    <t>10/05/2025 19:36</t>
  </si>
  <si>
    <t>Dora</t>
  </si>
  <si>
    <t>dora.fonzo@gmail.com</t>
  </si>
  <si>
    <t>03/02/2025 12:21</t>
  </si>
  <si>
    <t>20/06 VIENE MARTEDI A PRANZO 24/06</t>
  </si>
  <si>
    <t>fabio-86@libero.it</t>
  </si>
  <si>
    <t>10/06/2025 14:50</t>
  </si>
  <si>
    <t>Sveva</t>
  </si>
  <si>
    <t>dittaroversi@tiscali.it</t>
  </si>
  <si>
    <t>29/06/2013 16:43</t>
  </si>
  <si>
    <t>Semeraro</t>
  </si>
  <si>
    <t>semsar@libero.it</t>
  </si>
  <si>
    <t>31/05/2025 16:02</t>
  </si>
  <si>
    <t>Sgaramella</t>
  </si>
  <si>
    <t>Siliquini</t>
  </si>
  <si>
    <t>malu8273@gmail.com</t>
  </si>
  <si>
    <t>01/06/2025 15:24</t>
  </si>
  <si>
    <t>Anzalone</t>
  </si>
  <si>
    <t xml:space="preserve">2.9 SUMMER </t>
  </si>
  <si>
    <t>destefas@libero.it</t>
  </si>
  <si>
    <t>09/06/2025 15:47</t>
  </si>
  <si>
    <t>04/06/2025 20:40</t>
  </si>
  <si>
    <t>Maria Francesca</t>
  </si>
  <si>
    <t>mfrancesca.turano@gmail.com</t>
  </si>
  <si>
    <t>10/06/2025 20:24</t>
  </si>
  <si>
    <t>crislivi07@gmail.com</t>
  </si>
  <si>
    <t>06/06/2025 11:08</t>
  </si>
  <si>
    <r>
      <rPr/>
      <t xml:space="preserve">disdetto </t>
    </r>
    <r>
      <rPr>
        <color rgb="FF1155CC"/>
        <u/>
      </rPr>
      <t>abb.to</t>
    </r>
    <r>
      <rPr/>
      <t xml:space="preserve"> </t>
    </r>
  </si>
  <si>
    <t>10/06/2025 16:43</t>
  </si>
  <si>
    <r>
      <rPr/>
      <t xml:space="preserve">disdetto </t>
    </r>
    <r>
      <rPr>
        <color rgb="FF1155CC"/>
        <u/>
      </rPr>
      <t>abb.to</t>
    </r>
    <r>
      <rPr/>
      <t xml:space="preserve"> il 05/07</t>
    </r>
  </si>
  <si>
    <t>10/06/2025 19:42</t>
  </si>
  <si>
    <t>jacopoggio@gmail.com</t>
  </si>
  <si>
    <t>11/06/2025 11:42</t>
  </si>
  <si>
    <t>nicolo.poggio2009@gmail.com</t>
  </si>
  <si>
    <t>11/06/2025 11:54</t>
  </si>
  <si>
    <t>Recchia</t>
  </si>
  <si>
    <t>frloredana@gmail.com</t>
  </si>
  <si>
    <t>10/06/2025 20:22</t>
  </si>
  <si>
    <t>Ronco</t>
  </si>
  <si>
    <t>li.ronco@libero.it</t>
  </si>
  <si>
    <t>11/06/2025 12:45</t>
  </si>
  <si>
    <r>
      <rPr>
        <color rgb="FF1155CC"/>
        <u/>
      </rPr>
      <t>app.to</t>
    </r>
    <r>
      <rPr/>
      <t xml:space="preserve"> il 7/7</t>
    </r>
  </si>
  <si>
    <t>Cosimo</t>
  </si>
  <si>
    <t>10/06/2025 19:32</t>
  </si>
  <si>
    <t>Vivalda</t>
  </si>
  <si>
    <t>stefania.vivalda@gmail.com</t>
  </si>
  <si>
    <t>10/06/2025 14:04</t>
  </si>
  <si>
    <t>Bafunno</t>
  </si>
  <si>
    <t>bafunnofrancesco@gmail.com</t>
  </si>
  <si>
    <t>09/06/2025 12:35</t>
  </si>
  <si>
    <t>passa lun7/7/ cp call</t>
  </si>
  <si>
    <t>fabriberno@hotmail.it</t>
  </si>
  <si>
    <t>11/06/2025 12:34</t>
  </si>
  <si>
    <t>carbonegpi@gmail.com</t>
  </si>
  <si>
    <t>marinellapiafranca@gmail.com</t>
  </si>
  <si>
    <t>11/06/2025 12:56</t>
  </si>
  <si>
    <t>08/06/2025 16:02</t>
  </si>
  <si>
    <t>10/06/2025 11:45</t>
  </si>
  <si>
    <t>Losano</t>
  </si>
  <si>
    <t>Fiorello</t>
  </si>
  <si>
    <t>fiorello.losano@gmail.com</t>
  </si>
  <si>
    <t>02/06/2025 17:52</t>
  </si>
  <si>
    <t>problemi con il lavoro fa l'architetto e sovente e via per workshop in giro per il mondo e pur dando i 5 mesi non gli converrrebbe rinnovare.</t>
  </si>
  <si>
    <t>Magliano</t>
  </si>
  <si>
    <t>maglianodavide2003@gmail.com</t>
  </si>
  <si>
    <t>27/05/2025 20:29</t>
  </si>
  <si>
    <t>05/06/2025 12:02</t>
  </si>
  <si>
    <t>franca.recalcati@alice.it</t>
  </si>
  <si>
    <t>06/06/2025 11:13</t>
  </si>
  <si>
    <t>03/7 cal non risp</t>
  </si>
  <si>
    <t>Frederik</t>
  </si>
  <si>
    <t>frevespa@libero.it</t>
  </si>
  <si>
    <t>26/03/2025 10:50</t>
  </si>
  <si>
    <t>09/06/2025 16:01</t>
  </si>
  <si>
    <t>Cresci</t>
  </si>
  <si>
    <t>Giovannella</t>
  </si>
  <si>
    <t>liberta@unive.it</t>
  </si>
  <si>
    <t>11/06/2025 13:04</t>
  </si>
  <si>
    <t>Giurisato</t>
  </si>
  <si>
    <t>stefigiuri@gmail.com</t>
  </si>
  <si>
    <t>10/06/2025 16:38</t>
  </si>
  <si>
    <t>Marrone</t>
  </si>
  <si>
    <t>Virgilio</t>
  </si>
  <si>
    <t>virgiliomarrone46@gmail.com</t>
  </si>
  <si>
    <t>11/06/2025 12:59</t>
  </si>
  <si>
    <t>Azzurra</t>
  </si>
  <si>
    <t>alain_miranda@hotmail.com</t>
  </si>
  <si>
    <t>17/05/2025 16:30</t>
  </si>
  <si>
    <t>claudiadarco@yahoo.it</t>
  </si>
  <si>
    <t>10/06/2025 18:00</t>
  </si>
  <si>
    <t>valle.ser3@gmail.com</t>
  </si>
  <si>
    <t>09/06/2025 20:19</t>
  </si>
  <si>
    <t>Camarda</t>
  </si>
  <si>
    <t>info@marziacamarda.it</t>
  </si>
  <si>
    <t>30/05/2025 21:13</t>
  </si>
  <si>
    <t>Catalfamo</t>
  </si>
  <si>
    <t>catalfamoedoardo@libero.it</t>
  </si>
  <si>
    <t>04/06/2025 19:06</t>
  </si>
  <si>
    <t>amministrazione@siderastudio.it</t>
  </si>
  <si>
    <t>04/06/2025 17:54</t>
  </si>
  <si>
    <t>alessioferraris09@gmail.com</t>
  </si>
  <si>
    <t>10/06/2025 17:24</t>
  </si>
  <si>
    <t>filippoferraris2009@gmail.com</t>
  </si>
  <si>
    <t>10/06/2025 17:57</t>
  </si>
  <si>
    <t>simoneferraris05@gmail.com</t>
  </si>
  <si>
    <t>26/05/2025 17:23</t>
  </si>
  <si>
    <t>Leozappa</t>
  </si>
  <si>
    <t>mariasabrina.fichera@avv-associati.net</t>
  </si>
  <si>
    <t>10/06/2025 16:40</t>
  </si>
  <si>
    <t>Ravera</t>
  </si>
  <si>
    <t>elena-ravera@virgilio.it</t>
  </si>
  <si>
    <t>23/04/2025 16:14</t>
  </si>
  <si>
    <t>aliceromano99@icloud.com</t>
  </si>
  <si>
    <t>10/06/2025 20:10</t>
  </si>
  <si>
    <t>Viarengo</t>
  </si>
  <si>
    <t>lapaolavi.to@gmail.com</t>
  </si>
  <si>
    <t>09/06/2025 18:53</t>
  </si>
  <si>
    <t>Caccese</t>
  </si>
  <si>
    <t>ylenia.mk@gmail.com</t>
  </si>
  <si>
    <t>11/06/2025 10:41</t>
  </si>
  <si>
    <t>D'arco</t>
  </si>
  <si>
    <t>06/06/2025 14:35</t>
  </si>
  <si>
    <t>23/03/2025 10:44</t>
  </si>
  <si>
    <t>Feira</t>
  </si>
  <si>
    <t>feira@studiocf.eu</t>
  </si>
  <si>
    <t>05/06/2025 14:16</t>
  </si>
  <si>
    <t>Pacella</t>
  </si>
  <si>
    <t>info@atmosphera-immobiliare.it</t>
  </si>
  <si>
    <t>11/06/2025 12:37</t>
  </si>
  <si>
    <t>Gragorio Andrea</t>
  </si>
  <si>
    <t>19/11/2024 11:46</t>
  </si>
  <si>
    <t>r.rossi@ferwoodgroup.com</t>
  </si>
  <si>
    <t>30/03/2025 09:06</t>
  </si>
  <si>
    <t>si trasferiscci a luserna per studio, saa</t>
  </si>
  <si>
    <t>Bertin</t>
  </si>
  <si>
    <t>simoberta03@gmail.com</t>
  </si>
  <si>
    <t>06/06/2025 10:08</t>
  </si>
  <si>
    <t>Blancato</t>
  </si>
  <si>
    <t>blancato_ivan@hotmail.com</t>
  </si>
  <si>
    <t>06/02/2025 12:35</t>
  </si>
  <si>
    <t>Printezis</t>
  </si>
  <si>
    <t>Elsa Gliberte Jeanne</t>
  </si>
  <si>
    <t>elsa.ioanna@hotmail.com</t>
  </si>
  <si>
    <t>01/09/2024 12:35</t>
  </si>
  <si>
    <t>chiamare per pagamento mensile</t>
  </si>
  <si>
    <t>09/06/2025 20:11</t>
  </si>
  <si>
    <t>Cantono</t>
  </si>
  <si>
    <t>rcantono@icloud.com</t>
  </si>
  <si>
    <t>08/06/2025 09:33</t>
  </si>
  <si>
    <t>Carlo Francisco</t>
  </si>
  <si>
    <t>01/05/2025 18:11</t>
  </si>
  <si>
    <t>guido.curto@lavenariareale.it</t>
  </si>
  <si>
    <t>01/06/2025 18:27</t>
  </si>
  <si>
    <t>tato.ferraris63@gmail.com</t>
  </si>
  <si>
    <t>10/06/2025 17:56</t>
  </si>
  <si>
    <t>Gambone</t>
  </si>
  <si>
    <t>maurizio.gambone@alice.it</t>
  </si>
  <si>
    <t>11/06/2025 12:10</t>
  </si>
  <si>
    <t>Grippaldi</t>
  </si>
  <si>
    <t>grippaldi.mario@gmail.com</t>
  </si>
  <si>
    <t>09/06/2025 18:13</t>
  </si>
  <si>
    <t>Kmiecik</t>
  </si>
  <si>
    <t>claudiakmiecik@emme.com</t>
  </si>
  <si>
    <t>24/03/2025 11:41</t>
  </si>
  <si>
    <t>FA VOUCHER CP</t>
  </si>
  <si>
    <t>Mastrogiacomo</t>
  </si>
  <si>
    <t>stefy.mastrogiacomo@gmail.com</t>
  </si>
  <si>
    <t>11/06/2025 11:12</t>
  </si>
  <si>
    <t>Merogno</t>
  </si>
  <si>
    <t>merognoangela@hotmail.it</t>
  </si>
  <si>
    <t>12/04/2025 10:35</t>
  </si>
  <si>
    <t>Monaci</t>
  </si>
  <si>
    <t>paola.monaci@libero.it</t>
  </si>
  <si>
    <t>26/05/2025 11:31</t>
  </si>
  <si>
    <t>Pohribnichenko</t>
  </si>
  <si>
    <t>Kateryna Andriivna</t>
  </si>
  <si>
    <t>katerynapohribnichenko@gmail.com</t>
  </si>
  <si>
    <t>10/06/2025 15:19</t>
  </si>
  <si>
    <t>Sarah</t>
  </si>
  <si>
    <t>sarah_rosso@virgilio.it</t>
  </si>
  <si>
    <t>10/06/2025 15:47</t>
  </si>
  <si>
    <t>11/06/2025 12:02</t>
  </si>
  <si>
    <t>Consegnato preventivo ci stanno pensando</t>
  </si>
  <si>
    <t>Isnardi</t>
  </si>
  <si>
    <t>11/09/2024 17:58</t>
  </si>
  <si>
    <t>25/07/2024 18:27</t>
  </si>
  <si>
    <t>lucais@tin.it</t>
  </si>
  <si>
    <t>07/06/2025 17:03</t>
  </si>
  <si>
    <t>Pasta</t>
  </si>
  <si>
    <t>Gianmario</t>
  </si>
  <si>
    <t>gpasta1@aliceposta.it</t>
  </si>
  <si>
    <t>03/06/2025 20:29</t>
  </si>
  <si>
    <t xml:space="preserve">Consegnato preventivo ci stanno pensando </t>
  </si>
  <si>
    <t>Ubaudi Isnardi</t>
  </si>
  <si>
    <t>alessandra.ubaudi@gmail.com</t>
  </si>
  <si>
    <t>12/03/2025 20:18</t>
  </si>
  <si>
    <t xml:space="preserve">Parlato sono a Bordighera per 4 mesi mi fa richiamare dalla moglie </t>
  </si>
  <si>
    <t>Dagna</t>
  </si>
  <si>
    <t>Roberto Carlo</t>
  </si>
  <si>
    <t>robidagna73@gmail.com</t>
  </si>
  <si>
    <t>21/05/2025 20:11</t>
  </si>
  <si>
    <t>21/01/2025 08:35</t>
  </si>
  <si>
    <t>Mariani</t>
  </si>
  <si>
    <t>metrico@precisabilance.it</t>
  </si>
  <si>
    <t>11/06/2025 12:54</t>
  </si>
  <si>
    <t>Alain</t>
  </si>
  <si>
    <t>10/06/2025 18:01</t>
  </si>
  <si>
    <t xml:space="preserve">Parlato sono a Bordighera per 4 mesi </t>
  </si>
  <si>
    <t>Toniato</t>
  </si>
  <si>
    <t>toniato75@gmail.com</t>
  </si>
  <si>
    <t>21/05/2025 20:33</t>
  </si>
  <si>
    <t>Bergamelli</t>
  </si>
  <si>
    <t>monica.bergamelli@icloud.com</t>
  </si>
  <si>
    <t>09/06/2025 20:51</t>
  </si>
  <si>
    <t>29/07 chiamato</t>
  </si>
  <si>
    <t>Bochicchio</t>
  </si>
  <si>
    <t>ale.bochicchio@gmail.com</t>
  </si>
  <si>
    <t>19/04/2025 11:43</t>
  </si>
  <si>
    <t>Lo Biondo</t>
  </si>
  <si>
    <t>19/11/2022 15:42</t>
  </si>
  <si>
    <t>Parlato</t>
  </si>
  <si>
    <t>roberto.parlato@pm.me</t>
  </si>
  <si>
    <t>13/10/2024 18:32</t>
  </si>
  <si>
    <t>FA RN</t>
  </si>
  <si>
    <t>Tina</t>
  </si>
  <si>
    <t>strippolitina@gmail.com</t>
  </si>
  <si>
    <t>09/06/2025 17:46</t>
  </si>
  <si>
    <t>Berruto- Macinazione Torinese</t>
  </si>
  <si>
    <t>info@macinazionetorinese.it</t>
  </si>
  <si>
    <t>08/06/2025 16:05</t>
  </si>
  <si>
    <t xml:space="preserve">provato più volte nulla </t>
  </si>
  <si>
    <t>Novelli</t>
  </si>
  <si>
    <t>n.patrizia23@icloud.com</t>
  </si>
  <si>
    <t>29/11/2024 12:23</t>
  </si>
  <si>
    <t>24/08/2024 12:40</t>
  </si>
  <si>
    <t>Brusasco</t>
  </si>
  <si>
    <t>brusmarco@gmail.com</t>
  </si>
  <si>
    <t>08/06/2025 20:05</t>
  </si>
  <si>
    <t>Forti</t>
  </si>
  <si>
    <t>emmeforti@gmail.com</t>
  </si>
  <si>
    <t>02/03/2025 16:37</t>
  </si>
  <si>
    <t>Carina</t>
  </si>
  <si>
    <t>carin.moro@gmail.com</t>
  </si>
  <si>
    <t>10/06/2025 10:53</t>
  </si>
  <si>
    <t>Antonello</t>
  </si>
  <si>
    <t>anto973r@gmail.com</t>
  </si>
  <si>
    <t>01/04/2025 18:19</t>
  </si>
  <si>
    <t>Bertola</t>
  </si>
  <si>
    <t>paola@studioboscarato.com</t>
  </si>
  <si>
    <t>30/05/2025 13:35</t>
  </si>
  <si>
    <t>07/06/2025 12:47</t>
  </si>
  <si>
    <t>riccardo.zanatta10@gmail.com</t>
  </si>
  <si>
    <t>10/06/2025 19:37</t>
  </si>
  <si>
    <t>Bortoloni</t>
  </si>
  <si>
    <t>Desiree</t>
  </si>
  <si>
    <t>b.desiree88@gmail.com</t>
  </si>
  <si>
    <t>10/06/2025 16:16</t>
  </si>
  <si>
    <t>16/05/2025 12:15</t>
  </si>
  <si>
    <t>Elkind</t>
  </si>
  <si>
    <t>Evgenia</t>
  </si>
  <si>
    <t>evgenia.elkind@libero.it</t>
  </si>
  <si>
    <t>07/06/2025 11:41</t>
  </si>
  <si>
    <t>giuseppe.guzzo59@gmail.com</t>
  </si>
  <si>
    <t>09/06/2025 16:49</t>
  </si>
  <si>
    <t>gianmaria.racca@civardi.com</t>
  </si>
  <si>
    <t>10/06/2025 17:50</t>
  </si>
  <si>
    <r>
      <rPr/>
      <t xml:space="preserve">annulalto </t>
    </r>
    <r>
      <rPr>
        <color rgb="FF1155CC"/>
        <u/>
      </rPr>
      <t>abb.to</t>
    </r>
  </si>
  <si>
    <t>Ci sta pensando rata troppo alta lui fa solo palestra prezzo troppo alto per quello che frequnta, ha frequntato il master che pagava solo 30€ a la mese servizi diversi ma ausmetnare di 20 euro solo palestra senza lezioni lo trova troppo caro.</t>
  </si>
  <si>
    <t>Abdul Salim</t>
  </si>
  <si>
    <t>Hakim</t>
  </si>
  <si>
    <t>hakim.abdulsalim@gmail.com</t>
  </si>
  <si>
    <t>10/06/2025 18:52</t>
  </si>
  <si>
    <r>
      <rPr/>
      <t xml:space="preserve">PRESO </t>
    </r>
    <r>
      <rPr>
        <color rgb="FF1155CC"/>
        <u/>
      </rPr>
      <t>APP.TO</t>
    </r>
  </si>
  <si>
    <t>Espinosa Flores</t>
  </si>
  <si>
    <t>Abraham</t>
  </si>
  <si>
    <t>abrahamespinosa@yahoo.com</t>
  </si>
  <si>
    <t>10/06/2025 11:09</t>
  </si>
  <si>
    <t>Salamone</t>
  </si>
  <si>
    <t>Gioele</t>
  </si>
  <si>
    <t>01/09/2024 12:07</t>
  </si>
  <si>
    <t>Salamone (new Forms)</t>
  </si>
  <si>
    <t>Alfonso</t>
  </si>
  <si>
    <t>alfonsosalamone@yahoo.it</t>
  </si>
  <si>
    <t>07/05/2025 13:55</t>
  </si>
  <si>
    <t>Sepeliova</t>
  </si>
  <si>
    <t>Jevgenija</t>
  </si>
  <si>
    <t>sepeliova@gmail.com</t>
  </si>
  <si>
    <t>07/05/2025 13:56</t>
  </si>
  <si>
    <t>FA BB</t>
  </si>
  <si>
    <t>Bertrandi</t>
  </si>
  <si>
    <t>renatobertrandi49@gmail.com</t>
  </si>
  <si>
    <t>07/06/2025 12:37</t>
  </si>
  <si>
    <t>Bertrandi White</t>
  </si>
  <si>
    <t>Jacqueline</t>
  </si>
  <si>
    <t>jac72427@gmail.com</t>
  </si>
  <si>
    <t>11/06/2025 12:33</t>
  </si>
  <si>
    <t>diventati sponsor</t>
  </si>
  <si>
    <t>Cicchiello (radiological Service Srl)</t>
  </si>
  <si>
    <t>andrea.cicchiello@radiological.it</t>
  </si>
  <si>
    <t>11/06/2025 08:01</t>
  </si>
  <si>
    <t>Garoglio (radiological Service Srl)</t>
  </si>
  <si>
    <t>Andrea Massimo</t>
  </si>
  <si>
    <t>andreagaroglio@gmail.com</t>
  </si>
  <si>
    <t>31/05/2025 19:59</t>
  </si>
  <si>
    <t>garronibeatrice@gmail.com</t>
  </si>
  <si>
    <t>11/06/2025 10:20</t>
  </si>
  <si>
    <t>davidegiorgio99@icloud.com</t>
  </si>
  <si>
    <t>03/06/2025 12:41</t>
  </si>
  <si>
    <t>Marincola</t>
  </si>
  <si>
    <t>francesco.marincola@unicredit.eu</t>
  </si>
  <si>
    <t>31/05/2025 19:21</t>
  </si>
  <si>
    <t>Merlini</t>
  </si>
  <si>
    <t>giancarlomerlini@outlook.it</t>
  </si>
  <si>
    <t>19/05/2025 13:22</t>
  </si>
  <si>
    <t>Porcella</t>
  </si>
  <si>
    <t>porcella.carola@gmail.com</t>
  </si>
  <si>
    <t>11/06/2025 12:58</t>
  </si>
  <si>
    <t xml:space="preserve">mandata mail </t>
  </si>
  <si>
    <t>Saporito</t>
  </si>
  <si>
    <t>claudio.saporito63@gmail.com</t>
  </si>
  <si>
    <t>29/05/2025 20:05</t>
  </si>
  <si>
    <t>Eva Clara Renata</t>
  </si>
  <si>
    <t>evy.fassio@gmail.com</t>
  </si>
  <si>
    <t>06/06/2025 11:48</t>
  </si>
  <si>
    <t>Milone</t>
  </si>
  <si>
    <t>farmaciavaleria@libero.it</t>
  </si>
  <si>
    <t>09/06/2025 18:12</t>
  </si>
  <si>
    <t>Presso app</t>
  </si>
  <si>
    <t>paolo.zago64@gmail.com</t>
  </si>
  <si>
    <t>09/06/2025 14:24</t>
  </si>
  <si>
    <t>Baucia</t>
  </si>
  <si>
    <t>paolabaucia@gmail.com</t>
  </si>
  <si>
    <t>09/06/2025 20:06</t>
  </si>
  <si>
    <t>Della Capanna</t>
  </si>
  <si>
    <t>drsdellacapanna@gmail.com</t>
  </si>
  <si>
    <t>11/06/2025 12:20</t>
  </si>
  <si>
    <t>Roncaglione Garoffo</t>
  </si>
  <si>
    <t>froncaglione@hotmail.com</t>
  </si>
  <si>
    <t>08/06/2025 19:08</t>
  </si>
  <si>
    <t>03/06/2025 19:43</t>
  </si>
  <si>
    <t>Aluffi Valletti</t>
  </si>
  <si>
    <t>andrea@aluffivalletti.it</t>
  </si>
  <si>
    <t>05/06/2025 20:32</t>
  </si>
  <si>
    <t>Preso app</t>
  </si>
  <si>
    <t>Bigo</t>
  </si>
  <si>
    <t>bgiflv@gmail.com</t>
  </si>
  <si>
    <t>29/05/2025 12:56</t>
  </si>
  <si>
    <t>Cusiyupanqui Sanchez</t>
  </si>
  <si>
    <t>Camila Mariana</t>
  </si>
  <si>
    <t>11/06/2025 11:39</t>
  </si>
  <si>
    <t>Fassio</t>
  </si>
  <si>
    <t>gianluca.fassio@gmail.com</t>
  </si>
  <si>
    <t>05/06/2025 20:22</t>
  </si>
  <si>
    <t>07/06/2025 15:04</t>
  </si>
  <si>
    <t>Rinnova a breve</t>
  </si>
  <si>
    <t>Isabella Sofia</t>
  </si>
  <si>
    <t>paola.vela15@gmail.com</t>
  </si>
  <si>
    <t>01/05/2025 18:07</t>
  </si>
  <si>
    <t>Rocco Maria</t>
  </si>
  <si>
    <t>rocco.maria.larosa@eni.com</t>
  </si>
  <si>
    <t>09/06/2025 13:41</t>
  </si>
  <si>
    <t>11/06/2025 11:49</t>
  </si>
  <si>
    <t>Miraglia</t>
  </si>
  <si>
    <t>miraglia.federica@gmail.com</t>
  </si>
  <si>
    <t>08/06/2025 17:04</t>
  </si>
  <si>
    <t>Razzano</t>
  </si>
  <si>
    <t>Iago</t>
  </si>
  <si>
    <t>08/06/2025 17:10</t>
  </si>
  <si>
    <t>08/06/2025 18:59</t>
  </si>
  <si>
    <t>alegiusiana@gmail.com</t>
  </si>
  <si>
    <t>10/06/2025 11:00</t>
  </si>
  <si>
    <t xml:space="preserve">Rinnova a breve </t>
  </si>
  <si>
    <t>Vela</t>
  </si>
  <si>
    <t>10/06/2025 17:29</t>
  </si>
  <si>
    <t>Cumani</t>
  </si>
  <si>
    <t>gianluca@cumani.it</t>
  </si>
  <si>
    <t>Rinnova due mesi</t>
  </si>
  <si>
    <t>enzogola@libero.it</t>
  </si>
  <si>
    <t>06/06/2025 11:28</t>
  </si>
  <si>
    <t>28/07 chiamato parla con il papa'.cp</t>
  </si>
  <si>
    <t>mauroruotolo640@gmail.com</t>
  </si>
  <si>
    <t>10/06/2025 20:17</t>
  </si>
  <si>
    <t>Di Girolamo</t>
  </si>
  <si>
    <t>francoise.di-girolamo@orange.fr</t>
  </si>
  <si>
    <t>Bussolino</t>
  </si>
  <si>
    <t>gigi@inrete.it</t>
  </si>
  <si>
    <t>10/06/2025 17:28</t>
  </si>
  <si>
    <t>Vetcompanion - Bressan</t>
  </si>
  <si>
    <t>riccardobressan@teletu.it</t>
  </si>
  <si>
    <t>11/06/2025 10:33</t>
  </si>
  <si>
    <t>06/06/2025 22:05</t>
  </si>
  <si>
    <t xml:space="preserve">PREZZO </t>
  </si>
  <si>
    <t>Clapero</t>
  </si>
  <si>
    <t>g.clapero@gmail.com</t>
  </si>
  <si>
    <t>11/06/2025 12:15</t>
  </si>
  <si>
    <t>abita distante no riesce a frequentare, ma fa i complimenti per tutti i servizi</t>
  </si>
  <si>
    <t>04/06/2025 19:51</t>
  </si>
  <si>
    <t>Crua</t>
  </si>
  <si>
    <t>valentina.crua@libero.it</t>
  </si>
  <si>
    <t>08/06/2025 19:14</t>
  </si>
  <si>
    <t>inviato sms28/07</t>
  </si>
  <si>
    <t>giano@hotmail.com</t>
  </si>
  <si>
    <t>31/05/2025 14:42</t>
  </si>
  <si>
    <t>vacanza rientra a fien agosto avvisata che deve euro 100 quota iscrizione</t>
  </si>
  <si>
    <t>Rosalba</t>
  </si>
  <si>
    <t>08/06/2025 19:11</t>
  </si>
  <si>
    <t>2.8 SUMMER 1M OVER 35</t>
  </si>
  <si>
    <t>Novarino</t>
  </si>
  <si>
    <t>roberta@novarino.it</t>
  </si>
  <si>
    <t>francescapiccolo@hotmail.com</t>
  </si>
  <si>
    <t>17/05/2025 13:31</t>
  </si>
  <si>
    <t>11/06/2025 11:27</t>
  </si>
  <si>
    <t>Chiamata fa rinnovo  PASSA IL 31/07</t>
  </si>
  <si>
    <t>Tisi</t>
  </si>
  <si>
    <t>Marcella</t>
  </si>
  <si>
    <t>marcella.tisi@gmail.com</t>
  </si>
  <si>
    <t>30/05/2025 20:41</t>
  </si>
  <si>
    <t>Todaro</t>
  </si>
  <si>
    <t>Salvatore</t>
  </si>
  <si>
    <t>s.todaro61@gmail.com</t>
  </si>
  <si>
    <t>11/06/2025 12:18</t>
  </si>
  <si>
    <t>Vanetti</t>
  </si>
  <si>
    <t>simona.vanetti8@gmail.com</t>
  </si>
  <si>
    <t>05/06/2025 13:25</t>
  </si>
  <si>
    <t>06/06/2025 17:54</t>
  </si>
  <si>
    <t>Caputo</t>
  </si>
  <si>
    <t>caputo.vanessa92@gmail.com</t>
  </si>
  <si>
    <t>09/07/2025 16:48</t>
  </si>
  <si>
    <t>09/07/2025 16:00</t>
  </si>
  <si>
    <t>Donnini</t>
  </si>
  <si>
    <t>sidonni1@tin.it</t>
  </si>
  <si>
    <t>07/07/2025 18:11</t>
  </si>
  <si>
    <r>
      <rPr>
        <rFont val="Calibri, sans-serif"/>
        <color rgb="FF1155CC"/>
        <sz val="11.0"/>
        <u/>
      </rPr>
      <t>app.to</t>
    </r>
    <r>
      <rPr>
        <rFont val="Calibri, sans-serif"/>
        <color rgb="FF000000"/>
        <sz val="11.0"/>
      </rPr>
      <t xml:space="preserve"> 30/7</t>
    </r>
  </si>
  <si>
    <t>Fere'</t>
  </si>
  <si>
    <t>ffere72@gmail.com</t>
  </si>
  <si>
    <t>03/07/2025 13:11</t>
  </si>
  <si>
    <t>Mazzoleni</t>
  </si>
  <si>
    <t>Danilo</t>
  </si>
  <si>
    <t>info@dmartigrafiche.it</t>
  </si>
  <si>
    <t>09/07/2025 17:58</t>
  </si>
  <si>
    <t>pstlsn55@gmail.com</t>
  </si>
  <si>
    <t>09/07/2025 16:43</t>
  </si>
  <si>
    <t>Casamassima</t>
  </si>
  <si>
    <t>casamassimantonio59@gmail.com</t>
  </si>
  <si>
    <t>09/07/2025 17:03</t>
  </si>
  <si>
    <t>Cazzola</t>
  </si>
  <si>
    <t>chiara.incardone@gmail.com</t>
  </si>
  <si>
    <t>05/07/2025 15:55</t>
  </si>
  <si>
    <t>Quadrino</t>
  </si>
  <si>
    <t>Maria Silvia</t>
  </si>
  <si>
    <t>silvia_qua@yahoo.it</t>
  </si>
  <si>
    <t>09/07/2025 18:03</t>
  </si>
  <si>
    <t>08/07/2025 20:20</t>
  </si>
  <si>
    <t>MENSILE ESTIVO</t>
  </si>
  <si>
    <t>Musizzano</t>
  </si>
  <si>
    <t>Carola Porcella</t>
  </si>
  <si>
    <t>simone.musizzano@gmail.com</t>
  </si>
  <si>
    <t>09/07/2025 13:22</t>
  </si>
  <si>
    <t>19/06/2025 16:54</t>
  </si>
  <si>
    <t>07/07/2025 19:11</t>
  </si>
  <si>
    <t>PASSA SABATO ARINNOVARE</t>
  </si>
  <si>
    <t>Brizzi</t>
  </si>
  <si>
    <t>Maria Felice Licia</t>
  </si>
  <si>
    <t>brizzimf@gmail.com</t>
  </si>
  <si>
    <t>06/07/2025 13:00</t>
  </si>
  <si>
    <t>28/06/2025 17:51</t>
  </si>
  <si>
    <t>09/07/2025 18:36</t>
  </si>
  <si>
    <t>LUN 4/8 ORE 11</t>
  </si>
  <si>
    <t>umbertorisso@yahoo.it</t>
  </si>
  <si>
    <t>08/07/2025 16:33</t>
  </si>
  <si>
    <t>28/06/2025 15:16</t>
  </si>
  <si>
    <t>Faenzi</t>
  </si>
  <si>
    <t>cristinafaenzi@gmail.com</t>
  </si>
  <si>
    <t>08/07/2025 20:22</t>
  </si>
  <si>
    <t>19/06/2025 11:50</t>
  </si>
  <si>
    <t>09/07/2025 17:09</t>
  </si>
  <si>
    <t>Lusso</t>
  </si>
  <si>
    <t>al.alessandrolusso@gmail.com</t>
  </si>
  <si>
    <t>09/07/2025 18:22</t>
  </si>
  <si>
    <t>Ortolan</t>
  </si>
  <si>
    <t>marcella.ortolan2@gmail.com</t>
  </si>
  <si>
    <t>08/07/2025 13:44</t>
  </si>
  <si>
    <t>Paterna</t>
  </si>
  <si>
    <t>andrea.paterna@yahoo.it</t>
  </si>
  <si>
    <t>26/06/2025 15:25</t>
  </si>
  <si>
    <t>LUN 4/8 ORE 17:30</t>
  </si>
  <si>
    <t>Rolfo</t>
  </si>
  <si>
    <t>eliorolfo@alice.it</t>
  </si>
  <si>
    <t>06/07/2025 19:30</t>
  </si>
  <si>
    <t>Sessa</t>
  </si>
  <si>
    <t>angelo_sessa@alice.it</t>
  </si>
  <si>
    <t>07/07/2025 15:58</t>
  </si>
  <si>
    <t>PASSA SABATO A RINNOVARE</t>
  </si>
  <si>
    <t>Abba'</t>
  </si>
  <si>
    <t>bruna.abba@libero.it</t>
  </si>
  <si>
    <t>06/07/2025 19:10</t>
  </si>
  <si>
    <t>Gianolio</t>
  </si>
  <si>
    <t>f.gianolio@reply.it</t>
  </si>
  <si>
    <t>16/06/2025 17:53</t>
  </si>
  <si>
    <t>Guabello</t>
  </si>
  <si>
    <t>jimguab1@gmail.com</t>
  </si>
  <si>
    <t>08/07/2025 18:20</t>
  </si>
  <si>
    <t>PASSA IL 31/07</t>
  </si>
  <si>
    <t>Vivas</t>
  </si>
  <si>
    <t>gabrivivas2001@gmail.com</t>
  </si>
  <si>
    <t>09/07/2025 18:29</t>
  </si>
  <si>
    <t>MAI FREQUENTATO</t>
  </si>
  <si>
    <t xml:space="preserve">MAI VENUTA </t>
  </si>
  <si>
    <t>simonetta.bodojra@live.com</t>
  </si>
  <si>
    <t>09/07/2025 17:26</t>
  </si>
  <si>
    <t>TRASFERIMENTO STUDIO</t>
  </si>
  <si>
    <t>07/07/2025 15:24</t>
  </si>
  <si>
    <t>Farello</t>
  </si>
  <si>
    <t>federicofarello@ymail.com</t>
  </si>
  <si>
    <t>08/07/2025 14:39</t>
  </si>
  <si>
    <t>bumgemma@gmail.com</t>
  </si>
  <si>
    <t>09/07/2025 17:15</t>
  </si>
  <si>
    <t>Pirarba</t>
  </si>
  <si>
    <t>franco.pirarba@inwind.it</t>
  </si>
  <si>
    <t>07/07/2025 16:29</t>
  </si>
  <si>
    <t>08/07/2025 15:42</t>
  </si>
  <si>
    <t>NO VUOLE RINNOVARE PER MOTIVI DI LAVORO..  RINNOVAERA' A FA SETTEMBRE E FA LO STE3SSO SE PAGA LA QUOTA D'ISCRIZIONE</t>
  </si>
  <si>
    <t>paolo.bellonicostruzioni@gmail.com</t>
  </si>
  <si>
    <t>09/07/2025 18:38</t>
  </si>
  <si>
    <t>09/07/2025 18:37</t>
  </si>
  <si>
    <t>Iacopo</t>
  </si>
  <si>
    <t>iacopoiunti.07@icloud.com</t>
  </si>
  <si>
    <t>DEVE RINNOVARE  31/07 CP</t>
  </si>
  <si>
    <t>Oddenino</t>
  </si>
  <si>
    <t>betta.odde@gmail.com</t>
  </si>
  <si>
    <t>09/07/2025 14:31</t>
  </si>
  <si>
    <t>Randaccio</t>
  </si>
  <si>
    <t>chiocciolina.sr@gmail.com</t>
  </si>
  <si>
    <t>08/07/2025 12:27</t>
  </si>
  <si>
    <t>Bertinetti</t>
  </si>
  <si>
    <t>al.bertinetti@gmail.com</t>
  </si>
  <si>
    <t>29/06/2025 13:35</t>
  </si>
  <si>
    <t>31/07 SEGR TEL.CP</t>
  </si>
  <si>
    <t>grinza2g@libero.it</t>
  </si>
  <si>
    <t>07/07/2025 19:39</t>
  </si>
  <si>
    <t>Macioce</t>
  </si>
  <si>
    <t>Donatella</t>
  </si>
  <si>
    <t>macioced@gmail.com</t>
  </si>
  <si>
    <t>28/08/2024 18:14</t>
  </si>
  <si>
    <t>Marasca</t>
  </si>
  <si>
    <t>daniele_marasca@yahoo.it</t>
  </si>
  <si>
    <t>09/07/2025 14:09</t>
  </si>
  <si>
    <t>09/07/2025 14:10</t>
  </si>
  <si>
    <t>09/07/2025 14:08</t>
  </si>
  <si>
    <t>Battaglia</t>
  </si>
  <si>
    <t>tiziana.battaglia@consulentidellavoro.it</t>
  </si>
  <si>
    <t>09/08/2024 16:02</t>
  </si>
  <si>
    <t>Capolongo</t>
  </si>
  <si>
    <t>Emilia Felicita</t>
  </si>
  <si>
    <t>emyfelicita@gmail.com</t>
  </si>
  <si>
    <t>Dalmasso Di Garzegna</t>
  </si>
  <si>
    <t>Falletti</t>
  </si>
  <si>
    <t>stefania.falletti@gmail.com</t>
  </si>
  <si>
    <t>19/06/2025 12:39</t>
  </si>
  <si>
    <t>Fava</t>
  </si>
  <si>
    <t>roberta.fava1@gmail.com</t>
  </si>
  <si>
    <t>18/09/2024 18:48</t>
  </si>
  <si>
    <t>Martinotti</t>
  </si>
  <si>
    <t>smartinotti@gmail.com</t>
  </si>
  <si>
    <t>30/07/2022 12:40</t>
  </si>
  <si>
    <t>Morello Breda</t>
  </si>
  <si>
    <t>martinabreda@hotmail.it</t>
  </si>
  <si>
    <t>24/06/2025 19:54</t>
  </si>
  <si>
    <t>Melissa</t>
  </si>
  <si>
    <t>pacemelissa1@gmail.com</t>
  </si>
  <si>
    <t>Peterlongo</t>
  </si>
  <si>
    <t>isabella.peterlongo@gmail.com</t>
  </si>
  <si>
    <t>10/09/2023 18:09</t>
  </si>
  <si>
    <t>07/07/2025 11:28</t>
  </si>
  <si>
    <t>Rossi Casana</t>
  </si>
  <si>
    <r>
      <rPr>
        <rFont val="Calibri, sans-serif"/>
        <color rgb="FF1155CC"/>
        <sz val="11.0"/>
        <u/>
      </rPr>
      <t>abb.to</t>
    </r>
    <r>
      <rPr>
        <rFont val="Calibri, sans-serif"/>
        <color rgb="FF000000"/>
        <sz val="11.0"/>
      </rPr>
      <t xml:space="preserve"> sospeso</t>
    </r>
  </si>
  <si>
    <t>Salpetre</t>
  </si>
  <si>
    <t>Ivana</t>
  </si>
  <si>
    <t>ivana.salpetre@gmail.com</t>
  </si>
  <si>
    <t>21/06/2025 18:41</t>
  </si>
  <si>
    <t>l.torri@inwind.it</t>
  </si>
  <si>
    <t>07/08/2012 17:32</t>
  </si>
  <si>
    <t>Yarmoliuk</t>
  </si>
  <si>
    <t>Oksana</t>
  </si>
  <si>
    <t>Bedino</t>
  </si>
  <si>
    <t>paolo.bedino@gmail.com</t>
  </si>
  <si>
    <t>Brosio</t>
  </si>
  <si>
    <t>info@dptrade.it</t>
  </si>
  <si>
    <t>12/08/2024 12:26</t>
  </si>
  <si>
    <t>08/07/2025 13:36</t>
  </si>
  <si>
    <t>Di Fazio (d.f.g Srl)</t>
  </si>
  <si>
    <t>Pier Luigi</t>
  </si>
  <si>
    <t>p.difazio@dibimotors.it</t>
  </si>
  <si>
    <t>09/07/2025 14:01</t>
  </si>
  <si>
    <t>Lavagno</t>
  </si>
  <si>
    <t>Rachele</t>
  </si>
  <si>
    <t>lavrache05@gmail.com</t>
  </si>
  <si>
    <t>09/07/2025 17:35</t>
  </si>
  <si>
    <t>Moncada</t>
  </si>
  <si>
    <t>Natale</t>
  </si>
  <si>
    <t>natale.moncada@ferrero.com</t>
  </si>
  <si>
    <t>09/07/2025 14:58</t>
  </si>
  <si>
    <t>Acampa</t>
  </si>
  <si>
    <t>chiara.acampa@gmail.com</t>
  </si>
  <si>
    <t>06/07/2025 12:33</t>
  </si>
  <si>
    <t>Mincotti</t>
  </si>
  <si>
    <t>luciamincotti@gmail.com</t>
  </si>
  <si>
    <t>11/06/2025 12:48</t>
  </si>
  <si>
    <t>alessio.acquadro92@gmail.com</t>
  </si>
  <si>
    <t>25/04/2023 12:38</t>
  </si>
  <si>
    <t>31/07 CI PENSQA SE FARE BB O COFIDIS RIENTRA LA SETTIMANA DEL 11/08.CP</t>
  </si>
  <si>
    <t>Bracco</t>
  </si>
  <si>
    <t>scassini2002@yahoo.it</t>
  </si>
  <si>
    <t>09/07/2025 18:13</t>
  </si>
  <si>
    <t>Meneghini</t>
  </si>
  <si>
    <t>cecimene@gmail.com</t>
  </si>
  <si>
    <t>07/07/2025 20:06</t>
  </si>
  <si>
    <t>Pescaria San Martino Srl Pintus</t>
  </si>
  <si>
    <t>cardionefro@gmail.com</t>
  </si>
  <si>
    <t>13/11/2024 16:25</t>
  </si>
  <si>
    <t xml:space="preserve">FAMILY </t>
  </si>
  <si>
    <t>Pintus</t>
  </si>
  <si>
    <t>emanuela_procopio@hotmail.com</t>
  </si>
  <si>
    <t>06/11/2024 16:15</t>
  </si>
  <si>
    <t>LUNEDI 4/8 A RINNOVARE</t>
  </si>
  <si>
    <t>luciana.racca50@gmail.com</t>
  </si>
  <si>
    <t>09/07/2025 11:58</t>
  </si>
  <si>
    <t>dario.tom26@gmail.com</t>
  </si>
  <si>
    <t>27/06/2025 14:52</t>
  </si>
  <si>
    <r>
      <rPr>
        <rFont val="Calibri, sans-serif"/>
        <color rgb="FF1155CC"/>
        <sz val="11.0"/>
        <u/>
      </rPr>
      <t>APP.TO</t>
    </r>
    <r>
      <rPr>
        <rFont val="Calibri, sans-serif"/>
        <color rgb="FF000000"/>
        <sz val="11.0"/>
      </rPr>
      <t xml:space="preserve"> PER LUN 4/8 PER RINNOVO</t>
    </r>
  </si>
  <si>
    <t>Wasti</t>
  </si>
  <si>
    <t>Syed Waleed</t>
  </si>
  <si>
    <t>swaleedwasti@gmail.com</t>
  </si>
  <si>
    <t>06/07/2025 10:43</t>
  </si>
  <si>
    <t>RINNOVA IL 01/08,CP</t>
  </si>
  <si>
    <t>12/05/2025 18:08</t>
  </si>
  <si>
    <t>03/07/2025 15:29</t>
  </si>
  <si>
    <t>vive all'estero per lavoro</t>
  </si>
  <si>
    <t>sandra.corsa@libero.it</t>
  </si>
  <si>
    <t>07/05/2025 16:24</t>
  </si>
  <si>
    <t>Peretti</t>
  </si>
  <si>
    <t>antonella.peretti@outlook.it</t>
  </si>
  <si>
    <t>14/02/2025 17:31</t>
  </si>
  <si>
    <t>diego.salvo@libero.it</t>
  </si>
  <si>
    <t>06/01/2023 16:47</t>
  </si>
  <si>
    <t>Santarelli</t>
  </si>
  <si>
    <t>santamauro69@gmail.com</t>
  </si>
  <si>
    <t>07/07/2025 19:26</t>
  </si>
  <si>
    <t>D'ancona</t>
  </si>
  <si>
    <t>poldofox@gmail.com</t>
  </si>
  <si>
    <t>05/07/2025 19:47</t>
  </si>
  <si>
    <t>trasferimento in usa</t>
  </si>
  <si>
    <t>Galvagno</t>
  </si>
  <si>
    <t>galvagnol@gmail.com</t>
  </si>
  <si>
    <t>12/02/2025 20:52</t>
  </si>
  <si>
    <t>Lavatelli</t>
  </si>
  <si>
    <t>alessandra.lavatelli@virgilio.it</t>
  </si>
  <si>
    <t>09/07/2025 15:15</t>
  </si>
  <si>
    <t>sanpio32@gmail.com</t>
  </si>
  <si>
    <t>09/07/2025 17:43</t>
  </si>
  <si>
    <t>Boggio</t>
  </si>
  <si>
    <t>valeboggio87@gmail.com</t>
  </si>
  <si>
    <t>07/07/2025 18:46</t>
  </si>
  <si>
    <t>Bonetto</t>
  </si>
  <si>
    <t>marcello@ifabonetto.it</t>
  </si>
  <si>
    <t>08/07/2025 15:37</t>
  </si>
  <si>
    <t>Gino</t>
  </si>
  <si>
    <t>federica_gino@yahoo.com</t>
  </si>
  <si>
    <t>31/05/2025 10:59</t>
  </si>
  <si>
    <t>04/07/2025 17:23</t>
  </si>
  <si>
    <t>NON RINNOVA PER MOTIVO DI SALUTE E' AL CTO CHE FA RIABILITAZIONE</t>
  </si>
  <si>
    <t>ugocosta21866@gmail.com</t>
  </si>
  <si>
    <t>02/07/2025 19:36</t>
  </si>
  <si>
    <t>Altissimo Filippi</t>
  </si>
  <si>
    <t>22/06/2025 10:14</t>
  </si>
  <si>
    <t>24/06/2025 12:03</t>
  </si>
  <si>
    <t>Leggero</t>
  </si>
  <si>
    <t>Rossano</t>
  </si>
  <si>
    <t>gretawolf@libero.it</t>
  </si>
  <si>
    <t>07/07/2025 19:36</t>
  </si>
  <si>
    <t>Severin</t>
  </si>
  <si>
    <t>mseverin@fideuram.it</t>
  </si>
  <si>
    <t>09/07/2025 15:31</t>
  </si>
  <si>
    <t>edoardo@ptmgroup.it</t>
  </si>
  <si>
    <t>09/07/2025 15:06</t>
  </si>
  <si>
    <t>Muratore</t>
  </si>
  <si>
    <t>murkdoc@gmail.com</t>
  </si>
  <si>
    <t>02/07/2025 15:32</t>
  </si>
  <si>
    <t>giovanni.pagano5@gmail.com</t>
  </si>
  <si>
    <t>08/07/2025 12:37</t>
  </si>
  <si>
    <t>pintuslorella@gmail.com</t>
  </si>
  <si>
    <t>10/09/2024 12:48</t>
  </si>
  <si>
    <t>serraelena@icloud.com</t>
  </si>
  <si>
    <t>09/07/2025 14:19</t>
  </si>
  <si>
    <t xml:space="preserve">FA VOUCHERE AON </t>
  </si>
  <si>
    <t>Persenda</t>
  </si>
  <si>
    <t>edopers93@hotmail.it</t>
  </si>
  <si>
    <t>01/07/2025 20:19</t>
  </si>
  <si>
    <t>PROBLEMI IN FAMIGLIA</t>
  </si>
  <si>
    <t xml:space="preserve">E' RIMASTO SOLO EX FIDANZATA </t>
  </si>
  <si>
    <t>Biondolillo</t>
  </si>
  <si>
    <t>f.biondolillo@gmail.com</t>
  </si>
  <si>
    <t>07/07/2025 18:18</t>
  </si>
  <si>
    <t>giralebon@icloud.com</t>
  </si>
  <si>
    <t>08/07/2025 21:51</t>
  </si>
  <si>
    <t>Meregaglia</t>
  </si>
  <si>
    <t>meregaglia@me.com</t>
  </si>
  <si>
    <t>08/07/2025 21:48</t>
  </si>
  <si>
    <t>Ci sentiamo primo settembre dm</t>
  </si>
  <si>
    <t>Perinciolo</t>
  </si>
  <si>
    <t>davide.perinciolo@ds21.it</t>
  </si>
  <si>
    <t>06/05/2025 18:51</t>
  </si>
  <si>
    <t>Zimbilschi</t>
  </si>
  <si>
    <t>Roxana Teodora</t>
  </si>
  <si>
    <t>roxana.zimbilschi@gmail.com</t>
  </si>
  <si>
    <t>06/05/2025 18:49</t>
  </si>
  <si>
    <t>inviata mail</t>
  </si>
  <si>
    <t>Aquila</t>
  </si>
  <si>
    <t>fabio.aquila@gmail.com</t>
  </si>
  <si>
    <t>14/06/2025 13:07</t>
  </si>
  <si>
    <t>Favata'</t>
  </si>
  <si>
    <t>Pasquale Massimo</t>
  </si>
  <si>
    <t>massimofavata@mac.com</t>
  </si>
  <si>
    <t>28/06/2025 15:55</t>
  </si>
  <si>
    <t>Lo Bianco</t>
  </si>
  <si>
    <t>matti.lobi15@gmail.com</t>
  </si>
  <si>
    <t>04/07/2025 19:46</t>
  </si>
  <si>
    <t>Boetto</t>
  </si>
  <si>
    <t>valentina.boetto@gmail.com</t>
  </si>
  <si>
    <t>17/03/2025 17:04</t>
  </si>
  <si>
    <t>Casonato</t>
  </si>
  <si>
    <t>flotus82@gmail.com</t>
  </si>
  <si>
    <t>Ardissone</t>
  </si>
  <si>
    <t>gianni.ardissone@gmail.com</t>
  </si>
  <si>
    <t>04/01/2025 18:29</t>
  </si>
  <si>
    <t>Borri</t>
  </si>
  <si>
    <t>carolinaborri7@gmail.com</t>
  </si>
  <si>
    <t>03/07/2025 19:47</t>
  </si>
  <si>
    <t>9/9 non risp</t>
  </si>
  <si>
    <t>Casci</t>
  </si>
  <si>
    <t>umbertocasci@gmail.com</t>
  </si>
  <si>
    <t>09/07/2025 11:28</t>
  </si>
  <si>
    <t>Gualdi</t>
  </si>
  <si>
    <t>aldogualdi1@gmail.com</t>
  </si>
  <si>
    <t>08/07/2025 16:43</t>
  </si>
  <si>
    <t>Martinez Lopez</t>
  </si>
  <si>
    <t>Nelly</t>
  </si>
  <si>
    <t>nellymarti3@hotmail.it</t>
  </si>
  <si>
    <t>02/09/2024 15:11</t>
  </si>
  <si>
    <t>FA BB inviata mail  10/08 cp</t>
  </si>
  <si>
    <t>Bonvicino</t>
  </si>
  <si>
    <t>barbarabon67@gmail.com</t>
  </si>
  <si>
    <t>09/07/2025 10:04</t>
  </si>
  <si>
    <t>Cariddi</t>
  </si>
  <si>
    <t>simonecariddi1995@gmail.com</t>
  </si>
  <si>
    <t>30/06/2025 08:37</t>
  </si>
  <si>
    <t>gdavid10133@gmail.com</t>
  </si>
  <si>
    <t>09/07/2025 18:24</t>
  </si>
  <si>
    <t>Gramaglia 1</t>
  </si>
  <si>
    <t>Maurizio 1</t>
  </si>
  <si>
    <t>gramaglia.maurizio@gmail.com</t>
  </si>
  <si>
    <t>07/07/2025 12:07</t>
  </si>
  <si>
    <t>Quercetani</t>
  </si>
  <si>
    <t>quercetani@giottoinnovazioni.it</t>
  </si>
  <si>
    <t>29/06/2025 11:39</t>
  </si>
  <si>
    <t>Simonte</t>
  </si>
  <si>
    <t>Maria Rosa</t>
  </si>
  <si>
    <t>mariarosa.simonte@gmail.com</t>
  </si>
  <si>
    <t>17/05/2025 11:35</t>
  </si>
  <si>
    <t>Taveras</t>
  </si>
  <si>
    <t>Mildred</t>
  </si>
  <si>
    <t>taverasmildred@gmail.com</t>
  </si>
  <si>
    <t>29/06/2025 14:21</t>
  </si>
  <si>
    <t>Vono</t>
  </si>
  <si>
    <t>alessandrovono88@gmail.com</t>
  </si>
  <si>
    <t>30/06/2025 10:10</t>
  </si>
  <si>
    <t>Andriola</t>
  </si>
  <si>
    <t>Fabiano</t>
  </si>
  <si>
    <t>andriolafabiano@gmail.com</t>
  </si>
  <si>
    <t>23/09/2022 18:24</t>
  </si>
  <si>
    <t>Gianni Antonio</t>
  </si>
  <si>
    <t>06/07/2025 11:53</t>
  </si>
  <si>
    <t>Arri</t>
  </si>
  <si>
    <t>pd020794@libero.it</t>
  </si>
  <si>
    <t>31/08/2024 16:03</t>
  </si>
  <si>
    <t>ha frequentato poco anche il mese</t>
  </si>
  <si>
    <t>Ascoli</t>
  </si>
  <si>
    <t>a.nicola33@libero.it</t>
  </si>
  <si>
    <t>Audisio</t>
  </si>
  <si>
    <t>audisiofabrizio7@gmail.com</t>
  </si>
  <si>
    <t>Bazzarin</t>
  </si>
  <si>
    <t>alebazz@gmail.com</t>
  </si>
  <si>
    <t>01/09/2024 16:50</t>
  </si>
  <si>
    <t>07/07/2025 15:30</t>
  </si>
  <si>
    <t>Bronzino</t>
  </si>
  <si>
    <t>Wilma</t>
  </si>
  <si>
    <t>wilma.bronz@libero.it</t>
  </si>
  <si>
    <t>31/08/2024 16:28</t>
  </si>
  <si>
    <t>Collicelli</t>
  </si>
  <si>
    <t>saracollicelli@gmail.com</t>
  </si>
  <si>
    <t>20/08/2013 11:35</t>
  </si>
  <si>
    <t>Corgiolu</t>
  </si>
  <si>
    <t>nikla.minutilli@gmail.com</t>
  </si>
  <si>
    <t>03/07/2025 18:34</t>
  </si>
  <si>
    <t>enrico.corgiolu@gmail.com</t>
  </si>
  <si>
    <t>03/07/2025 20:29</t>
  </si>
  <si>
    <t>Gloria</t>
  </si>
  <si>
    <t>De Corato</t>
  </si>
  <si>
    <t>Janys</t>
  </si>
  <si>
    <t>janyslaflaca@gmail.com</t>
  </si>
  <si>
    <t>30/06/2025 19:00</t>
  </si>
  <si>
    <t>Di Filippo</t>
  </si>
  <si>
    <t>Serafino</t>
  </si>
  <si>
    <t>info@sdfpartner.com</t>
  </si>
  <si>
    <t>07/07/2025 10:37</t>
  </si>
  <si>
    <t>Disegna</t>
  </si>
  <si>
    <t>Samuele</t>
  </si>
  <si>
    <t>disegna.samuele@gmail.com</t>
  </si>
  <si>
    <t>08/07/2025 21:42</t>
  </si>
  <si>
    <t>15/05/2025 17:27</t>
  </si>
  <si>
    <t>Fornaro</t>
  </si>
  <si>
    <t>matteofornaro1978@gmail.com</t>
  </si>
  <si>
    <t>11/11/2024 11:34</t>
  </si>
  <si>
    <t>Furino</t>
  </si>
  <si>
    <t>federica.furino@gmail.com</t>
  </si>
  <si>
    <t>14/06/2025 20:15</t>
  </si>
  <si>
    <t>RINNOVA ALE IL 02/09.CP -01/08</t>
  </si>
  <si>
    <t>Gabotto</t>
  </si>
  <si>
    <t>barbara.gabotto@gmail.com</t>
  </si>
  <si>
    <t>07/07/2025 20:39</t>
  </si>
  <si>
    <t>rosygallo1978@gmail.com</t>
  </si>
  <si>
    <t>30/09/2024 18:57</t>
  </si>
  <si>
    <t>Incardone</t>
  </si>
  <si>
    <t>07/07/2025 14:07</t>
  </si>
  <si>
    <t>recupero studio</t>
  </si>
  <si>
    <t>gregoriolav16@gmail.com</t>
  </si>
  <si>
    <t>08/07/2025 13:53</t>
  </si>
  <si>
    <t>Mangano</t>
  </si>
  <si>
    <t>marcella_mangano@hotmail.com</t>
  </si>
  <si>
    <t>31/08/2024 18:44</t>
  </si>
  <si>
    <t>Maria Giovanna</t>
  </si>
  <si>
    <t>manzella.g@libero.it</t>
  </si>
  <si>
    <t>29/08/2024 18:35</t>
  </si>
  <si>
    <t>Marino Abbiati</t>
  </si>
  <si>
    <t>gfmarino@libero.it</t>
  </si>
  <si>
    <t>05/07/2025 12:32</t>
  </si>
  <si>
    <t>Minutilli</t>
  </si>
  <si>
    <t>Nikla</t>
  </si>
  <si>
    <t>24/06/2025 15:15</t>
  </si>
  <si>
    <t>NR 9/9 inviato wapp</t>
  </si>
  <si>
    <t>gabrielenanniufficio@me.com</t>
  </si>
  <si>
    <t>14/06/2025 11:38</t>
  </si>
  <si>
    <t>Operti</t>
  </si>
  <si>
    <t>Maria Vittoria Margherita</t>
  </si>
  <si>
    <t>m.operti@hotmail.it</t>
  </si>
  <si>
    <t>09/07/2025 13:09</t>
  </si>
  <si>
    <t>Piccionne</t>
  </si>
  <si>
    <t>stefano.piccionne@gmail.com</t>
  </si>
  <si>
    <t>05/07/2025 18:41</t>
  </si>
  <si>
    <t>Pintaldi</t>
  </si>
  <si>
    <t>alessandro.pintaldi@gmail.com</t>
  </si>
  <si>
    <t>13/09/2024 16:09</t>
  </si>
  <si>
    <t>Pistoi</t>
  </si>
  <si>
    <t>silvio.pistoi@virgilio.it</t>
  </si>
  <si>
    <t>30/09/2024 16:29</t>
  </si>
  <si>
    <t>Pugliese</t>
  </si>
  <si>
    <t>joseph_pugliese@libero.it</t>
  </si>
  <si>
    <t>09/07/2025 17:23</t>
  </si>
  <si>
    <t>Marco Clerio</t>
  </si>
  <si>
    <t>marco.rey@email.it</t>
  </si>
  <si>
    <t>09/07/2025 15:55</t>
  </si>
  <si>
    <t>Scundi</t>
  </si>
  <si>
    <t>scundi.bruna@gmail.com</t>
  </si>
  <si>
    <t>07/09/2024 13:00</t>
  </si>
  <si>
    <t>Sirtori</t>
  </si>
  <si>
    <t>andrea.x.sirtori@gmail.com</t>
  </si>
  <si>
    <t>07/07/2025 13:56</t>
  </si>
  <si>
    <t>Tomatis</t>
  </si>
  <si>
    <t>anemonedimare1@yahoo.it</t>
  </si>
  <si>
    <t>27/08/2024 19:02</t>
  </si>
  <si>
    <t>Traversa</t>
  </si>
  <si>
    <t>luisa.traversa@icloud.com</t>
  </si>
  <si>
    <t>08/07/2025 12:56</t>
  </si>
  <si>
    <t>Zanutel</t>
  </si>
  <si>
    <t>mauro.zanutel@gmail.com</t>
  </si>
  <si>
    <t>07/07/2025 20:11</t>
  </si>
  <si>
    <t>Zucca</t>
  </si>
  <si>
    <t>okmaxi@libero.it</t>
  </si>
  <si>
    <t>09/07/2025 18:25</t>
  </si>
  <si>
    <t>rinnova il 01/09.cp</t>
  </si>
  <si>
    <t>Altieri</t>
  </si>
  <si>
    <t>UNDER 30 SILVER 12 MESI</t>
  </si>
  <si>
    <t>marti.altieri99@gmail.com</t>
  </si>
  <si>
    <t>09/08/2025 12:30</t>
  </si>
  <si>
    <t>Bellitti</t>
  </si>
  <si>
    <t>mario.bellitti@icloud.com</t>
  </si>
  <si>
    <t>03/08/2025 17:15</t>
  </si>
  <si>
    <t>Bertagnoli</t>
  </si>
  <si>
    <t>ricoeb@libero.it</t>
  </si>
  <si>
    <t>13/03/2025 20:01</t>
  </si>
  <si>
    <t>studiopborelli@gmail.com</t>
  </si>
  <si>
    <t>01/06/2025 16:33</t>
  </si>
  <si>
    <t>13/03/2025 18:16</t>
  </si>
  <si>
    <t>09/09 passa la mamma a rinnovare 10/9.cp</t>
  </si>
  <si>
    <t>Col</t>
  </si>
  <si>
    <t>colmassimo@hotmail.com</t>
  </si>
  <si>
    <t>08/07/2025 15:59</t>
  </si>
  <si>
    <t>DEVE PAX A RINNOVARE CP</t>
  </si>
  <si>
    <t>luca@cavitspa.it</t>
  </si>
  <si>
    <t>06/08/2025 20:26</t>
  </si>
  <si>
    <t>Cospardo Srl Sig. Aprile</t>
  </si>
  <si>
    <t>Gian Gherardo</t>
  </si>
  <si>
    <t>gg.aprile@gmail.com</t>
  </si>
  <si>
    <t>21/05/2025 21:31</t>
  </si>
  <si>
    <t>08/08/2025 17:15</t>
  </si>
  <si>
    <t>De Gregori</t>
  </si>
  <si>
    <t>ba.degregori@gmail.com</t>
  </si>
  <si>
    <t>22/04/2025 13:11</t>
  </si>
  <si>
    <t>Gagnesi</t>
  </si>
  <si>
    <t>dariogagnesi@gmail.com</t>
  </si>
  <si>
    <t>08/08/2025 16:26</t>
  </si>
  <si>
    <t>Genna</t>
  </si>
  <si>
    <t>mariogennabalducci@libero.it</t>
  </si>
  <si>
    <t>08/08/2025 19:35</t>
  </si>
  <si>
    <t>giacomoghignone@libero.it</t>
  </si>
  <si>
    <t>22/06/2025 14:47</t>
  </si>
  <si>
    <t>pivetti.sara@tiscali.it</t>
  </si>
  <si>
    <t>17/07/2025 19:04</t>
  </si>
  <si>
    <t>05/07/2025 18:23</t>
  </si>
  <si>
    <t>Ghisolfi</t>
  </si>
  <si>
    <t>enzo_ghisolfi@libero.it</t>
  </si>
  <si>
    <t>08/08/2025 18:45</t>
  </si>
  <si>
    <t>Gramaglia</t>
  </si>
  <si>
    <t>gramlu@alice.it</t>
  </si>
  <si>
    <t>07/08/2025 18:36</t>
  </si>
  <si>
    <t>09/08/2025 12:11</t>
  </si>
  <si>
    <t>Marullo Reedtz</t>
  </si>
  <si>
    <t>giulia.marulloreedtz@gmail.com</t>
  </si>
  <si>
    <t>26/07/2025 17:40</t>
  </si>
  <si>
    <t>Milanesio</t>
  </si>
  <si>
    <t>camilla@milanesio.eu</t>
  </si>
  <si>
    <t>31/07/2025 18:00</t>
  </si>
  <si>
    <t>fabrizio.milanesio@studiofasi.it</t>
  </si>
  <si>
    <t>27/07/2025 18:02</t>
  </si>
  <si>
    <t>Nebiolo Vietti</t>
  </si>
  <si>
    <t>pnvietti@hotmail.com</t>
  </si>
  <si>
    <t>03/08/2025 11:48</t>
  </si>
  <si>
    <t>Pivetti</t>
  </si>
  <si>
    <t>05/07/2025 18:28</t>
  </si>
  <si>
    <t>federicoturano@ymail.com</t>
  </si>
  <si>
    <t>04/08/2025 19:38</t>
  </si>
  <si>
    <t>sono in vacanza</t>
  </si>
  <si>
    <t>roberta.viglianti@libero.it</t>
  </si>
  <si>
    <t>Acutis</t>
  </si>
  <si>
    <t>Gaspare Giovanni</t>
  </si>
  <si>
    <t>vascogas57@gmail.com</t>
  </si>
  <si>
    <t>07/08/2025 15:48</t>
  </si>
  <si>
    <t>Arcuri</t>
  </si>
  <si>
    <t>lina.arcuri2015@libero.it</t>
  </si>
  <si>
    <t>22/07/2025 18:26</t>
  </si>
  <si>
    <t>mariangelacarelli@hotmail.it</t>
  </si>
  <si>
    <t>22/07/2025 18:27</t>
  </si>
  <si>
    <t>Ceccacci</t>
  </si>
  <si>
    <t>claudiaceccacci.c@gmail.com</t>
  </si>
  <si>
    <t>05/08/2025 15:47</t>
  </si>
  <si>
    <t>Chierotti</t>
  </si>
  <si>
    <t>d.chierotti@doppler.eu</t>
  </si>
  <si>
    <t>23/07/2025 18:39</t>
  </si>
  <si>
    <t>paolaferrero61@gmail.com</t>
  </si>
  <si>
    <t>08/08/2025 18:40</t>
  </si>
  <si>
    <t>info@hotelduemondi.it</t>
  </si>
  <si>
    <t>05/08/2025 11:11</t>
  </si>
  <si>
    <t>Maffeo</t>
  </si>
  <si>
    <t>maffeo1960@gmail.com</t>
  </si>
  <si>
    <t>06/08/2025 13:50</t>
  </si>
  <si>
    <t>Pasotto</t>
  </si>
  <si>
    <t>gianluca.pasotto@gmail.com</t>
  </si>
  <si>
    <t>29/07/2025 09:12</t>
  </si>
  <si>
    <t>Pulli</t>
  </si>
  <si>
    <t>illup@libero.it</t>
  </si>
  <si>
    <t>09/08/2025 12:31</t>
  </si>
  <si>
    <t>9/9 segr. telefonica.cp</t>
  </si>
  <si>
    <t>Salidu</t>
  </si>
  <si>
    <t>federico.salidu@icloud.com</t>
  </si>
  <si>
    <t>03/03/2025 11:43</t>
  </si>
  <si>
    <t>Abbà</t>
  </si>
  <si>
    <t>ab.giulia03@gmail.com</t>
  </si>
  <si>
    <t>05/08/2025 15:14</t>
  </si>
  <si>
    <t>Alizadeh</t>
  </si>
  <si>
    <t>Zhaleh</t>
  </si>
  <si>
    <t>zhaleh@tiscali.it</t>
  </si>
  <si>
    <t>09/08/2025 12:55</t>
  </si>
  <si>
    <t>Defranceschi</t>
  </si>
  <si>
    <t>Patrizia Maria</t>
  </si>
  <si>
    <t>p.defranceschi15@icloud.com</t>
  </si>
  <si>
    <t>08/08/2025 19:51</t>
  </si>
  <si>
    <t>stefania.marra.sm1@gmail.com</t>
  </si>
  <si>
    <t>25/07/2025 20:26</t>
  </si>
  <si>
    <t>Olivero</t>
  </si>
  <si>
    <t>studiopaoloolivero@libero.it</t>
  </si>
  <si>
    <t>07/08/2025 14:26</t>
  </si>
  <si>
    <t>Pappalardo</t>
  </si>
  <si>
    <t>pappalardo.riccardo@outlook.it</t>
  </si>
  <si>
    <t>25/07/2025 10:02</t>
  </si>
  <si>
    <t>Rastelli</t>
  </si>
  <si>
    <t>Marina Marcella</t>
  </si>
  <si>
    <t>marina54rmr@gmail.com</t>
  </si>
  <si>
    <t>08/08/2025 17:21</t>
  </si>
  <si>
    <t>08/08/2025 18:23</t>
  </si>
  <si>
    <t>Botti</t>
  </si>
  <si>
    <t>mariapiera.botti@alice.it</t>
  </si>
  <si>
    <t>08/08/2025 12:37</t>
  </si>
  <si>
    <t>08/08/2025 18:28</t>
  </si>
  <si>
    <t>08/08/2025 20:16</t>
  </si>
  <si>
    <t>Damico</t>
  </si>
  <si>
    <t>mdamicomd@hotmail.it</t>
  </si>
  <si>
    <t>22/07/2025 14:28</t>
  </si>
  <si>
    <t>Ferrillo</t>
  </si>
  <si>
    <t>gianpiero696969@libero.it</t>
  </si>
  <si>
    <t>09/08/2025 11:40</t>
  </si>
  <si>
    <t>albi.germa02@gmail.com</t>
  </si>
  <si>
    <t>08/08/2025 10:09</t>
  </si>
  <si>
    <t>ARTI MARZIALI CON AMICI E NON HA VOGLIA DI VENRIE DA SOLO</t>
  </si>
  <si>
    <t>Jurescko</t>
  </si>
  <si>
    <t>danielaportas84@gmail.com</t>
  </si>
  <si>
    <t>10/06/2025 14:21</t>
  </si>
  <si>
    <t>vanno in Virgin ottenuto gran preventivo</t>
  </si>
  <si>
    <t>La Monica</t>
  </si>
  <si>
    <t>vittorio.lamo@gmail.com</t>
  </si>
  <si>
    <t>15/07/2025 20:01</t>
  </si>
  <si>
    <t xml:space="preserve">vanno in Virgin ottenuto gran preventivo </t>
  </si>
  <si>
    <t>Mazzasette</t>
  </si>
  <si>
    <t>elisa.mazzasette@hotmail.it</t>
  </si>
  <si>
    <t>15/07/2025 20:35</t>
  </si>
  <si>
    <t>2025 chiamato per rinnovo purtroppo non potrà rinnovare per via del lavoro la sera arriva troppo tardi e la mattina ha provato ma le 8 non sono sufficienti dm</t>
  </si>
  <si>
    <t>mattiamercuri13@gmail.com</t>
  </si>
  <si>
    <t>06/08/2025 20:58</t>
  </si>
  <si>
    <t>Piutti</t>
  </si>
  <si>
    <t>sarapiutti@libero.it</t>
  </si>
  <si>
    <t>09/07/2025 14:04</t>
  </si>
  <si>
    <t>tizzivellini@libero.it</t>
  </si>
  <si>
    <t>04/08/2025 15:26</t>
  </si>
  <si>
    <t>2025-08-30 NON RINNOVA PER MOTIVI DI LAVORO.CP</t>
  </si>
  <si>
    <t>mattia.virzi@gmail.com</t>
  </si>
  <si>
    <t>21/07/2025 20:23</t>
  </si>
  <si>
    <t>06/08/2025 14:50</t>
  </si>
  <si>
    <t>Bonaccorso</t>
  </si>
  <si>
    <t>paolo.bonaccorso@gmail.com</t>
  </si>
  <si>
    <t>07/08/2025 13:09</t>
  </si>
  <si>
    <t>carrera@studiocarrera.com</t>
  </si>
  <si>
    <t>11/07/2025 20:04</t>
  </si>
  <si>
    <t>08/08/2025 15:53</t>
  </si>
  <si>
    <t>Hasulaj</t>
  </si>
  <si>
    <t>Glidiola</t>
  </si>
  <si>
    <t>glidiolahasulaj@gmail.com</t>
  </si>
  <si>
    <t>14/06/2025 11:41</t>
  </si>
  <si>
    <t>La Rosa Cavaliere</t>
  </si>
  <si>
    <t>lamic@hotmail.it</t>
  </si>
  <si>
    <t>09/08/2025 13:31</t>
  </si>
  <si>
    <t>Ludu</t>
  </si>
  <si>
    <t>loredana_ludu@libero.it</t>
  </si>
  <si>
    <t>03/08/2025 19:47</t>
  </si>
  <si>
    <t>Maritano</t>
  </si>
  <si>
    <t>Flora</t>
  </si>
  <si>
    <t>flora.maritano@goldfish-idee.com</t>
  </si>
  <si>
    <t>04/08/2025 19:02</t>
  </si>
  <si>
    <t>MOTIVI DI SALUTE</t>
  </si>
  <si>
    <t>Modugno</t>
  </si>
  <si>
    <t>massimo.guarnaccia@libero.it</t>
  </si>
  <si>
    <t>11/09/2024 10:37</t>
  </si>
  <si>
    <t>9/9 passa il 10/9 a rinnovare ore 19:30 99 al mese</t>
  </si>
  <si>
    <t>Peroglio Carus</t>
  </si>
  <si>
    <t>Alberto Ernesto</t>
  </si>
  <si>
    <t>alberto.perogliocarus@gmail.com</t>
  </si>
  <si>
    <t>07/08/2025 11:37</t>
  </si>
  <si>
    <t>Sina</t>
  </si>
  <si>
    <t>Luigi Renato</t>
  </si>
  <si>
    <t>luigi.sina@lsina.it</t>
  </si>
  <si>
    <t>06/08/2025 15:34</t>
  </si>
  <si>
    <t>07/08/2025 11:34</t>
  </si>
  <si>
    <t>Campanati</t>
  </si>
  <si>
    <t>alessandro.campanati@gmail.com</t>
  </si>
  <si>
    <t>28/07/2025 16:59</t>
  </si>
  <si>
    <t>Fornuto</t>
  </si>
  <si>
    <t>stefano.fornuto@yahoo.com</t>
  </si>
  <si>
    <t>29/07/2025 12:28</t>
  </si>
  <si>
    <t>29/07/2025 12:22</t>
  </si>
  <si>
    <t>Gibilisco</t>
  </si>
  <si>
    <t>luca_gibilisco@yahoo.it</t>
  </si>
  <si>
    <t>29/07/2025 09:11</t>
  </si>
  <si>
    <t>Idone</t>
  </si>
  <si>
    <t>maurizioidone@gmail.com</t>
  </si>
  <si>
    <t>10/07/2025 18:40</t>
  </si>
  <si>
    <t>08/08/2025 20:11</t>
  </si>
  <si>
    <t>Morgillo</t>
  </si>
  <si>
    <t>Francesco Angelo</t>
  </si>
  <si>
    <t xml:space="preserve">SPONSOR </t>
  </si>
  <si>
    <t>arte.auto@libero.it</t>
  </si>
  <si>
    <t>08/07/2025 13:03</t>
  </si>
  <si>
    <t>05/08/2025 13:29</t>
  </si>
  <si>
    <t>MOGLIE VONO</t>
  </si>
  <si>
    <t>Perotti</t>
  </si>
  <si>
    <t>ceciliaperotti@hotmail.it</t>
  </si>
  <si>
    <t>24/05/2025 12:00</t>
  </si>
  <si>
    <t>Arrotino</t>
  </si>
  <si>
    <t>arrotino.unipol@gmail.com</t>
  </si>
  <si>
    <t>01/08/2025 14:12</t>
  </si>
  <si>
    <t>Artusio Ferrari Sacco</t>
  </si>
  <si>
    <t>sferrarisacco@gmail.com</t>
  </si>
  <si>
    <t>01/08/2025 12:44</t>
  </si>
  <si>
    <t>robertoggero@gmail.com</t>
  </si>
  <si>
    <t>24/07/2025 12:14</t>
  </si>
  <si>
    <t>Bozza</t>
  </si>
  <si>
    <t>rosannabozz@gmail.com</t>
  </si>
  <si>
    <t>09/08/2025 13:43</t>
  </si>
  <si>
    <t>Cavallotto</t>
  </si>
  <si>
    <t>mrz.cavallotto@alice.it</t>
  </si>
  <si>
    <t>07/08/2025 15:23</t>
  </si>
  <si>
    <t>Ducale</t>
  </si>
  <si>
    <t>Anna Maria</t>
  </si>
  <si>
    <t>annamaria.ducale@gmail.com</t>
  </si>
  <si>
    <t>17/07/2025 13:37</t>
  </si>
  <si>
    <t>Fuda</t>
  </si>
  <si>
    <t>Gianfilippo</t>
  </si>
  <si>
    <t>09/08/2025 11:25</t>
  </si>
  <si>
    <t>pasqualefuda@virgilio.it</t>
  </si>
  <si>
    <t>09/08/2025 13:37</t>
  </si>
  <si>
    <t>GO FIT -ISCRITTA CON LA FAMIGLIA FIGLIA DI BELLUCCA CARMEN RIF GIROGIO</t>
  </si>
  <si>
    <t>Gallesio</t>
  </si>
  <si>
    <t>cabellucca@gmail.com</t>
  </si>
  <si>
    <t>29/07/2025 16:28</t>
  </si>
  <si>
    <t>go fit</t>
  </si>
  <si>
    <t>francogalluzzo73@gmail.com</t>
  </si>
  <si>
    <t>30/04/2025 18:09</t>
  </si>
  <si>
    <t>Infantino</t>
  </si>
  <si>
    <t>alessandro_infantino1@virgilio.it</t>
  </si>
  <si>
    <t>09/08/2025 13:07</t>
  </si>
  <si>
    <t xml:space="preserve">passa a rinnovare </t>
  </si>
  <si>
    <t>Emo</t>
  </si>
  <si>
    <t>emomasante1@virgilio.it</t>
  </si>
  <si>
    <t>09/08/2025 13:19</t>
  </si>
  <si>
    <t>Molinar Min Beciet</t>
  </si>
  <si>
    <t>paola.sangiorgio@gmail.com</t>
  </si>
  <si>
    <t>10/07/2025 19:38</t>
  </si>
  <si>
    <t>Reynier</t>
  </si>
  <si>
    <t>Emilie</t>
  </si>
  <si>
    <t>emilie.reynier@gmail.com</t>
  </si>
  <si>
    <t>12/04/2025 15:06</t>
  </si>
  <si>
    <t>non vale la pena pgare un abbonaemnto che poi non lo utilizza</t>
  </si>
  <si>
    <t>Carvalho Viana Lima</t>
  </si>
  <si>
    <t>erica_lima777@hotmail.com</t>
  </si>
  <si>
    <t>17/04/2025 19:30</t>
  </si>
  <si>
    <t>Certani</t>
  </si>
  <si>
    <t>ucertani@hotmail.com</t>
  </si>
  <si>
    <t>28/07/2025 20:34</t>
  </si>
  <si>
    <t>lauragaiti@libero.it</t>
  </si>
  <si>
    <t>28/07/2025 13:45</t>
  </si>
  <si>
    <t>laguardiola89@gmail.com</t>
  </si>
  <si>
    <t>07/08/2025 12:25</t>
  </si>
  <si>
    <t xml:space="preserve">Dato preventivo </t>
  </si>
  <si>
    <t>Liveriero</t>
  </si>
  <si>
    <t>Giorgio Paolo</t>
  </si>
  <si>
    <t>gogoliveriero@libero.it</t>
  </si>
  <si>
    <t>30/07/2025 19:18</t>
  </si>
  <si>
    <t>va a milano a studiare dal 22/09 non sa ancora se si ferma a milano o torna a torino al massimo ripaga la quota iscrizione</t>
  </si>
  <si>
    <t>Rizzo</t>
  </si>
  <si>
    <t>giorgi.riz@libero.it</t>
  </si>
  <si>
    <t>09/07/2025 18:48</t>
  </si>
  <si>
    <t xml:space="preserve">Ci pensa se fare solo palestra </t>
  </si>
  <si>
    <t>anylinked@gmail.com</t>
  </si>
  <si>
    <t>28/07/2025 19:57</t>
  </si>
  <si>
    <r>
      <rPr>
        <rFont val="Calibri, sans-serif"/>
        <color rgb="FF000000"/>
        <sz val="11.0"/>
      </rPr>
      <t xml:space="preserve">Sentita fissato </t>
    </r>
    <r>
      <rPr>
        <rFont val="Calibri, sans-serif"/>
        <color rgb="FF1155CC"/>
        <sz val="11.0"/>
        <u/>
      </rPr>
      <t>app.to</t>
    </r>
  </si>
  <si>
    <t>Abbruzzese</t>
  </si>
  <si>
    <t>giulia.abbruzzese@yahoo.it</t>
  </si>
  <si>
    <t>09/08/2025 13:16</t>
  </si>
  <si>
    <t>giorgiaboni13@gmail.com</t>
  </si>
  <si>
    <t>21/06/2025 12:38</t>
  </si>
  <si>
    <t>giov 11/9 ore 19:30.cp</t>
  </si>
  <si>
    <t>guglielmo.bracco.to@gmail.com</t>
  </si>
  <si>
    <t>08/08/2025 17:10</t>
  </si>
  <si>
    <r>
      <rPr>
        <rFont val="Calibri, sans-serif"/>
        <color rgb="FF1155CC"/>
        <sz val="11.0"/>
        <u/>
      </rPr>
      <t>APP.TO</t>
    </r>
    <r>
      <rPr>
        <rFont val="Calibri, sans-serif"/>
        <color rgb="FF000000"/>
        <sz val="11.0"/>
      </rPr>
      <t xml:space="preserve"> X RINNOVO</t>
    </r>
  </si>
  <si>
    <t>Cravetto</t>
  </si>
  <si>
    <t>07/08/2025 17:49</t>
  </si>
  <si>
    <t>Gindro</t>
  </si>
  <si>
    <t>mirandacarla@hotmail.com</t>
  </si>
  <si>
    <t>02/07/2025 10:16</t>
  </si>
  <si>
    <t>Martina Joanne</t>
  </si>
  <si>
    <t>30/06/2025 17:42</t>
  </si>
  <si>
    <t>stefano.gindro@gmail.com</t>
  </si>
  <si>
    <t>29/06/2025 19:14</t>
  </si>
  <si>
    <t>chiaragirardi11@gmail.com</t>
  </si>
  <si>
    <t>07/07/2025 21:46</t>
  </si>
  <si>
    <t>BIMBO IN FAMILY</t>
  </si>
  <si>
    <t>passano a pagare</t>
  </si>
  <si>
    <t>francesca.soragni@gmail.com</t>
  </si>
  <si>
    <t>24/01/2025 15:47</t>
  </si>
  <si>
    <t>30/07/2025 19:08</t>
  </si>
  <si>
    <t>cricchio1@yahoo.it</t>
  </si>
  <si>
    <t>29/04/2025 17:38</t>
  </si>
  <si>
    <t xml:space="preserve">passa per rinnovo </t>
  </si>
  <si>
    <t>Pensa</t>
  </si>
  <si>
    <t>rosalba.pensa54@gmail.com</t>
  </si>
  <si>
    <t>08/08/2025 18:46</t>
  </si>
  <si>
    <t>Quercia</t>
  </si>
  <si>
    <t>avv.matteoquercia@gmail.com</t>
  </si>
  <si>
    <t>02/08/2025 15:05</t>
  </si>
  <si>
    <t>Soragni</t>
  </si>
  <si>
    <t>30/07/2025 17:25</t>
  </si>
  <si>
    <t>Ansaldi</t>
  </si>
  <si>
    <t>gianluca.ansaldi@azimut.it</t>
  </si>
  <si>
    <t>08/08/2025 17:19</t>
  </si>
  <si>
    <t>grave malattia</t>
  </si>
  <si>
    <t>Bersano</t>
  </si>
  <si>
    <t>bersanoemanuela@gmail.com</t>
  </si>
  <si>
    <t>28/06/2025 15:25</t>
  </si>
  <si>
    <t>06/04/2025 11:13</t>
  </si>
  <si>
    <t>Dilema</t>
  </si>
  <si>
    <t>annaritadilema67@gmail.com</t>
  </si>
  <si>
    <t>05/05/2025 20:01</t>
  </si>
  <si>
    <t>03/08/2025 11:44</t>
  </si>
  <si>
    <t>03/08/2025 11:45</t>
  </si>
  <si>
    <t>Frisoli</t>
  </si>
  <si>
    <t>ritadilema67@libero.it</t>
  </si>
  <si>
    <t>01/04/2025 17:03</t>
  </si>
  <si>
    <t>E' STATA IN AUSTRALIA E ADESSO NELLE FILIPPINE NON RIESCEA FREQUENTARE.</t>
  </si>
  <si>
    <t>10/06/2025 11:54</t>
  </si>
  <si>
    <t>NR</t>
  </si>
  <si>
    <t>isabellaleone2008@libero.it</t>
  </si>
  <si>
    <t>29/07/2025 19:22</t>
  </si>
  <si>
    <t>Carla Joanne</t>
  </si>
  <si>
    <t>30/06/2025 17:28</t>
  </si>
  <si>
    <t xml:space="preserve">IL PREZZO è TROPPO ALTO PER LEI , NON RIESCE A PAGARE. </t>
  </si>
  <si>
    <t>Rosales</t>
  </si>
  <si>
    <t>Maria Sol</t>
  </si>
  <si>
    <t>mariasol.gelmetti@gmail.com</t>
  </si>
  <si>
    <t>08/08/2025 11:36</t>
  </si>
  <si>
    <t>Scholz</t>
  </si>
  <si>
    <t>Sabine Margarete</t>
  </si>
  <si>
    <t>sabscho@inwind.it</t>
  </si>
  <si>
    <t>08/08/2025 16:54</t>
  </si>
  <si>
    <t>9/9 chiamto il papà ci fa sapere 17/09 inviato wapp</t>
  </si>
  <si>
    <t>a.storti14@icloud.com</t>
  </si>
  <si>
    <t>25/07/2025 14:25</t>
  </si>
  <si>
    <t>Mario Cesare Antonio</t>
  </si>
  <si>
    <t>mario.axerio@hotmail.it</t>
  </si>
  <si>
    <t>02/05/2025 09:01</t>
  </si>
  <si>
    <t>elenabello121@gmail.com</t>
  </si>
  <si>
    <t>25/07/2025 18:22</t>
  </si>
  <si>
    <t>Bellone</t>
  </si>
  <si>
    <t>bellone.giuseppe@gmail.com</t>
  </si>
  <si>
    <t>08/08/2025 19:12</t>
  </si>
  <si>
    <t>Cogo</t>
  </si>
  <si>
    <t>edoardo.cogo@louderitaly.com</t>
  </si>
  <si>
    <t>23/07/2025 14:38</t>
  </si>
  <si>
    <t>Pittro</t>
  </si>
  <si>
    <t>leo.pittro@gmail.com</t>
  </si>
  <si>
    <t>08/08/2025 19:32</t>
  </si>
  <si>
    <t>Suppo</t>
  </si>
  <si>
    <t>alessandro.suppo@gmail.com</t>
  </si>
  <si>
    <t>08/01/2024 18:45</t>
  </si>
  <si>
    <t>Tassi</t>
  </si>
  <si>
    <t>salvatore.tassi@gmail.com</t>
  </si>
  <si>
    <t>14/07/2025 14:34</t>
  </si>
  <si>
    <t>Fariolotti</t>
  </si>
  <si>
    <t>fariolottigianluca@gmail.com</t>
  </si>
  <si>
    <t>17/07/2025 22:50</t>
  </si>
  <si>
    <t>29/07/2025 19:52</t>
  </si>
  <si>
    <t>Pistolesi</t>
  </si>
  <si>
    <t>Cinzia</t>
  </si>
  <si>
    <t>cinzia.pistolesi@gmail.com</t>
  </si>
  <si>
    <t>30/07/2025 20:29</t>
  </si>
  <si>
    <t>Rinolfi</t>
  </si>
  <si>
    <t>rinolfi@yahoo.it</t>
  </si>
  <si>
    <t>01/08/2025 11:03</t>
  </si>
  <si>
    <t>non triathlon troppo agonisti non c'era il gruppo  amatoriale e non si divertiva.</t>
  </si>
  <si>
    <t>valentina.capelvenere@gmail.com</t>
  </si>
  <si>
    <t>31/03/2025 16:50</t>
  </si>
  <si>
    <t>Vene</t>
  </si>
  <si>
    <t>matteo.vene@outlook.it</t>
  </si>
  <si>
    <t>06/08/2025 20:23</t>
  </si>
  <si>
    <t xml:space="preserve">prezzo alto, ha frequentato poco </t>
  </si>
  <si>
    <t>Allegranza</t>
  </si>
  <si>
    <t>loredana.allegranza@gmail.com</t>
  </si>
  <si>
    <t>27/07/2025 14:01</t>
  </si>
  <si>
    <t>Blouin Remida</t>
  </si>
  <si>
    <t>Sophie Christelle Elisabeth</t>
  </si>
  <si>
    <t>sophieremida@gmail.com</t>
  </si>
  <si>
    <t>21/07/2025 20:15</t>
  </si>
  <si>
    <t>bofilippo@libero.it</t>
  </si>
  <si>
    <t>08/08/2025 17:39</t>
  </si>
  <si>
    <t>e' in Nuova Zelanda</t>
  </si>
  <si>
    <t>edoardobonifacino08@gmail.com</t>
  </si>
  <si>
    <t>02/07/2025 11:10</t>
  </si>
  <si>
    <t>Cordisco</t>
  </si>
  <si>
    <t>antonio@cordisco.eu</t>
  </si>
  <si>
    <t>Franchino</t>
  </si>
  <si>
    <t>Gualtiero</t>
  </si>
  <si>
    <t>gualty.franchino@gmail.com</t>
  </si>
  <si>
    <t>03/08/2025 20:14</t>
  </si>
  <si>
    <t>Marchiaro</t>
  </si>
  <si>
    <t>info@bonifichesanmartina.it</t>
  </si>
  <si>
    <t>12/04/2025 14:49</t>
  </si>
  <si>
    <t>fa bb parlato a voce dom 7/9</t>
  </si>
  <si>
    <t>Ostengo</t>
  </si>
  <si>
    <t>giogioosteoste@gmail.com</t>
  </si>
  <si>
    <t>31/07/2025 19:41</t>
  </si>
  <si>
    <t>03/08/2025 16:46</t>
  </si>
  <si>
    <t>rinnovano</t>
  </si>
  <si>
    <t>Remida</t>
  </si>
  <si>
    <t>Anna Agathe Ornella</t>
  </si>
  <si>
    <t>annaremida08@gmail.com</t>
  </si>
  <si>
    <t>30/06/2025 20:13</t>
  </si>
  <si>
    <t>gabrieleremida@gmail.com</t>
  </si>
  <si>
    <t>19/07/2025 18:28</t>
  </si>
  <si>
    <t>allegra.s2027@icloud.com</t>
  </si>
  <si>
    <t>28/07/2025 19:38</t>
  </si>
  <si>
    <t>Tavella</t>
  </si>
  <si>
    <t>massimo@tavella.biz</t>
  </si>
  <si>
    <t>30/07/2025 21:36</t>
  </si>
  <si>
    <t>Valentini</t>
  </si>
  <si>
    <t>info@frejuscasevacanza.it</t>
  </si>
  <si>
    <t>18/04/2025 11:31</t>
  </si>
  <si>
    <t>valentini@fabriziovalentini.it</t>
  </si>
  <si>
    <t>17/03/2025 18:34</t>
  </si>
  <si>
    <t>Zanconato</t>
  </si>
  <si>
    <t>Loretta</t>
  </si>
  <si>
    <t>l.zanconato@libero.it</t>
  </si>
  <si>
    <t>08/08/2025 17:49</t>
  </si>
  <si>
    <t>Azzolin</t>
  </si>
  <si>
    <t>Marta Anna</t>
  </si>
  <si>
    <t>marta.azzolin@gmail.com</t>
  </si>
  <si>
    <t>RIF VITTORIO</t>
  </si>
  <si>
    <t>Bertello</t>
  </si>
  <si>
    <t>SPONSOR</t>
  </si>
  <si>
    <t>20/05/2025 20:30</t>
  </si>
  <si>
    <t xml:space="preserve">recuperato un mese per operazione </t>
  </si>
  <si>
    <t>Bocchini</t>
  </si>
  <si>
    <t>danielebocchini@yahoo.it</t>
  </si>
  <si>
    <t>30/07/2025 12:27</t>
  </si>
  <si>
    <t>Delgrosso</t>
  </si>
  <si>
    <t>andrea-delgrosso@virgilio.it</t>
  </si>
  <si>
    <t>25/07/2025 11:55</t>
  </si>
  <si>
    <t>Fina</t>
  </si>
  <si>
    <t>Claudia Angela</t>
  </si>
  <si>
    <t>trinitrina57@gmail.com</t>
  </si>
  <si>
    <t>03/02/2025 21:47</t>
  </si>
  <si>
    <t>09/08/2025 10:00</t>
  </si>
  <si>
    <t>pax dom 21</t>
  </si>
  <si>
    <t>Ghiglieno</t>
  </si>
  <si>
    <t>chiara.ghiglieno@gmail.com</t>
  </si>
  <si>
    <t>23/07/2025 16:00</t>
  </si>
  <si>
    <t>9/9 non risp 17/09 inviato wapp</t>
  </si>
  <si>
    <t>Kidd</t>
  </si>
  <si>
    <t>Ann Sophie</t>
  </si>
  <si>
    <t>annsophiekidd@gmail.com</t>
  </si>
  <si>
    <t>14/06/2025 11:10</t>
  </si>
  <si>
    <t>TRASFERIMENTO ALL'ESTERO PER UNIVERSITA</t>
  </si>
  <si>
    <t>Lambert</t>
  </si>
  <si>
    <t>lambertfra08@gmail.com</t>
  </si>
  <si>
    <t>28/07/2025 12:17</t>
  </si>
  <si>
    <t>10/09 non risp 17/09 inviato wapp</t>
  </si>
  <si>
    <t>federicamassenz@tiscalinet.it</t>
  </si>
  <si>
    <t>21/05/2025 18:30</t>
  </si>
  <si>
    <r>
      <rPr>
        <rFont val="Calibri, sans-serif"/>
        <color rgb="FF000000"/>
        <sz val="11.0"/>
      </rPr>
      <t xml:space="preserve">passa  rinnovare fix </t>
    </r>
    <r>
      <rPr>
        <rFont val="Calibri, sans-serif"/>
        <color rgb="FF1155CC"/>
        <sz val="11.0"/>
        <u/>
      </rPr>
      <t>app.to</t>
    </r>
  </si>
  <si>
    <t>Numis</t>
  </si>
  <si>
    <t>emanuelanumis@gmail.com</t>
  </si>
  <si>
    <t>01/08/2025 10:48</t>
  </si>
  <si>
    <t>Oria</t>
  </si>
  <si>
    <t>oria@sainocostruzioni.it</t>
  </si>
  <si>
    <t>30/07/2025 19:15</t>
  </si>
  <si>
    <t>Pautasso</t>
  </si>
  <si>
    <t>Consuelo</t>
  </si>
  <si>
    <t>consuelopautasso@gmail.com</t>
  </si>
  <si>
    <t>30/07/2025 16:43</t>
  </si>
  <si>
    <t>Pezzano</t>
  </si>
  <si>
    <t>fpezzano2@gmail.com</t>
  </si>
  <si>
    <t>07/08/2025 19:08</t>
  </si>
  <si>
    <t>Fabrizio Massimo</t>
  </si>
  <si>
    <t>fabriziorampone@gmail.com</t>
  </si>
  <si>
    <t>01/04/2025 10:50</t>
  </si>
  <si>
    <t>passa il 17 a fare cofidis manca il bancomat ha versato priam rata cp</t>
  </si>
  <si>
    <t>russo@gr4you.net</t>
  </si>
  <si>
    <t>14/07/2025 20:58</t>
  </si>
  <si>
    <t>fa solo ora fisse tennis</t>
  </si>
  <si>
    <t>Spotti</t>
  </si>
  <si>
    <t>giorgiaspotti@gmail.com</t>
  </si>
  <si>
    <t>03/08/2025 12:40</t>
  </si>
  <si>
    <t>19/03/2025 17:00</t>
  </si>
  <si>
    <t>Abbou</t>
  </si>
  <si>
    <t>Caroline Sandrine</t>
  </si>
  <si>
    <t>carolinerossidim@gmail.com</t>
  </si>
  <si>
    <t>03/08/2025 17:44</t>
  </si>
  <si>
    <t>08/08/2025 11:44</t>
  </si>
  <si>
    <t>Lauritano</t>
  </si>
  <si>
    <t>pialauritano@virgilio.it</t>
  </si>
  <si>
    <t>11/06/2025 13:14</t>
  </si>
  <si>
    <t>Martin</t>
  </si>
  <si>
    <t>Nadia</t>
  </si>
  <si>
    <t>nadiaellemartin@alice.it</t>
  </si>
  <si>
    <t>08/08/2025 13:39</t>
  </si>
  <si>
    <t>non e' passato cofidis adesso ci pensa se rinnovare voleva pagare mensilmente 99 al mese, il flex non perchè tariffa troppo alta anche il suo abbonamento silver è stato aumentato dallo scorso anno</t>
  </si>
  <si>
    <t>Melchiorre</t>
  </si>
  <si>
    <t>fra.melchiorre@gmail.com</t>
  </si>
  <si>
    <t>16/07/2025 18:33</t>
  </si>
  <si>
    <t>Rosotto</t>
  </si>
  <si>
    <t>gaiar27@icloud.com</t>
  </si>
  <si>
    <t>22/07/2025 18:51</t>
  </si>
  <si>
    <t>Brizio</t>
  </si>
  <si>
    <t>mtbrizio@gmail.com</t>
  </si>
  <si>
    <t>08/08/2025 11:51</t>
  </si>
  <si>
    <t>Camoirano</t>
  </si>
  <si>
    <t>giugi.verardini@gmail.com</t>
  </si>
  <si>
    <t>13/04/2025 16:31</t>
  </si>
  <si>
    <t>06/08/2025 13:46</t>
  </si>
  <si>
    <t>Presbitero</t>
  </si>
  <si>
    <t>presbiteroaldo@gmail.com</t>
  </si>
  <si>
    <t>13/07/2025 17:09</t>
  </si>
  <si>
    <t>Squillace</t>
  </si>
  <si>
    <t>Erminia</t>
  </si>
  <si>
    <t>erminia.squillace@yahoo.com</t>
  </si>
  <si>
    <t>06/08/2025 21:23</t>
  </si>
  <si>
    <t>Biglieri</t>
  </si>
  <si>
    <t>e.biglieri@ieee.org</t>
  </si>
  <si>
    <t>09/08/2025 12:08</t>
  </si>
  <si>
    <r>
      <rPr>
        <rFont val="Calibri, sans-serif"/>
        <color rgb="FF000000"/>
        <sz val="11.0"/>
      </rPr>
      <t xml:space="preserve">FIX </t>
    </r>
    <r>
      <rPr>
        <rFont val="Calibri, sans-serif"/>
        <color rgb="FF1155CC"/>
        <sz val="11.0"/>
        <u/>
      </rPr>
      <t>APP.TO</t>
    </r>
    <r>
      <rPr>
        <rFont val="Calibri, sans-serif"/>
        <color rgb="FF000000"/>
        <sz val="11.0"/>
      </rPr>
      <t xml:space="preserve"> LUN 15/9 ORE 16:30</t>
    </r>
  </si>
  <si>
    <t>Boario</t>
  </si>
  <si>
    <t>Stefano Martino</t>
  </si>
  <si>
    <t>martino.boario@gmail.com</t>
  </si>
  <si>
    <t>09/08/2025 12:45</t>
  </si>
  <si>
    <t>pax ven a rinnovare.cp</t>
  </si>
  <si>
    <t>Coraglia</t>
  </si>
  <si>
    <t>giulia.coraglia3@gmail.com</t>
  </si>
  <si>
    <t>01/08/2025 13:09</t>
  </si>
  <si>
    <t>Grossato</t>
  </si>
  <si>
    <t>marzia.grossato@gmail.com</t>
  </si>
  <si>
    <t>18/10/2024 19:01</t>
  </si>
  <si>
    <t>09/08/2025 11:21</t>
  </si>
  <si>
    <t xml:space="preserve">andato a studiare in Olanda </t>
  </si>
  <si>
    <t>giale.roccia@gmail.com</t>
  </si>
  <si>
    <t>01/08/2025 20:18</t>
  </si>
  <si>
    <t>Palin Srls</t>
  </si>
  <si>
    <t>Massimo Palin</t>
  </si>
  <si>
    <t>massimo.palin@gmail.com</t>
  </si>
  <si>
    <t>09/08/2025 11:51</t>
  </si>
  <si>
    <t>09/08/2025 12:26</t>
  </si>
  <si>
    <t>Stramaglia</t>
  </si>
  <si>
    <t>a.stramaglia@studiostramaglia.com</t>
  </si>
  <si>
    <t>29/07/2025 15:01</t>
  </si>
  <si>
    <t>Borsotti</t>
  </si>
  <si>
    <t>Pier Carlo</t>
  </si>
  <si>
    <t>elleborsotti@gmail.com</t>
  </si>
  <si>
    <t>11/06/2025 16:55</t>
  </si>
  <si>
    <t>Colombano</t>
  </si>
  <si>
    <t>colombanochy@yahoo.it</t>
  </si>
  <si>
    <t>04/07/2025 13:17</t>
  </si>
  <si>
    <t>Gungui</t>
  </si>
  <si>
    <t>renzo.gungui@azimut.it</t>
  </si>
  <si>
    <t>09/08/2025 12:34</t>
  </si>
  <si>
    <t>E' STATA OPERATA, HA AVUOTO UNA POLMONITE RIENTRA A GENANIO QUANDO STA MEGLIO.CP</t>
  </si>
  <si>
    <t>Lofano</t>
  </si>
  <si>
    <t>giorgia.lofano@gmail.com</t>
  </si>
  <si>
    <t>22/04/2025 13:27</t>
  </si>
  <si>
    <t>04/08/2025 19:20</t>
  </si>
  <si>
    <t>Raimondi Gremo</t>
  </si>
  <si>
    <t>Edoardo Luca</t>
  </si>
  <si>
    <t>inviato wapp 17/09 vien il 22/09 a aroinnovare</t>
  </si>
  <si>
    <t>Curta</t>
  </si>
  <si>
    <t>curtachiara@gmail.com</t>
  </si>
  <si>
    <t>30/07/2025 20:37</t>
  </si>
  <si>
    <t>Giomi</t>
  </si>
  <si>
    <t>alessandragiomi@hotmail.it</t>
  </si>
  <si>
    <t>25/06/2025 13:49</t>
  </si>
  <si>
    <t>mcrolle@gmail.com</t>
  </si>
  <si>
    <t>03/08/2025 12:47</t>
  </si>
  <si>
    <t>Ambrosio</t>
  </si>
  <si>
    <t>alice.ambrosio@hotmail.it</t>
  </si>
  <si>
    <t>04/07/2025 18:27</t>
  </si>
  <si>
    <t>Battistella</t>
  </si>
  <si>
    <t>info@lucabattistella.it</t>
  </si>
  <si>
    <t>17/07/2025 15:42</t>
  </si>
  <si>
    <t>SI E' TRASFERITA A CHIERI</t>
  </si>
  <si>
    <t>Bertero</t>
  </si>
  <si>
    <t>Giulietta</t>
  </si>
  <si>
    <t>giuliettabertero@icloud.com</t>
  </si>
  <si>
    <t>21/05/2025 16:46</t>
  </si>
  <si>
    <t>Cassader</t>
  </si>
  <si>
    <t>maurizio.cassader@unito.it</t>
  </si>
  <si>
    <t>07/08/2025 11:56</t>
  </si>
  <si>
    <t>Dassano</t>
  </si>
  <si>
    <t>valeria.dassano@generali.com</t>
  </si>
  <si>
    <t>22/07/2025 17:40</t>
  </si>
  <si>
    <t>De Grazia</t>
  </si>
  <si>
    <t>Rossella</t>
  </si>
  <si>
    <t>rossella.degrazia.8@gmail.com</t>
  </si>
  <si>
    <t>01/03/2025 13:07</t>
  </si>
  <si>
    <t xml:space="preserve">PASSA IL PAPA' A RINNOVARE LUN 151/9 </t>
  </si>
  <si>
    <t>Fantin</t>
  </si>
  <si>
    <t>pietrofantin06@gmail.com</t>
  </si>
  <si>
    <t>01/08/2025 17:47</t>
  </si>
  <si>
    <t>Mascarello</t>
  </si>
  <si>
    <t>elena.mascarello@virgilio.it</t>
  </si>
  <si>
    <t>08/08/2025 18:29</t>
  </si>
  <si>
    <t>FIX APPUNTAMETNO</t>
  </si>
  <si>
    <t>Visentin</t>
  </si>
  <si>
    <t>ing.vittoriovisentin@gmail.com</t>
  </si>
  <si>
    <t>02/08/2025 17:55</t>
  </si>
  <si>
    <t>CORPORATE</t>
  </si>
  <si>
    <t>29/07/2025 19:32</t>
  </si>
  <si>
    <t>Bovaro</t>
  </si>
  <si>
    <t>bovaro.irene@satip.it</t>
  </si>
  <si>
    <t>15/07/2025 20:08</t>
  </si>
  <si>
    <t>9/9 NON RISP 10/9 non risp</t>
  </si>
  <si>
    <t>Ferrario</t>
  </si>
  <si>
    <t>emanueleferrario92@gmail.com</t>
  </si>
  <si>
    <t>05/08/2025 20:08</t>
  </si>
  <si>
    <t>Introcaso</t>
  </si>
  <si>
    <t>Monia</t>
  </si>
  <si>
    <t>moniaintrocaso@tin.it</t>
  </si>
  <si>
    <t>04/07/2025 15:05</t>
  </si>
  <si>
    <t>appuntamento rn 16/09.cp</t>
  </si>
  <si>
    <t>Malnato</t>
  </si>
  <si>
    <t>Giorgia Carla Antonia</t>
  </si>
  <si>
    <t>giorgia.malnato@icloud.com</t>
  </si>
  <si>
    <t>09/07/2025 11:17</t>
  </si>
  <si>
    <t>chiamata la mamma non sa se rinnovare perchè il prezo under 17 x 2 ragazzi è troppo alto . ci pensa</t>
  </si>
  <si>
    <t>Porta</t>
  </si>
  <si>
    <t>francescapuia@yahoo.it</t>
  </si>
  <si>
    <t>16/07/2025 17:47</t>
  </si>
  <si>
    <t xml:space="preserve">poche ragazze e amiche al triathlon </t>
  </si>
  <si>
    <t>elenaroma@libero.it</t>
  </si>
  <si>
    <t>30/05/2025 18:01</t>
  </si>
  <si>
    <t>passa a rinnovare chiama il marito per appumtamento 9/9 cp</t>
  </si>
  <si>
    <t>Vacchina</t>
  </si>
  <si>
    <t>Silvana</t>
  </si>
  <si>
    <t>silvana.vacchina@gmail.com</t>
  </si>
  <si>
    <t>01/08/2025 18:00</t>
  </si>
  <si>
    <t>Viriglio</t>
  </si>
  <si>
    <t>mativiriglio@gmail.com</t>
  </si>
  <si>
    <t>22/05/2025 16:13</t>
  </si>
  <si>
    <t>Abrardi</t>
  </si>
  <si>
    <t>Livio Bernardo Vittorio</t>
  </si>
  <si>
    <t>abrardilivio@gmail.com</t>
  </si>
  <si>
    <t>30/06/2025 10:11</t>
  </si>
  <si>
    <t>Bedrone</t>
  </si>
  <si>
    <t>agatabedrone@gmail.com</t>
  </si>
  <si>
    <t>02/05/2025 12:55</t>
  </si>
  <si>
    <t xml:space="preserve">Telefono staccato </t>
  </si>
  <si>
    <t>31/07/2025 17:49</t>
  </si>
  <si>
    <t>Gremo</t>
  </si>
  <si>
    <t>carlotta.gremo@gmail.com</t>
  </si>
  <si>
    <t>05/07/2025 14:30</t>
  </si>
  <si>
    <t>9/9 non risp 10/09 chimato no sa quando passa richiama lui</t>
  </si>
  <si>
    <t>Lazzaro</t>
  </si>
  <si>
    <t>fede.zaza.03@gmail.com</t>
  </si>
  <si>
    <t>07/08/2025 20:26</t>
  </si>
  <si>
    <t>Raimondi</t>
  </si>
  <si>
    <t>alessandro.raimondi@me.com</t>
  </si>
  <si>
    <t>23/07/2025 12:41</t>
  </si>
  <si>
    <t>22/09 inviato wapp</t>
  </si>
  <si>
    <t>Bensi</t>
  </si>
  <si>
    <t>amministrazione@sicmeitaliaimpianti.com</t>
  </si>
  <si>
    <t>29/05/2025 12:31</t>
  </si>
  <si>
    <t>10/9 rinnova il 11/9.cp</t>
  </si>
  <si>
    <t>Consonni</t>
  </si>
  <si>
    <t>consonnid97@gmail.com</t>
  </si>
  <si>
    <t>07/08/2025 19:07</t>
  </si>
  <si>
    <t>Fiore</t>
  </si>
  <si>
    <t>stefaniafiore2021@gmail.com</t>
  </si>
  <si>
    <t>05/08/2025 14:23</t>
  </si>
  <si>
    <t>Franca Caterina</t>
  </si>
  <si>
    <t>fptmarenaroomsgallery@gmail.com</t>
  </si>
  <si>
    <t>14/07/2025 11:53</t>
  </si>
  <si>
    <t>16/07/2025 18:15</t>
  </si>
  <si>
    <t>inviato wapp 22/09</t>
  </si>
  <si>
    <t>Rota</t>
  </si>
  <si>
    <t>emanuele.rota21@gmail.com</t>
  </si>
  <si>
    <t>08/08/2025 14:18</t>
  </si>
  <si>
    <t>17/09 call segr telefonica 22/09 inviato wapp</t>
  </si>
  <si>
    <t>Sparma</t>
  </si>
  <si>
    <t>Costanza Lourdes</t>
  </si>
  <si>
    <t>costanzasparma@icloud.com</t>
  </si>
  <si>
    <t>28/06/2025 19:29</t>
  </si>
  <si>
    <t>17/09 call non risponde 22/9 inviato wapp</t>
  </si>
  <si>
    <t>andrea.allocco92@gmail.com</t>
  </si>
  <si>
    <t>08/07/2025 20:32</t>
  </si>
  <si>
    <t xml:space="preserve">Appuntamento per rinnovo </t>
  </si>
  <si>
    <t>Binato</t>
  </si>
  <si>
    <t>Olga</t>
  </si>
  <si>
    <t>binato.olga@tiscali.it</t>
  </si>
  <si>
    <t>09/08/2025 11:57</t>
  </si>
  <si>
    <t>Bodoira</t>
  </si>
  <si>
    <t>marabodoira@gmail.com</t>
  </si>
  <si>
    <t>06/08/2025 20:31</t>
  </si>
  <si>
    <t>17/09 non risp 22/9 inviato wapp</t>
  </si>
  <si>
    <t>Bostiga</t>
  </si>
  <si>
    <t>gabriele.bostiga@gmail.com</t>
  </si>
  <si>
    <t>22/07/2025 20:37</t>
  </si>
  <si>
    <t>Casati</t>
  </si>
  <si>
    <t>casatiale@yahoo.it</t>
  </si>
  <si>
    <t>08/08/2025 14:21</t>
  </si>
  <si>
    <t xml:space="preserve">SOLO TENNIS </t>
  </si>
  <si>
    <t>chiamto 23/9 no risp e inviata mail</t>
  </si>
  <si>
    <t>crosetto.m@drinknet.it</t>
  </si>
  <si>
    <t>10/06/2025 09:56</t>
  </si>
  <si>
    <t>Ferrara</t>
  </si>
  <si>
    <t>08/08/2025 17:58</t>
  </si>
  <si>
    <t>Ferro</t>
  </si>
  <si>
    <t>Ginevra Cinzia</t>
  </si>
  <si>
    <t>07/08/2025 19:06</t>
  </si>
  <si>
    <t>massimo.1974ferro@gmail.com</t>
  </si>
  <si>
    <t>08/08/2025 19:15</t>
  </si>
  <si>
    <t>luigipautasso1969@libero.it</t>
  </si>
  <si>
    <t>10/07/2025 16:58</t>
  </si>
  <si>
    <t>22/9 inviato wapp</t>
  </si>
  <si>
    <t>Pavan</t>
  </si>
  <si>
    <t>giuliapavan90@gmail.com</t>
  </si>
  <si>
    <t>22/05/2025 12:22</t>
  </si>
  <si>
    <t>NON SA SE RINNOVARE VENUTO POCO PER UNIVERSITA'</t>
  </si>
  <si>
    <t>Bergna</t>
  </si>
  <si>
    <t>federica.gaudino@stellantis.com</t>
  </si>
  <si>
    <t>06/06/2025 17:21</t>
  </si>
  <si>
    <t>Valter</t>
  </si>
  <si>
    <t>info@facos.net</t>
  </si>
  <si>
    <t>23/07/2025 20:35</t>
  </si>
  <si>
    <t>x marghe</t>
  </si>
  <si>
    <t>Farisano Lenner</t>
  </si>
  <si>
    <t>alessandro.farisano@libero.it</t>
  </si>
  <si>
    <t>07/08/2025 19:58</t>
  </si>
  <si>
    <t>23/07/2025 17:51</t>
  </si>
  <si>
    <t>Ferrante</t>
  </si>
  <si>
    <t>federica86324@yahoo.lit</t>
  </si>
  <si>
    <t>08/08/2025 17:14</t>
  </si>
  <si>
    <t>17/09 seg telefonica 22/09 inviato wapp</t>
  </si>
  <si>
    <t>Finello</t>
  </si>
  <si>
    <t>margherita.finello@gmail.com</t>
  </si>
  <si>
    <t>07/08/2025 13:47</t>
  </si>
  <si>
    <t>17/09 non risp.cp 22/09 inviato wapp</t>
  </si>
  <si>
    <t>Carlo Filippo</t>
  </si>
  <si>
    <t>imberticarlo@yahoo.com</t>
  </si>
  <si>
    <t>05/08/2025 20:33</t>
  </si>
  <si>
    <t>andrea.mosca@aemmere.it</t>
  </si>
  <si>
    <t>11/06/2025 21:25</t>
  </si>
  <si>
    <t>fa bb per solo palestra.cp 24/09</t>
  </si>
  <si>
    <t>Moscarello</t>
  </si>
  <si>
    <t>federica.moscarello@monfol.it</t>
  </si>
  <si>
    <t>08/08/2025 11:47</t>
  </si>
  <si>
    <t>Angelica</t>
  </si>
  <si>
    <t>angelicanan08@gmail.com</t>
  </si>
  <si>
    <t>25/07/2025 20:09</t>
  </si>
  <si>
    <t>Piccenna</t>
  </si>
  <si>
    <t>Daniel</t>
  </si>
  <si>
    <t>dpiccenna@gmail.com</t>
  </si>
  <si>
    <t>UNDER 13 FAMILY</t>
  </si>
  <si>
    <t>federica86324@yahoo.it</t>
  </si>
  <si>
    <t>20/07/2025 18:10</t>
  </si>
  <si>
    <t>Reverberi</t>
  </si>
  <si>
    <t>creverberi9@gmail.com</t>
  </si>
  <si>
    <t>21/12/2024 17:01</t>
  </si>
  <si>
    <t>passa rinnovare</t>
  </si>
  <si>
    <t>Berardinelli</t>
  </si>
  <si>
    <t>1.5 SILVER OVER 35</t>
  </si>
  <si>
    <t>daniela.berardinelli@unito.it</t>
  </si>
  <si>
    <t>07/08/2025 20:42</t>
  </si>
  <si>
    <t>GOLD UNDER 13 FAMILY</t>
  </si>
  <si>
    <t>27/07/2025 18:45</t>
  </si>
  <si>
    <t>Borra</t>
  </si>
  <si>
    <t>chantal.borra@icloud.com</t>
  </si>
  <si>
    <t>09/07/2025 18:46</t>
  </si>
  <si>
    <t>Fast Express Srl Borra</t>
  </si>
  <si>
    <t>Lucio</t>
  </si>
  <si>
    <t>amministrazione@fastexpress.it</t>
  </si>
  <si>
    <t>29/07/2025 17:57</t>
  </si>
  <si>
    <t>inviata mail e whatsapp</t>
  </si>
  <si>
    <t>Real Srls 6</t>
  </si>
  <si>
    <t>Valeria Bastyuk</t>
  </si>
  <si>
    <t>creocadsrls1@gmail.com</t>
  </si>
  <si>
    <t>20/07/2025 17:57</t>
  </si>
  <si>
    <t>rizzutoale5@gmail.com</t>
  </si>
  <si>
    <t>08/08/2025 20:18</t>
  </si>
  <si>
    <t>Schiaffino</t>
  </si>
  <si>
    <t>silvia.schiaffino@me.com</t>
  </si>
  <si>
    <t>18/07/2025 20:26</t>
  </si>
  <si>
    <t>Shkrepa</t>
  </si>
  <si>
    <t>Christian</t>
  </si>
  <si>
    <t>shkrepachri@gmail.com</t>
  </si>
  <si>
    <t>27/07/2025 17:43</t>
  </si>
  <si>
    <r>
      <rPr>
        <rFont val="Calibri, sans-serif"/>
        <color rgb="FF000000"/>
        <sz val="11.0"/>
      </rPr>
      <t xml:space="preserve">fix </t>
    </r>
    <r>
      <rPr>
        <rFont val="Calibri, sans-serif"/>
        <color rgb="FF1155CC"/>
        <sz val="11.0"/>
        <u/>
      </rPr>
      <t>app.to</t>
    </r>
    <r>
      <rPr>
        <rFont val="Calibri, sans-serif"/>
        <color rgb="FF000000"/>
        <sz val="11.0"/>
      </rPr>
      <t xml:space="preserve"> 29/9</t>
    </r>
  </si>
  <si>
    <t>closusa19@gmail.com</t>
  </si>
  <si>
    <t>05/08/2025 18:53</t>
  </si>
  <si>
    <t>Banfo</t>
  </si>
  <si>
    <t>Lucrezia Chiara</t>
  </si>
  <si>
    <t>lucreziachiara.banfo@studenti.liceovalsalice.it</t>
  </si>
  <si>
    <t>01/06/2025 17:35</t>
  </si>
  <si>
    <t>gio.bertero09@gmail.com</t>
  </si>
  <si>
    <t>21/05/2025 16:47</t>
  </si>
  <si>
    <t>Boccuzzi</t>
  </si>
  <si>
    <t>aboccuzzi68@gmail.com</t>
  </si>
  <si>
    <t>28/08/2024 17:21</t>
  </si>
  <si>
    <t>Brancaleon</t>
  </si>
  <si>
    <t>andreabrancleon18@gmail.com</t>
  </si>
  <si>
    <t>23/11/2024 13:04</t>
  </si>
  <si>
    <t>Calia</t>
  </si>
  <si>
    <t>Maria Costanza</t>
  </si>
  <si>
    <t>mariacostanzacalia@gmail.com</t>
  </si>
  <si>
    <t>08/08/2025 12:16</t>
  </si>
  <si>
    <t>fa pagamneto mensile .cp</t>
  </si>
  <si>
    <t>31/07/2025 13:50</t>
  </si>
  <si>
    <t>Criniti</t>
  </si>
  <si>
    <t>giuseppe.criniti@gmail.com</t>
  </si>
  <si>
    <t>05/08/2025 18:32</t>
  </si>
  <si>
    <t>Feher</t>
  </si>
  <si>
    <t>Ildiko</t>
  </si>
  <si>
    <t>ildiko.feher.73@gmail.com</t>
  </si>
  <si>
    <t>08/08/2025 20:47</t>
  </si>
  <si>
    <t>Ferrantino</t>
  </si>
  <si>
    <t>matteo.ferrantino@studioferrantino.it</t>
  </si>
  <si>
    <t>02/08/2025 14:22</t>
  </si>
  <si>
    <t>Gallone</t>
  </si>
  <si>
    <t>maddalena.gallone@icloud.com</t>
  </si>
  <si>
    <t>07/08/2025 15:45</t>
  </si>
  <si>
    <t>Gelmetti</t>
  </si>
  <si>
    <t>francesca.gelmetti2006@gmail.com</t>
  </si>
  <si>
    <t>29/06/2025 18:16</t>
  </si>
  <si>
    <t>Mortarotti</t>
  </si>
  <si>
    <t>lucamortarotti@gmail.com</t>
  </si>
  <si>
    <t>07/08/2025 15:27</t>
  </si>
  <si>
    <t>Ottavia</t>
  </si>
  <si>
    <t>07/08/2025 15:16</t>
  </si>
  <si>
    <t>Passi</t>
  </si>
  <si>
    <t>a.passi@libero.it</t>
  </si>
  <si>
    <t>03/08/2025 14:20</t>
  </si>
  <si>
    <t>passiangelica08@gmail.com</t>
  </si>
  <si>
    <t>19/07/2025 16:43</t>
  </si>
  <si>
    <t>Piazza</t>
  </si>
  <si>
    <t>claudiav85@hotmail.com</t>
  </si>
  <si>
    <t>27/07/2025 17:01</t>
  </si>
  <si>
    <t>Pirelli</t>
  </si>
  <si>
    <t>pirellipao@libero.it</t>
  </si>
  <si>
    <t>21/07/2025 19:20</t>
  </si>
  <si>
    <t>Real Srls 2</t>
  </si>
  <si>
    <t>William Coluccia</t>
  </si>
  <si>
    <t>wcoluccia@gmail.com</t>
  </si>
  <si>
    <t>Real Srls 3</t>
  </si>
  <si>
    <t>Silvana Raiola</t>
  </si>
  <si>
    <t>bifalcoandrea@gmail.com</t>
  </si>
  <si>
    <t>27/07/2025 17:39</t>
  </si>
  <si>
    <t>Real Srls 4</t>
  </si>
  <si>
    <t>Falco Andrea</t>
  </si>
  <si>
    <t>silvana.raiola@studioferrantino.it</t>
  </si>
  <si>
    <t>14/07/2025 17:11</t>
  </si>
  <si>
    <t>Real Srls 5</t>
  </si>
  <si>
    <t>Pungitore Carmen</t>
  </si>
  <si>
    <t>carmen77pungitore@gmail.com</t>
  </si>
  <si>
    <t>25/07/2025 21:48</t>
  </si>
  <si>
    <t>Rivoira</t>
  </si>
  <si>
    <t>chicca.rivoira@gmail.com</t>
  </si>
  <si>
    <t>22/07/2025 19:52</t>
  </si>
  <si>
    <t>mail@giannirusso.eu</t>
  </si>
  <si>
    <t>28/07/2025 10:56</t>
  </si>
  <si>
    <t>inviato messaggio wapp</t>
  </si>
  <si>
    <t>Sciacca</t>
  </si>
  <si>
    <t>davide@studiogeosciacca.it</t>
  </si>
  <si>
    <t>05/08/2025 09:32</t>
  </si>
  <si>
    <t>Sorbone</t>
  </si>
  <si>
    <t>gigi.sorbone@gmail.com</t>
  </si>
  <si>
    <t>01/08/2025 18:06</t>
  </si>
  <si>
    <t>Venuto</t>
  </si>
  <si>
    <t>venuto_maria@yahoo.it</t>
  </si>
  <si>
    <t>08/08/2025 14:59</t>
  </si>
  <si>
    <t>nico.alessio98@gmail.com</t>
  </si>
  <si>
    <t>31/07/2025 16:36</t>
  </si>
  <si>
    <t>07/08/2025 19:16</t>
  </si>
  <si>
    <t>Chiara Teresa</t>
  </si>
  <si>
    <t>chiara.ariengena@yahoo.it</t>
  </si>
  <si>
    <t>21/03/2025 11:44</t>
  </si>
  <si>
    <t>Babich</t>
  </si>
  <si>
    <t>Zinaida</t>
  </si>
  <si>
    <t>zinababich@yahoo.it</t>
  </si>
  <si>
    <t>30/07/2025 13:24</t>
  </si>
  <si>
    <t xml:space="preserve">mandato whatsapp </t>
  </si>
  <si>
    <t>marellaba@gmail.com</t>
  </si>
  <si>
    <t>31/07/2025 10:41</t>
  </si>
  <si>
    <t>Bonardo</t>
  </si>
  <si>
    <t>31/05/2025 16:16</t>
  </si>
  <si>
    <t>Buonadie</t>
  </si>
  <si>
    <t>Miriam</t>
  </si>
  <si>
    <t>mbuonadie77@gmail.com</t>
  </si>
  <si>
    <t>30/12/2024 14:57</t>
  </si>
  <si>
    <t>Bussone</t>
  </si>
  <si>
    <t>roberto.bussone@gmail.com</t>
  </si>
  <si>
    <t>10/07/2025 14:35</t>
  </si>
  <si>
    <t>Castorino</t>
  </si>
  <si>
    <t>luca.castorino@gmail.com</t>
  </si>
  <si>
    <t>04/08/2025 18:10</t>
  </si>
  <si>
    <t>08/08/2025 17:09</t>
  </si>
  <si>
    <t xml:space="preserve">Passa a rinnovare </t>
  </si>
  <si>
    <t>Del Soldato</t>
  </si>
  <si>
    <t>Luciana Valentina</t>
  </si>
  <si>
    <t>luciana.ostengo@gmail.com</t>
  </si>
  <si>
    <t>Fanelli</t>
  </si>
  <si>
    <t>Michele Maurizio</t>
  </si>
  <si>
    <t>michele72.fanelli@libero.it</t>
  </si>
  <si>
    <t>11/07/2025 18:45</t>
  </si>
  <si>
    <t xml:space="preserve">rinnova a breve </t>
  </si>
  <si>
    <t>09/08/2025 13:06</t>
  </si>
  <si>
    <t>Gallina</t>
  </si>
  <si>
    <t>rgallina@previa.it</t>
  </si>
  <si>
    <t>28/07/2025 19:22</t>
  </si>
  <si>
    <t>Giglio</t>
  </si>
  <si>
    <t>phinthiae@libero.it</t>
  </si>
  <si>
    <t>09/08/2025 11:43</t>
  </si>
  <si>
    <t>09/08/2025 11:28</t>
  </si>
  <si>
    <t>Gubetta</t>
  </si>
  <si>
    <t>Ludovica Roberta Rita</t>
  </si>
  <si>
    <t>ludovicagubetta@gmail.com</t>
  </si>
  <si>
    <t>07/08/2025 17:03</t>
  </si>
  <si>
    <t>perche' vuole andare a  lavora in inghilterra sta cercando lavoro, non sa quando parte, inoltre ha frequentato poco e  il costo è troppo alto per quanto ha frequentato</t>
  </si>
  <si>
    <t>Marchisio</t>
  </si>
  <si>
    <t>c.marchisio@icloud.com</t>
  </si>
  <si>
    <t>06/07/2025 14:58</t>
  </si>
  <si>
    <t>marco.monti.1962@alice.it</t>
  </si>
  <si>
    <t>07/08/2025 12:01</t>
  </si>
  <si>
    <t>morelloem10@gmail.com</t>
  </si>
  <si>
    <t>ostengopaolo04@gmail.com</t>
  </si>
  <si>
    <t>02/08/2025 19:19</t>
  </si>
  <si>
    <t>Pagella</t>
  </si>
  <si>
    <t>graziella.pagella@studiopagella.it</t>
  </si>
  <si>
    <t>09/08/2025 09:34</t>
  </si>
  <si>
    <t xml:space="preserve">Moglie di Varrone </t>
  </si>
  <si>
    <t>Roviello</t>
  </si>
  <si>
    <t>iroviello@yahoo.it</t>
  </si>
  <si>
    <t>27/07/2025 18:33</t>
  </si>
  <si>
    <t>Sapino</t>
  </si>
  <si>
    <t>Ernestina Carla</t>
  </si>
  <si>
    <t>tinasapino@gmail.com</t>
  </si>
  <si>
    <t>24/07/2025 13:03</t>
  </si>
  <si>
    <t>fa welfare</t>
  </si>
  <si>
    <t>Tamietti</t>
  </si>
  <si>
    <t>guidotamietti1@gmail.com</t>
  </si>
  <si>
    <t>06/08/2025 18:20</t>
  </si>
  <si>
    <t>22/08/2024 13:32</t>
  </si>
  <si>
    <t xml:space="preserve">MAX </t>
  </si>
  <si>
    <t>Torino Fc</t>
  </si>
  <si>
    <t>segreteria@torinofc.it</t>
  </si>
  <si>
    <t>06/08/2025 14:20</t>
  </si>
  <si>
    <t>08/08/2025 12:50</t>
  </si>
  <si>
    <t>Valia</t>
  </si>
  <si>
    <t>giusy344@libero.it</t>
  </si>
  <si>
    <t>04/07/2025 20:32</t>
  </si>
  <si>
    <t>Valois</t>
  </si>
  <si>
    <t>valois.evalois@gmail.com</t>
  </si>
  <si>
    <t>08/08/2025 20:49</t>
  </si>
  <si>
    <t>Varrone</t>
  </si>
  <si>
    <t>fabryv76@yahoo.it</t>
  </si>
  <si>
    <t>29/07/2025 14:54</t>
  </si>
  <si>
    <t>10/07/2025 19:21</t>
  </si>
  <si>
    <t>08/08/2025 18:13</t>
  </si>
  <si>
    <t>\</t>
  </si>
  <si>
    <t xml:space="preserve">Motivo non rinnovo </t>
  </si>
  <si>
    <t xml:space="preserve">Note non rinnovo </t>
  </si>
  <si>
    <t xml:space="preserve">Commenti socio </t>
  </si>
  <si>
    <t>pbelforte@me.com</t>
  </si>
  <si>
    <t>09/09/2025 09:34</t>
  </si>
  <si>
    <t>Maria Rita</t>
  </si>
  <si>
    <t>mrbrusa@me.com</t>
  </si>
  <si>
    <t>10/09/2025 13:11</t>
  </si>
  <si>
    <t xml:space="preserve">Appuntamento </t>
  </si>
  <si>
    <t>Bruzzi</t>
  </si>
  <si>
    <t>Fabiana</t>
  </si>
  <si>
    <t>bruzzi.fabiana@gmail.com</t>
  </si>
  <si>
    <t>09/09/2025 15:53</t>
  </si>
  <si>
    <t>FRANCY</t>
  </si>
  <si>
    <t>VIENE SOLO A GIOCARE A PADEL</t>
  </si>
  <si>
    <t>Carnelli</t>
  </si>
  <si>
    <t>pa.carnelli@gmail.com</t>
  </si>
  <si>
    <t>10/09/2025 14:11</t>
  </si>
  <si>
    <t>Clemente</t>
  </si>
  <si>
    <t>lucaclemente.lele@gmail.com</t>
  </si>
  <si>
    <t>03/09/2025 20:16</t>
  </si>
  <si>
    <t>SARA</t>
  </si>
  <si>
    <t>troppo impegnata, poco utilizzo</t>
  </si>
  <si>
    <t>Di Fant</t>
  </si>
  <si>
    <t>Tullia</t>
  </si>
  <si>
    <t>tulliadf@gmail.com</t>
  </si>
  <si>
    <t>06/09/2025 12:41</t>
  </si>
  <si>
    <t>GIA' PARLATO CON MORTARA.CP</t>
  </si>
  <si>
    <t>schiavi.simo@gmail.com</t>
  </si>
  <si>
    <t>09/09/2025 15:29</t>
  </si>
  <si>
    <t>Fontana</t>
  </si>
  <si>
    <t>simonafontana@hotmail.com</t>
  </si>
  <si>
    <t>22/07/2025 11:49</t>
  </si>
  <si>
    <t>Lo Curto</t>
  </si>
  <si>
    <t>9810.fede@gmail.com</t>
  </si>
  <si>
    <t>08/09/2025 20:58</t>
  </si>
  <si>
    <t>Maestri</t>
  </si>
  <si>
    <t>Giorgia Marialuisa</t>
  </si>
  <si>
    <t>giorgiamaestri@gmail.com</t>
  </si>
  <si>
    <t>09/09/2025 18:47</t>
  </si>
  <si>
    <t>09/09/2025 15:56</t>
  </si>
  <si>
    <t>09/09/2025 21:10</t>
  </si>
  <si>
    <t>CHIARA</t>
  </si>
  <si>
    <t>14/10 call non risp</t>
  </si>
  <si>
    <t>Papotti</t>
  </si>
  <si>
    <t>graziapapotti@gmail.com</t>
  </si>
  <si>
    <t>05/08/2025 19:01</t>
  </si>
  <si>
    <t>Patrone</t>
  </si>
  <si>
    <t>stef.patrone@gmail.com</t>
  </si>
  <si>
    <t>10/09/2025 10:27</t>
  </si>
  <si>
    <t>09/09/2025 19:16</t>
  </si>
  <si>
    <t>Prastaro</t>
  </si>
  <si>
    <t>andrea.prastaro@gmal.com</t>
  </si>
  <si>
    <t>11/07/2025 19:47</t>
  </si>
  <si>
    <t>andrea.prastaro@gmail.com</t>
  </si>
  <si>
    <t>08/09/2025 18:40</t>
  </si>
  <si>
    <t>Gemma</t>
  </si>
  <si>
    <t>05/09/2025 16:42</t>
  </si>
  <si>
    <t>08/09/2025 20:09</t>
  </si>
  <si>
    <t>FA BB CHIARA</t>
  </si>
  <si>
    <t>1.1-GOLD UNDER 30</t>
  </si>
  <si>
    <t>riccardo.roversi2001@gmail.com</t>
  </si>
  <si>
    <t>31/07/2025 15:35</t>
  </si>
  <si>
    <t>ha bimbo appena nato, non ha tempo</t>
  </si>
  <si>
    <t>26/08/2025 18:55</t>
  </si>
  <si>
    <t>Anstey</t>
  </si>
  <si>
    <t>Joanna</t>
  </si>
  <si>
    <t>joanna.anstey@etf.europa.eu</t>
  </si>
  <si>
    <t>28/07/2025 17:31</t>
  </si>
  <si>
    <r>
      <rPr>
        <rFont val="Calibri, sans-serif"/>
        <color rgb="FF000000"/>
        <sz val="11.0"/>
      </rPr>
      <t xml:space="preserve">studia all'estero </t>
    </r>
    <r>
      <rPr>
        <rFont val="Calibri, sans-serif"/>
        <color rgb="FFFF0000"/>
        <sz val="11.0"/>
      </rPr>
      <t>(proponiamo Flex in questi casi)</t>
    </r>
  </si>
  <si>
    <t>Nicholas Edwin</t>
  </si>
  <si>
    <t>bertrandincholas@gmail.com</t>
  </si>
  <si>
    <t>16/07/2025 17:52</t>
  </si>
  <si>
    <t>lucianoroberto.bruno@gmail.com</t>
  </si>
  <si>
    <t>10/09/2025 14:04</t>
  </si>
  <si>
    <t>Canepa</t>
  </si>
  <si>
    <t>carlocnp@gmail.com</t>
  </si>
  <si>
    <t>29/08/2025 16:24</t>
  </si>
  <si>
    <t>25/08/2025 19:07</t>
  </si>
  <si>
    <t>Cosimetti</t>
  </si>
  <si>
    <t>1.3-GYM UNDER 35</t>
  </si>
  <si>
    <t>flex</t>
  </si>
  <si>
    <t>cosimetticuoco@gmail.com</t>
  </si>
  <si>
    <t>08/09/2025 15:01</t>
  </si>
  <si>
    <t>Fattori</t>
  </si>
  <si>
    <t>pierluigifattori@yahoo.it</t>
  </si>
  <si>
    <t>09/09/2025 15:02</t>
  </si>
  <si>
    <t>08/09/2025 18:47</t>
  </si>
  <si>
    <t>Mc Donnell</t>
  </si>
  <si>
    <t>Wendy</t>
  </si>
  <si>
    <t>wmcd27@icloud.com</t>
  </si>
  <si>
    <t>05/09/2025 14:15</t>
  </si>
  <si>
    <t>08/09/2025 18:25</t>
  </si>
  <si>
    <t>Szekeley</t>
  </si>
  <si>
    <t>Eva Ildiko</t>
  </si>
  <si>
    <t>evaszek007@gmail.com</t>
  </si>
  <si>
    <t>09/09/2025 12:48</t>
  </si>
  <si>
    <t>si concentra sullo sport all'aperto</t>
  </si>
  <si>
    <t>Tutino</t>
  </si>
  <si>
    <t>giustutino@gmail.com</t>
  </si>
  <si>
    <t>05/09/2025 16:37</t>
  </si>
  <si>
    <t>venuta 8 volte in un anno</t>
  </si>
  <si>
    <t>18/08/2025 15:10</t>
  </si>
  <si>
    <t>Amerio</t>
  </si>
  <si>
    <t>1.3 SILVER OVER 35</t>
  </si>
  <si>
    <t>pieroamerio@hotmail.it</t>
  </si>
  <si>
    <t>31/08/2025 20:28</t>
  </si>
  <si>
    <t>marilina47@libero.it</t>
  </si>
  <si>
    <t>10/09/2025 12:53</t>
  </si>
  <si>
    <t xml:space="preserve">SOLO PERIODO ESTIVO </t>
  </si>
  <si>
    <t>10/10 call non poteva parlare è al lavoro mi richiama</t>
  </si>
  <si>
    <t>Cartagenova</t>
  </si>
  <si>
    <t>beatricecartagenova@gmail.com</t>
  </si>
  <si>
    <t>26/08/2025 20:06</t>
  </si>
  <si>
    <t>Cavallari</t>
  </si>
  <si>
    <t>solitone@mail.com</t>
  </si>
  <si>
    <t>05/06/2025 17:59</t>
  </si>
  <si>
    <t>passa sabato 1/11</t>
  </si>
  <si>
    <t>Duca</t>
  </si>
  <si>
    <t>m.martinaduca@gmail.com</t>
  </si>
  <si>
    <t>07/09/2025 19:34</t>
  </si>
  <si>
    <t>Forgione</t>
  </si>
  <si>
    <t>michiforgio@gmail.com</t>
  </si>
  <si>
    <t>09/07/2025 09:54</t>
  </si>
  <si>
    <t xml:space="preserve">Fara' nuovamente semestrale a maggio </t>
  </si>
  <si>
    <t>mauriziosalvemini@yahoo.it</t>
  </si>
  <si>
    <t>07/09/2025 16:52</t>
  </si>
  <si>
    <t>si riscrivono in primavera</t>
  </si>
  <si>
    <t>Andaloro</t>
  </si>
  <si>
    <t>federica.andaloro2327@gmail.com</t>
  </si>
  <si>
    <t>26/08/2025 18:58</t>
  </si>
  <si>
    <t>Cossetti</t>
  </si>
  <si>
    <t>GOLD U30</t>
  </si>
  <si>
    <t>federicocoss04@gmail.com</t>
  </si>
  <si>
    <t>08/09/2025 15:51</t>
  </si>
  <si>
    <t>De Lorenzo</t>
  </si>
  <si>
    <t>luca.fisio@hotmail.it</t>
  </si>
  <si>
    <t>07/09/2025 11:31</t>
  </si>
  <si>
    <t>Inverno va in collection rientra d'estate</t>
  </si>
  <si>
    <t>Gariano</t>
  </si>
  <si>
    <t>marco.gariano@gmail.com</t>
  </si>
  <si>
    <t>07/09/2025 19:17</t>
  </si>
  <si>
    <t>26/08/2025 18:57</t>
  </si>
  <si>
    <t>Anderson</t>
  </si>
  <si>
    <t>Craig</t>
  </si>
  <si>
    <t>craigf.anderson@gmail.com</t>
  </si>
  <si>
    <t>08/09/2025 21:37</t>
  </si>
  <si>
    <t>Baj Macario</t>
  </si>
  <si>
    <t>Silvia Cristina</t>
  </si>
  <si>
    <t>ludovico1964@icloud.com</t>
  </si>
  <si>
    <t>07/09/2025 18:09</t>
  </si>
  <si>
    <t>06/09/2025 17:15</t>
  </si>
  <si>
    <t>fbianchi73@gmail.com</t>
  </si>
  <si>
    <t>18/08/2025 17:15</t>
  </si>
  <si>
    <t>emanuelabono@yahoo.com</t>
  </si>
  <si>
    <t>10/09/2025 10:02</t>
  </si>
  <si>
    <t>MARGHE AZIONE CUSTOMER</t>
  </si>
  <si>
    <r>
      <rPr>
        <rFont val="Calibri, sans-serif"/>
        <color rgb="FF000000"/>
        <sz val="11.0"/>
      </rPr>
      <t xml:space="preserve">Interrompe </t>
    </r>
    <r>
      <rPr>
        <rFont val="Calibri, sans-serif"/>
        <color rgb="FF1155CC"/>
        <sz val="11.0"/>
        <u/>
      </rPr>
      <t>abb.to</t>
    </r>
    <r>
      <rPr>
        <rFont val="Calibri, sans-serif"/>
        <color rgb="FF000000"/>
        <sz val="11.0"/>
      </rPr>
      <t xml:space="preserve"> da subito e non paga </t>
    </r>
  </si>
  <si>
    <t>Cipolla</t>
  </si>
  <si>
    <t>Marianella</t>
  </si>
  <si>
    <t>marianellacipollaarites@gmail.com</t>
  </si>
  <si>
    <t>28/04/2025 19:00</t>
  </si>
  <si>
    <t>Delucis</t>
  </si>
  <si>
    <t>albachiararoby@libero.it</t>
  </si>
  <si>
    <t>10/09/2025 15:14</t>
  </si>
  <si>
    <t>drgerri@libero.it</t>
  </si>
  <si>
    <t>03/09/2025 17:19</t>
  </si>
  <si>
    <t>Lavarino</t>
  </si>
  <si>
    <t>giuseppina.lavarino@icloud.com</t>
  </si>
  <si>
    <t>30/07/2025 15:16</t>
  </si>
  <si>
    <t>abbonamento under 13 caricato erroneamente pagato per 12 mesi  caricati 5 .. ho prolungato la data.</t>
  </si>
  <si>
    <t>Piacenza</t>
  </si>
  <si>
    <t>eleonorapozzo@hotmail.com</t>
  </si>
  <si>
    <t>07/09/2025 12:50</t>
  </si>
  <si>
    <t>Pluviano</t>
  </si>
  <si>
    <t>Fernanda Francesca Piera</t>
  </si>
  <si>
    <t>fernanda.pluviano@tiscali.it</t>
  </si>
  <si>
    <t>03/07/2025 13:50</t>
  </si>
  <si>
    <t>18/08/2025 20:10</t>
  </si>
  <si>
    <t>Vitolo</t>
  </si>
  <si>
    <t>umbertovitolo52@gmail.com</t>
  </si>
  <si>
    <t>03/09/2025 20:54</t>
  </si>
  <si>
    <t>Bagnera</t>
  </si>
  <si>
    <t>marco.bagnera@gmail.com</t>
  </si>
  <si>
    <t>02/09/2025 18:20</t>
  </si>
  <si>
    <t>Bocchio</t>
  </si>
  <si>
    <t>l.bocchio102@gmail.com</t>
  </si>
  <si>
    <t>08/09/2025 12:37</t>
  </si>
  <si>
    <t>10/09/2025 13:31</t>
  </si>
  <si>
    <t>13° MESE</t>
  </si>
  <si>
    <t>1.7 MORNING GOLD OVER 35</t>
  </si>
  <si>
    <t>mese promo</t>
  </si>
  <si>
    <t>guida1710@gmail.com</t>
  </si>
  <si>
    <t>16/08/2025 12:23</t>
  </si>
  <si>
    <t>PER INFORTUNIO AL BRACCIO</t>
  </si>
  <si>
    <t>Lamagna</t>
  </si>
  <si>
    <t>mario_lamagna@icloud.com</t>
  </si>
  <si>
    <t>24/08/2025 18:59</t>
  </si>
  <si>
    <t>walterperno@hotmail.it</t>
  </si>
  <si>
    <t>05/09/2025 15:47</t>
  </si>
  <si>
    <t>Pescarmona</t>
  </si>
  <si>
    <t>pescarmonag@gmail.com</t>
  </si>
  <si>
    <t>10/09/2025 10:59</t>
  </si>
  <si>
    <t>08/09/2025 11:30</t>
  </si>
  <si>
    <t>ha periodo di recupero</t>
  </si>
  <si>
    <t>Romanu</t>
  </si>
  <si>
    <t>marcoromanu@hotmail.com</t>
  </si>
  <si>
    <t>01/09/2025 19:13</t>
  </si>
  <si>
    <t xml:space="preserve">Palestra vicino ufficio 29 euro al mese </t>
  </si>
  <si>
    <t>max.serra1811@gmail.com</t>
  </si>
  <si>
    <t>09/09/2025 18:32</t>
  </si>
  <si>
    <t>Antonelli</t>
  </si>
  <si>
    <t>vn.antonelli@gmail.com</t>
  </si>
  <si>
    <t>08/09/2025 14:04</t>
  </si>
  <si>
    <t>10/09/2025 13:40</t>
  </si>
  <si>
    <t>info@baraleimmobiliare.it</t>
  </si>
  <si>
    <t>09/09/2025 11:42</t>
  </si>
  <si>
    <t>06/09/2025 19:09</t>
  </si>
  <si>
    <t>Dadone</t>
  </si>
  <si>
    <t>francesco.dadone@alea-italia.it</t>
  </si>
  <si>
    <t>10/09/2025 10:05</t>
  </si>
  <si>
    <t>Sospende l'attività in inverno per lavoro poco tempo</t>
  </si>
  <si>
    <t>10/09/2025 14:43</t>
  </si>
  <si>
    <t>Vanessa Katia</t>
  </si>
  <si>
    <t>vanedoc@gmail.com</t>
  </si>
  <si>
    <t>09/09/2025 15:13</t>
  </si>
  <si>
    <t>Mancini</t>
  </si>
  <si>
    <t>mancini.stefano90@gmail.com</t>
  </si>
  <si>
    <t>09/09/2025 19:32</t>
  </si>
  <si>
    <t>06/09/2025 17:11</t>
  </si>
  <si>
    <t>Raseri</t>
  </si>
  <si>
    <t>angelaraseri@yahoo.it</t>
  </si>
  <si>
    <t>09/09/2025 12:32</t>
  </si>
  <si>
    <t>alex.dry70@gmail.com</t>
  </si>
  <si>
    <t>13/07/2025 17:33</t>
  </si>
  <si>
    <t>Collodoro</t>
  </si>
  <si>
    <t>collodoro@hotmail.com</t>
  </si>
  <si>
    <t>13/08/2025 18:41</t>
  </si>
  <si>
    <t>Jahier</t>
  </si>
  <si>
    <t>paola.jahier@gmail.com</t>
  </si>
  <si>
    <t>05/09/2025 11:47</t>
  </si>
  <si>
    <t>DECEDUTO</t>
  </si>
  <si>
    <t>Lovera</t>
  </si>
  <si>
    <t>llovera@mottura.com</t>
  </si>
  <si>
    <t>18/05/2025 17:44</t>
  </si>
  <si>
    <t>Oneglio</t>
  </si>
  <si>
    <t>marco.oneglio@yahoo.it</t>
  </si>
  <si>
    <t>05/09/2025 15:14</t>
  </si>
  <si>
    <t>Pistone</t>
  </si>
  <si>
    <t>bbemma@libero.it</t>
  </si>
  <si>
    <t>08/09/2025 14:37</t>
  </si>
  <si>
    <t>Arshad</t>
  </si>
  <si>
    <t>Mishaal</t>
  </si>
  <si>
    <t>mishaal_arshad94@hotmail.com</t>
  </si>
  <si>
    <t>26/08/2025 19:07</t>
  </si>
  <si>
    <t>nessuna risposta</t>
  </si>
  <si>
    <t>riccardo.bruno@live.com</t>
  </si>
  <si>
    <t>03/09/2025 18:58</t>
  </si>
  <si>
    <t>Cavaglia'</t>
  </si>
  <si>
    <t>marco.cavaglia@fastwebnet.it</t>
  </si>
  <si>
    <t>09/09/2025 12:02</t>
  </si>
  <si>
    <t>Colella</t>
  </si>
  <si>
    <t>marco.colella97@gmail.com</t>
  </si>
  <si>
    <t>12/08/2025 21:31</t>
  </si>
  <si>
    <t>COME LAGUARDIA GIUSEPPE</t>
  </si>
  <si>
    <t xml:space="preserve">RINNOVATO RECUPERO </t>
  </si>
  <si>
    <t>Galeazzi</t>
  </si>
  <si>
    <t>robgal57@gmail.com</t>
  </si>
  <si>
    <t>07/06/2025 11:16</t>
  </si>
  <si>
    <r>
      <rPr>
        <rFont val="Calibri, sans-serif"/>
        <color rgb="FF1155CC"/>
        <sz val="11.0"/>
        <u/>
      </rPr>
      <t>Abb.to</t>
    </r>
    <r>
      <rPr>
        <rFont val="Calibri, sans-serif"/>
        <color rgb="FF000000"/>
        <sz val="11.0"/>
      </rPr>
      <t xml:space="preserve"> già  acquisito dal figlio che non veniva</t>
    </r>
  </si>
  <si>
    <t>Gioe'</t>
  </si>
  <si>
    <t>jacopo.gioe@gmail.com</t>
  </si>
  <si>
    <t>08/04/2025 13:00</t>
  </si>
  <si>
    <t>troppo occupato, non ha tempo da dedicare</t>
  </si>
  <si>
    <t>21/08/2025 12:10</t>
  </si>
  <si>
    <t>MOTIVI FAMILIARI GRAVI</t>
  </si>
  <si>
    <t>MARITO DECEDUTO</t>
  </si>
  <si>
    <t>Murdocca</t>
  </si>
  <si>
    <t>Silvia Maria</t>
  </si>
  <si>
    <t>silvia_murdocca@yahoo.it</t>
  </si>
  <si>
    <t>24/07/2025 11:51</t>
  </si>
  <si>
    <t xml:space="preserve">NON E' A TORINO </t>
  </si>
  <si>
    <t>Pagliero</t>
  </si>
  <si>
    <t>Mario Edoardo</t>
  </si>
  <si>
    <t>parlierom@inwind.it</t>
  </si>
  <si>
    <t>07/09/2025 19:13</t>
  </si>
  <si>
    <t>Petitti</t>
  </si>
  <si>
    <t>guido.petitti@gmail.com</t>
  </si>
  <si>
    <t>10/09/2025 11:59</t>
  </si>
  <si>
    <t>Seghi</t>
  </si>
  <si>
    <t>silvia.seghi@virgilio.it</t>
  </si>
  <si>
    <t>10/09/2025 13:45</t>
  </si>
  <si>
    <t>Edmea</t>
  </si>
  <si>
    <t>ambrogioedmea@gmail.com</t>
  </si>
  <si>
    <t>06/09/2025 17:35</t>
  </si>
  <si>
    <t>Fortunato Daniele</t>
  </si>
  <si>
    <t>1.1 GOLD OVER 35</t>
  </si>
  <si>
    <t>ingfda74@gmail.com</t>
  </si>
  <si>
    <t>09/09/2025 19:53</t>
  </si>
  <si>
    <t>Bertagna</t>
  </si>
  <si>
    <t>08/09/2025 15:43</t>
  </si>
  <si>
    <t>Di Gregorio</t>
  </si>
  <si>
    <t>diana.kajbatt39@gmail.com</t>
  </si>
  <si>
    <t>31/05/2025 11:28</t>
  </si>
  <si>
    <t>corrado@giampiccolo.it</t>
  </si>
  <si>
    <t>10/09/2025 15:16</t>
  </si>
  <si>
    <t>ludogiombini2004@gmail.com</t>
  </si>
  <si>
    <t>16/06/2025 17:21</t>
  </si>
  <si>
    <t>teresagiordanoapple@gmail.com</t>
  </si>
  <si>
    <t>08/09/2025 20:19</t>
  </si>
  <si>
    <t>VA VIA PER STUDIO</t>
  </si>
  <si>
    <t>Grassi</t>
  </si>
  <si>
    <t>botolo51@hotmail.com</t>
  </si>
  <si>
    <t>03/06/2025 09:35</t>
  </si>
  <si>
    <t>04/04/2025 17:08</t>
  </si>
  <si>
    <t>non risp 28/10</t>
  </si>
  <si>
    <t>Ardoino</t>
  </si>
  <si>
    <t>Erica</t>
  </si>
  <si>
    <t>ardoino@icloud.com</t>
  </si>
  <si>
    <t>09/09/2025 19:17</t>
  </si>
  <si>
    <t>12/07/2025 18:12</t>
  </si>
  <si>
    <t>1.5 GYM OVER 35</t>
  </si>
  <si>
    <t>09/09/2025 14:48</t>
  </si>
  <si>
    <t>Gasparello</t>
  </si>
  <si>
    <t>danielagasparello@libero.it</t>
  </si>
  <si>
    <t>09/09/2025 20:50</t>
  </si>
  <si>
    <t>Nizzi</t>
  </si>
  <si>
    <t>giovanni.nizzi@nital.it</t>
  </si>
  <si>
    <t>10/09/2025 12:57</t>
  </si>
  <si>
    <t>fix appuntamento per lun /mart  ore 13:00</t>
  </si>
  <si>
    <t>09/09/2025 14:47</t>
  </si>
  <si>
    <t>Quarta</t>
  </si>
  <si>
    <t>Aurelia</t>
  </si>
  <si>
    <t>quartaaurelia@gmail.com</t>
  </si>
  <si>
    <t>08/09/2025 20:02</t>
  </si>
  <si>
    <t>Stacchino</t>
  </si>
  <si>
    <t>ivan.stacchino.ph@gmail.com</t>
  </si>
  <si>
    <t>09/09/2025 19:33</t>
  </si>
  <si>
    <t>Cibrario</t>
  </si>
  <si>
    <t>Luigi Alessandro</t>
  </si>
  <si>
    <t>alexcibrario@gmail.com</t>
  </si>
  <si>
    <t>09/09/2025 19:31</t>
  </si>
  <si>
    <t>Stanojevic</t>
  </si>
  <si>
    <t>Ozrenka</t>
  </si>
  <si>
    <t>stanoz1969@libero.it</t>
  </si>
  <si>
    <t>07/09/2025 11:40</t>
  </si>
  <si>
    <t xml:space="preserve">Non ha pagato gran parte dell'abbonamento </t>
  </si>
  <si>
    <t>Camarca</t>
  </si>
  <si>
    <t>roberto.camarca@gmail.com</t>
  </si>
  <si>
    <t>10/01/2025 09:18</t>
  </si>
  <si>
    <t>Di Tria</t>
  </si>
  <si>
    <t>Rosa Anna</t>
  </si>
  <si>
    <t>ditriarosanna@gmail.com</t>
  </si>
  <si>
    <t>La Vecchia</t>
  </si>
  <si>
    <t>fedelavecchia2003@gmail.com</t>
  </si>
  <si>
    <t>07/06/2025 16:11</t>
  </si>
  <si>
    <t>Reviglio</t>
  </si>
  <si>
    <t>alessandra.r@me.com</t>
  </si>
  <si>
    <t>09/09/2025 19:39</t>
  </si>
  <si>
    <t>laura.laura.riva6@gmail.com</t>
  </si>
  <si>
    <t>09/09/2025 12:40</t>
  </si>
  <si>
    <t>ciskyrossi@icloud.com</t>
  </si>
  <si>
    <t>15/07/2025 17:38</t>
  </si>
  <si>
    <t>16/07/2025 17:05</t>
  </si>
  <si>
    <t>04/09/2025 13:02</t>
  </si>
  <si>
    <t>Beats S.r.l.</t>
  </si>
  <si>
    <t>a.nappi@beats.srl</t>
  </si>
  <si>
    <t>08/08/2025 15:43</t>
  </si>
  <si>
    <t>Bendelli</t>
  </si>
  <si>
    <t>anna.bendelli@gmail.com</t>
  </si>
  <si>
    <t>25/06/2025 19:47</t>
  </si>
  <si>
    <t>muneratomarco@yahoo.it</t>
  </si>
  <si>
    <t>09/09/2025 15:15</t>
  </si>
  <si>
    <t>Nappi</t>
  </si>
  <si>
    <t>r.talarico@beats.srl</t>
  </si>
  <si>
    <t>09/09/2025 18:02</t>
  </si>
  <si>
    <t>grazia.pastore11@gmail.com</t>
  </si>
  <si>
    <t>07/09/2025 19:00</t>
  </si>
  <si>
    <t>carlo.pozzo@gmail.com</t>
  </si>
  <si>
    <t>08/09/2025 10:38</t>
  </si>
  <si>
    <t>10/10 call non risp.</t>
  </si>
  <si>
    <t>Repetto</t>
  </si>
  <si>
    <t>03/07/2025 20:16</t>
  </si>
  <si>
    <t>Vecci</t>
  </si>
  <si>
    <t>Silvia Giuseppina</t>
  </si>
  <si>
    <t>silvia.vecci@libero.it</t>
  </si>
  <si>
    <t>07/07/2025 17:01</t>
  </si>
  <si>
    <t>fa estivo perchè d'inverno fa solo ore fisse tennis</t>
  </si>
  <si>
    <t>08/09/2025 20:18</t>
  </si>
  <si>
    <t>10/10 call passa stasera a rinnovare.cp</t>
  </si>
  <si>
    <t>bertolonelorenzo2@gmail.com</t>
  </si>
  <si>
    <t>10/09/2025 11:18</t>
  </si>
  <si>
    <t>CI PENSA IL PREZZO TROPPO ALTO..</t>
  </si>
  <si>
    <t>d.dariobianca@gmail.com</t>
  </si>
  <si>
    <t>22/08/2025 18:09</t>
  </si>
  <si>
    <t>troppo occupata</t>
  </si>
  <si>
    <t>08/09/2025 20:28</t>
  </si>
  <si>
    <t xml:space="preserve">Andrà in altra struttura con i suoi amici </t>
  </si>
  <si>
    <t>niki.centi@gmail.com</t>
  </si>
  <si>
    <t>31/08/2025 19:32</t>
  </si>
  <si>
    <t xml:space="preserve">Tornato definitivamente a Londa x lavoro </t>
  </si>
  <si>
    <t>Decker</t>
  </si>
  <si>
    <t>Simon Martin</t>
  </si>
  <si>
    <t>smdecker@gmail.com</t>
  </si>
  <si>
    <t>11/06/2025 15:52</t>
  </si>
  <si>
    <t>07/09/2025 10:53</t>
  </si>
  <si>
    <t>marco.difi@gmail.com</t>
  </si>
  <si>
    <t>06/09/2025 10:14</t>
  </si>
  <si>
    <t>Dobreva</t>
  </si>
  <si>
    <t>Iliana</t>
  </si>
  <si>
    <t>idobreva@ymail.com</t>
  </si>
  <si>
    <t>girardmrc@gmail.com</t>
  </si>
  <si>
    <t>28/03/2025 15:14</t>
  </si>
  <si>
    <t>Henke</t>
  </si>
  <si>
    <t>lilianamaria.henke@virgilio.it</t>
  </si>
  <si>
    <t>06/09/2025 13:17</t>
  </si>
  <si>
    <t xml:space="preserve">Interrotto rateizzaione </t>
  </si>
  <si>
    <t>Lugli</t>
  </si>
  <si>
    <t>mariangelavalerialugli@gmail.com</t>
  </si>
  <si>
    <t>26/11/2024 11:14</t>
  </si>
  <si>
    <t>Marangon</t>
  </si>
  <si>
    <t>Ines</t>
  </si>
  <si>
    <t>ines.marangon2007@gmail.com</t>
  </si>
  <si>
    <t>09/09/2025 18:28</t>
  </si>
  <si>
    <t>renato.marangon68@gmail.com</t>
  </si>
  <si>
    <t>05/07/2025 13:24</t>
  </si>
  <si>
    <t>Gaspare</t>
  </si>
  <si>
    <t>gasparepa@alice.it</t>
  </si>
  <si>
    <t>08/09/2025 10:44</t>
  </si>
  <si>
    <t>Pacini</t>
  </si>
  <si>
    <t>f.pacini@progambiente.it</t>
  </si>
  <si>
    <t>10/09/2025 13:46</t>
  </si>
  <si>
    <t>chiara.primo@icloud.com</t>
  </si>
  <si>
    <t>04/09/2025 21:12</t>
  </si>
  <si>
    <t>Riboldi</t>
  </si>
  <si>
    <t>archiriboldi@gmail.com</t>
  </si>
  <si>
    <t>09/09/2025 19:11</t>
  </si>
  <si>
    <r>
      <rPr>
        <rFont val="Calibri, sans-serif"/>
        <color rgb="FF1155CC"/>
        <sz val="11.0"/>
        <u/>
      </rPr>
      <t>app.to</t>
    </r>
    <r>
      <rPr>
        <rFont val="Calibri, sans-serif"/>
        <color rgb="FF000000"/>
        <sz val="11.0"/>
      </rPr>
      <t xml:space="preserve"> per mercoledi 15 mattina</t>
    </r>
  </si>
  <si>
    <t>Roccia</t>
  </si>
  <si>
    <t>Giaele</t>
  </si>
  <si>
    <t>giaele.roccia@gmail.com</t>
  </si>
  <si>
    <t>09/09/2025 15:32</t>
  </si>
  <si>
    <t>Salmanova</t>
  </si>
  <si>
    <t>irina.salmanova10@gmail.com</t>
  </si>
  <si>
    <t>09/09/2025 17:40</t>
  </si>
  <si>
    <t>Studio</t>
  </si>
  <si>
    <t>Bucci 1</t>
  </si>
  <si>
    <t>08/09/2025 21:05</t>
  </si>
  <si>
    <t>Studio Bucci&amp;associati Sas</t>
  </si>
  <si>
    <t>Bucci Alessandro 2</t>
  </si>
  <si>
    <t>alessandrobucci@outlook.it</t>
  </si>
  <si>
    <t>08/09/2025 21:07</t>
  </si>
  <si>
    <t>09/09/2025 18:58</t>
  </si>
  <si>
    <t>Turri</t>
  </si>
  <si>
    <t>tmaurizio.mt@gmail.com</t>
  </si>
  <si>
    <t>07/09/2025 18:54</t>
  </si>
  <si>
    <t>rinnovato a novembre con flex</t>
  </si>
  <si>
    <t>silviaurbani1000@tiscali.it</t>
  </si>
  <si>
    <t>09/09/2025 12:58</t>
  </si>
  <si>
    <t>fabrizio.valle22@hotmail.com</t>
  </si>
  <si>
    <t>06/08/2025 15:55</t>
  </si>
  <si>
    <t>09/09/2025 17:39</t>
  </si>
  <si>
    <t>Berrutti</t>
  </si>
  <si>
    <t>mara_berrutti@hotmail.it</t>
  </si>
  <si>
    <t>07/09/2025 17:32</t>
  </si>
  <si>
    <t>Boiero</t>
  </si>
  <si>
    <t>margherita@borla.it</t>
  </si>
  <si>
    <t>04/09/2025 20:23</t>
  </si>
  <si>
    <t>albertochiara1964@gmail.com</t>
  </si>
  <si>
    <t>06/09/2025 20:12</t>
  </si>
  <si>
    <t>Longhi</t>
  </si>
  <si>
    <t>b.longhi16@gmail.com</t>
  </si>
  <si>
    <t>07/08/2025 21:02</t>
  </si>
  <si>
    <t>Naldini</t>
  </si>
  <si>
    <t>naldini@avvocati-nca.it</t>
  </si>
  <si>
    <t>09/09/2025 12:51</t>
  </si>
  <si>
    <t>09/09/2025 12:20</t>
  </si>
  <si>
    <t>Rosson</t>
  </si>
  <si>
    <t>Asya</t>
  </si>
  <si>
    <t>rosson.asya97@gmail.com</t>
  </si>
  <si>
    <t>24/07/2025 14:24</t>
  </si>
  <si>
    <r>
      <rPr>
        <rFont val="Calibri, sans-serif"/>
        <color rgb="FF1155CC"/>
        <sz val="11.0"/>
        <u/>
      </rPr>
      <t>app.to</t>
    </r>
    <r>
      <rPr>
        <rFont val="Calibri, sans-serif"/>
        <color rgb="FF000000"/>
        <sz val="11.0"/>
      </rPr>
      <t xml:space="preserve"> per lunedi pome</t>
    </r>
  </si>
  <si>
    <t>Bellucca</t>
  </si>
  <si>
    <t>Carmen</t>
  </si>
  <si>
    <t>09/09/2025 18:37</t>
  </si>
  <si>
    <t>Calla'</t>
  </si>
  <si>
    <t>vittorio.calla@outlook.com</t>
  </si>
  <si>
    <t>09/09/2025 15:35</t>
  </si>
  <si>
    <t>1.2-SILVER UNDER 30</t>
  </si>
  <si>
    <t>eva23camoirano@gmail.com</t>
  </si>
  <si>
    <t>09/09/2025 10:31</t>
  </si>
  <si>
    <t xml:space="preserve">Proposto flex </t>
  </si>
  <si>
    <t>Edith</t>
  </si>
  <si>
    <t>edith.gasparato01@gmail.com</t>
  </si>
  <si>
    <t>16/07/2025 10:27</t>
  </si>
  <si>
    <t>per motivi gravi famigliari</t>
  </si>
  <si>
    <t>Sinatra</t>
  </si>
  <si>
    <t>remosinatra@gmail.com</t>
  </si>
  <si>
    <t>05/08/2025 17:42</t>
  </si>
  <si>
    <t>Spitale</t>
  </si>
  <si>
    <t>ale02spit@icloud.com</t>
  </si>
  <si>
    <t>08/08/2025 21:24</t>
  </si>
  <si>
    <t>paola.camoirano@gmail.com</t>
  </si>
  <si>
    <t>07/09/2025 18:22</t>
  </si>
  <si>
    <t>Caporello</t>
  </si>
  <si>
    <t>gcapore@gmail.com</t>
  </si>
  <si>
    <t>10/09/2025 12:01</t>
  </si>
  <si>
    <t>Chiafala'</t>
  </si>
  <si>
    <t>davide.chiafala@icloud.com</t>
  </si>
  <si>
    <t>09/09/2025 12:08</t>
  </si>
  <si>
    <r>
      <rPr>
        <rFont val="Calibri, sans-serif"/>
        <color rgb="FF000000"/>
        <sz val="11.0"/>
      </rPr>
      <t xml:space="preserve">call fix </t>
    </r>
    <r>
      <rPr>
        <rFont val="Calibri, sans-serif"/>
        <color rgb="FF1155CC"/>
        <sz val="11.0"/>
        <u/>
      </rPr>
      <t>app.to</t>
    </r>
    <r>
      <rPr>
        <rFont val="Calibri, sans-serif"/>
        <color rgb="FF000000"/>
        <sz val="11.0"/>
      </rPr>
      <t xml:space="preserve"> prox settimana</t>
    </r>
  </si>
  <si>
    <t>Colledan</t>
  </si>
  <si>
    <t>eleonoracolledan@gmail.com</t>
  </si>
  <si>
    <t>09/09/2025 14:26</t>
  </si>
  <si>
    <t>Crescenzi</t>
  </si>
  <si>
    <t>crescenzi@cime-srl.com</t>
  </si>
  <si>
    <t>10/09/2025 10:49</t>
  </si>
  <si>
    <t xml:space="preserve">E' venuta 3 voleta ha riprovato ma non riesce per lavoro </t>
  </si>
  <si>
    <t>House Factory</t>
  </si>
  <si>
    <t>Tesi Francesco 2</t>
  </si>
  <si>
    <t>ftesi@housefactory.it</t>
  </si>
  <si>
    <t>Petroni</t>
  </si>
  <si>
    <t>paola.petroni@gmail.com</t>
  </si>
  <si>
    <t>06/09/2025 11:56</t>
  </si>
  <si>
    <r>
      <rPr>
        <rFont val="Calibri, sans-serif"/>
        <color rgb="FF1155CC"/>
        <sz val="11.0"/>
        <u/>
      </rPr>
      <t>app.to</t>
    </r>
    <r>
      <rPr>
        <rFont val="Calibri, sans-serif"/>
        <color rgb="FF000000"/>
        <sz val="11.0"/>
      </rPr>
      <t xml:space="preserve"> 20 per ore 16:00</t>
    </r>
  </si>
  <si>
    <t>Barioglio</t>
  </si>
  <si>
    <t>francesca.barioglio@outlook.com</t>
  </si>
  <si>
    <t>04/09/2025 17:33</t>
  </si>
  <si>
    <t>elisa.calleri@studiocalleri.it</t>
  </si>
  <si>
    <t>30/08/2025 13:49</t>
  </si>
  <si>
    <t>04/09/2025 14:00</t>
  </si>
  <si>
    <t>In un anno è venuto 5 volte</t>
  </si>
  <si>
    <t>Ciliberti</t>
  </si>
  <si>
    <t>Paolo Nishi</t>
  </si>
  <si>
    <t>giacomello.dani@gmail.com</t>
  </si>
  <si>
    <t>30/05/2025 20:10</t>
  </si>
  <si>
    <t>Gallotti</t>
  </si>
  <si>
    <t>giulia.gallotti83@gmail.com</t>
  </si>
  <si>
    <t>09/09/2025 19:42</t>
  </si>
  <si>
    <t>14/10 non risp passa entro le 19,30</t>
  </si>
  <si>
    <t>vallealessandro011@gmail.com</t>
  </si>
  <si>
    <t>29/08/2025 10:40</t>
  </si>
  <si>
    <t>Bodini Monge</t>
  </si>
  <si>
    <t>monge.maurizio@tiscali.it</t>
  </si>
  <si>
    <t>03/09/2025 11:24</t>
  </si>
  <si>
    <t>rinnovato l'8/11/25</t>
  </si>
  <si>
    <t>bruno@graglia.to</t>
  </si>
  <si>
    <t>28/08/2025 20:54</t>
  </si>
  <si>
    <t>Miroglio</t>
  </si>
  <si>
    <t>25/03/2025 09:18</t>
  </si>
  <si>
    <t>Sentito non riesce assolutamente a frequentare</t>
  </si>
  <si>
    <t>Mosetti</t>
  </si>
  <si>
    <t>a.mosetti2012@gmail.com</t>
  </si>
  <si>
    <t>21/04/2025 19:20</t>
  </si>
  <si>
    <t>cavagliaisabella@gmail.com</t>
  </si>
  <si>
    <t>09/09/2025 20:02</t>
  </si>
  <si>
    <t>TRIATHLON ACADEMY</t>
  </si>
  <si>
    <t>alice.col@icloud.com</t>
  </si>
  <si>
    <t>05/09/2025 11:43</t>
  </si>
  <si>
    <t>D'oria Marco 1</t>
  </si>
  <si>
    <t>mdoria@housefactory.it</t>
  </si>
  <si>
    <t>09/09/2025 19:01</t>
  </si>
  <si>
    <t>Lorenzi</t>
  </si>
  <si>
    <t>dott_lorenzi@libero.it</t>
  </si>
  <si>
    <t>28/08/2025 19:14</t>
  </si>
  <si>
    <t>dato info in reception</t>
  </si>
  <si>
    <t>Masoero</t>
  </si>
  <si>
    <t>andrea.masoero96@gmail.com</t>
  </si>
  <si>
    <t>09/09/2025 18:43</t>
  </si>
  <si>
    <t>Quattrocolo</t>
  </si>
  <si>
    <t>Maura</t>
  </si>
  <si>
    <t>maura.quattrocolo@gmail.com</t>
  </si>
  <si>
    <t>18/07/2025 10:36</t>
  </si>
  <si>
    <t>Vietti</t>
  </si>
  <si>
    <t>Maria Margherita</t>
  </si>
  <si>
    <t>mariamargheritav83@gmail.com</t>
  </si>
  <si>
    <t>10/09/2025 10:24</t>
  </si>
  <si>
    <t>Bandiera</t>
  </si>
  <si>
    <t>ludovico.bandiera@gmail.com</t>
  </si>
  <si>
    <t>18/05/2025 18:56</t>
  </si>
  <si>
    <t>dellaera.leonardo@gmail.com</t>
  </si>
  <si>
    <t>21/07/2025 14:12</t>
  </si>
  <si>
    <t>Abbruzzesi</t>
  </si>
  <si>
    <t>abbruzzesigiulia1@gmail.com</t>
  </si>
  <si>
    <t>10/09/2025 11:10</t>
  </si>
  <si>
    <t>Canonico</t>
  </si>
  <si>
    <t>patrizia.canonico@hotmail.it</t>
  </si>
  <si>
    <t>08/09/2025 09:54</t>
  </si>
  <si>
    <t xml:space="preserve">2025-10-09 Li incontro prossima settimana </t>
  </si>
  <si>
    <t>Erre Company Srl</t>
  </si>
  <si>
    <t>erre@erretechnology.com</t>
  </si>
  <si>
    <t>08/08/2025 18:24</t>
  </si>
  <si>
    <t>sara.balestracci@errecompany.org</t>
  </si>
  <si>
    <t>01/09/2025 19:10</t>
  </si>
  <si>
    <t>finance@erretechnology.com</t>
  </si>
  <si>
    <t>22/08/2025 18:06</t>
  </si>
  <si>
    <t>29/08/2025 18:17</t>
  </si>
  <si>
    <t>Gauna</t>
  </si>
  <si>
    <t>Pierino</t>
  </si>
  <si>
    <t>pierino.gauna@gmail.com</t>
  </si>
  <si>
    <t>cinzialorenzi56@gmail.com</t>
  </si>
  <si>
    <t>09/09/2025 13:45</t>
  </si>
  <si>
    <t>Pentini</t>
  </si>
  <si>
    <t>mpentini@libero.it</t>
  </si>
  <si>
    <t>09/09/2025 18:00</t>
  </si>
  <si>
    <r>
      <rPr>
        <rFont val="Calibri, sans-serif"/>
        <color rgb="FF000000"/>
        <sz val="11.0"/>
      </rPr>
      <t xml:space="preserve">fix </t>
    </r>
    <r>
      <rPr>
        <rFont val="Calibri, sans-serif"/>
        <color rgb="FF1155CC"/>
        <sz val="11.0"/>
        <u/>
      </rPr>
      <t>app.to</t>
    </r>
    <r>
      <rPr>
        <rFont val="Calibri, sans-serif"/>
        <color rgb="FF000000"/>
        <sz val="11.0"/>
      </rPr>
      <t xml:space="preserve"> per lunedi</t>
    </r>
  </si>
  <si>
    <t>Ricci</t>
  </si>
  <si>
    <t>fabrizioricci10@gmail.com</t>
  </si>
  <si>
    <t>08/09/2025 18:50</t>
  </si>
  <si>
    <t>Santanera</t>
  </si>
  <si>
    <t>miasantanera@gmail.com</t>
  </si>
  <si>
    <t>10/09/2025 11:41</t>
  </si>
  <si>
    <t>e.truzzi@modernacomunicazione.it</t>
  </si>
  <si>
    <t>Annaloro</t>
  </si>
  <si>
    <t>loredana.annaloro@regione.piemonte.it</t>
  </si>
  <si>
    <t>12/08/2025 20:32</t>
  </si>
  <si>
    <t>PARTE PER L'ERASMUS</t>
  </si>
  <si>
    <t>martina.comoglio@icloud.com</t>
  </si>
  <si>
    <t>08/09/2025 18:05</t>
  </si>
  <si>
    <t>non risp</t>
  </si>
  <si>
    <t>Dellaca'</t>
  </si>
  <si>
    <t>paola.dellaca1975@gmail.com</t>
  </si>
  <si>
    <t>12/08/2025 19:10</t>
  </si>
  <si>
    <t>Emprin Gilardini</t>
  </si>
  <si>
    <t>marialuisa.emprin@gmail.com</t>
  </si>
  <si>
    <t>04/09/2025 12:46</t>
  </si>
  <si>
    <t>Ibrahim</t>
  </si>
  <si>
    <t>Magda</t>
  </si>
  <si>
    <t>magdina83@gmail.com</t>
  </si>
  <si>
    <t>23/08/2025 14:37</t>
  </si>
  <si>
    <t>Martore</t>
  </si>
  <si>
    <t>mirasol86@hotmail.it</t>
  </si>
  <si>
    <t>12/05/2025 12:04</t>
  </si>
  <si>
    <t>04/09/2025 13:05</t>
  </si>
  <si>
    <t>problemi familiari</t>
  </si>
  <si>
    <t>Salassa</t>
  </si>
  <si>
    <t>francesca.salassa@gmail.com</t>
  </si>
  <si>
    <t>02/09/2025 20:15</t>
  </si>
  <si>
    <t>Tendini lesionati non può più fare sport al momento fisiot</t>
  </si>
  <si>
    <t>Bussei Canone</t>
  </si>
  <si>
    <t>Clara Maria</t>
  </si>
  <si>
    <t>clara.posta@me.com</t>
  </si>
  <si>
    <t>08/04/2024 12:53</t>
  </si>
  <si>
    <t>Perrone</t>
  </si>
  <si>
    <t>paola.perrone@regione.piemonte.it</t>
  </si>
  <si>
    <t>26/08/2025 20:47</t>
  </si>
  <si>
    <t>Voltolini</t>
  </si>
  <si>
    <t>cla.voltolini@gmail.com</t>
  </si>
  <si>
    <t>24/08/2025 18:55</t>
  </si>
  <si>
    <t>Abascal Di Giulio</t>
  </si>
  <si>
    <t>Jose Eliseo</t>
  </si>
  <si>
    <t>jeabascal@me.com</t>
  </si>
  <si>
    <t>08/09/2025 20:05</t>
  </si>
  <si>
    <t>Abascal Lopez</t>
  </si>
  <si>
    <t>Victoria Eugenia</t>
  </si>
  <si>
    <t>victoriae.abascal@gmail.com</t>
  </si>
  <si>
    <t>07/09/2025 14:33</t>
  </si>
  <si>
    <t xml:space="preserve">famiglia trasferita per lavoro </t>
  </si>
  <si>
    <t>Bressan Pirovano</t>
  </si>
  <si>
    <t>Gabriel</t>
  </si>
  <si>
    <t>gilmar.pirovano@nidec-ga.com</t>
  </si>
  <si>
    <t>15/05/2025 16:50</t>
  </si>
  <si>
    <t>Valdicleia</t>
  </si>
  <si>
    <t>val.pirovano@gmail.com</t>
  </si>
  <si>
    <t>15/05/2025 17:37</t>
  </si>
  <si>
    <t>Fiammazzo</t>
  </si>
  <si>
    <t>igor@cesingroup.it</t>
  </si>
  <si>
    <t>24/07/2025 16:03</t>
  </si>
  <si>
    <t>Elettra</t>
  </si>
  <si>
    <t>03/07/2025 11:19</t>
  </si>
  <si>
    <t>Igor</t>
  </si>
  <si>
    <t>11/06/2025 18:26</t>
  </si>
  <si>
    <t>Lopez Sanchez</t>
  </si>
  <si>
    <t>Maria Victoria</t>
  </si>
  <si>
    <t>vickyabascal@gmail.com</t>
  </si>
  <si>
    <t>08/09/2025 19:54</t>
  </si>
  <si>
    <t>Pirovano</t>
  </si>
  <si>
    <t>Gilmar</t>
  </si>
  <si>
    <t>22/12/2024 16:10</t>
  </si>
  <si>
    <t>Tallarico</t>
  </si>
  <si>
    <t>wt761996@libero.it</t>
  </si>
  <si>
    <t>05/09/2025 17:47</t>
  </si>
  <si>
    <t>Barilati</t>
  </si>
  <si>
    <t>lore.barilati@gmail.com</t>
  </si>
  <si>
    <t>08/09/2025 19:26</t>
  </si>
  <si>
    <t>vive a Bologna x studio</t>
  </si>
  <si>
    <t>solo estivo</t>
  </si>
  <si>
    <t>06/09/2025 12:46</t>
  </si>
  <si>
    <t>03/09/2025 17:58</t>
  </si>
  <si>
    <t>Cirolla</t>
  </si>
  <si>
    <t>m.cirolla@libero.it</t>
  </si>
  <si>
    <t>15/07/2025 20:03</t>
  </si>
  <si>
    <t>Di Chio</t>
  </si>
  <si>
    <t>dic.ma8.2@gmail.com</t>
  </si>
  <si>
    <t>08/07/2025 14:22</t>
  </si>
  <si>
    <t>Erre Company</t>
  </si>
  <si>
    <t>Dott. Rosario Radice</t>
  </si>
  <si>
    <t>radice@erretechnology.com</t>
  </si>
  <si>
    <t>14/11/2024 20:57</t>
  </si>
  <si>
    <t>Garetto</t>
  </si>
  <si>
    <t>Annalisa Maria</t>
  </si>
  <si>
    <t>annalisa0606@libero.it</t>
  </si>
  <si>
    <t>09/09/2025 11:53</t>
  </si>
  <si>
    <t xml:space="preserve">Grave infortunio alla spalla non rientra per il momento </t>
  </si>
  <si>
    <t>PREZZO TROPPO ALTO E' AMICA DI DEL CIOPPO</t>
  </si>
  <si>
    <t>Rosa</t>
  </si>
  <si>
    <t>linda.marmetto@alice.it</t>
  </si>
  <si>
    <t>03/09/2025 13:02</t>
  </si>
  <si>
    <t>barbaravalentini@rocketmail.com</t>
  </si>
  <si>
    <t>10/09/2025 10:45</t>
  </si>
  <si>
    <t>Boccaletti</t>
  </si>
  <si>
    <t>sunshine90@hotmail.it</t>
  </si>
  <si>
    <t>17/08/2025 19:29</t>
  </si>
  <si>
    <t>PROMOZIONE</t>
  </si>
  <si>
    <t>14/10 call non risp 13° PROMO</t>
  </si>
  <si>
    <t>83alessandrofava@gmail.com</t>
  </si>
  <si>
    <t>patrizia.casi1970@gmail.com</t>
  </si>
  <si>
    <t>05/09/2025 11:42</t>
  </si>
  <si>
    <t>marco.lorenzi@meat-doria.com</t>
  </si>
  <si>
    <t>10/09/2025 14:40</t>
  </si>
  <si>
    <t>mktg.alessandrascacchi@gmail.com</t>
  </si>
  <si>
    <t>29/03/2025 18:33</t>
  </si>
  <si>
    <t>10/01/2023 14:35</t>
  </si>
  <si>
    <t>Pistillo</t>
  </si>
  <si>
    <t>f.pistillo010@gmail.com</t>
  </si>
  <si>
    <t>09/09/2025 19:24</t>
  </si>
  <si>
    <t>Ravagnani</t>
  </si>
  <si>
    <t>Lino</t>
  </si>
  <si>
    <t>lino.ravagnani@yahoo.it</t>
  </si>
  <si>
    <t>06/09/2025 16:33</t>
  </si>
  <si>
    <t xml:space="preserve">Ha provato un anno ma nulla non ha frequentato per lavoro </t>
  </si>
  <si>
    <t>Ruggieri</t>
  </si>
  <si>
    <t>Annamaria</t>
  </si>
  <si>
    <t>annam.ruggieri@gmail.com</t>
  </si>
  <si>
    <t>06/06/2025 20:50</t>
  </si>
  <si>
    <t>14/10 invia mail</t>
  </si>
  <si>
    <t>gianlusala@yahoo.it</t>
  </si>
  <si>
    <t>09/09/2025 18:45</t>
  </si>
  <si>
    <t>Scacchi</t>
  </si>
  <si>
    <t>08/09/2025 14:35</t>
  </si>
  <si>
    <t xml:space="preserve">Cavallero </t>
  </si>
  <si>
    <t>Silvia Francesca</t>
  </si>
  <si>
    <t>francesca.cavallero2012@gmail.com</t>
  </si>
  <si>
    <t>31/08/2025 20:03</t>
  </si>
  <si>
    <t>Farri</t>
  </si>
  <si>
    <t>chiara_farri@hotmail.com</t>
  </si>
  <si>
    <t>17/06/2025 10:41</t>
  </si>
  <si>
    <r>
      <rPr>
        <rFont val="Calibri, sans-serif"/>
        <color rgb="FF1155CC"/>
        <sz val="11.0"/>
        <u/>
      </rPr>
      <t>APP.TO</t>
    </r>
    <r>
      <rPr>
        <rFont val="Calibri, sans-serif"/>
        <color rgb="FF000000"/>
        <sz val="11.0"/>
      </rPr>
      <t xml:space="preserve"> PER IL 28/10 ORE 13</t>
    </r>
  </si>
  <si>
    <t>Labanca</t>
  </si>
  <si>
    <t>Ludovica Federica Maria</t>
  </si>
  <si>
    <t>ludolabanca@libero.it</t>
  </si>
  <si>
    <t>04/08/2025 20:54</t>
  </si>
  <si>
    <t>Pecchenino</t>
  </si>
  <si>
    <t>antonella.pecchenino@gmail.com</t>
  </si>
  <si>
    <t>07/09/2025 11:54</t>
  </si>
  <si>
    <t xml:space="preserve">Chiamata e ci sta pensando se rinnovare </t>
  </si>
  <si>
    <t>enrica.caretta@gmail.com</t>
  </si>
  <si>
    <t>25/01/2025 18:05</t>
  </si>
  <si>
    <t>PROBLEMI DI SOLDI E LAVORO</t>
  </si>
  <si>
    <t>Eusebio</t>
  </si>
  <si>
    <t>Prabhai</t>
  </si>
  <si>
    <t>prabhat.eusebio@unoeditori.com</t>
  </si>
  <si>
    <t>28/05/2025 18:59</t>
  </si>
  <si>
    <t>Grimaldi</t>
  </si>
  <si>
    <t>grimmi2@alice.it</t>
  </si>
  <si>
    <t>appuntamento 30/10 ore 12:45</t>
  </si>
  <si>
    <t>rebecca.lee017@gmail.com</t>
  </si>
  <si>
    <t>24/07/2025 17:44</t>
  </si>
  <si>
    <t>18/07/2025 19:23</t>
  </si>
  <si>
    <t>Moffa</t>
  </si>
  <si>
    <t>g.moffa@studiomoffa.com</t>
  </si>
  <si>
    <t>09/09/2025 18:55</t>
  </si>
  <si>
    <t>Rolando</t>
  </si>
  <si>
    <t>sergio.rolando73@gmail.com</t>
  </si>
  <si>
    <t>01/08/2025 15:50</t>
  </si>
  <si>
    <t>Sarcinella</t>
  </si>
  <si>
    <t>a.sarcinella54@gmail.com</t>
  </si>
  <si>
    <t>09/09/2025 15:10</t>
  </si>
  <si>
    <t>Non è riuscita a frequentare ragazza con handicap</t>
  </si>
  <si>
    <t>Daghero</t>
  </si>
  <si>
    <t>simonadaghero@icloud.com</t>
  </si>
  <si>
    <t>02/05/2025 12:17</t>
  </si>
  <si>
    <t>31/11/2025</t>
  </si>
  <si>
    <t>12/08/2025 18:15</t>
  </si>
  <si>
    <t>Solo d'estate</t>
  </si>
  <si>
    <t>Empoli</t>
  </si>
  <si>
    <t>Francine</t>
  </si>
  <si>
    <t>f.empoli@yahoo.fr</t>
  </si>
  <si>
    <t>29/06/2025 12:46</t>
  </si>
  <si>
    <t>Ferraro</t>
  </si>
  <si>
    <t>Luigina</t>
  </si>
  <si>
    <t>lu71.lf@gmail.com</t>
  </si>
  <si>
    <t>06/09/2025 14:20</t>
  </si>
  <si>
    <t xml:space="preserve">Per incidente ne ha per circa 6 mesi dopodichè rientra </t>
  </si>
  <si>
    <t>G &amp; V Immobiliare 2</t>
  </si>
  <si>
    <t>Brangero Gianpiero</t>
  </si>
  <si>
    <t>brangero@gevimmobiliare.it</t>
  </si>
  <si>
    <t>10/09/2025 14:31</t>
  </si>
  <si>
    <t>Jonghi Lavarini</t>
  </si>
  <si>
    <t>jel@fastwebnet.it</t>
  </si>
  <si>
    <t>03/09/2025 14:44</t>
  </si>
  <si>
    <t>05/09/2025 20:03</t>
  </si>
  <si>
    <t>rinnova il 04/11 appena rientra dalla maratona di new york con la figlia fa 1800.20/11 chiamato per rinnovo è stato operato per nicrosi alla pelel aspetta qualche giorno per i punti e poi torna da noi.. ha preso troppo sole ai ronchi</t>
  </si>
  <si>
    <t>roberto.momix@yahoo.it</t>
  </si>
  <si>
    <t>08/08/2025 11:54</t>
  </si>
  <si>
    <t>FREQUENTANO SOLO IN ESTATE</t>
  </si>
  <si>
    <t>Pont</t>
  </si>
  <si>
    <t>Luisa Clara</t>
  </si>
  <si>
    <t xml:space="preserve">Molto anziano non più autonomo </t>
  </si>
  <si>
    <t>Sarto</t>
  </si>
  <si>
    <t>sarto.laura@gmail.com</t>
  </si>
  <si>
    <t>09/09/2025 17:44</t>
  </si>
  <si>
    <t>GRAVIDANZA</t>
  </si>
  <si>
    <t>Tempo</t>
  </si>
  <si>
    <t>robertatempo@hotmail.it</t>
  </si>
  <si>
    <t>16/05/2025 14:37</t>
  </si>
  <si>
    <t xml:space="preserve">VENDITE ASSEGNATE </t>
  </si>
  <si>
    <t xml:space="preserve">LUIGI </t>
  </si>
  <si>
    <t>10/10/2025 15:32</t>
  </si>
  <si>
    <t>FRANCESCA</t>
  </si>
  <si>
    <t>1.8 SWIM INDOOR OVER 35</t>
  </si>
  <si>
    <t>06/10/2025 09:31</t>
  </si>
  <si>
    <t>va in un altro posto vicino a casa</t>
  </si>
  <si>
    <t>gragliasimo@gmail.com</t>
  </si>
  <si>
    <t>01/10/2025 20:46</t>
  </si>
  <si>
    <t xml:space="preserve">MARGHE CUSTOMER </t>
  </si>
  <si>
    <t>f.pizzi@tiscali.it</t>
  </si>
  <si>
    <t>29/07/2025 11:14</t>
  </si>
  <si>
    <t>Voglino</t>
  </si>
  <si>
    <t>biodanzadintorn@gmail.com</t>
  </si>
  <si>
    <t>10/10/2025 13:10</t>
  </si>
  <si>
    <t xml:space="preserve">FRANCESCA </t>
  </si>
  <si>
    <t>aveva sospeso abbonamento per un mese</t>
  </si>
  <si>
    <t>mese in più</t>
  </si>
  <si>
    <t>ludovica.bonassin@icloud.com</t>
  </si>
  <si>
    <t>09/10/2025 17:43</t>
  </si>
  <si>
    <t>Bruschetti</t>
  </si>
  <si>
    <t>Cecilia Sofia</t>
  </si>
  <si>
    <t>ceciliabruschetti@gmail.com</t>
  </si>
  <si>
    <t>30/09/2025 19:15</t>
  </si>
  <si>
    <t>10/10/2025 15:44</t>
  </si>
  <si>
    <t xml:space="preserve">CHIARA </t>
  </si>
  <si>
    <t>passa rinnovare il 28/11</t>
  </si>
  <si>
    <t>martina.saracco@hotmail.it</t>
  </si>
  <si>
    <t>03/10/2025 14:42</t>
  </si>
  <si>
    <t xml:space="preserve">APPUNTAMENTO </t>
  </si>
  <si>
    <t>gm.satta@studiosattaneirotti.it</t>
  </si>
  <si>
    <t>10/10/2025 11:28</t>
  </si>
  <si>
    <t>Turco</t>
  </si>
  <si>
    <t>sensei1958@libero.it</t>
  </si>
  <si>
    <t>10/10/2025 13:03</t>
  </si>
  <si>
    <t>09/10/2025 13:51</t>
  </si>
  <si>
    <t>Colucci</t>
  </si>
  <si>
    <t>info@acprofessionals.it</t>
  </si>
  <si>
    <t>09/10/2025 16:58</t>
  </si>
  <si>
    <t>Faustina</t>
  </si>
  <si>
    <t>faustina.diana@yahoo.it</t>
  </si>
  <si>
    <t>10/10/2025 13:44</t>
  </si>
  <si>
    <t>ne parla con la figlia. Precedente suo regalo</t>
  </si>
  <si>
    <t>ha poco tempo da dedicare</t>
  </si>
  <si>
    <t>Girardo</t>
  </si>
  <si>
    <t>mariellalepore@hotmail.it</t>
  </si>
  <si>
    <t>28/09/2025 19:12</t>
  </si>
  <si>
    <t>andrea@grossotende.it</t>
  </si>
  <si>
    <t>09/10/2025 20:26</t>
  </si>
  <si>
    <t>Marzullo</t>
  </si>
  <si>
    <t>amarzullo14809@gmail.com</t>
  </si>
  <si>
    <t>06/10/2025 11:59</t>
  </si>
  <si>
    <t>Ministeri</t>
  </si>
  <si>
    <t>Benedetto</t>
  </si>
  <si>
    <t>dottoministeribenedetto@gmail.com</t>
  </si>
  <si>
    <t>09/10/2025 21:19</t>
  </si>
  <si>
    <t xml:space="preserve">Ha provato ma non riesce a frequentare </t>
  </si>
  <si>
    <t>Serione</t>
  </si>
  <si>
    <t>g.serione@idealofficesas.com</t>
  </si>
  <si>
    <t>03/05/2025 12:23</t>
  </si>
  <si>
    <t>E' venuta 3 volte per lavoro non ha per nulla tempo</t>
  </si>
  <si>
    <t>Albertini</t>
  </si>
  <si>
    <t>manuela.albertini@gmail.com</t>
  </si>
  <si>
    <t>20/02/2025 20:53</t>
  </si>
  <si>
    <t>cerasoroberta@gmail.com</t>
  </si>
  <si>
    <t>05/10/2025 14:02</t>
  </si>
  <si>
    <r>
      <rPr>
        <rFont val="Calibri, sans-serif"/>
        <color rgb="FF000000"/>
        <sz val="11.0"/>
      </rPr>
      <t xml:space="preserve">Non ha neanche attivato </t>
    </r>
    <r>
      <rPr>
        <rFont val="Calibri, sans-serif"/>
        <color rgb="FF1155CC"/>
        <sz val="11.0"/>
        <u/>
      </rPr>
      <t>abb.to</t>
    </r>
    <r>
      <rPr>
        <rFont val="Calibri, sans-serif"/>
        <color rgb="FF000000"/>
        <sz val="11.0"/>
      </rPr>
      <t xml:space="preserve"> non disponibile  al dialogo </t>
    </r>
  </si>
  <si>
    <t>Lerma</t>
  </si>
  <si>
    <t>trimix67@gmail.com</t>
  </si>
  <si>
    <t>monicamorra@arteyflamenco.it</t>
  </si>
  <si>
    <t>03/01/2025 13:32</t>
  </si>
  <si>
    <t xml:space="preserve">CI PENSA PREZZO ALTO SOLO ANNUALE E POI DEVE PARTORIRE A GENNAIO E NON RIESCE A FREQUENTARE COME HA FATTO LA PRIMA </t>
  </si>
  <si>
    <t>stefania93conti@gmail.com</t>
  </si>
  <si>
    <t>08/10/2025 10:54</t>
  </si>
  <si>
    <r>
      <rPr>
        <rFont val="Calibri, sans-serif"/>
        <color rgb="FF1155CC"/>
        <sz val="11.0"/>
        <u/>
      </rPr>
      <t>app.to</t>
    </r>
    <r>
      <rPr>
        <rFont val="Calibri, sans-serif"/>
        <color rgb="FF000000"/>
        <sz val="11.0"/>
      </rPr>
      <t xml:space="preserve"> per prox settimana</t>
    </r>
  </si>
  <si>
    <t>domenicoficchi@gmail.com</t>
  </si>
  <si>
    <t>10/10/2025 15:20</t>
  </si>
  <si>
    <t>08/10/2025 13:31</t>
  </si>
  <si>
    <t>diegopavesio@gmail.com</t>
  </si>
  <si>
    <t>10/10/2025 14:05</t>
  </si>
  <si>
    <t>Allen</t>
  </si>
  <si>
    <t>Peter Robert Howard</t>
  </si>
  <si>
    <t>peter.allen5@me.com</t>
  </si>
  <si>
    <t>03/10/2025 15:41</t>
  </si>
  <si>
    <t>molto soddisfatto, attende certificato medico in data 4 novembre e poi procederemo. chiede stesso trattamento dello scorso anno</t>
  </si>
  <si>
    <t>08/10/2025 19:57</t>
  </si>
  <si>
    <t>SCRITTO MAIL</t>
  </si>
  <si>
    <t>Garcia Jimenez</t>
  </si>
  <si>
    <t>Jesus</t>
  </si>
  <si>
    <t>jgarciadss@hotmail.com</t>
  </si>
  <si>
    <t>27/09/2025 16:15</t>
  </si>
  <si>
    <t>Guglielmo Luigi</t>
  </si>
  <si>
    <t>laurarassa@hotmail.com</t>
  </si>
  <si>
    <t>10/10/2025 13:15</t>
  </si>
  <si>
    <t>va IN GO FIT (prezzo tropo alto DA NOI EURO 140 AL MESE,)è più vicina a casa ci mette troppo tempo a venire. magari rientra per la bella stagione</t>
  </si>
  <si>
    <t>denise.vilardi@gmail.com</t>
  </si>
  <si>
    <t>08/10/2025 14:50</t>
  </si>
  <si>
    <t>lucavitello99@gmail.com</t>
  </si>
  <si>
    <t>25/03/2025 17:25</t>
  </si>
  <si>
    <t>efasia@libero.it</t>
  </si>
  <si>
    <t>10/10/2025 11:42</t>
  </si>
  <si>
    <t>luca.bianco810@gmail.com</t>
  </si>
  <si>
    <t>09/10/2025 14:21</t>
  </si>
  <si>
    <t>marinolorenzo150@gmail.com</t>
  </si>
  <si>
    <t>10/08/2025 17:55</t>
  </si>
  <si>
    <t xml:space="preserve">CONTROLLARE ABBONAMENTO </t>
  </si>
  <si>
    <t>giovanni.pagano@easybit.it</t>
  </si>
  <si>
    <t>30/08/2025 17:56</t>
  </si>
  <si>
    <t xml:space="preserve">INVIATA MAIL FA BONIFICO </t>
  </si>
  <si>
    <t>Della Chiesa Di Cervignasco E Di Trivero</t>
  </si>
  <si>
    <t>eugiodellachiesa@gmail.com</t>
  </si>
  <si>
    <t>08/08/2025 17:03</t>
  </si>
  <si>
    <t>fracei@libero.it</t>
  </si>
  <si>
    <t>05/10/2025 19:25</t>
  </si>
  <si>
    <t>MORNING GOLD</t>
  </si>
  <si>
    <t>sid.berrone@unito.it</t>
  </si>
  <si>
    <t>Grindatto</t>
  </si>
  <si>
    <t>Ascanio</t>
  </si>
  <si>
    <t>31/08/2025 15:46</t>
  </si>
  <si>
    <t>appuntamento venerdì 13/11 ore 18.30</t>
  </si>
  <si>
    <t>lorenzonano@libero.it</t>
  </si>
  <si>
    <t>04/10/2025 20:20</t>
  </si>
  <si>
    <t>è in attesa di capire se la figlia intende procedere con accademy. Aggiornamento all'inizio del mese prox</t>
  </si>
  <si>
    <t>alda.scarzello@gmail.com</t>
  </si>
  <si>
    <t>10/10/2025 13:16</t>
  </si>
  <si>
    <t>Campi</t>
  </si>
  <si>
    <t>patrizia.campi@gmail.com</t>
  </si>
  <si>
    <t>04/10/2025 13:24</t>
  </si>
  <si>
    <t>09/10/2025 18:48</t>
  </si>
  <si>
    <r>
      <rPr>
        <rFont val="Calibri, sans-serif"/>
        <color rgb="FF000000"/>
        <sz val="11.0"/>
      </rPr>
      <t xml:space="preserve">fix </t>
    </r>
    <r>
      <rPr>
        <rFont val="Calibri, sans-serif"/>
        <color rgb="FF1155CC"/>
        <sz val="11.0"/>
        <u/>
      </rPr>
      <t>app.to</t>
    </r>
    <r>
      <rPr>
        <rFont val="Calibri, sans-serif"/>
        <color rgb="FF000000"/>
        <sz val="11.0"/>
      </rPr>
      <t xml:space="preserve"> per rinnovo</t>
    </r>
  </si>
  <si>
    <t>antionio03lacorte@gmail.com</t>
  </si>
  <si>
    <t>09/10/2025 21:18</t>
  </si>
  <si>
    <t xml:space="preserve">Lazzarato </t>
  </si>
  <si>
    <t>danielalazzarato@icloud.com</t>
  </si>
  <si>
    <t>10/10/2025 12:16</t>
  </si>
  <si>
    <t>farnaz.r@live.com</t>
  </si>
  <si>
    <t>26/09/2025 17:29</t>
  </si>
  <si>
    <t>valentina.assandria@gmail.com</t>
  </si>
  <si>
    <t>19/02/2025 09:33</t>
  </si>
  <si>
    <t>a.cavone@libero.it</t>
  </si>
  <si>
    <t>05/10/2025 19:21</t>
  </si>
  <si>
    <t>Davico</t>
  </si>
  <si>
    <t>1.3-GYM UNDER 30</t>
  </si>
  <si>
    <t>rcrd.dvc@gmail.com</t>
  </si>
  <si>
    <t>09/10/2025 19:47</t>
  </si>
  <si>
    <t>elena.solare@hotmail.it</t>
  </si>
  <si>
    <t>25/08/2025 17:35</t>
  </si>
  <si>
    <t>Shegaf</t>
  </si>
  <si>
    <t>Sadek Ibrahim</t>
  </si>
  <si>
    <t>sadek2200099@gmail.com</t>
  </si>
  <si>
    <t>13/11/2024 15:49</t>
  </si>
  <si>
    <t>malmoya59@gmail.com</t>
  </si>
  <si>
    <t>02/10/2025 17:58</t>
  </si>
  <si>
    <t>è medico lavora al regina margheriata non riesce a frequentare per i turni ci pensa per l'iscrizione estiva</t>
  </si>
  <si>
    <t>paola.vardeu@gmail.com</t>
  </si>
  <si>
    <t>23/09/2025 21:14</t>
  </si>
  <si>
    <t>SARA (F)</t>
  </si>
  <si>
    <t>passa 25/11 oppure 26/11 chiamato nn rix</t>
  </si>
  <si>
    <t>domenico.dilernia@libero.it</t>
  </si>
  <si>
    <t>10/10/2025 15:22</t>
  </si>
  <si>
    <t>ha un piede rotto, ne ha almeno per 3 mesi</t>
  </si>
  <si>
    <t>t.mazzilli01@gmail.com</t>
  </si>
  <si>
    <t>10/10/2025 15:25</t>
  </si>
  <si>
    <t>09/10/2025 14:29</t>
  </si>
  <si>
    <t>dany1972@hotmail.com</t>
  </si>
  <si>
    <t>09/10/2025 19:39</t>
  </si>
  <si>
    <t>Bausardo</t>
  </si>
  <si>
    <t>bausardo.pietro@gmail.com</t>
  </si>
  <si>
    <t>08/10/2025 16:26</t>
  </si>
  <si>
    <t>afrancardo@yahoo.it</t>
  </si>
  <si>
    <t>06/10/2025 09:37</t>
  </si>
  <si>
    <t>farà solo padel perchè il resto ha sfruttato poco, proposto flex fa sapere</t>
  </si>
  <si>
    <t>Lavazza</t>
  </si>
  <si>
    <t>cecilia.lavazza@icloud.com</t>
  </si>
  <si>
    <t>06/10/2025 11:03</t>
  </si>
  <si>
    <t>09/10/2025 14:50</t>
  </si>
  <si>
    <t>mercuri.g@gmail.com</t>
  </si>
  <si>
    <t>02/09/2025 20:16</t>
  </si>
  <si>
    <t>fedenove91@gmail.com</t>
  </si>
  <si>
    <t>09/10/2025 21:57</t>
  </si>
  <si>
    <t>Benzo</t>
  </si>
  <si>
    <t>luisella.benzo@gmail.com</t>
  </si>
  <si>
    <t>05/10/2025 18:11</t>
  </si>
  <si>
    <t>2025-07-01 SOSPENDE ABBONAMENTO PER ERASMUS DM</t>
  </si>
  <si>
    <t>ganesiogiulia@gmail.com</t>
  </si>
  <si>
    <t>19/06/2025 16:09</t>
  </si>
  <si>
    <t>27/09/2025 13:02</t>
  </si>
  <si>
    <t xml:space="preserve">SARA </t>
  </si>
  <si>
    <t>non rinnova perchè pagherebbe €300 in più dello scorso anno</t>
  </si>
  <si>
    <t>08/10/2025 19:21</t>
  </si>
  <si>
    <t>€300 IN PIù RISPETTO LO SCORSO ANNO</t>
  </si>
  <si>
    <t xml:space="preserve">fa bonifico </t>
  </si>
  <si>
    <t>10/10/2025 14:42</t>
  </si>
  <si>
    <t>ha dato disdetta</t>
  </si>
  <si>
    <t>Rinnovo Automatico</t>
  </si>
  <si>
    <t>08/10/2025 20:20</t>
  </si>
  <si>
    <t>graziella.elia@gmail.com</t>
  </si>
  <si>
    <t>08/10/2025 18:46</t>
  </si>
  <si>
    <t>elena.garosci@libero.it</t>
  </si>
  <si>
    <t>06/10/2025 16:08</t>
  </si>
  <si>
    <t>21/09/2025 12:45</t>
  </si>
  <si>
    <t>1.2-SILVER UNDER 35</t>
  </si>
  <si>
    <t>ilaria.pia1991@gmail.com</t>
  </si>
  <si>
    <t>08/10/2025 11:26</t>
  </si>
  <si>
    <t>lucapizzi71@gmail.com</t>
  </si>
  <si>
    <t>Sacco</t>
  </si>
  <si>
    <t>pulcinea7125@gmail.com</t>
  </si>
  <si>
    <t>15/09/2025 14:09</t>
  </si>
  <si>
    <r>
      <rPr>
        <rFont val="Calibri, sans-serif"/>
        <color rgb="FF1155CC"/>
        <sz val="11.0"/>
        <u/>
      </rPr>
      <t>app.to</t>
    </r>
    <r>
      <rPr>
        <rFont val="Calibri, sans-serif"/>
        <color rgb="FF000000"/>
        <sz val="11.0"/>
      </rPr>
      <t xml:space="preserve"> venerdi alle 13:00 con il papa'</t>
    </r>
  </si>
  <si>
    <t>filippoti@icloud.com</t>
  </si>
  <si>
    <t>10/10/2025 15:11</t>
  </si>
  <si>
    <t>02/10/2025 20:08</t>
  </si>
  <si>
    <t>ACQUA IN PISCINA GELATA, NON RIESCE A NUOTARE</t>
  </si>
  <si>
    <t>Zumelli</t>
  </si>
  <si>
    <t>luisa.zumelli@libero.it</t>
  </si>
  <si>
    <t>29/08/2025 17:10</t>
  </si>
  <si>
    <r>
      <rPr>
        <rFont val="Calibri, sans-serif"/>
        <color rgb="FF000000"/>
        <sz val="11.0"/>
      </rPr>
      <t xml:space="preserve">5/11 non poteva risponcdere stava lavorando in ospedale fix </t>
    </r>
    <r>
      <rPr>
        <rFont val="Calibri, sans-serif"/>
        <color rgb="FF1155CC"/>
        <sz val="11.0"/>
        <u/>
      </rPr>
      <t>app.to</t>
    </r>
    <r>
      <rPr>
        <rFont val="Calibri, sans-serif"/>
        <color rgb="FF000000"/>
        <sz val="11.0"/>
      </rPr>
      <t xml:space="preserve"> per rinnovo passa in settimaan a rinnovare,</t>
    </r>
  </si>
  <si>
    <t>umbertomerani@gmail.com</t>
  </si>
  <si>
    <t>07/10/2025 18:43</t>
  </si>
  <si>
    <t>enricoamo56@gmail.com</t>
  </si>
  <si>
    <t>10/10/2025 13:45</t>
  </si>
  <si>
    <t>Comba</t>
  </si>
  <si>
    <t>filippo.comba1@gmail.com</t>
  </si>
  <si>
    <t>26/09/2025 17:40</t>
  </si>
  <si>
    <t>5/11 no aha rispsoto</t>
  </si>
  <si>
    <t>Mezzano</t>
  </si>
  <si>
    <t>fabmez65@gmail.com</t>
  </si>
  <si>
    <t>04/10/2025 11:50</t>
  </si>
  <si>
    <t xml:space="preserve">MARGHE </t>
  </si>
  <si>
    <t>mauro.rodano@alice.it</t>
  </si>
  <si>
    <t>10/10/2025 12:15</t>
  </si>
  <si>
    <t>ci pensa prezzo alto solo palestra</t>
  </si>
  <si>
    <t>azappaterra69@gmail.com</t>
  </si>
  <si>
    <t>10/10/2025 15:51</t>
  </si>
  <si>
    <t>federico.moggi@gmail.com</t>
  </si>
  <si>
    <t>09/10/2025 11:41</t>
  </si>
  <si>
    <t>Priarone</t>
  </si>
  <si>
    <t>sofia.priarone04@gmail.com</t>
  </si>
  <si>
    <t>21/11/2024 15:32</t>
  </si>
  <si>
    <t xml:space="preserve">Da un paio di anni frequenta solo la club house e il ristorante </t>
  </si>
  <si>
    <t>valerio.badoglio@gmail.com</t>
  </si>
  <si>
    <t>05/10/2025 15:44</t>
  </si>
  <si>
    <t>Benozzo</t>
  </si>
  <si>
    <t>Adelia</t>
  </si>
  <si>
    <t>adelia.benozzo@libero.it</t>
  </si>
  <si>
    <t>10/10/2025 13:52</t>
  </si>
  <si>
    <t>FRANCESCA (F)</t>
  </si>
  <si>
    <t>scasale69@gmail.com</t>
  </si>
  <si>
    <t>10/10/2025 11:55</t>
  </si>
  <si>
    <t>lamentela per le condizioni della palestra</t>
  </si>
  <si>
    <t>m.demarchi@filmar.net</t>
  </si>
  <si>
    <t>05/10/2025 15:27</t>
  </si>
  <si>
    <t>dduretto73@gmail.com</t>
  </si>
  <si>
    <t>09/10/2025 19:12</t>
  </si>
  <si>
    <t>ellida.morrone@gmail.com</t>
  </si>
  <si>
    <t>10/10/2025 16:04</t>
  </si>
  <si>
    <t>fpuglisi@aslal.it</t>
  </si>
  <si>
    <t>04/10/2025 12:36</t>
  </si>
  <si>
    <t xml:space="preserve">NON SI SONO TROVATI BENE </t>
  </si>
  <si>
    <t>Quaglia</t>
  </si>
  <si>
    <t>arch.quaglia@gmail.com</t>
  </si>
  <si>
    <t>22/05/2025 17:18</t>
  </si>
  <si>
    <t>AVVISATA RINNOVA</t>
  </si>
  <si>
    <t>lia.contorno@hotmail.com</t>
  </si>
  <si>
    <t>09/10/2025 12:36</t>
  </si>
  <si>
    <t>Tartaglia</t>
  </si>
  <si>
    <t>Luca Antonio</t>
  </si>
  <si>
    <t>arch.tartaglia@gmail.com</t>
  </si>
  <si>
    <t>03/04/2025 17:10</t>
  </si>
  <si>
    <t>simona.trossi@gmail.com</t>
  </si>
  <si>
    <t>10/10/2025 10:37</t>
  </si>
  <si>
    <t>Antonioli</t>
  </si>
  <si>
    <t>michela.antonioli@live.com</t>
  </si>
  <si>
    <t>Carcaterra</t>
  </si>
  <si>
    <t>paolocarcaterra@tin.it</t>
  </si>
  <si>
    <t>24/08/2025 17:04</t>
  </si>
  <si>
    <t>06/10/2025 21:23</t>
  </si>
  <si>
    <t>giuliafresia@hotmail.it</t>
  </si>
  <si>
    <t>08/10/2025 10:43</t>
  </si>
  <si>
    <t>20/09/2025 17:35</t>
  </si>
  <si>
    <r>
      <rPr>
        <rFont val="Calibri, sans-serif"/>
        <color rgb="FF000000"/>
        <sz val="11.0"/>
      </rPr>
      <t xml:space="preserve">fix </t>
    </r>
    <r>
      <rPr>
        <rFont val="Calibri, sans-serif"/>
        <color rgb="FF1155CC"/>
        <sz val="11.0"/>
        <u/>
      </rPr>
      <t>app.to</t>
    </r>
    <r>
      <rPr>
        <rFont val="Calibri, sans-serif"/>
        <color rgb="FF000000"/>
        <sz val="11.0"/>
      </rPr>
      <t xml:space="preserve"> èper il 15/11</t>
    </r>
  </si>
  <si>
    <t>lucrezia1bonino@gmail.com</t>
  </si>
  <si>
    <t>01/10/2025 20:29</t>
  </si>
  <si>
    <t>in attesa di riscontro da Giorgio che segue entrambe le sorelle</t>
  </si>
  <si>
    <t>10/10/2025 16:02</t>
  </si>
  <si>
    <t>inviato messaggio su wapp</t>
  </si>
  <si>
    <t>francesco.ponzio@hotmail.com</t>
  </si>
  <si>
    <t>07/10/2025 18:44</t>
  </si>
  <si>
    <t>Carlo Amedeo</t>
  </si>
  <si>
    <t>carloa.stefani@gmail.com</t>
  </si>
  <si>
    <t>19/09/2025 19:38</t>
  </si>
  <si>
    <t>mapicolacicco@gmail.com</t>
  </si>
  <si>
    <t>10/10/2025 10:38</t>
  </si>
  <si>
    <t>ha un mese in coda x promo 2024 "dicembre omaggio"</t>
  </si>
  <si>
    <t>Di Maio</t>
  </si>
  <si>
    <t>dimaio.eugenia@libero.it</t>
  </si>
  <si>
    <t>18/09/2025 19:56</t>
  </si>
  <si>
    <t>Nezi</t>
  </si>
  <si>
    <t>gianluca.nezi@gmail.com</t>
  </si>
  <si>
    <t>10/09/2025 17:42</t>
  </si>
  <si>
    <t>u.bertoldo@gmail.com</t>
  </si>
  <si>
    <t>09/10/2025 22:42</t>
  </si>
  <si>
    <t>Faverato</t>
  </si>
  <si>
    <t>monica.faverato75@gmail.com</t>
  </si>
  <si>
    <t>27/05/2025 22:27</t>
  </si>
  <si>
    <t>Minischetti</t>
  </si>
  <si>
    <t>minischettijr@gmail.com</t>
  </si>
  <si>
    <t>06/10/2025 12:31</t>
  </si>
  <si>
    <t>abbonamento in scadenza a marzo 2026</t>
  </si>
  <si>
    <t>claudioramondini@icloud.com</t>
  </si>
  <si>
    <t>24/09/2025 11:58</t>
  </si>
  <si>
    <t>jabbar61@hotmail.com</t>
  </si>
  <si>
    <t>26/04/2025 09:53</t>
  </si>
  <si>
    <t>07/10/2025 12:53</t>
  </si>
  <si>
    <t>CHIARA (F)</t>
  </si>
  <si>
    <t>chiamata inviata mail non risp. DEVE PASSARE PER RINNOVO</t>
  </si>
  <si>
    <t>a.sokolskaya81@icloud.com</t>
  </si>
  <si>
    <t>09/10/2025 12:01</t>
  </si>
  <si>
    <t>Abita distante, senza macchina non riesce a gestire gli spostamenti.</t>
  </si>
  <si>
    <t>Chiadò</t>
  </si>
  <si>
    <t>elisabetta.chiado8@gmail.com</t>
  </si>
  <si>
    <t>01/10/2025 17:47</t>
  </si>
  <si>
    <t>24/09/2025 11:01</t>
  </si>
  <si>
    <t>andrey@webandrey.com</t>
  </si>
  <si>
    <t>09/10/2025 10:29</t>
  </si>
  <si>
    <t>Si sposta all'estero per il prox anno</t>
  </si>
  <si>
    <t>Bauducco</t>
  </si>
  <si>
    <t>valerio.bauducco@gmail.com</t>
  </si>
  <si>
    <t>06/10/2025 19:40</t>
  </si>
  <si>
    <t>alberto.donnet@studiodas.it</t>
  </si>
  <si>
    <t>14/09/2025 10:38</t>
  </si>
  <si>
    <t>Schierano</t>
  </si>
  <si>
    <t>giuliaschierano05@gmail.com</t>
  </si>
  <si>
    <t>16/06/2025 17:19</t>
  </si>
  <si>
    <r>
      <rPr>
        <rFont val="Calibri, sans-serif"/>
        <color rgb="FF000000"/>
        <sz val="11.0"/>
      </rPr>
      <t xml:space="preserve">fix </t>
    </r>
    <r>
      <rPr>
        <rFont val="Calibri, sans-serif"/>
        <color rgb="FF1155CC"/>
        <sz val="11.0"/>
        <u/>
      </rPr>
      <t>app.to</t>
    </r>
    <r>
      <rPr>
        <rFont val="Calibri, sans-serif"/>
        <color rgb="FF000000"/>
        <sz val="11.0"/>
      </rPr>
      <t xml:space="preserve"> per rinnovo prox weekend</t>
    </r>
  </si>
  <si>
    <t>Baroni</t>
  </si>
  <si>
    <t>vabaron@gmail.com</t>
  </si>
  <si>
    <t>07/10/2025 18:56</t>
  </si>
  <si>
    <t>irene.barbero@fastwebnet.it</t>
  </si>
  <si>
    <t>03/10/2025 18:23</t>
  </si>
  <si>
    <t>Bussi</t>
  </si>
  <si>
    <t>Mariateresa</t>
  </si>
  <si>
    <t>mtbussi@gmail.com</t>
  </si>
  <si>
    <t>10/10/2025 09:47</t>
  </si>
  <si>
    <t>09/10/2025 10:04</t>
  </si>
  <si>
    <t>lorenzo.lombardo260803@gmail.com</t>
  </si>
  <si>
    <t>10/09/2025 19:50</t>
  </si>
  <si>
    <t>mi conferma appumtamento.cp scritto mail 20/11 pasa sabtao a rinnovare</t>
  </si>
  <si>
    <t>maiello.alessio@gmail.com</t>
  </si>
  <si>
    <t>09/10/2025 17:28</t>
  </si>
  <si>
    <t>info@studiocadorna.it</t>
  </si>
  <si>
    <t>10/10/2025 14:50</t>
  </si>
  <si>
    <t>10/10/2025 13:54</t>
  </si>
  <si>
    <t xml:space="preserve">AVVISATA RINNOVA </t>
  </si>
  <si>
    <t>mzelloth@gfd.com</t>
  </si>
  <si>
    <t>09/10/2025 18:20</t>
  </si>
  <si>
    <t>09/10/2025 20:45</t>
  </si>
  <si>
    <t>30/10/2025 20:05</t>
  </si>
  <si>
    <t>Morbelli</t>
  </si>
  <si>
    <t>margherita.morbelli@giobertitorino.com</t>
  </si>
  <si>
    <t>15/10/2025 19:16</t>
  </si>
  <si>
    <t>cristinamorbelli@virgilio.it</t>
  </si>
  <si>
    <t>28/10/2025 15:33</t>
  </si>
  <si>
    <t>LUIGI</t>
  </si>
  <si>
    <t>franco@studiopiemontesi.it</t>
  </si>
  <si>
    <t>29/10/2025 09:49</t>
  </si>
  <si>
    <t>MARGHE CUSTOMER</t>
  </si>
  <si>
    <t>31/10/2025 14:27</t>
  </si>
  <si>
    <t>MARGHE F</t>
  </si>
  <si>
    <t>FLEX UNDER 30 GYM</t>
  </si>
  <si>
    <t>19/10/2025 16:44</t>
  </si>
  <si>
    <t>02/11/2025 18:58</t>
  </si>
  <si>
    <t>14/06/2025 12:31</t>
  </si>
  <si>
    <t xml:space="preserve">RATE NON CARICATE </t>
  </si>
  <si>
    <t>FLEX UNDER 30 SILVER</t>
  </si>
  <si>
    <t>28/10/2025 18:46</t>
  </si>
  <si>
    <t>ALBA</t>
  </si>
  <si>
    <t>Alberighi</t>
  </si>
  <si>
    <t>Laura Sophie</t>
  </si>
  <si>
    <t>alberighi.l@gmail.com</t>
  </si>
  <si>
    <t>15/09/2025 19:05</t>
  </si>
  <si>
    <t>Balla</t>
  </si>
  <si>
    <t>lauraballa69@gmail.com</t>
  </si>
  <si>
    <t>27/04/2025 12:27</t>
  </si>
  <si>
    <r>
      <rPr>
        <rFont val="Calibri, sans-serif"/>
        <color rgb="FF000000"/>
        <sz val="11.0"/>
      </rPr>
      <t xml:space="preserve">NON HA PIU' VOGLIA, </t>
    </r>
    <r>
      <rPr>
        <rFont val="Calibri, sans-serif"/>
        <color rgb="FF1155CC"/>
        <sz val="11.0"/>
        <u/>
      </rPr>
      <t>ABB.TO</t>
    </r>
    <r>
      <rPr>
        <rFont val="Calibri, sans-serif"/>
        <color rgb="FF000000"/>
        <sz val="11.0"/>
      </rPr>
      <t xml:space="preserve"> IN CORSO</t>
    </r>
  </si>
  <si>
    <t>29/10/2025 19:07</t>
  </si>
  <si>
    <t>infortunata, risentire prox settimana</t>
  </si>
  <si>
    <t>Garelli</t>
  </si>
  <si>
    <t>pr.garelli@gmail.com</t>
  </si>
  <si>
    <t>20/10/2025 13:11</t>
  </si>
  <si>
    <t>matteo.parisi@apc.to</t>
  </si>
  <si>
    <t>03/11/2025 14:58</t>
  </si>
  <si>
    <t>VA CON AMICI IN ALTRA PALESTRA</t>
  </si>
  <si>
    <t>31/10/2025 14:36</t>
  </si>
  <si>
    <t>02/11/2025 17:47</t>
  </si>
  <si>
    <t>Inviato wapp</t>
  </si>
  <si>
    <t>29/10/2025 11:39</t>
  </si>
  <si>
    <t>Ghebbano</t>
  </si>
  <si>
    <t>mghebbano@gmail.com</t>
  </si>
  <si>
    <t>09/08/2025 17:03</t>
  </si>
  <si>
    <t>enri.piretta@alice.it</t>
  </si>
  <si>
    <t>02/11/2025 16:38</t>
  </si>
  <si>
    <t>03/11/2025 13:39</t>
  </si>
  <si>
    <t>Alpini</t>
  </si>
  <si>
    <t>alessandro_alpini@yahoo.com</t>
  </si>
  <si>
    <t>03/11/2025 11:21</t>
  </si>
  <si>
    <t>03/11/2025 14:29</t>
  </si>
  <si>
    <t>30/10/2025 18:07</t>
  </si>
  <si>
    <t>27/10/2025 20:53</t>
  </si>
  <si>
    <t>14/10/2025 20:35</t>
  </si>
  <si>
    <t>02/11/2025 11:53</t>
  </si>
  <si>
    <t>21/09/2025 17:52</t>
  </si>
  <si>
    <t>VA ALL'ESTERO DAL MARITO</t>
  </si>
  <si>
    <t>Fanizza</t>
  </si>
  <si>
    <t>Linda</t>
  </si>
  <si>
    <t>lindacamel@yahoo.it</t>
  </si>
  <si>
    <t>01/11/2025 12:12</t>
  </si>
  <si>
    <t>Tornielli</t>
  </si>
  <si>
    <t>daniela.tornielli@gmail.com</t>
  </si>
  <si>
    <t>02/06/2025 17:57</t>
  </si>
  <si>
    <t>Fumero</t>
  </si>
  <si>
    <t>francesca.fumero@icloud.com</t>
  </si>
  <si>
    <t>23/10/2025 13:48</t>
  </si>
  <si>
    <t xml:space="preserve">INSERIRE RECUPERO </t>
  </si>
  <si>
    <t>Giusto</t>
  </si>
  <si>
    <t>benedetta.giusto@gmail.com</t>
  </si>
  <si>
    <t>20/10/2025 11:58</t>
  </si>
  <si>
    <t>28/10/2025 17:14</t>
  </si>
  <si>
    <t>Soldo</t>
  </si>
  <si>
    <t>soldoana@hotmail.it</t>
  </si>
  <si>
    <t>26/09/2025 14:12</t>
  </si>
  <si>
    <t>LAVORA A PINEROLO</t>
  </si>
  <si>
    <t>letizia.squillace@gmail.com</t>
  </si>
  <si>
    <t>01/11/2025 18:54</t>
  </si>
  <si>
    <t>amva10092@gmail.com</t>
  </si>
  <si>
    <t>25/10/2025 18:17</t>
  </si>
  <si>
    <t>25/10/2025 18:58</t>
  </si>
  <si>
    <t>02/09/2025 20:10</t>
  </si>
  <si>
    <t>Franza</t>
  </si>
  <si>
    <t>franza.marco83@gmail.com</t>
  </si>
  <si>
    <t>27/01/2025 08:40</t>
  </si>
  <si>
    <t>Grubissa</t>
  </si>
  <si>
    <t>daniela.grubissa@libero.it</t>
  </si>
  <si>
    <t>03/11/2025 11:52</t>
  </si>
  <si>
    <t>24/10/2025 11:34</t>
  </si>
  <si>
    <t>02/09/2025 12:10</t>
  </si>
  <si>
    <t>02/11/2025 13:00</t>
  </si>
  <si>
    <t>20/11 parlato di persona</t>
  </si>
  <si>
    <t>10/10/2025 19:09</t>
  </si>
  <si>
    <t>14/10/2025 15:36</t>
  </si>
  <si>
    <t>Verde</t>
  </si>
  <si>
    <t>dave26it@gmail.com</t>
  </si>
  <si>
    <t>02/11/2025 13:21</t>
  </si>
  <si>
    <t>03/11/2025 14:09</t>
  </si>
  <si>
    <t>date tariffe, ci pensa</t>
  </si>
  <si>
    <t>Boano</t>
  </si>
  <si>
    <t>assilemb99@gmail.com</t>
  </si>
  <si>
    <t>28/10/2025 20:10</t>
  </si>
  <si>
    <t>CHIARA F</t>
  </si>
  <si>
    <t>17/11 passa inizio dicembre a rinnvoare passa il 13/12ù</t>
  </si>
  <si>
    <t>Grillo</t>
  </si>
  <si>
    <t>grilloedo18@gmail.com</t>
  </si>
  <si>
    <t>01/11/2025 17:48</t>
  </si>
  <si>
    <t>v.legger954@gmail.com</t>
  </si>
  <si>
    <t>02/11/2025 17:54</t>
  </si>
  <si>
    <t>02/11/2025 12:15</t>
  </si>
  <si>
    <t>Signorelli</t>
  </si>
  <si>
    <t>edo.signorelli@gmail.com</t>
  </si>
  <si>
    <t>02/10/2025 16:46</t>
  </si>
  <si>
    <t>02/11/2025 20:13</t>
  </si>
  <si>
    <t>29/10/2025 20:17</t>
  </si>
  <si>
    <t>SARA F</t>
  </si>
  <si>
    <t>02/11/2025 12:22</t>
  </si>
  <si>
    <t>30/10/2025 12:56</t>
  </si>
  <si>
    <t>rinnoverà a scadenza</t>
  </si>
  <si>
    <t>Brocca</t>
  </si>
  <si>
    <t>Gianluigi</t>
  </si>
  <si>
    <t>gianluigi.brocca@poliziadistato.it</t>
  </si>
  <si>
    <t>31/10/2025 19:46</t>
  </si>
  <si>
    <t>30/10/2025 21:49</t>
  </si>
  <si>
    <t>Nocerito</t>
  </si>
  <si>
    <t>mauronocerito@tiscali.it</t>
  </si>
  <si>
    <t>23/10/2025 12:44</t>
  </si>
  <si>
    <t>inviato Wapp</t>
  </si>
  <si>
    <t>26/10/2025 15:01</t>
  </si>
  <si>
    <t>03/11/2025 11:37</t>
  </si>
  <si>
    <t>17/10/2025 09:22</t>
  </si>
  <si>
    <t>FLEX UNDER 35 GYM</t>
  </si>
  <si>
    <t>30/10/2025 20:23</t>
  </si>
  <si>
    <t>posticipata scadenza al 31/12/2025</t>
  </si>
  <si>
    <t>Lortal</t>
  </si>
  <si>
    <t>Vanessa Juliette</t>
  </si>
  <si>
    <t>vablortal@gmail.com</t>
  </si>
  <si>
    <t>29/10/2025 13:09</t>
  </si>
  <si>
    <t>mai riuscito a frequentare da quando  ha attivitop l'abbonamento</t>
  </si>
  <si>
    <t>Cristiani</t>
  </si>
  <si>
    <t>Gabriela</t>
  </si>
  <si>
    <t>g.cristiani@hoteluxor.it</t>
  </si>
  <si>
    <t>18/11/2023 12:27</t>
  </si>
  <si>
    <t>luisadadone@yahoo.it</t>
  </si>
  <si>
    <t>02/11/2025 12:33</t>
  </si>
  <si>
    <t>kbartemide@gmail.com</t>
  </si>
  <si>
    <t>26/10/2025 11:25</t>
  </si>
  <si>
    <t>10/09/2025 18:49</t>
  </si>
  <si>
    <t>30/10/2025 17:18</t>
  </si>
  <si>
    <t>RAGIONI PERSONALI, NON SPECIFICATE</t>
  </si>
  <si>
    <t>Ariano</t>
  </si>
  <si>
    <t>Violetta</t>
  </si>
  <si>
    <t>violetta.ariano@gmail.com</t>
  </si>
  <si>
    <t>18/09/2025 13:56</t>
  </si>
  <si>
    <t>03/11/2025 12:30</t>
  </si>
  <si>
    <t>27/10/2025 20:20</t>
  </si>
  <si>
    <t>28/10/2025 16:29</t>
  </si>
  <si>
    <t>02/11/2025 11:28</t>
  </si>
  <si>
    <t>Rubini</t>
  </si>
  <si>
    <t>francorubinito@gmail.com</t>
  </si>
  <si>
    <t>11/10/2025 13:18</t>
  </si>
  <si>
    <t>02/11/2025 16:19</t>
  </si>
  <si>
    <t>31/10/2025 12:05</t>
  </si>
  <si>
    <t>28/10/2025 19:15</t>
  </si>
  <si>
    <t>02/11/2025 19:59</t>
  </si>
  <si>
    <t>Spadaro</t>
  </si>
  <si>
    <t>marinascqcq@gmail.com</t>
  </si>
  <si>
    <t>03/11/2025 12:28</t>
  </si>
  <si>
    <t>info@precisabilance.it</t>
  </si>
  <si>
    <t>02/11/2025 13:25</t>
  </si>
  <si>
    <t xml:space="preserve">LAVORO </t>
  </si>
  <si>
    <t>27/10/2025 18:47</t>
  </si>
  <si>
    <t>25/10/2025 10:16</t>
  </si>
  <si>
    <t>Graham</t>
  </si>
  <si>
    <t>Harriet Jane</t>
  </si>
  <si>
    <t>harriet@harrietgraham.it</t>
  </si>
  <si>
    <t>06/09/2025 12:32</t>
  </si>
  <si>
    <t>MAI RISPOSTO</t>
  </si>
  <si>
    <t>ntngregorio@gmail.com</t>
  </si>
  <si>
    <t>02/11/2025 19:22</t>
  </si>
  <si>
    <t>23/01/2025 19:58</t>
  </si>
  <si>
    <t>APP</t>
  </si>
  <si>
    <t>01/11/2025 20:00</t>
  </si>
  <si>
    <t xml:space="preserve">MOLTO MALATA </t>
  </si>
  <si>
    <t>Richetto</t>
  </si>
  <si>
    <t>fulvio.richetto@gmail.com</t>
  </si>
  <si>
    <t>18/08/2025 17:51</t>
  </si>
  <si>
    <t>27/10/2025 20:43</t>
  </si>
  <si>
    <t>03/11/2025 15:09</t>
  </si>
  <si>
    <t>31/10/2025 18:11</t>
  </si>
  <si>
    <t>larosaarianna92@gmail.com</t>
  </si>
  <si>
    <t>03/11/2025 13:13</t>
  </si>
  <si>
    <t>28/10/2025 20:14</t>
  </si>
  <si>
    <t>31/10/2025 13:58</t>
  </si>
  <si>
    <t>Rubiola</t>
  </si>
  <si>
    <t>tommy.cr1@icloud.com</t>
  </si>
  <si>
    <t>30/10/2025 18:04</t>
  </si>
  <si>
    <t xml:space="preserve">sospeso per polmonite.. </t>
  </si>
  <si>
    <t>Bulgarelli</t>
  </si>
  <si>
    <t>bulgarellicristina@gmail.com</t>
  </si>
  <si>
    <t>30/10/2025 13:47</t>
  </si>
  <si>
    <t xml:space="preserve">non rinnova perchè ha avuto un problema in poalestra con un certo oliver e non le è piacitua la gestione della situazioen da parte del personale in palestra perchè ha avvisato anche gli istruttori </t>
  </si>
  <si>
    <t>31/10/2025 10:33</t>
  </si>
  <si>
    <t>03/11/2025 14:24</t>
  </si>
  <si>
    <t>03/11/2025 14:31</t>
  </si>
  <si>
    <t>26/10/2025 15:20</t>
  </si>
  <si>
    <t>Moracchini</t>
  </si>
  <si>
    <t>Benedetta Gianna</t>
  </si>
  <si>
    <t>benedetta.moracchini@gmail.com</t>
  </si>
  <si>
    <t>29/10/2025 16:28</t>
  </si>
  <si>
    <t>Protohome Srls</t>
  </si>
  <si>
    <t>30/10/2025 13:34</t>
  </si>
  <si>
    <t>cindovino@remax.it</t>
  </si>
  <si>
    <t>20/10/2025 13:36</t>
  </si>
  <si>
    <t>app</t>
  </si>
  <si>
    <t>Barolo</t>
  </si>
  <si>
    <t>marilenabarolo74@gmail.com</t>
  </si>
  <si>
    <t>30/10/2025 15:05</t>
  </si>
  <si>
    <t>fchiavazza@deloitte.it</t>
  </si>
  <si>
    <t>30/10/2025 14:19</t>
  </si>
  <si>
    <t>02/11/2025 17:06</t>
  </si>
  <si>
    <t>02/11/2025 10:07</t>
  </si>
  <si>
    <t>Gedi News Spa 2</t>
  </si>
  <si>
    <t>giovanni.mastrogiacomo@gnn.it</t>
  </si>
  <si>
    <t>01/11/2025 11:33</t>
  </si>
  <si>
    <t>03/11/2025 14:01</t>
  </si>
  <si>
    <t>02/11/2025 20:00</t>
  </si>
  <si>
    <t>date tariffe, ci pensa, FA SOLO TENNIS</t>
  </si>
  <si>
    <t>Amisano</t>
  </si>
  <si>
    <t>ramisano@gmail.com</t>
  </si>
  <si>
    <t>03/11/2025 09:28</t>
  </si>
  <si>
    <t>03/11/2025 13:28</t>
  </si>
  <si>
    <t>09/10/2025 20:18</t>
  </si>
  <si>
    <t>17/08/2025 19:33</t>
  </si>
  <si>
    <t>03/09/2025 19:44</t>
  </si>
  <si>
    <t>01/11/2025 18:17</t>
  </si>
  <si>
    <t>Bigoni</t>
  </si>
  <si>
    <t>Angelica Ivana</t>
  </si>
  <si>
    <t>angelica@ragnifranco.it</t>
  </si>
  <si>
    <t>02/11/2025 16:17</t>
  </si>
  <si>
    <t>29/10/2025 15:57</t>
  </si>
  <si>
    <t>31/10/2025 10:14</t>
  </si>
  <si>
    <t>28/10/2025 14:17</t>
  </si>
  <si>
    <t>03/11/2025 12:56</t>
  </si>
  <si>
    <t>02/11/2025 12:26</t>
  </si>
  <si>
    <t>31/10/2025 20:20</t>
  </si>
  <si>
    <t>pass giov a rinnovare</t>
  </si>
  <si>
    <t>15/10/2025 12:14</t>
  </si>
  <si>
    <t>03/11/2025 14:08</t>
  </si>
  <si>
    <t>Chiron Salute</t>
  </si>
  <si>
    <t>29/09/2025 21:50</t>
  </si>
  <si>
    <t>29/07/2025 20:48</t>
  </si>
  <si>
    <t>28/10/2025 14:21</t>
  </si>
  <si>
    <t>29/10/2025 20:32</t>
  </si>
  <si>
    <t>30/10/2025 20:04</t>
  </si>
  <si>
    <t>18/09/2025 13:14</t>
  </si>
  <si>
    <t xml:space="preserve">salute </t>
  </si>
  <si>
    <t>27/10/2025 12:50</t>
  </si>
  <si>
    <t>Ds Model Francese</t>
  </si>
  <si>
    <t>alefrancese01@gmail.com</t>
  </si>
  <si>
    <t>30/10/2025 16:47</t>
  </si>
  <si>
    <t>01/11/2025 13:53</t>
  </si>
  <si>
    <t>28/10/2025 18:45</t>
  </si>
  <si>
    <t>02/11/2025 11:51</t>
  </si>
  <si>
    <t>16/10/2025 20:37</t>
  </si>
  <si>
    <t>31/10/2025 18:00</t>
  </si>
  <si>
    <t>02/11/2025 12:27</t>
  </si>
  <si>
    <t>31/10/2025 13:46</t>
  </si>
  <si>
    <t>03/11/2025 10:20</t>
  </si>
  <si>
    <t>27/10/2025 20:44</t>
  </si>
  <si>
    <t>Gedi News Spa 1</t>
  </si>
  <si>
    <t>p.cannas@gnn.it</t>
  </si>
  <si>
    <t>23/10/2025 17:01</t>
  </si>
  <si>
    <t>26/05/2025 11:19</t>
  </si>
  <si>
    <t>31/08/2025 17:08</t>
  </si>
  <si>
    <t>passa ven 23,01 a rinnovare</t>
  </si>
  <si>
    <t>20/09/2025 17:05</t>
  </si>
  <si>
    <t>Iftime</t>
  </si>
  <si>
    <t>Madalina- Ds Model</t>
  </si>
  <si>
    <t>madi2001iftime@gmail.com</t>
  </si>
  <si>
    <t>31/10/2025 13:37</t>
  </si>
  <si>
    <t>30/10/2025 19:32</t>
  </si>
  <si>
    <t>26/09/2025 17:49</t>
  </si>
  <si>
    <t>29/10/2025 18:33</t>
  </si>
  <si>
    <t>16/10/2025 18:05</t>
  </si>
  <si>
    <t>Leone Apparel 1</t>
  </si>
  <si>
    <t>Banana Blue 1</t>
  </si>
  <si>
    <t>katia.marras@gmail.com</t>
  </si>
  <si>
    <t>14/10/2025 21:31</t>
  </si>
  <si>
    <t>Leone Apparel 2</t>
  </si>
  <si>
    <t>Banana Blue 2</t>
  </si>
  <si>
    <t>marco.vailati07@gmail.com</t>
  </si>
  <si>
    <t>14/10/2025 21:28</t>
  </si>
  <si>
    <t>20/10/2025 11:53</t>
  </si>
  <si>
    <t>24/07/2025 11:54</t>
  </si>
  <si>
    <t>24/07/2025 10:49</t>
  </si>
  <si>
    <t>Marchetti Alberto</t>
  </si>
  <si>
    <t>inviata mail come da loro richiesta</t>
  </si>
  <si>
    <t>03/11/2025 09:06</t>
  </si>
  <si>
    <t>03/11/2025 14:53</t>
  </si>
  <si>
    <t>Microlino</t>
  </si>
  <si>
    <t>uberto.gavazzi@microlinoitalia.it</t>
  </si>
  <si>
    <t>19/09/2025 18:12</t>
  </si>
  <si>
    <t>31/10/2025 14:55</t>
  </si>
  <si>
    <t>alessandro.monticone.am@gmail.com</t>
  </si>
  <si>
    <t>19/09/2025 15:30</t>
  </si>
  <si>
    <t>31/10/2025 13:05</t>
  </si>
  <si>
    <t>27/10/2025 19:01</t>
  </si>
  <si>
    <t>Musti</t>
  </si>
  <si>
    <t>lucia.musti@giustizia.it</t>
  </si>
  <si>
    <t>01/11/2025 18:07</t>
  </si>
  <si>
    <t>Olivieri</t>
  </si>
  <si>
    <t>Carla Elisabetta</t>
  </si>
  <si>
    <t>olivieri_carla@yahoo.it</t>
  </si>
  <si>
    <t>11/06/2025 11:20</t>
  </si>
  <si>
    <t>Onnis</t>
  </si>
  <si>
    <t>mauro.onnis@libero.it</t>
  </si>
  <si>
    <t>26/08/2025 18:24</t>
  </si>
  <si>
    <t>15/10/2025 18:32</t>
  </si>
  <si>
    <t>01/11/2025 16:08</t>
  </si>
  <si>
    <t>Perotti Autotorino</t>
  </si>
  <si>
    <t>arunasrl@hotmail.it</t>
  </si>
  <si>
    <t>31/08/2025 17:17</t>
  </si>
  <si>
    <t>Pontevecchio Valmora</t>
  </si>
  <si>
    <t>Misiano Paola</t>
  </si>
  <si>
    <t>02/11/2025 11:26</t>
  </si>
  <si>
    <t>31/10/2025 17:19</t>
  </si>
  <si>
    <t>12/09/2025 13:32</t>
  </si>
  <si>
    <t>29/06/2025 16:57</t>
  </si>
  <si>
    <t>02/11/2025 19:16</t>
  </si>
  <si>
    <t>30/10/2025 10:22</t>
  </si>
  <si>
    <t>31/10/2025 11:30</t>
  </si>
  <si>
    <t>29/10/2025 18:42</t>
  </si>
  <si>
    <t>03/11/2025 14:26</t>
  </si>
  <si>
    <t>IN APRILE VORREBBE RIENTRARE</t>
  </si>
  <si>
    <t>Solano</t>
  </si>
  <si>
    <t>ginevra.solano1998@gmail.com</t>
  </si>
  <si>
    <t>02/10/2025 20:30</t>
  </si>
  <si>
    <t>06/10/2025 09:55</t>
  </si>
  <si>
    <t>11/08/2025 18:58</t>
  </si>
  <si>
    <t>06/08/2025 12:33</t>
  </si>
  <si>
    <t>03/11/2025 09:36</t>
  </si>
  <si>
    <t>02/11/2025 16:15</t>
  </si>
  <si>
    <t>maurizio.zito@gmail.com</t>
  </si>
  <si>
    <t xml:space="preserve">  </t>
  </si>
  <si>
    <t>04/11/2025 13:21</t>
  </si>
  <si>
    <t>04/11/2025 13:52</t>
  </si>
  <si>
    <t>29/10/2025 10:05</t>
  </si>
  <si>
    <t>03/11/2025 12:38</t>
  </si>
  <si>
    <t>CI PENSA PERCHE' NON STA FREQUENTANDO</t>
  </si>
  <si>
    <t>04/10/2025 19:14</t>
  </si>
  <si>
    <t>03/11/2025 15:03</t>
  </si>
  <si>
    <t>03/11/2025 18:13</t>
  </si>
  <si>
    <t>03/11/2025 14:14</t>
  </si>
  <si>
    <r>
      <rPr/>
      <t xml:space="preserve">ci pensa se rinnovare perchè non è tutelato al bar prchè fanno i pettegoli, giovanna le ha rispsoto male per una cottura, scritto mail al responsabile perche' ha aggiunto il tonno anziche mettere la salsa della sera precedente ha aperto il tonno.ha conservato le </t>
    </r>
    <r>
      <rPr>
        <color rgb="FF1155CC"/>
        <u/>
      </rPr>
      <t>mail</t>
    </r>
    <r>
      <rPr/>
      <t xml:space="preserve"> chiedeva scusa durando ok laurent no per figlio</t>
    </r>
  </si>
  <si>
    <t>04/10/2025 16:54</t>
  </si>
  <si>
    <t>29/10/2025 14:49</t>
  </si>
  <si>
    <t>25/10/2025 19:03</t>
  </si>
  <si>
    <t>01/11/2025 16:26</t>
  </si>
  <si>
    <t>04/11/2025 13:46</t>
  </si>
  <si>
    <t>01/11/2025 12:44</t>
  </si>
  <si>
    <t>tonicurci1980@gmail.com</t>
  </si>
  <si>
    <t>04/11/2025 10:55</t>
  </si>
  <si>
    <t>04/11/2025 12:41</t>
  </si>
  <si>
    <t>03/11/2025 19:29</t>
  </si>
  <si>
    <t>04/11/2025 12:29</t>
  </si>
  <si>
    <t>02/11/2025 17:07</t>
  </si>
  <si>
    <t>04/11/2025 14:01</t>
  </si>
  <si>
    <t>04/11/2025 11:06</t>
  </si>
  <si>
    <t>30/10/2025 21:14</t>
  </si>
  <si>
    <t>17/10/2025 19:19</t>
  </si>
  <si>
    <t>02/11/2025 16:48</t>
  </si>
  <si>
    <t>mi chima lui in data 21,01.cp</t>
  </si>
  <si>
    <t>01/11/2025 16:37</t>
  </si>
  <si>
    <t>03/11/2025 12:26</t>
  </si>
  <si>
    <t>04/11/2025 14:18</t>
  </si>
  <si>
    <t>Aquadro</t>
  </si>
  <si>
    <t>sawa.kuninobu@gmail.com</t>
  </si>
  <si>
    <t>04/11/2025 10:54</t>
  </si>
  <si>
    <t xml:space="preserve">mandato iban </t>
  </si>
  <si>
    <t>roberto.longhin55@gmail.com</t>
  </si>
  <si>
    <t>04/11/2025 11:41</t>
  </si>
  <si>
    <t>03/11/2025 16:27</t>
  </si>
  <si>
    <t>03/11/2025 20:54</t>
  </si>
  <si>
    <t>03/11/2025 17:33</t>
  </si>
  <si>
    <t>02/11/2025 20:44</t>
  </si>
  <si>
    <t>30/10/2025 18:38</t>
  </si>
  <si>
    <t>18/09/2025 17:04</t>
  </si>
  <si>
    <t>mandato iban</t>
  </si>
  <si>
    <t>03/11/2025 14:23</t>
  </si>
  <si>
    <t>21/10/2025 18:28</t>
  </si>
  <si>
    <t>VENDUTO QUOTA</t>
  </si>
  <si>
    <t>03/11/2025 14:50</t>
  </si>
  <si>
    <t>03/11/2025 19:16</t>
  </si>
  <si>
    <t>04/11/2025 10:32</t>
  </si>
  <si>
    <t>29/10/2025 15:13</t>
  </si>
  <si>
    <t>03/11/2025 15:04</t>
  </si>
  <si>
    <t>06/10/2025 20:24</t>
  </si>
  <si>
    <t>04/11/2025 12:54</t>
  </si>
  <si>
    <t>13/10/2025 11:21</t>
  </si>
  <si>
    <t>03/11/2025 14:06</t>
  </si>
  <si>
    <t>03/11/2025 18:52</t>
  </si>
  <si>
    <t>03/11/2025 19:19</t>
  </si>
  <si>
    <t>02/11/2025 18:20</t>
  </si>
  <si>
    <t>02/11/2025 17:57</t>
  </si>
  <si>
    <t>04/11/2025 14:39</t>
  </si>
  <si>
    <t>04/11/2025 12:39</t>
  </si>
  <si>
    <t>04/11/2025 11:43</t>
  </si>
  <si>
    <t>Rotella</t>
  </si>
  <si>
    <t>Natalino</t>
  </si>
  <si>
    <t>rotellanatalino@gmail.com</t>
  </si>
  <si>
    <t>03/11/2025 14:02</t>
  </si>
  <si>
    <t>04/11/2025 13:28</t>
  </si>
  <si>
    <t>26/10/2025 17:05</t>
  </si>
  <si>
    <t>26/10/2025 12:23</t>
  </si>
  <si>
    <t>18/10/2025 11:38</t>
  </si>
  <si>
    <t>03/11/2025 19:30</t>
  </si>
  <si>
    <t>30/10/2025 12:27</t>
  </si>
  <si>
    <t>31/10/2025 16:21</t>
  </si>
  <si>
    <t xml:space="preserve">Zito </t>
  </si>
  <si>
    <t xml:space="preserve">Maurizio </t>
  </si>
  <si>
    <t>195 LEAVERS</t>
  </si>
  <si>
    <t>08/11/2025 11:22</t>
  </si>
  <si>
    <t>tendinite al braccio</t>
  </si>
  <si>
    <t>mar.vergnano@gmail.com</t>
  </si>
  <si>
    <t>22/10/2025 20:15</t>
  </si>
  <si>
    <t>Accossato</t>
  </si>
  <si>
    <t>accossato.m@gmail.com</t>
  </si>
  <si>
    <t>28/11/2025 20:31</t>
  </si>
  <si>
    <t>Conan</t>
  </si>
  <si>
    <t>Maxime Antoine</t>
  </si>
  <si>
    <t>maxime.conann@gmail.com</t>
  </si>
  <si>
    <t>10/11/2025 19:06</t>
  </si>
  <si>
    <t>parlato con il marito dice che non sonon più interessati a frequentare</t>
  </si>
  <si>
    <t>Balcazar</t>
  </si>
  <si>
    <t>balcazaradvisory@gmail.com</t>
  </si>
  <si>
    <t>16/11/2025 15:24</t>
  </si>
  <si>
    <t>lizbethraya@yahoo.fr</t>
  </si>
  <si>
    <t>04/09/2025 11:57</t>
  </si>
  <si>
    <t>2.1-CLUB EXCLUSIVE</t>
  </si>
  <si>
    <t>michele.arcamone@gmail.com</t>
  </si>
  <si>
    <t>07/11/2025 10:21</t>
  </si>
  <si>
    <t>non più interessato a frequentare</t>
  </si>
  <si>
    <t>Gallo Balma</t>
  </si>
  <si>
    <t>Gian Mauro</t>
  </si>
  <si>
    <t>riabilita@yahoo.it</t>
  </si>
  <si>
    <t>01/11/2025 13:29</t>
  </si>
  <si>
    <t>Marc Antony</t>
  </si>
  <si>
    <t>16/11/2025 14:45</t>
  </si>
  <si>
    <t>fatto switch da carola</t>
  </si>
  <si>
    <t>Avalle</t>
  </si>
  <si>
    <t>Cristiana Maria</t>
  </si>
  <si>
    <t>crisavalle@icloud.com</t>
  </si>
  <si>
    <t>27/11/2025 16:36</t>
  </si>
  <si>
    <t>21/10/2025 10:30</t>
  </si>
  <si>
    <t xml:space="preserve">MANDATA MAIL </t>
  </si>
  <si>
    <t>augusto.vogliotti@gmail.com</t>
  </si>
  <si>
    <t>24/11/2025 08:49</t>
  </si>
  <si>
    <t>emanuelediamante27@gmail.com</t>
  </si>
  <si>
    <t>28/03/2025 21:25</t>
  </si>
  <si>
    <t>FRANCY F</t>
  </si>
  <si>
    <t>giacomo.frigerio93@gmail.com</t>
  </si>
  <si>
    <t>30/11/2025 20:10</t>
  </si>
  <si>
    <t>1.6 SPECIAL CLUB 12M OVER 35</t>
  </si>
  <si>
    <t>soniapetrazzi@soniapetrazzi.com</t>
  </si>
  <si>
    <t>29/11/2025 18:42</t>
  </si>
  <si>
    <t>Inviata mail</t>
  </si>
  <si>
    <t>granilit@libero.it</t>
  </si>
  <si>
    <t>30/11/2025 18:06</t>
  </si>
  <si>
    <t>pile.marco@yahoo.it</t>
  </si>
  <si>
    <t>30/09/2025 20:28</t>
  </si>
  <si>
    <t>mgrazia.banin@gmail.com</t>
  </si>
  <si>
    <t>01/12/2025 16:33</t>
  </si>
  <si>
    <t>18/11/2025 13:37</t>
  </si>
  <si>
    <t>studiobauducco@gmail.com</t>
  </si>
  <si>
    <t>13/01/2025 17:57</t>
  </si>
  <si>
    <t>28/11/2024 16:05</t>
  </si>
  <si>
    <t>APP.23.12</t>
  </si>
  <si>
    <t>tizianobello@gmail.com</t>
  </si>
  <si>
    <t>29/11/2025 13:15</t>
  </si>
  <si>
    <t>mandata mail e wa, richiam 29/01 nn rix</t>
  </si>
  <si>
    <t>28/11/2025 12:17</t>
  </si>
  <si>
    <t>APP. 22.12</t>
  </si>
  <si>
    <t>1.2 GOLD PARTNER OVER 35</t>
  </si>
  <si>
    <t>27/11/2025 19:11</t>
  </si>
  <si>
    <t>PROMOZIONE 1 MESE</t>
  </si>
  <si>
    <t>Maria Tersa Federica</t>
  </si>
  <si>
    <t>nini.deigatti@gmail.com</t>
  </si>
  <si>
    <t>29/11/2025 10:41</t>
  </si>
  <si>
    <t>chiamato, mandato mex, nessuna risposta</t>
  </si>
  <si>
    <t>Radeschi</t>
  </si>
  <si>
    <t>paolo.radeschi@gmail.com</t>
  </si>
  <si>
    <t>30/11/2025 18:20</t>
  </si>
  <si>
    <t>3-FLEX UNDER 25 GOLD (SAA)</t>
  </si>
  <si>
    <t>borgiov@alice.it</t>
  </si>
  <si>
    <t>28/11/2025 20:57</t>
  </si>
  <si>
    <t>anoukborelli7@gmail.com</t>
  </si>
  <si>
    <t>01/12/2025 09:58</t>
  </si>
  <si>
    <t>01/12/2025 12:12</t>
  </si>
  <si>
    <t>gianluca.storti@santacruzcaffe.it</t>
  </si>
  <si>
    <t>28/11/2025 14:28</t>
  </si>
  <si>
    <t>GOLD FOR FAMILY *2 TENNIS</t>
  </si>
  <si>
    <t>francesco.dalpiaz@studiolegaledalpiaz.it</t>
  </si>
  <si>
    <t>29/11/2025 12:48</t>
  </si>
  <si>
    <t>riccardodalpiaz@gmail.com</t>
  </si>
  <si>
    <t>29/11/2025 12:04</t>
  </si>
  <si>
    <t>Brignoccolo</t>
  </si>
  <si>
    <t>paolo.brignoccolonbm@gmail.com</t>
  </si>
  <si>
    <t>04/10/2025 16:06</t>
  </si>
  <si>
    <t>mauro.lucchetti@maurolucchetti.it</t>
  </si>
  <si>
    <t>17/07/2025 13:27</t>
  </si>
  <si>
    <t>massimo.nardini@nexumstp.it</t>
  </si>
  <si>
    <t>27/07/2025 17:45</t>
  </si>
  <si>
    <t>franca.pigozzi@gmail.com</t>
  </si>
  <si>
    <t>04/10/2025 15:25</t>
  </si>
  <si>
    <t>27/11/2025 19:45</t>
  </si>
  <si>
    <t>martinellipat@icloud.com</t>
  </si>
  <si>
    <t>10/10/2025 16:37</t>
  </si>
  <si>
    <t>mare.canova@gmail.com</t>
  </si>
  <si>
    <t>22/08/2025 16:32</t>
  </si>
  <si>
    <t>franca.fazari@gmail.com</t>
  </si>
  <si>
    <t>01/12/2025 15:38</t>
  </si>
  <si>
    <t>29/11/2025 11:07</t>
  </si>
  <si>
    <t>mandato mail e wa</t>
  </si>
  <si>
    <t>22/11/2025 12:06</t>
  </si>
  <si>
    <t>ecaretta@bdaitaly.com</t>
  </si>
  <si>
    <t>30/11/2025 19:11</t>
  </si>
  <si>
    <t>Cancilleri</t>
  </si>
  <si>
    <t>Federica Paola</t>
  </si>
  <si>
    <t>fede.canci@hotmail.it</t>
  </si>
  <si>
    <t>01/07/2025 18:45</t>
  </si>
  <si>
    <t xml:space="preserve">TRASFERIMENTO ABITAZIONE </t>
  </si>
  <si>
    <t>Dossetto</t>
  </si>
  <si>
    <t>annadossetto04@gmail.com</t>
  </si>
  <si>
    <t>02/10/2025 11:27</t>
  </si>
  <si>
    <t>1.3-FLEX UNDER 30 GYM</t>
  </si>
  <si>
    <t>rgreta.alice@gmail.com</t>
  </si>
  <si>
    <t>26/11/2025 17:31</t>
  </si>
  <si>
    <t>30/11/2025 14:27</t>
  </si>
  <si>
    <t>Coggiola</t>
  </si>
  <si>
    <t>coggiolabeatrice@gmail.com</t>
  </si>
  <si>
    <t>27/11/2025 20:38</t>
  </si>
  <si>
    <t>s.cattaneo969@gmail.com</t>
  </si>
  <si>
    <t>26/11/2025 13:59</t>
  </si>
  <si>
    <t>benedetta.cauvin@hotmail.com</t>
  </si>
  <si>
    <t>01/12/2025 11:10</t>
  </si>
  <si>
    <t>chirocecchi@yahoo.it</t>
  </si>
  <si>
    <t>20/11/2025 11:40</t>
  </si>
  <si>
    <t>fabiodesilva@me.com</t>
  </si>
  <si>
    <t>05/10/2025 18:27</t>
  </si>
  <si>
    <t>g.chiariglione@gmail.com</t>
  </si>
  <si>
    <t>01/12/2025 16:40</t>
  </si>
  <si>
    <t>stefania.cicillini@live.it</t>
  </si>
  <si>
    <t>22/07/2025 21:05</t>
  </si>
  <si>
    <t>29/11/2025 10:27</t>
  </si>
  <si>
    <t>20/02/2025 11:54</t>
  </si>
  <si>
    <t>MAIL</t>
  </si>
  <si>
    <t>Nebiolo</t>
  </si>
  <si>
    <t>Amanda</t>
  </si>
  <si>
    <t>ricca.dall@gmail.com</t>
  </si>
  <si>
    <t>01/12/2025 09:31</t>
  </si>
  <si>
    <t>Pascucci</t>
  </si>
  <si>
    <t>fede.pascucci98@libero.it</t>
  </si>
  <si>
    <t>24/11/2025 21:45</t>
  </si>
  <si>
    <t>Congedo</t>
  </si>
  <si>
    <t>alicecongedo30@gmail.com</t>
  </si>
  <si>
    <t>28/11/2025 19:31</t>
  </si>
  <si>
    <t>tgallino@yahoo.it</t>
  </si>
  <si>
    <t>25/11/2025 20:41</t>
  </si>
  <si>
    <t>copperi.paola@gmail.com</t>
  </si>
  <si>
    <t>01/12/2025 14:13</t>
  </si>
  <si>
    <t>Piccarolo</t>
  </si>
  <si>
    <t>alby.piccarolo@gmail.com</t>
  </si>
  <si>
    <t>26/11/2025 20:04</t>
  </si>
  <si>
    <t>Sallam</t>
  </si>
  <si>
    <t>Ikram</t>
  </si>
  <si>
    <t>ecramsallam@gmail.com</t>
  </si>
  <si>
    <t>26/11/2025 10:14</t>
  </si>
  <si>
    <t>PREZZO ALTO PER LA POCA FREQUENZA</t>
  </si>
  <si>
    <t>26/11/2025 21:54</t>
  </si>
  <si>
    <t>25/11/2025 14:07</t>
  </si>
  <si>
    <t>Tempia</t>
  </si>
  <si>
    <t>1.2-FLEX UNDER 30 SILVER</t>
  </si>
  <si>
    <t>tempiaalessandro@gmail.com</t>
  </si>
  <si>
    <t>29/11/2025 14:19</t>
  </si>
  <si>
    <t>Inviato Wapp</t>
  </si>
  <si>
    <t>massimiliano@bozzalla.it</t>
  </si>
  <si>
    <t>30/11/2025 19:09</t>
  </si>
  <si>
    <t>catedamiani94@gmail.com</t>
  </si>
  <si>
    <t>22/11/2025 20:53</t>
  </si>
  <si>
    <t>GOLD FOR FAMILY*1 TENNIS</t>
  </si>
  <si>
    <t>lucacaruccio@gmail.com</t>
  </si>
  <si>
    <t>01/12/2025 16:53</t>
  </si>
  <si>
    <t>alessandro.sellone@gmail.com</t>
  </si>
  <si>
    <t>26/07/2025 16:36</t>
  </si>
  <si>
    <t>silvia.sillano@yahoo.it</t>
  </si>
  <si>
    <t>26/11/2025 19:13</t>
  </si>
  <si>
    <t>infortunato + si era iscritto perchè fidanzato di una socia</t>
  </si>
  <si>
    <t>Strazzari</t>
  </si>
  <si>
    <t>nstrazzari@yahoo.it</t>
  </si>
  <si>
    <t>19/11/2025 19:12</t>
  </si>
  <si>
    <t>30/11/2025 16:59</t>
  </si>
  <si>
    <t>argentero.oscar@gmail.com</t>
  </si>
  <si>
    <t>01/12/2025 12:45</t>
  </si>
  <si>
    <t>mauro_der@libero.it</t>
  </si>
  <si>
    <t>30/11/2025 13:04</t>
  </si>
  <si>
    <t>Di Tanno</t>
  </si>
  <si>
    <t>a.ditanno@gmail.com</t>
  </si>
  <si>
    <t>01/12/2025 10:08</t>
  </si>
  <si>
    <t>Capocelli</t>
  </si>
  <si>
    <t>capocelliedoardo@gmail.com</t>
  </si>
  <si>
    <t>05/07/2025 13:51</t>
  </si>
  <si>
    <t>barbara.raviola@icloud.com</t>
  </si>
  <si>
    <t>27/11/2025 14:46</t>
  </si>
  <si>
    <t>26/11/2025 12:09</t>
  </si>
  <si>
    <t>l.segat@kimetal.it</t>
  </si>
  <si>
    <t>25/11/2025 19:03</t>
  </si>
  <si>
    <t>06/11/2025 17:28</t>
  </si>
  <si>
    <t>ludovica.sgt@gmail.com</t>
  </si>
  <si>
    <t>25/11/2025 18:59</t>
  </si>
  <si>
    <t>le spiace troppo distante da dove abita e non riesce più a venire a malincuore non rinnova.</t>
  </si>
  <si>
    <t>El Haddad</t>
  </si>
  <si>
    <t>giorgia.eh@gmail.com</t>
  </si>
  <si>
    <t>14/09/2025 18:30</t>
  </si>
  <si>
    <t>vittoriasgt@gmail.com</t>
  </si>
  <si>
    <t>25/11/2025 20:32</t>
  </si>
  <si>
    <t>SI DEDICA AL CALCIO 3 VOLTE A SETTIMANA GIOCA IN UNA SQUADRA CHE HA CREATO LUI. E NO RIESCE A CONCILIARE PALESTRA E ALLENAMENTI.</t>
  </si>
  <si>
    <t>pietro.fassino05@gmail.com</t>
  </si>
  <si>
    <t>01/12/2025 10:44</t>
  </si>
  <si>
    <t>claudio.angiari@cmasrl.eu</t>
  </si>
  <si>
    <t>29/11/2025 15:55</t>
  </si>
  <si>
    <t>01/12/2025 10:03</t>
  </si>
  <si>
    <t>Virginia</t>
  </si>
  <si>
    <t>virginia.francone@gmail.com</t>
  </si>
  <si>
    <t>30/11/2025 11:56</t>
  </si>
  <si>
    <t>angela.pugliano@gmail.com</t>
  </si>
  <si>
    <t>02/09/2025 18:22</t>
  </si>
  <si>
    <t>18/03/2025 17:45</t>
  </si>
  <si>
    <t>cytotest@gmail.com</t>
  </si>
  <si>
    <t>29/11/2025 12:47</t>
  </si>
  <si>
    <t>Bui</t>
  </si>
  <si>
    <t>buidaniela@ymail.com</t>
  </si>
  <si>
    <t>23/11/2025 14:22</t>
  </si>
  <si>
    <t>francesco.carosso@alice.it</t>
  </si>
  <si>
    <t>30/11/2025 18:26</t>
  </si>
  <si>
    <t>rickyemila@libero.it</t>
  </si>
  <si>
    <t>30/11/2025 12:20</t>
  </si>
  <si>
    <t xml:space="preserve">INTERRUZIONE DISCIPLINARE </t>
  </si>
  <si>
    <t>Gai</t>
  </si>
  <si>
    <t>Melodie</t>
  </si>
  <si>
    <t>melodiegai@iclould.com</t>
  </si>
  <si>
    <t>06/02/2025 17:56</t>
  </si>
  <si>
    <t>01/12/2025 12:54</t>
  </si>
  <si>
    <t>dgallar1@tin.it</t>
  </si>
  <si>
    <t>30/11/2025 18:40</t>
  </si>
  <si>
    <t>Dallera</t>
  </si>
  <si>
    <t>Malika Isabella</t>
  </si>
  <si>
    <t>28/10/2025 08:14</t>
  </si>
  <si>
    <t>30/11/2025 12:30</t>
  </si>
  <si>
    <t>brunogarassino@libero.it</t>
  </si>
  <si>
    <t>01/12/2025 13:21</t>
  </si>
  <si>
    <t xml:space="preserve">VIRGIN MONCALIERI </t>
  </si>
  <si>
    <t>1.1-GOLD UNDER 35</t>
  </si>
  <si>
    <t>jmhairdresser@gmail.com</t>
  </si>
  <si>
    <t>28/11/2025 16:13</t>
  </si>
  <si>
    <t>passerà inizio febbraio</t>
  </si>
  <si>
    <t>01/12/2025 15:44</t>
  </si>
  <si>
    <t>cristina_gastaldi@yahoo.com</t>
  </si>
  <si>
    <t>28/07/2025 09:10</t>
  </si>
  <si>
    <t>mascia.sabrina@gmail.com</t>
  </si>
  <si>
    <t>18/11/2025 11:24</t>
  </si>
  <si>
    <t>carloghidoni@libero.it</t>
  </si>
  <si>
    <t>30/11/2025 15:44</t>
  </si>
  <si>
    <t>malattia</t>
  </si>
  <si>
    <t>21/11/2025 14:53</t>
  </si>
  <si>
    <t>recuper x infortunio SA.</t>
  </si>
  <si>
    <t>01/12/2025 15:46</t>
  </si>
  <si>
    <t>28/11/2025 14:07</t>
  </si>
  <si>
    <t>2026-01-26 RINNOVA A GIORNI</t>
  </si>
  <si>
    <t>Campana</t>
  </si>
  <si>
    <t>campana.f@tiscali.it</t>
  </si>
  <si>
    <t>16/09/2025 13:40</t>
  </si>
  <si>
    <t>Giubergia</t>
  </si>
  <si>
    <t>01/12/2025 15:40</t>
  </si>
  <si>
    <t>28/11/2025 15:03</t>
  </si>
  <si>
    <t>STAFF FAMILY</t>
  </si>
  <si>
    <t>flavia.c@live.it</t>
  </si>
  <si>
    <t>01/12/2025 15:02</t>
  </si>
  <si>
    <t>25/11/2025 11:29</t>
  </si>
  <si>
    <t>29/11/2025 13:52</t>
  </si>
  <si>
    <t>luca.devincenzo17@gmail.com</t>
  </si>
  <si>
    <t>28/11/2025 13:49</t>
  </si>
  <si>
    <t>APP. 15.12</t>
  </si>
  <si>
    <t>ilaria.libanori22063@gmail.com</t>
  </si>
  <si>
    <t>28/11/2025 14:09</t>
  </si>
  <si>
    <t>libanori.enrico@gmail.com</t>
  </si>
  <si>
    <t>01/12/2025 14:27</t>
  </si>
  <si>
    <t>emma.delcioppo@gmail.com</t>
  </si>
  <si>
    <t>22/11/2025 12:23</t>
  </si>
  <si>
    <t>marco.delcioppo@gmail.com</t>
  </si>
  <si>
    <t>25/11/2025 10:23</t>
  </si>
  <si>
    <t>27/11/2025 14:02</t>
  </si>
  <si>
    <t>Jamucci</t>
  </si>
  <si>
    <t>albijamucci@gmail.com</t>
  </si>
  <si>
    <t>30/11/2025 14:10</t>
  </si>
  <si>
    <t>erid@libero.it</t>
  </si>
  <si>
    <t>29/11/2025 14:34</t>
  </si>
  <si>
    <t>Margaria</t>
  </si>
  <si>
    <t>paola.margaria@gmail.com</t>
  </si>
  <si>
    <t>01/12/2025 14:07</t>
  </si>
  <si>
    <t>claudia.margini@libero.it</t>
  </si>
  <si>
    <t>18/11/2025 21:21</t>
  </si>
  <si>
    <t>ha ceduto l'abbonamento ad altra persona perche' non riesce a frequentare come da nota ha chiesto di recedere</t>
  </si>
  <si>
    <t>lorenzomaccagno11@gmail.com</t>
  </si>
  <si>
    <t>27/03/2025 20:03</t>
  </si>
  <si>
    <t>Mariotti</t>
  </si>
  <si>
    <t>alimariotti@gmail.com</t>
  </si>
  <si>
    <t>25/04/2025 11:24</t>
  </si>
  <si>
    <t>Candiollo</t>
  </si>
  <si>
    <t>chiara.candiollo@regione.piemonte.it</t>
  </si>
  <si>
    <t>14/09/2025 15:03</t>
  </si>
  <si>
    <t>colacicco.massimiliano@gmail.com</t>
  </si>
  <si>
    <t>01/10/2025 20:48</t>
  </si>
  <si>
    <t xml:space="preserve">FANNO BONIFICO </t>
  </si>
  <si>
    <t>alessandrodimauro@studioavvocatidimauro.it</t>
  </si>
  <si>
    <t>28/11/2025 09:32</t>
  </si>
  <si>
    <t>date tariffe, richiamato il 30/01 senza risposta</t>
  </si>
  <si>
    <t>Martinasso</t>
  </si>
  <si>
    <t>mauro.martinasso56@gmail.com</t>
  </si>
  <si>
    <t>28/11/2025 14:13</t>
  </si>
  <si>
    <t>gianna.minuzzo@gmail.com</t>
  </si>
  <si>
    <t>01/12/2025 12:23</t>
  </si>
  <si>
    <t>Montalenti</t>
  </si>
  <si>
    <t>vittomont@virgilio.it</t>
  </si>
  <si>
    <t>01/12/2025 10:22</t>
  </si>
  <si>
    <t>rpalermo63@gmail.com</t>
  </si>
  <si>
    <t>30/11/2025 13:08</t>
  </si>
  <si>
    <t>30/11/2025 19:36</t>
  </si>
  <si>
    <t>30/11/2025 19:39</t>
  </si>
  <si>
    <t>edwige.mormile@gmail.com</t>
  </si>
  <si>
    <t>26/11/2025 19:32</t>
  </si>
  <si>
    <t>alice.zambelli@gmail.com</t>
  </si>
  <si>
    <t>29/11/2025 16:49</t>
  </si>
  <si>
    <t>gianni.lucarelli@gmail.com</t>
  </si>
  <si>
    <t>30/11/2025 19:54</t>
  </si>
  <si>
    <t>roberto.pizzi1155@gmail.com</t>
  </si>
  <si>
    <t>30/11/2025 13:49</t>
  </si>
  <si>
    <t>FANNO BONIFICO</t>
  </si>
  <si>
    <t>29/11/2025 17:56</t>
  </si>
  <si>
    <t>27/11/2025 20:21</t>
  </si>
  <si>
    <t>Nota</t>
  </si>
  <si>
    <t>studiosimonanota@gmail.com</t>
  </si>
  <si>
    <t>29/11/2025 15:51</t>
  </si>
  <si>
    <t>CIRCOLO I CILIEGI ECONOMICO E SPAZIO TRANQUIL X LAV</t>
  </si>
  <si>
    <t>Buttafarro</t>
  </si>
  <si>
    <t>ABBONAMENTO WELFARE AZIENDALE</t>
  </si>
  <si>
    <t>riccardo.buttafarro@csrto.it</t>
  </si>
  <si>
    <t>01/12/2025 15:53</t>
  </si>
  <si>
    <t>sovraffolamento e prezzo</t>
  </si>
  <si>
    <t>nonrinnova perche' in palestra cè un sovraffolamento di clienti negli spoglatoi centrali, nel parcheggio non riesci aparcheggiare al'interno e per 1188 pretende di avere un servizio migliore almeno olo spogliatoio e la sala pesi più libera. troppo cara per il servizio.</t>
  </si>
  <si>
    <t>alemartino1983@gmail.com</t>
  </si>
  <si>
    <t>24/11/2025 20:01</t>
  </si>
  <si>
    <t>andrea.durando@alice.it</t>
  </si>
  <si>
    <t>26/11/2025 11:55</t>
  </si>
  <si>
    <t>martaolivetti0@gmail.com</t>
  </si>
  <si>
    <t>27/11/2025 12:36</t>
  </si>
  <si>
    <t>amedeoottaviano9@gmail.com</t>
  </si>
  <si>
    <t>29/08/2025 20:22</t>
  </si>
  <si>
    <t>borsan@alice.it</t>
  </si>
  <si>
    <t>27/11/2025 22:00</t>
  </si>
  <si>
    <t>avvsandraborchetto@gmail.com</t>
  </si>
  <si>
    <t>27/11/2025 19:23</t>
  </si>
  <si>
    <t>vittorioottaviano@icloud.com</t>
  </si>
  <si>
    <t>28/11/2025 20:54</t>
  </si>
  <si>
    <t>alessandro.paderi2000@gmail.com</t>
  </si>
  <si>
    <t>27/11/2025 11:59</t>
  </si>
  <si>
    <t>la mamma dice che è piccola e ha bisogno di dedicarsi ad uno sport di squadra</t>
  </si>
  <si>
    <t>02/11/2025 19:00</t>
  </si>
  <si>
    <t>Palmieri</t>
  </si>
  <si>
    <t>andreapalmieri.az@gmail.com</t>
  </si>
  <si>
    <t>22/11/2025 15:26</t>
  </si>
  <si>
    <t>gpalmieri70@gmail.com</t>
  </si>
  <si>
    <t>01/12/2025 14:29</t>
  </si>
  <si>
    <t>mandato mail e wa, richiam 29/01 nn rix</t>
  </si>
  <si>
    <t>Ronconi</t>
  </si>
  <si>
    <t>Juaquin</t>
  </si>
  <si>
    <t>vientoronconi@gmail.com</t>
  </si>
  <si>
    <t>22/11/2025 11:52</t>
  </si>
  <si>
    <t>brunopasqualini@libero.it</t>
  </si>
  <si>
    <t>01/12/2025 14:05</t>
  </si>
  <si>
    <t>pecorariml@yahoo.it</t>
  </si>
  <si>
    <t>29/11/2025 16:14</t>
  </si>
  <si>
    <t>Scalisi O.m.s Off Meccanica</t>
  </si>
  <si>
    <t>luciascalisi73@gmail.com</t>
  </si>
  <si>
    <t>17/10/2025 12:18</t>
  </si>
  <si>
    <t>a.alessio@pegasoenergy.it</t>
  </si>
  <si>
    <t>01/12/2025 16:02</t>
  </si>
  <si>
    <t>Pennica</t>
  </si>
  <si>
    <t>danpen90@msn.com</t>
  </si>
  <si>
    <t>27/11/2025 11:42</t>
  </si>
  <si>
    <t>FA BONIFICO</t>
  </si>
  <si>
    <t>25/11/2025 13:55</t>
  </si>
  <si>
    <t>giuliagiordano83@gmail.com</t>
  </si>
  <si>
    <t>30/11/2025 14:00</t>
  </si>
  <si>
    <t>Piantino</t>
  </si>
  <si>
    <t>g.piantino@assiste.it</t>
  </si>
  <si>
    <t>23/09/2025 09:30</t>
  </si>
  <si>
    <t>Maria Barbara</t>
  </si>
  <si>
    <t>barbaramorris2211@gmail.com</t>
  </si>
  <si>
    <t>25/11/2025 12:38</t>
  </si>
  <si>
    <t>agostino.ferraro81@gmail.com</t>
  </si>
  <si>
    <t>29/06/2025 11:49</t>
  </si>
  <si>
    <t xml:space="preserve">MAIL STA VALUTANDO CORPORATE </t>
  </si>
  <si>
    <t>sissipiccolo@gmail.com</t>
  </si>
  <si>
    <t>29/11/2025 17:21</t>
  </si>
  <si>
    <t>passa prox settimana preso dallao studio 20,01</t>
  </si>
  <si>
    <t>Marchese</t>
  </si>
  <si>
    <t>l.luca.marchese@gmail.com</t>
  </si>
  <si>
    <t>21/10/2025 19:49</t>
  </si>
  <si>
    <t>Victoria Occhiali - Cassola</t>
  </si>
  <si>
    <t>spacciocchiali@libero.it</t>
  </si>
  <si>
    <t>02/07/2025 21:05</t>
  </si>
  <si>
    <t>25/11/2025 20:30</t>
  </si>
  <si>
    <t>29/11/2025 12:40</t>
  </si>
  <si>
    <t>stefania.sicchiero@gmail.com</t>
  </si>
  <si>
    <t>29/11/2025 12:21</t>
  </si>
  <si>
    <t>01/12/2025 15:07</t>
  </si>
  <si>
    <t>Cesano</t>
  </si>
  <si>
    <t>luigi.cesano@tin.it</t>
  </si>
  <si>
    <t>28/11/2025 17:05</t>
  </si>
  <si>
    <t>28/11/2025 09:45</t>
  </si>
  <si>
    <t>Montolli</t>
  </si>
  <si>
    <t>lorenzamontolli@me.com</t>
  </si>
  <si>
    <t>01/12/2025 12:56</t>
  </si>
  <si>
    <t>corrado.balestri@consulenti.mondatori.it</t>
  </si>
  <si>
    <t>28/11/2025 09:39</t>
  </si>
  <si>
    <t>drmprev@libero.it</t>
  </si>
  <si>
    <t>29/11/2025 12:08</t>
  </si>
  <si>
    <t>25/11/2025 18:19</t>
  </si>
  <si>
    <t>elisabettaricca@hotmail.it</t>
  </si>
  <si>
    <t>30/11/2025 10:56</t>
  </si>
  <si>
    <t>erre62@icloud.com</t>
  </si>
  <si>
    <t>26/11/2025 19:30</t>
  </si>
  <si>
    <t>griffastampe@libero.it</t>
  </si>
  <si>
    <t>01/12/2025 14:55</t>
  </si>
  <si>
    <t>invia mail</t>
  </si>
  <si>
    <t>Cattana</t>
  </si>
  <si>
    <t>davide.cattana@gmail.com</t>
  </si>
  <si>
    <t>20/11/2025 19:24</t>
  </si>
  <si>
    <t>PASS AIL 31,01</t>
  </si>
  <si>
    <t>coppo.lucia@gmail.com</t>
  </si>
  <si>
    <t>26/11/2025 18:37</t>
  </si>
  <si>
    <t>monicadimauro@studioavvocatidimauro.it</t>
  </si>
  <si>
    <t>16/10/2025 19:29</t>
  </si>
  <si>
    <t>Salari</t>
  </si>
  <si>
    <t>Morena</t>
  </si>
  <si>
    <t>21/11/2025 17:24</t>
  </si>
  <si>
    <t>dispiacito non rinnova perchèha un problema di cartilagine al ginocchio no riesce più a giocare  a tennis se avessimo pacchetti ad ingressi non gli dispiacerebbe. ci pensa per questa primavera nel frattempo vede come sta con i l ginocchio perchè sta facendo delle cure.</t>
  </si>
  <si>
    <t>Roberto Maria Pietro Lidio</t>
  </si>
  <si>
    <t>roberto3.salari3@gmail.com</t>
  </si>
  <si>
    <t>21/11/2025 19:23</t>
  </si>
  <si>
    <t>30,01  NO RISP. torna quest'estate</t>
  </si>
  <si>
    <t>pierfranco70@alice.it</t>
  </si>
  <si>
    <t>31/10/2025 19:39</t>
  </si>
  <si>
    <t>date tariffe, ci pensa, mandata mail</t>
  </si>
  <si>
    <t>Novara</t>
  </si>
  <si>
    <t>giorgionovara94@gmail.com</t>
  </si>
  <si>
    <t>18/10/2025 17:23</t>
  </si>
  <si>
    <t>29/11/2025 13:54</t>
  </si>
  <si>
    <t>Olearo</t>
  </si>
  <si>
    <t>m.olearo@libero.it</t>
  </si>
  <si>
    <t>30/11/2025 12:18</t>
  </si>
  <si>
    <t>Astegiano</t>
  </si>
  <si>
    <t>alexastegiano@hotmail.it</t>
  </si>
  <si>
    <t>13/07/2025 13:35</t>
  </si>
  <si>
    <t>simona.bevilacqua26@gmail.com</t>
  </si>
  <si>
    <t>01/12/2025 15:00</t>
  </si>
  <si>
    <t>motivi personali, non me l'ha voluto dire</t>
  </si>
  <si>
    <t>21/11/2025 18:25</t>
  </si>
  <si>
    <t>iordache.gallarato@libero.it</t>
  </si>
  <si>
    <t>26/11/2025 12:16</t>
  </si>
  <si>
    <t>CI PENSA SE RINNOVARE ENTRO IL 7,02 NONRIESCE A FREQUENTARE IN QUESTO PERIODO</t>
  </si>
  <si>
    <t>Shahmuradyan</t>
  </si>
  <si>
    <t>greta.shahmuradyan@gmail.com</t>
  </si>
  <si>
    <t>27/11/2025 13:54</t>
  </si>
  <si>
    <t>11/11/2025 18:39</t>
  </si>
  <si>
    <t>Borio</t>
  </si>
  <si>
    <t>mborio@hotmail.com</t>
  </si>
  <si>
    <t>30/11/2025 12:27</t>
  </si>
  <si>
    <t>Simoni</t>
  </si>
  <si>
    <t>ale.simoni@icloud.com</t>
  </si>
  <si>
    <t>20/11/2025 14:10</t>
  </si>
  <si>
    <t>30/11/2025 11:52</t>
  </si>
  <si>
    <t>danaribalbo@libero.it</t>
  </si>
  <si>
    <t>28/11/2025 19:26</t>
  </si>
  <si>
    <t xml:space="preserve">passa nel week </t>
  </si>
  <si>
    <t>Mirella</t>
  </si>
  <si>
    <t>19/11/2025 16:02</t>
  </si>
  <si>
    <t>mila.tchernova@gmail.com</t>
  </si>
  <si>
    <t>25/11/2025 19:02</t>
  </si>
  <si>
    <t>chiamata non rix</t>
  </si>
  <si>
    <t>castelli_giovanni@hotmail.com</t>
  </si>
  <si>
    <t>01/12/2025 12:03</t>
  </si>
  <si>
    <t>Teppati Losè</t>
  </si>
  <si>
    <t>cristina.teppati@hotmail.it</t>
  </si>
  <si>
    <t>28/11/2025 12:20</t>
  </si>
  <si>
    <t>24/11/2025 21:44</t>
  </si>
  <si>
    <t>01/12/2025 12:02</t>
  </si>
  <si>
    <t>francesca.tunesi@yahoo.it</t>
  </si>
  <si>
    <t>01/12/2025 14:50</t>
  </si>
  <si>
    <r>
      <rPr/>
      <t xml:space="preserve">FA BB IL 31,01 FIX </t>
    </r>
    <r>
      <rPr>
        <color rgb="FF1155CC"/>
        <u/>
      </rPr>
      <t>APP.TO</t>
    </r>
  </si>
  <si>
    <t>massimilianomortellaro@yahoo.it</t>
  </si>
  <si>
    <t>01/12/2025 16:51</t>
  </si>
  <si>
    <t>dariaocleppo@gmail.com</t>
  </si>
  <si>
    <t>18/11/2025 12:36</t>
  </si>
  <si>
    <t>michelarepellino@hotmail.it</t>
  </si>
  <si>
    <t>01/12/2025 13:47</t>
  </si>
  <si>
    <t>VALUTAZIONE CON GIORGIO</t>
  </si>
  <si>
    <t>26/09/2025 10:53</t>
  </si>
  <si>
    <t>01/12/2025 16:04</t>
  </si>
  <si>
    <t>2.2-CORPORATE</t>
  </si>
  <si>
    <t>25/10/2025 13:50</t>
  </si>
  <si>
    <t>APP. 23.12</t>
  </si>
  <si>
    <t>01/12/2025 14:16</t>
  </si>
  <si>
    <t>zeminho03@gmail.com</t>
  </si>
  <si>
    <t>08/02/2025 18:15</t>
  </si>
  <si>
    <t>amica lorella non riesce a frequentare e camminare è già anche statao posticipato il periodo per non frequenza</t>
  </si>
  <si>
    <t>Zucchetto</t>
  </si>
  <si>
    <t>patriziazucchetto@libero.it</t>
  </si>
  <si>
    <t>19/05/2024 15:52</t>
  </si>
  <si>
    <t>tamarazugno@gmail.com</t>
  </si>
  <si>
    <t>29/11/2025 18:52</t>
  </si>
  <si>
    <t>nuovi</t>
  </si>
  <si>
    <t>rinnovati</t>
  </si>
  <si>
    <t>non rinnova</t>
  </si>
  <si>
    <t>LEAVERS 176</t>
  </si>
  <si>
    <t>Camoletto</t>
  </si>
  <si>
    <t>nania83@yahoo.it</t>
  </si>
  <si>
    <t>08/01/2026 21:38</t>
  </si>
  <si>
    <t xml:space="preserve">FLEX </t>
  </si>
  <si>
    <t>17/12/2025 21:08</t>
  </si>
  <si>
    <t>al rientro pensa di fare i 3 mesi al mattino partita oggi 27/01 per il kenya</t>
  </si>
  <si>
    <t>19/11/2025 20:18</t>
  </si>
  <si>
    <t>passerà il 31/01 dopo visita medica</t>
  </si>
  <si>
    <t>29/08/2025 20:29</t>
  </si>
  <si>
    <t>bruno94.riva@gmail.com</t>
  </si>
  <si>
    <t>09/01/2026 18:00</t>
  </si>
  <si>
    <t>10/01/2026 11:15</t>
  </si>
  <si>
    <t>gf.gabbo47@gmail.com</t>
  </si>
  <si>
    <t>10/12/2025 18:23</t>
  </si>
  <si>
    <t>NR NR</t>
  </si>
  <si>
    <t>19/06/2025 17:20</t>
  </si>
  <si>
    <t xml:space="preserve">CAROLA </t>
  </si>
  <si>
    <t>Gurguta</t>
  </si>
  <si>
    <t>Alina</t>
  </si>
  <si>
    <t>1.5-WELCOME UNDER 35</t>
  </si>
  <si>
    <t>Jasmine Catalano</t>
  </si>
  <si>
    <t>alinagurguta3@gmail.com</t>
  </si>
  <si>
    <t>03/01/2026 17:12</t>
  </si>
  <si>
    <t xml:space="preserve">TRASFERIMENTO STUDIO </t>
  </si>
  <si>
    <t>08/01/2026 19:43</t>
  </si>
  <si>
    <t>TRATTATIVA CON ROLLE COZZA PER CAMBIO MERCE</t>
  </si>
  <si>
    <t>10/01/2026 09:11</t>
  </si>
  <si>
    <t>Ruto</t>
  </si>
  <si>
    <t>rutomarco@gmail.com</t>
  </si>
  <si>
    <t>10/01/2026 12:36</t>
  </si>
  <si>
    <t>Santos Amorim</t>
  </si>
  <si>
    <t>ivanaamorim@icloud.com</t>
  </si>
  <si>
    <t>02/01/2026 17:57</t>
  </si>
  <si>
    <t>Staroverova</t>
  </si>
  <si>
    <t>Natalia</t>
  </si>
  <si>
    <t>msnataliastaroverova@gmail.com</t>
  </si>
  <si>
    <t>INVIATA MAIL IL 27/01</t>
  </si>
  <si>
    <t>17/12/2025 13:51</t>
  </si>
  <si>
    <t xml:space="preserve">MM deve recuperare 4 mesi </t>
  </si>
  <si>
    <t>Capriolo</t>
  </si>
  <si>
    <t>c.capriolo@hotmail.com</t>
  </si>
  <si>
    <t>15/08/2025 15:49</t>
  </si>
  <si>
    <t>Chiera</t>
  </si>
  <si>
    <t>chiera.marco@gmail.com</t>
  </si>
  <si>
    <t>10/01/2026 11:12</t>
  </si>
  <si>
    <t>08/01/2026 12:36</t>
  </si>
  <si>
    <t>Garda</t>
  </si>
  <si>
    <t>09/01/2026 16:09</t>
  </si>
  <si>
    <t>RINNOVA A GIORNI</t>
  </si>
  <si>
    <t>06/01/2026 15:51</t>
  </si>
  <si>
    <t>02/01/2026 14:46</t>
  </si>
  <si>
    <t>Silenko</t>
  </si>
  <si>
    <t>Yeva</t>
  </si>
  <si>
    <t>silenkyeva123@gmail.com</t>
  </si>
  <si>
    <t>22/12/2025 10:38</t>
  </si>
  <si>
    <t>18/12/2025 13:48</t>
  </si>
  <si>
    <t>08/01/2026 19:27</t>
  </si>
  <si>
    <t>De Los Rios</t>
  </si>
  <si>
    <t>Edoardo Antonio</t>
  </si>
  <si>
    <t>edoardo.delosrios@icloud.com</t>
  </si>
  <si>
    <t>10/01/2026 16:02</t>
  </si>
  <si>
    <t>delosrios.maria@icloud.com</t>
  </si>
  <si>
    <t>28/12/2025 15:55</t>
  </si>
  <si>
    <t>09/01/2026 10:39</t>
  </si>
  <si>
    <t>APP.TO</t>
  </si>
  <si>
    <t>10/01/2026 13:00</t>
  </si>
  <si>
    <t>09/01/2026 20:22</t>
  </si>
  <si>
    <t>09/12/2025 18:22</t>
  </si>
  <si>
    <t>andrealisa.sassi@gmail.com</t>
  </si>
  <si>
    <t>08/01/2026 17:35</t>
  </si>
  <si>
    <t>prezzo troppo caro viene solo a fare lemma due volte a settimana oltre a queste lezioni non frequenta tanto.</t>
  </si>
  <si>
    <t>08/01/2026 20:07</t>
  </si>
  <si>
    <t>Chiesa</t>
  </si>
  <si>
    <t>gchiesa5@gmail.com</t>
  </si>
  <si>
    <t>10/01/2026 11:07</t>
  </si>
  <si>
    <t xml:space="preserve">RINNOVO CERTO </t>
  </si>
  <si>
    <t>09/01/2026 11:40</t>
  </si>
  <si>
    <t>A NOVEMBRE</t>
  </si>
  <si>
    <t>Gilli</t>
  </si>
  <si>
    <t>vittorio.gilli@ascservizi.it</t>
  </si>
  <si>
    <t>02/12/2025 19:17</t>
  </si>
  <si>
    <t>Ha utilizzato rateo del fratello. Lo ha fatto per non perderlo</t>
  </si>
  <si>
    <t>Ifrigerio</t>
  </si>
  <si>
    <t>Elvira Sofia</t>
  </si>
  <si>
    <t>ielvirasofia@gmail.com</t>
  </si>
  <si>
    <t>09/12/2025 17:12</t>
  </si>
  <si>
    <t>Pelon</t>
  </si>
  <si>
    <t>Arthur Anqian</t>
  </si>
  <si>
    <t>foreverlu2017@gmail.com</t>
  </si>
  <si>
    <t>26/06/2025 11:19</t>
  </si>
  <si>
    <t>eleonorapozzo@gmail.com</t>
  </si>
  <si>
    <t>09/01/2026 11:13</t>
  </si>
  <si>
    <t>ci pensa utilizza solo la piscina interna ed esterna no palestra</t>
  </si>
  <si>
    <t>27/11/2025 21:37</t>
  </si>
  <si>
    <t>09/01/2026 18:50</t>
  </si>
  <si>
    <t>CAROLA  iscritto in virgin amico di ansaldi iscritto solo per hyrox torino</t>
  </si>
  <si>
    <t>Ventrice</t>
  </si>
  <si>
    <t>GIFT CARD NATALE 2025</t>
  </si>
  <si>
    <t>m.v@hotmail.it</t>
  </si>
  <si>
    <t>10/01/2026 14:19</t>
  </si>
  <si>
    <t xml:space="preserve">RINNOVA A GIORNI </t>
  </si>
  <si>
    <t>10/01/2026 14:36</t>
  </si>
  <si>
    <t>09/01/2026 17:16</t>
  </si>
  <si>
    <t>11/04/2025 15:26</t>
  </si>
  <si>
    <t>APP PROSSIMA SETT</t>
  </si>
  <si>
    <t>10/01/2026 13:45</t>
  </si>
  <si>
    <t xml:space="preserve">mandata mail per recupero </t>
  </si>
  <si>
    <t>Lo</t>
  </si>
  <si>
    <t>Wai Kei Anthony</t>
  </si>
  <si>
    <t>antwklo@gmail.com</t>
  </si>
  <si>
    <t>30/08/2025 10:56</t>
  </si>
  <si>
    <t>Mok</t>
  </si>
  <si>
    <t>Sze Man</t>
  </si>
  <si>
    <t>luisa.mok@gmail.com</t>
  </si>
  <si>
    <t>30/08/2025 10:39</t>
  </si>
  <si>
    <t>Zagni</t>
  </si>
  <si>
    <t>anna.zagni@libero.it</t>
  </si>
  <si>
    <t>01/12/2025 14:56</t>
  </si>
  <si>
    <t>Maino</t>
  </si>
  <si>
    <t>maino.g@libero.it</t>
  </si>
  <si>
    <t>13/05/2025 12:09</t>
  </si>
  <si>
    <t xml:space="preserve">rinnova quanto prima  </t>
  </si>
  <si>
    <t>10/01/2026 16:11</t>
  </si>
  <si>
    <t>10/01/2026 13:54</t>
  </si>
  <si>
    <t>26/01 call non risponde.cp- inviata mail</t>
  </si>
  <si>
    <t>09/01/2026 08:55</t>
  </si>
  <si>
    <t>10/01/2026 12:38</t>
  </si>
  <si>
    <t>07/01/2026 13:19</t>
  </si>
  <si>
    <t>rinnova quanto prima</t>
  </si>
  <si>
    <t>10/01/2026 13:20</t>
  </si>
  <si>
    <t>09/01/2026 15:26</t>
  </si>
  <si>
    <t>09/01/2026 15:48</t>
  </si>
  <si>
    <t>10/01/2026 14:17</t>
  </si>
  <si>
    <t>08/01/2026 20:39</t>
  </si>
  <si>
    <t>09/01/2026 13:18</t>
  </si>
  <si>
    <t>09/01/2026 19:42</t>
  </si>
  <si>
    <t>30/12/2025 15:58</t>
  </si>
  <si>
    <t>14/12/2025 15:04</t>
  </si>
  <si>
    <t>Cassano</t>
  </si>
  <si>
    <t>ludovica.cassano17@gmail.com</t>
  </si>
  <si>
    <t>09/01/2026 17:27</t>
  </si>
  <si>
    <t>05/01/2026 17:25</t>
  </si>
  <si>
    <t>08/01/2026 17:39</t>
  </si>
  <si>
    <t>10/01/2026 13:52</t>
  </si>
  <si>
    <t>19/12/2025 14:37</t>
  </si>
  <si>
    <t xml:space="preserve">inviato mail dice che rinnova </t>
  </si>
  <si>
    <t>Fenoglio Gaddo'</t>
  </si>
  <si>
    <t>Giorgio Pietro</t>
  </si>
  <si>
    <t>giorgiolife@gmail.com</t>
  </si>
  <si>
    <t>24/06/2025 18:09</t>
  </si>
  <si>
    <t>Noemi Elen</t>
  </si>
  <si>
    <t>noemielen90@gmail.com</t>
  </si>
  <si>
    <t>24/06/2025 18:06</t>
  </si>
  <si>
    <t>09/01/2026 16:57</t>
  </si>
  <si>
    <t>troppo occupata con il lavro</t>
  </si>
  <si>
    <t>15/12/2025 18:45</t>
  </si>
  <si>
    <t>10/01/2026 14:37</t>
  </si>
  <si>
    <t xml:space="preserve">MANDATA MAIL rinnova  </t>
  </si>
  <si>
    <t>10/01/2026 14:22</t>
  </si>
  <si>
    <t>20/12/2025 14:32</t>
  </si>
  <si>
    <t xml:space="preserve">VENIVA POCO </t>
  </si>
  <si>
    <t>17/12/2025 14:38</t>
  </si>
  <si>
    <t>simona.martini@coincidenzeimmobiliari.it</t>
  </si>
  <si>
    <t>02/01/2026 11:29</t>
  </si>
  <si>
    <t>20/12/2025 14:14</t>
  </si>
  <si>
    <t>10/01/2026 14:38</t>
  </si>
  <si>
    <t>10/01/2026 14:41</t>
  </si>
  <si>
    <t>08/01/2026 14:11</t>
  </si>
  <si>
    <t>chiamato a gennaio e chiamato il 11/02, nessuna risposta, mandato mex il 16/02</t>
  </si>
  <si>
    <t>19/12/2025 19:53</t>
  </si>
  <si>
    <t>Cioffi</t>
  </si>
  <si>
    <t>chiara.cioffi9@gmail.com</t>
  </si>
  <si>
    <t>08/01/2026 18:57</t>
  </si>
  <si>
    <t xml:space="preserve">SOVRAFFOLLAMENTO </t>
  </si>
  <si>
    <t>giovanni.palumbo@pf-sistemi.it</t>
  </si>
  <si>
    <t>14/05/2025 14:52</t>
  </si>
  <si>
    <t>Sterpone</t>
  </si>
  <si>
    <t>sterpone.elisabetta@gmail.com</t>
  </si>
  <si>
    <t>09/01/2026 17:47</t>
  </si>
  <si>
    <t xml:space="preserve">prossima settimana rinnova </t>
  </si>
  <si>
    <t>10/01/2026 12:57</t>
  </si>
  <si>
    <t>09/01/2026 14:21</t>
  </si>
  <si>
    <t>18/12/2025 17:58</t>
  </si>
  <si>
    <t>Heffernan</t>
  </si>
  <si>
    <t>Antoinette Clare</t>
  </si>
  <si>
    <t>28/07/2025 19:01</t>
  </si>
  <si>
    <t>Patetta</t>
  </si>
  <si>
    <t>laura@centroscitorino.it</t>
  </si>
  <si>
    <t>17/11/2025 14:06</t>
  </si>
  <si>
    <t>07/01/2026 09:59</t>
  </si>
  <si>
    <t>chiamato il 4/02 aveva detto sarebbe passato. MAI PIU' SENTITO</t>
  </si>
  <si>
    <t>andrea.bigo95@gmail.com</t>
  </si>
  <si>
    <t>09/01/2026 11:44</t>
  </si>
  <si>
    <t xml:space="preserve">Rif Cagnotto Marta </t>
  </si>
  <si>
    <t>03/01/2026 12:54</t>
  </si>
  <si>
    <t>07/01/2026 19:29</t>
  </si>
  <si>
    <t>09/12/2025 19:36</t>
  </si>
  <si>
    <t>08/01/2026 11:22</t>
  </si>
  <si>
    <t>Gerbaldo</t>
  </si>
  <si>
    <t>gabriele.gerbaldo@icloud.com</t>
  </si>
  <si>
    <t>30/08/2025 17:53</t>
  </si>
  <si>
    <t>10/01/2026 12:08</t>
  </si>
  <si>
    <t>Aloisi</t>
  </si>
  <si>
    <t>aloisi.federica5@gmail.com</t>
  </si>
  <si>
    <t>23/12/2025 12:56</t>
  </si>
  <si>
    <t>08/01/2026 18:23</t>
  </si>
  <si>
    <t>07/01/2026 19:24</t>
  </si>
  <si>
    <t>fatto switch a silver</t>
  </si>
  <si>
    <t>22/12/2025 19:04</t>
  </si>
  <si>
    <t xml:space="preserve">Scritto mail e rinnova </t>
  </si>
  <si>
    <t>09/01/2026 17:44</t>
  </si>
  <si>
    <t>15/12/2025 11:04</t>
  </si>
  <si>
    <t>25/10/2025 12:40</t>
  </si>
  <si>
    <t>RINNOVA A BREVE</t>
  </si>
  <si>
    <t>10/01/2026 15:58</t>
  </si>
  <si>
    <t>mattezanca@gmail.com</t>
  </si>
  <si>
    <t>09/01/2026 19:10</t>
  </si>
  <si>
    <t>troppo impegnato x lavoro</t>
  </si>
  <si>
    <t>10/12/2025 19:18</t>
  </si>
  <si>
    <t>chiamato 6/02 (fare 1680€), mandato mex, nessuna risposta. MAI PIU' SENTITO</t>
  </si>
  <si>
    <t>Gerbino</t>
  </si>
  <si>
    <t>Franz</t>
  </si>
  <si>
    <t>franzgerbino@libero.it</t>
  </si>
  <si>
    <t>12/12/2025 13:06</t>
  </si>
  <si>
    <t>08/01/2026 16:03</t>
  </si>
  <si>
    <t>chiamato il 11/02, nessuna risposta</t>
  </si>
  <si>
    <t>Valli</t>
  </si>
  <si>
    <t>Mario Oreste</t>
  </si>
  <si>
    <t>mariooreste.valli@libero.it</t>
  </si>
  <si>
    <t>17/11/2025 10:52</t>
  </si>
  <si>
    <t>Baratella</t>
  </si>
  <si>
    <t>paola.baratella@polito.it</t>
  </si>
  <si>
    <t>10/01/2026 14:24</t>
  </si>
  <si>
    <t>20/12/2025 10:54</t>
  </si>
  <si>
    <t xml:space="preserve">mandata mail rinnova </t>
  </si>
  <si>
    <t>09/01/2026 13:38</t>
  </si>
  <si>
    <t>07/09/2025 15:41</t>
  </si>
  <si>
    <t xml:space="preserve">parlato con papa rinnova </t>
  </si>
  <si>
    <t>matteocosta01@gmail.com</t>
  </si>
  <si>
    <t>31/12/2025 14:17</t>
  </si>
  <si>
    <t>20/11/2025 12:35</t>
  </si>
  <si>
    <t>10/01/2026 13:44</t>
  </si>
  <si>
    <t>10/01/2026 15:26</t>
  </si>
  <si>
    <t>APP PER RN</t>
  </si>
  <si>
    <t>10/01/2026 12:19</t>
  </si>
  <si>
    <t>rinnova a breve</t>
  </si>
  <si>
    <t>Blomberg Sivori</t>
  </si>
  <si>
    <t>maleygon@gmail.com</t>
  </si>
  <si>
    <t>17/12/2025 13:26</t>
  </si>
  <si>
    <t>29/12/2025 19:14</t>
  </si>
  <si>
    <t>07/01/2026 18:10</t>
  </si>
  <si>
    <t>Rodriguez Blomberg</t>
  </si>
  <si>
    <t>Santiago</t>
  </si>
  <si>
    <t>santiagorodriguezblomberg@gmail.com</t>
  </si>
  <si>
    <t>24/05/2025 20:40</t>
  </si>
  <si>
    <t>10/01/2026 11:56</t>
  </si>
  <si>
    <t>passa a rinnovare a inzio marzo deve capire se le confermano il contratto</t>
  </si>
  <si>
    <t>10/01/2026 15:21</t>
  </si>
  <si>
    <t xml:space="preserve">young school tennis da noi </t>
  </si>
  <si>
    <t>Federico Maria</t>
  </si>
  <si>
    <t>31/05/2025 18:18</t>
  </si>
  <si>
    <t>abita troppo lontano, è scomoda</t>
  </si>
  <si>
    <t>09/01/2026 11:09</t>
  </si>
  <si>
    <t xml:space="preserve">SENTITA RINNOVA </t>
  </si>
  <si>
    <t>Maiorana</t>
  </si>
  <si>
    <t>Francesca Romana</t>
  </si>
  <si>
    <t>chiccamaiorana@gmail.com</t>
  </si>
  <si>
    <t>29/10/2025 20:00</t>
  </si>
  <si>
    <t>22/12/2025 18:51</t>
  </si>
  <si>
    <t>08/01/2026 15:53</t>
  </si>
  <si>
    <t>30/08/2025 16:07</t>
  </si>
  <si>
    <t>09/01/2026 14:42</t>
  </si>
  <si>
    <t>CAROLA MAI ATTIVATO</t>
  </si>
  <si>
    <t>Amarotto</t>
  </si>
  <si>
    <t>CAROLA fatta proposta al marito moreschini per iscrizione cp</t>
  </si>
  <si>
    <t>Andreoni</t>
  </si>
  <si>
    <t>ireneandreoli2@gmail.com</t>
  </si>
  <si>
    <t>PREZZO TROPPO ALTO EPER POCA FREQUENZA</t>
  </si>
  <si>
    <t>causa prezzo per poca frequenza non riesce neanche frequentare  a DIMUTIO TEMPO A DISPOZIONE OGNI ENTRATA DIVENTA TROPPO COSTOSA RIESCE A FREQUENGTARE MOLTO POCO</t>
  </si>
  <si>
    <t>09/01/2026 14:10</t>
  </si>
  <si>
    <t>monica.baravalle@gmail.com</t>
  </si>
  <si>
    <t>09/01/2026 14:14</t>
  </si>
  <si>
    <t>09/01/2026 11:55</t>
  </si>
  <si>
    <t>rinnova entro fine mese</t>
  </si>
  <si>
    <t>18/12/2025 19:27</t>
  </si>
  <si>
    <t>aldocravet@gmail.com</t>
  </si>
  <si>
    <t>09/01/2026 13:49</t>
  </si>
  <si>
    <t>17/12/2025 21:06</t>
  </si>
  <si>
    <t>18/12/2025 14:45</t>
  </si>
  <si>
    <t>STANNO VALUTANDO</t>
  </si>
  <si>
    <t>07/01/2026 16:57</t>
  </si>
  <si>
    <t>07/01/2026 20:27</t>
  </si>
  <si>
    <t>Gotta</t>
  </si>
  <si>
    <t>pierluigi.gotta@studiogotta.com</t>
  </si>
  <si>
    <t>fa bonifico</t>
  </si>
  <si>
    <t>10/01/2026 12:35</t>
  </si>
  <si>
    <t>10/01/2026 16:03</t>
  </si>
  <si>
    <t>10/01/2026 12:55</t>
  </si>
  <si>
    <t>09/01/2026 11:42</t>
  </si>
  <si>
    <t>CAROLA  MAI ATTIVATO</t>
  </si>
  <si>
    <t>04/02/2025 18:31</t>
  </si>
  <si>
    <t>17/03/2025 15:08</t>
  </si>
  <si>
    <t xml:space="preserve">APERTURA ORE 7 VA IN VIRGIN </t>
  </si>
  <si>
    <t>07/01/2026 19:50</t>
  </si>
  <si>
    <t>05/01/2026 14:40</t>
  </si>
  <si>
    <t>Raveggi</t>
  </si>
  <si>
    <t>elisa.raveggi@gmail.com</t>
  </si>
  <si>
    <t>22/07/2025 12:16</t>
  </si>
  <si>
    <t xml:space="preserve">UNA VOLTA TRASFERITA HA INTERROTTO FREQUENZA </t>
  </si>
  <si>
    <t>17/06/2025 14:17</t>
  </si>
  <si>
    <t>09/01/2026 18:09</t>
  </si>
  <si>
    <t>09/01/2026 17:38</t>
  </si>
  <si>
    <t>16/12/2025 20:38</t>
  </si>
  <si>
    <t>28/06/2025 12:24</t>
  </si>
  <si>
    <t>fa bonifico entro la scadenza</t>
  </si>
  <si>
    <t>10/01/2026 16:12</t>
  </si>
  <si>
    <t>09/01/2026 17:23</t>
  </si>
  <si>
    <t>CAROLA  attivato abbonamento il 23/02 cp</t>
  </si>
  <si>
    <t xml:space="preserve">   </t>
  </si>
  <si>
    <t>LEAVERS 195</t>
  </si>
  <si>
    <t>Amorese</t>
  </si>
  <si>
    <t>Giulio Pio</t>
  </si>
  <si>
    <t>amoresemassimiliano@gmail.com</t>
  </si>
  <si>
    <t>12/01/2026 15:59</t>
  </si>
  <si>
    <t>passa lunedì 2/03</t>
  </si>
  <si>
    <t>11/12/2025 21:18</t>
  </si>
  <si>
    <t>10/01/2026 15:00</t>
  </si>
  <si>
    <t>PER QUANTO POCO FREQUENTA</t>
  </si>
  <si>
    <t>Celona</t>
  </si>
  <si>
    <t>franca.celona@gmail.com</t>
  </si>
  <si>
    <t>29/12/2025 11:58</t>
  </si>
  <si>
    <t>16/11/2025 15:10</t>
  </si>
  <si>
    <t>19/10/2025 15:28</t>
  </si>
  <si>
    <t>iordache.gallarato@gmail.com</t>
  </si>
  <si>
    <t>10/01/2026 15:22</t>
  </si>
  <si>
    <t>24/12/2025 12:48</t>
  </si>
  <si>
    <t>09/01/2026 14:46</t>
  </si>
  <si>
    <t>02/11/2025 15:17</t>
  </si>
  <si>
    <t>19/08/2025 15:32</t>
  </si>
  <si>
    <t>CHIAMATO PASSA  NEI PROSSIMI GIORNI</t>
  </si>
  <si>
    <t>12/01/2026 12:38</t>
  </si>
  <si>
    <t>11/12/2025 18:43</t>
  </si>
  <si>
    <t>07/01/2026 17:00</t>
  </si>
  <si>
    <t xml:space="preserve">INVIATA MAIL </t>
  </si>
  <si>
    <t>14/12/2025 12:19</t>
  </si>
  <si>
    <t>Dronova</t>
  </si>
  <si>
    <t>Veronika</t>
  </si>
  <si>
    <t>v.dronova81@gmail.com</t>
  </si>
  <si>
    <t>06/01/2026 18:43</t>
  </si>
  <si>
    <t>12/01/2026 16:42</t>
  </si>
  <si>
    <t>Stancanelli</t>
  </si>
  <si>
    <t>09/01/2026 18:36</t>
  </si>
  <si>
    <t>10/01/2026 19:16</t>
  </si>
  <si>
    <t>12/01/2026 10:54</t>
  </si>
  <si>
    <t>baldinic23@gmail.com</t>
  </si>
  <si>
    <t>12/01/2026 19:53</t>
  </si>
  <si>
    <t>10/01/2026 12:56</t>
  </si>
  <si>
    <t xml:space="preserve">MALATTIA </t>
  </si>
  <si>
    <t>Mai venuta problemi importanti di salute</t>
  </si>
  <si>
    <t>12/01/2026 17:52</t>
  </si>
  <si>
    <t>09/01/2026 18:59</t>
  </si>
  <si>
    <t>12/12/2025 17:56</t>
  </si>
  <si>
    <t>filipporicca06@gmail.com</t>
  </si>
  <si>
    <t>22/12/2025 19:48</t>
  </si>
  <si>
    <t>Sgro</t>
  </si>
  <si>
    <t>mimmopapero@gmail.com</t>
  </si>
  <si>
    <t>28/09/2025 15:51</t>
  </si>
  <si>
    <t>10/01/2026 11:26</t>
  </si>
  <si>
    <t>INVIA MAIL  =</t>
  </si>
  <si>
    <t>10/01/2026 15:36</t>
  </si>
  <si>
    <t>12/01/2026 19:14</t>
  </si>
  <si>
    <t>è in germania per lavoro al suo rientro viene per il rinnovo</t>
  </si>
  <si>
    <t>24/12/2025 15:15</t>
  </si>
  <si>
    <t>12/01/2026 15:27</t>
  </si>
  <si>
    <t xml:space="preserve">PALESTRA IN CASA </t>
  </si>
  <si>
    <t>12/01/2026 11:30</t>
  </si>
  <si>
    <t>13/01/2026 09:18</t>
  </si>
  <si>
    <t xml:space="preserve">SOLO YOUNG SCHOOL </t>
  </si>
  <si>
    <t>19/12/2025 16:46</t>
  </si>
  <si>
    <t>08/01/2026 16:23</t>
  </si>
  <si>
    <t>04/01/2026 16:22</t>
  </si>
  <si>
    <t>NON RISP inviata mail- 2026-03-18 chiamato e rinviata la mail.cp</t>
  </si>
  <si>
    <t>12/01/2026 19:55</t>
  </si>
  <si>
    <t xml:space="preserve">OCCUPATO </t>
  </si>
  <si>
    <t>13/01/2026 08:56</t>
  </si>
  <si>
    <t xml:space="preserve">Rinnova domani </t>
  </si>
  <si>
    <t>12/01/2026 21:06</t>
  </si>
  <si>
    <t>10/01/2026 11:28</t>
  </si>
  <si>
    <t>09/11/2025 16:35</t>
  </si>
  <si>
    <t>fatto switch a Silver</t>
  </si>
  <si>
    <t>lgiacopinelli@icloud.com</t>
  </si>
  <si>
    <t>17/12/2025 18:40</t>
  </si>
  <si>
    <t>mai più venuta, risentita il 24/03</t>
  </si>
  <si>
    <t>13/01/2026 09:52</t>
  </si>
  <si>
    <t>Melella</t>
  </si>
  <si>
    <t>alessandro@studiomelella.it</t>
  </si>
  <si>
    <t>12/01/2026 20:28</t>
  </si>
  <si>
    <t>12/01/2026 17:53</t>
  </si>
  <si>
    <t>E'attualmente all'estero per studio non torna</t>
  </si>
  <si>
    <t>anna.castiglia9@gmail.com</t>
  </si>
  <si>
    <t>25/07/2025 12:12</t>
  </si>
  <si>
    <t>12/01/2026 17:20</t>
  </si>
  <si>
    <t>12/01/2026 12:36</t>
  </si>
  <si>
    <t>Sereno</t>
  </si>
  <si>
    <t>serenoenzo@gmail.com</t>
  </si>
  <si>
    <t>15/09/2025 12:59</t>
  </si>
  <si>
    <t>17/12/2025 11:21</t>
  </si>
  <si>
    <t>acorsini99@gmail.com</t>
  </si>
  <si>
    <t>11/08/2025 13:00</t>
  </si>
  <si>
    <t xml:space="preserve">Scritto mail e' in viaggio torna prossima settimana </t>
  </si>
  <si>
    <t>30/12/2025 14:39</t>
  </si>
  <si>
    <t xml:space="preserve">E' a rischio trasferimento proposto flex ci pensa se lo farà entro fine settimana </t>
  </si>
  <si>
    <t>10/01/2026 19:19</t>
  </si>
  <si>
    <t>avvisato, passerà</t>
  </si>
  <si>
    <t>Minio</t>
  </si>
  <si>
    <t>eugenio.minio@gmail.com</t>
  </si>
  <si>
    <t>12/01/2026 13:48</t>
  </si>
  <si>
    <t>10/09/2025 16:14</t>
  </si>
  <si>
    <t>12/01/2026 10:05</t>
  </si>
  <si>
    <t>passa in questi giorni</t>
  </si>
  <si>
    <t>09/01/2026 13:22</t>
  </si>
  <si>
    <t>18/11/2025 20:15</t>
  </si>
  <si>
    <t>09/01/2026 16:37</t>
  </si>
  <si>
    <t>09/01/2026 14:12</t>
  </si>
  <si>
    <t>poca frequenza causa studio</t>
  </si>
  <si>
    <t>13/12/2025 16:51</t>
  </si>
  <si>
    <t>10/01/2026 17:32</t>
  </si>
  <si>
    <t>08/01/2026 14:18</t>
  </si>
  <si>
    <r>
      <rPr>
        <rFont val="Arial"/>
        <sz val="11.0"/>
      </rPr>
      <t xml:space="preserve">chiesto di rifissare </t>
    </r>
    <r>
      <rPr>
        <rFont val="Arial"/>
        <color rgb="FF1155CC"/>
        <sz val="11.0"/>
        <u/>
      </rPr>
      <t>app.to</t>
    </r>
    <r>
      <rPr>
        <rFont val="Arial"/>
        <sz val="11.0"/>
      </rPr>
      <t xml:space="preserve"> attendo risposta</t>
    </r>
  </si>
  <si>
    <t>08/01/2026 12:35</t>
  </si>
  <si>
    <t>/</t>
  </si>
  <si>
    <t>Per diversi mesi almeno fino a settembre farà la nonna a tempopieno</t>
  </si>
  <si>
    <t>29/12/2025 15:37</t>
  </si>
  <si>
    <t>08/01/2026 22:37</t>
  </si>
  <si>
    <t>13/01/2026 09:53</t>
  </si>
  <si>
    <t>08/01/2026 19:44</t>
  </si>
  <si>
    <t>07/01/2026 14:03</t>
  </si>
  <si>
    <t xml:space="preserve">Lo incontro prossima settimana </t>
  </si>
  <si>
    <t>10/01/2026 19:23</t>
  </si>
  <si>
    <t>AVVISATO DI PERSONA</t>
  </si>
  <si>
    <t>12/01/2026 11:38</t>
  </si>
  <si>
    <t>08/01/2026 20:09</t>
  </si>
  <si>
    <t>informato della scadenza</t>
  </si>
  <si>
    <t>Cavazzana</t>
  </si>
  <si>
    <t>lorenzo.cavazzana@gmail.com</t>
  </si>
  <si>
    <t>22/12/2025 12:54</t>
  </si>
  <si>
    <t>12/01/2026 18:57</t>
  </si>
  <si>
    <t xml:space="preserve">Formato </t>
  </si>
  <si>
    <t>12/01/2026 14:15</t>
  </si>
  <si>
    <t>Rinnova prossima settimana</t>
  </si>
  <si>
    <t>12/01/2026 14:23</t>
  </si>
  <si>
    <t>23/12/2025 20:14</t>
  </si>
  <si>
    <t>ariano.massimo@gmail.com</t>
  </si>
  <si>
    <t>09/01/2026 16:54</t>
  </si>
  <si>
    <t>maria.minonne@alice.it</t>
  </si>
  <si>
    <t>05/05/2025 15:44</t>
  </si>
  <si>
    <t>Rossi Di Montelera</t>
  </si>
  <si>
    <t>Andrea Giacomo</t>
  </si>
  <si>
    <t>01/05/2025 17:16</t>
  </si>
  <si>
    <r>
      <rPr>
        <rFont val="Arial"/>
        <color rgb="FF1155CC"/>
        <sz val="11.0"/>
        <u/>
      </rPr>
      <t>app.to</t>
    </r>
    <r>
      <rPr>
        <rFont val="Arial"/>
        <sz val="11.0"/>
      </rPr>
      <t xml:space="preserve"> 24/03</t>
    </r>
  </si>
  <si>
    <t>10/01/2026 13:37</t>
  </si>
  <si>
    <t>INVIATA MAIL AL MARITO PER FAMILY</t>
  </si>
  <si>
    <t>09/01/2026 12:19</t>
  </si>
  <si>
    <t>D'aprile</t>
  </si>
  <si>
    <t>daprilecarlotta12@gmail.com</t>
  </si>
  <si>
    <t>02/01/2026 12:18</t>
  </si>
  <si>
    <t>12/01/2026 14:51</t>
  </si>
  <si>
    <t>22/11/2025 09:51</t>
  </si>
  <si>
    <t>Greco</t>
  </si>
  <si>
    <t>roberta.gr@hotmail.it</t>
  </si>
  <si>
    <t>12/01/2026 12:16</t>
  </si>
  <si>
    <t>passa il papa' il 11/03 a rinnovare</t>
  </si>
  <si>
    <t>09/01/2026 18:16</t>
  </si>
  <si>
    <t>INVIATA MAIL AL PAPA</t>
  </si>
  <si>
    <t>24/12/2025 12:32</t>
  </si>
  <si>
    <t xml:space="preserve">SOLO PADEL LEZIONE </t>
  </si>
  <si>
    <t xml:space="preserve">ABITA TROPPO DISTANTE E NON RIESCE A FREQUENTARE MA CONTINUA A VENIRE A FARE LEZIONE CON DAVIDE </t>
  </si>
  <si>
    <t>Real Elevators Musumeci Calciano</t>
  </si>
  <si>
    <t>ceciamusu@gmail.com</t>
  </si>
  <si>
    <t>16/12/2025 16:41</t>
  </si>
  <si>
    <t>08/12/2025 11:01</t>
  </si>
  <si>
    <t>10/01/2026 19:25</t>
  </si>
  <si>
    <t>18/12/2025 19:46</t>
  </si>
  <si>
    <t xml:space="preserve">deve fare bonifico </t>
  </si>
  <si>
    <t>12/01/2026 16:29</t>
  </si>
  <si>
    <t>10/01/2026 11:57</t>
  </si>
  <si>
    <t>MAI PIU' VENUTO</t>
  </si>
  <si>
    <t>chiamato il 10/03, passa in questi giorni per tariffe, mai più venuto</t>
  </si>
  <si>
    <t>12/01/2026 19:16</t>
  </si>
  <si>
    <t xml:space="preserve">PASSA DOMANI A RINNOVARE </t>
  </si>
  <si>
    <t>12/01/2026 19:31</t>
  </si>
  <si>
    <t>14/10/2025 16:40</t>
  </si>
  <si>
    <t>07/01/2026 10:22</t>
  </si>
  <si>
    <t>fa bonifico già incontrata</t>
  </si>
  <si>
    <t>12/01/2026 14:44</t>
  </si>
  <si>
    <t>Croitoru</t>
  </si>
  <si>
    <t>Dumitrita</t>
  </si>
  <si>
    <t>dumitrita.croitoru@yahoo.com</t>
  </si>
  <si>
    <t>12/01/2026 18:24</t>
  </si>
  <si>
    <t>18/12/2025 19:43</t>
  </si>
  <si>
    <t>12/01/2026 18:52</t>
  </si>
  <si>
    <t>gio.serra25@gmail.com</t>
  </si>
  <si>
    <t>08/01/2026 18:31</t>
  </si>
  <si>
    <t>19/08/2025 20:16</t>
  </si>
  <si>
    <t>19/08/2025 20:20</t>
  </si>
  <si>
    <t>01/05/2025 14:06</t>
  </si>
  <si>
    <t>STUDIA IN SPAGNA</t>
  </si>
  <si>
    <t>12/01/2026 20:30</t>
  </si>
  <si>
    <t>passa venerdì 20/03</t>
  </si>
  <si>
    <t>valentino.carnovale@gmail.com</t>
  </si>
  <si>
    <t>ilfioredigio@gmail.com</t>
  </si>
  <si>
    <t>06/01/2026 19:25</t>
  </si>
  <si>
    <t>05/01/2026 12:08</t>
  </si>
  <si>
    <t>12/01/2026 15:40</t>
  </si>
  <si>
    <t>02/09/2025 16:39</t>
  </si>
  <si>
    <t xml:space="preserve">SENTITO TELEFONICAMENTE rinnova </t>
  </si>
  <si>
    <t>31/12/2025 13:41</t>
  </si>
  <si>
    <t xml:space="preserve">studia medicina a Venezia </t>
  </si>
  <si>
    <t>Chicco</t>
  </si>
  <si>
    <t>caterinachicco06@gmail.com</t>
  </si>
  <si>
    <t>19/12/2025 20:11</t>
  </si>
  <si>
    <t>PASSA RINNOVARE PROSSIMA SETTIMANA (sabato 25/03)</t>
  </si>
  <si>
    <t>08/01/2026 17:23</t>
  </si>
  <si>
    <t>in più poca frequenza</t>
  </si>
  <si>
    <t>Piconi</t>
  </si>
  <si>
    <t>barbara.piconi@gmail.com</t>
  </si>
  <si>
    <t>06/01/2026 14:57</t>
  </si>
  <si>
    <t>Previtera</t>
  </si>
  <si>
    <t>06/01/2026 13:48</t>
  </si>
  <si>
    <t>Tafilaj</t>
  </si>
  <si>
    <t>Klodja</t>
  </si>
  <si>
    <t>kledja.tafilaj1@gmail.com</t>
  </si>
  <si>
    <t>30/09/2025 20:30</t>
  </si>
  <si>
    <t xml:space="preserve">PASSA DOMANI A PRANZO </t>
  </si>
  <si>
    <t>savu.torre01@gmail.com</t>
  </si>
  <si>
    <t>09/01/2026 18:18</t>
  </si>
  <si>
    <t>Royal Club</t>
  </si>
  <si>
    <t>09/01/2026 10:02</t>
  </si>
  <si>
    <t>12/01/2026 13:11</t>
  </si>
  <si>
    <t>passa a rinnovare a scadenza</t>
  </si>
  <si>
    <t>03/01/2026 12:52</t>
  </si>
  <si>
    <t>vedi tariffa nelle note</t>
  </si>
  <si>
    <t>Piccin</t>
  </si>
  <si>
    <t>fabriziopiccin19@gmail.com</t>
  </si>
  <si>
    <t>10/01/2026 15:05</t>
  </si>
  <si>
    <t>Ettore Ferruccio</t>
  </si>
  <si>
    <t>07/01/2026 16:19</t>
  </si>
  <si>
    <t>10/01/2026 17:25</t>
  </si>
  <si>
    <t>michele.belloni23@gmail.com</t>
  </si>
  <si>
    <t>14/12/2025 11:56</t>
  </si>
  <si>
    <t>12/01/2026 14:24</t>
  </si>
  <si>
    <t>10/01/2026 16:08</t>
  </si>
  <si>
    <t>12/01/2026 12:24</t>
  </si>
  <si>
    <t>rinnova</t>
  </si>
  <si>
    <t>12/01/2026 13:53</t>
  </si>
  <si>
    <t>27/12/2025 14:58</t>
  </si>
  <si>
    <t>Carlucci</t>
  </si>
  <si>
    <t>simonecarlu123@gmail.com</t>
  </si>
  <si>
    <t>12/01/2026 20:14</t>
  </si>
  <si>
    <t>si trasferisce all'estero per un periodo</t>
  </si>
  <si>
    <t>Guadagnuolo</t>
  </si>
  <si>
    <t>Melania</t>
  </si>
  <si>
    <t>melaniaguadagnuolo@gmail.com</t>
  </si>
  <si>
    <t>02/09/2025 20:19</t>
  </si>
  <si>
    <t xml:space="preserve">dato info viene a rinnovare </t>
  </si>
  <si>
    <t>09/01/2026 19:08</t>
  </si>
  <si>
    <t>Santacroce</t>
  </si>
  <si>
    <t>12/01/2026 11:36</t>
  </si>
  <si>
    <t>Cantamessa</t>
  </si>
  <si>
    <t>c.cantamessa57@gmail.com</t>
  </si>
  <si>
    <t>08/06/2025 19:29</t>
  </si>
  <si>
    <t>Chiezzi</t>
  </si>
  <si>
    <t>pino.chizzi@gmail.com</t>
  </si>
  <si>
    <t>29/12/2025 13:23</t>
  </si>
  <si>
    <t>07/01/2026 14:11</t>
  </si>
  <si>
    <t>24/10/2025 12:49</t>
  </si>
  <si>
    <t>12/01/2026 21:16</t>
  </si>
  <si>
    <t>12/01/2026 21:17</t>
  </si>
  <si>
    <t>10/01/2026 17:55</t>
  </si>
  <si>
    <t>23/12/2025 19:52</t>
  </si>
  <si>
    <r>
      <rPr>
        <rFont val="Arial"/>
        <color rgb="FF1155CC"/>
        <sz val="11.0"/>
        <u/>
      </rPr>
      <t>APP.TO</t>
    </r>
    <r>
      <rPr>
        <rFont val="Arial"/>
        <sz val="11.0"/>
      </rPr>
      <t xml:space="preserve"> 23/03</t>
    </r>
  </si>
  <si>
    <t>12/01/2026 20:20</t>
  </si>
  <si>
    <t>07/01/2026 14:25</t>
  </si>
  <si>
    <t>ha chiamato lei, sono due mesi che non viene, le è scomodo venire fin qui</t>
  </si>
  <si>
    <t>Marvelli</t>
  </si>
  <si>
    <t>stefaniamarvelli@gmail.com</t>
  </si>
  <si>
    <t>30/10/2025 11:13</t>
  </si>
  <si>
    <t xml:space="preserve">APP PER RINNOVO </t>
  </si>
  <si>
    <t>10/01/2026 19:47</t>
  </si>
  <si>
    <t>chiamata il 10/03, parla con i genitori e mi fa sapere, mai più venuta</t>
  </si>
  <si>
    <t>Motta</t>
  </si>
  <si>
    <t>francesca.motta12088@gmail.com</t>
  </si>
  <si>
    <t>08/01/2026 18:09</t>
  </si>
  <si>
    <t>16/12/2025 15:15</t>
  </si>
  <si>
    <t>13/01/2026 08:23</t>
  </si>
  <si>
    <t>10/01/2026 19:24</t>
  </si>
  <si>
    <t>18/12/2025 13:15</t>
  </si>
  <si>
    <r>
      <rPr>
        <rFont val="Arial"/>
        <sz val="11.0"/>
      </rPr>
      <t xml:space="preserve">RINNOVA A GIORNI </t>
    </r>
    <r>
      <rPr>
        <rFont val="Arial"/>
        <color rgb="FF1155CC"/>
        <sz val="11.0"/>
        <u/>
      </rPr>
      <t>APP.TO</t>
    </r>
    <r>
      <rPr>
        <rFont val="Arial"/>
        <sz val="11.0"/>
      </rPr>
      <t xml:space="preserve"> PER LUNEDI 30/03</t>
    </r>
  </si>
  <si>
    <t>cosmastefano@libero.it</t>
  </si>
  <si>
    <t>02/11/2025 10:13</t>
  </si>
  <si>
    <t>12/01/2026 13:58</t>
  </si>
  <si>
    <t>2026-01-14 PER SALUTE E LAVORO NON RIESCE A FREQUENTARE ALLA SCADENZA NON RINNOVA E IL COSTO E TROPPO E NON VALE LA PENA RINNOVARE IN QUESTO MOMENTO. FREQUENTATO POCHISSIMO.CP</t>
  </si>
  <si>
    <t>mrslmerlini@gmail.com</t>
  </si>
  <si>
    <t>02/12/2025 18:00</t>
  </si>
  <si>
    <t>gp@siliquini.net</t>
  </si>
  <si>
    <t>16/12/2025 11:11</t>
  </si>
  <si>
    <t xml:space="preserve">fanno bonifico </t>
  </si>
  <si>
    <t>06/01/2026 11:27</t>
  </si>
  <si>
    <t>12/12/2025 18:46</t>
  </si>
  <si>
    <t>06/01/2026 11:36</t>
  </si>
  <si>
    <t>11/12/2025 14:24</t>
  </si>
  <si>
    <t>12/01/2026 12:41</t>
  </si>
  <si>
    <t>Giuseppe Maria</t>
  </si>
  <si>
    <t>giuseppeambrogio05@gmail.com</t>
  </si>
  <si>
    <t>02/09/2025 20:09</t>
  </si>
  <si>
    <t>Balsano</t>
  </si>
  <si>
    <t>alexbalsamo90@icloud.com</t>
  </si>
  <si>
    <t>06/08/2025 15:20</t>
  </si>
  <si>
    <t>Campagnaro</t>
  </si>
  <si>
    <t>f.campaganaro@doppler.eu</t>
  </si>
  <si>
    <t>17/10/2021 17:30</t>
  </si>
  <si>
    <t>08/01/2026 14:54</t>
  </si>
  <si>
    <t>scritto a Luca, attendo risposta</t>
  </si>
  <si>
    <t>Filippelli</t>
  </si>
  <si>
    <t>elisafilippelli1982@gmail.com</t>
  </si>
  <si>
    <t>12/01/2026 12:51</t>
  </si>
  <si>
    <t>Fossati</t>
  </si>
  <si>
    <t>luca.fossati73@gmail.com</t>
  </si>
  <si>
    <t>12/01/2026 13:30</t>
  </si>
  <si>
    <t>Mi da risposta 27/03</t>
  </si>
  <si>
    <t xml:space="preserve">SI </t>
  </si>
  <si>
    <t>mailtogiorgio@gmail.com</t>
  </si>
  <si>
    <t>15/12/2025 16:31</t>
  </si>
  <si>
    <t>Ornella Fatima</t>
  </si>
  <si>
    <t>ornegallo@gmail.com</t>
  </si>
  <si>
    <t>10/01/2026 19:58</t>
  </si>
  <si>
    <t>16/12/2025 12:55</t>
  </si>
  <si>
    <t>12/01/2026 12:27</t>
  </si>
  <si>
    <t>06/01/2026 17:50</t>
  </si>
  <si>
    <t>Mensa</t>
  </si>
  <si>
    <t>valentinaamensa@gmail.com</t>
  </si>
  <si>
    <t>09/01/2026 13:03</t>
  </si>
  <si>
    <t>Olent</t>
  </si>
  <si>
    <t>olentriccardo@gmail.com</t>
  </si>
  <si>
    <t>10/11/2025 14:42</t>
  </si>
  <si>
    <t xml:space="preserve">ARRIVA ARINNOVARE </t>
  </si>
  <si>
    <t>12/01/2026 20:52</t>
  </si>
  <si>
    <t xml:space="preserve">deve passare assolutamente </t>
  </si>
  <si>
    <t>05/01/2026 18:56</t>
  </si>
  <si>
    <t xml:space="preserve">Chiamata è fuori per lavoro </t>
  </si>
  <si>
    <t>26/12/2025 13:53</t>
  </si>
  <si>
    <t>Selivanova</t>
  </si>
  <si>
    <t>Oleksandra</t>
  </si>
  <si>
    <t>alconsulting06@gmail.com</t>
  </si>
  <si>
    <t>28/12/2025 13:28</t>
  </si>
  <si>
    <t>Talalau</t>
  </si>
  <si>
    <t>Ionela</t>
  </si>
  <si>
    <t>agribionela@yahoo.com</t>
  </si>
  <si>
    <t>10/01/2026 18:53</t>
  </si>
  <si>
    <t>21/10/2025 14:28</t>
  </si>
  <si>
    <t>10/01/2026 17:53</t>
  </si>
  <si>
    <t xml:space="preserve">Fa bonifico </t>
  </si>
  <si>
    <t>09/01/2026 20:21</t>
  </si>
  <si>
    <t>LEAVERS 172</t>
  </si>
  <si>
    <t>alessandroberno104@gmail.com</t>
  </si>
  <si>
    <t>28/02/2026 13:57</t>
  </si>
  <si>
    <r>
      <rPr>
        <rFont val="Arial"/>
        <color rgb="FF1155CC"/>
        <sz val="11.0"/>
        <u/>
      </rPr>
      <t>app.to</t>
    </r>
    <r>
      <rPr>
        <rFont val="Arial"/>
        <color rgb="FF000000"/>
        <sz val="11.0"/>
      </rPr>
      <t xml:space="preserve"> 9/03</t>
    </r>
  </si>
  <si>
    <t>Bottek</t>
  </si>
  <si>
    <t>Christian Gunter</t>
  </si>
  <si>
    <t>sc-bottek@web.de</t>
  </si>
  <si>
    <t>21/02/2026 12:14</t>
  </si>
  <si>
    <t>app.to 9/03</t>
  </si>
  <si>
    <t>Maximilian Thomas</t>
  </si>
  <si>
    <t>20/02/2026 19:03</t>
  </si>
  <si>
    <t>Silvia Katharina</t>
  </si>
  <si>
    <t>27/02/2026 19:20</t>
  </si>
  <si>
    <t>22/02/2026 19:59</t>
  </si>
  <si>
    <t>chiamato rinnova a scadenza</t>
  </si>
  <si>
    <t>26/02/2026 15:04</t>
  </si>
  <si>
    <t>27/02/2026 18:22</t>
  </si>
  <si>
    <t>28/02/2026 15:00</t>
  </si>
  <si>
    <t>Petrini</t>
  </si>
  <si>
    <t>Massimo Giulio</t>
  </si>
  <si>
    <t>massimo.petrini@gmail.com</t>
  </si>
  <si>
    <t>24/02/2026 11:24</t>
  </si>
  <si>
    <t>01/10/2025 15:29</t>
  </si>
  <si>
    <t>02/03/2026 12:05</t>
  </si>
  <si>
    <t>carettanoa@gmail.com</t>
  </si>
  <si>
    <t>12/02/2026 14:17</t>
  </si>
  <si>
    <t>01/03/2026 20:00</t>
  </si>
  <si>
    <t>25/02/2026 11:10</t>
  </si>
  <si>
    <t>26/02/2026 16:58</t>
  </si>
  <si>
    <t>albertomariani77@gmail.com</t>
  </si>
  <si>
    <t>15/11/2025 18:15</t>
  </si>
  <si>
    <t>25/02/2026 22:12</t>
  </si>
  <si>
    <t>mai venuta</t>
  </si>
  <si>
    <t>l.traversa@ilbuonriso.it</t>
  </si>
  <si>
    <t>17/02/2026 12:26</t>
  </si>
  <si>
    <t>Victoria</t>
  </si>
  <si>
    <t>22/10/2025 20:17</t>
  </si>
  <si>
    <t>05/02/2026 14:46</t>
  </si>
  <si>
    <t>02/03/2026 14:47</t>
  </si>
  <si>
    <t>dato recupero anno scorso ma venuta pochissimo</t>
  </si>
  <si>
    <t>01/03/2026 16:31</t>
  </si>
  <si>
    <t>02/03/2026 11:47</t>
  </si>
  <si>
    <t>25/02/2026 17:03</t>
  </si>
  <si>
    <t>30/11/2025 12:36</t>
  </si>
  <si>
    <t>non risponde 18/03</t>
  </si>
  <si>
    <t>02/03/2026 14:27</t>
  </si>
  <si>
    <t>23/02/2026 21:08</t>
  </si>
  <si>
    <t>Pasquaretta</t>
  </si>
  <si>
    <t>pasquarettamichele@gmail.com</t>
  </si>
  <si>
    <t>13/01/2026 16:43</t>
  </si>
  <si>
    <t>07/01/2026 18:02</t>
  </si>
  <si>
    <t>Bottazzi</t>
  </si>
  <si>
    <t>27/02/2026 17:26</t>
  </si>
  <si>
    <t>21/02/2026 15:03</t>
  </si>
  <si>
    <r>
      <rPr>
        <rFont val="Arial"/>
        <color rgb="FF000000"/>
        <sz val="11.0"/>
      </rPr>
      <t xml:space="preserve">18/03 non risp- BLOCCO </t>
    </r>
    <r>
      <rPr>
        <rFont val="Arial"/>
        <color rgb="FF1155CC"/>
        <sz val="11.0"/>
        <u/>
      </rPr>
      <t>ABB.TO</t>
    </r>
    <r>
      <rPr>
        <rFont val="Arial"/>
        <color rgb="FF000000"/>
        <sz val="11.0"/>
      </rPr>
      <t xml:space="preserve"> PER LAVORO</t>
    </r>
  </si>
  <si>
    <t>Nangeroni</t>
  </si>
  <si>
    <t>Amalia</t>
  </si>
  <si>
    <t>amalia.nangeroni@gmail.com</t>
  </si>
  <si>
    <t>23/02/2026 20:42</t>
  </si>
  <si>
    <t xml:space="preserve">passa e rinnova </t>
  </si>
  <si>
    <t>02/03/2026 14:07</t>
  </si>
  <si>
    <t>scritto su wa, chiamato il 30/03, nr, riscritto su wa il 20/04, ci pensa</t>
  </si>
  <si>
    <t>05/02/2026 11:57</t>
  </si>
  <si>
    <t>brunovizio1948@gmail.com</t>
  </si>
  <si>
    <t>26/02/2026 18:19</t>
  </si>
  <si>
    <t>27/02/2026 11:51</t>
  </si>
  <si>
    <t>Martelli</t>
  </si>
  <si>
    <t>Zoe</t>
  </si>
  <si>
    <t>martellizoe@gmail.com</t>
  </si>
  <si>
    <t>05/02/2026 20:37</t>
  </si>
  <si>
    <t>nr</t>
  </si>
  <si>
    <t>02/03/2026 11:04</t>
  </si>
  <si>
    <t>Yawar</t>
  </si>
  <si>
    <t>Ajmaeen</t>
  </si>
  <si>
    <t>ajmaeenyawar@hotmail.com</t>
  </si>
  <si>
    <t>10/01/2026 16:41</t>
  </si>
  <si>
    <t>19/02/2026 14:31</t>
  </si>
  <si>
    <t>25/02/2026 21:42</t>
  </si>
  <si>
    <t>ileniablanco2009@gmail.com</t>
  </si>
  <si>
    <t>19/09/2025 18:58</t>
  </si>
  <si>
    <t>26/02/2026 21:08</t>
  </si>
  <si>
    <t>02/03/2026 14:30</t>
  </si>
  <si>
    <t>lei farà solo palesta il marito torna allo sporting</t>
  </si>
  <si>
    <t>02/03/2026 12:41</t>
  </si>
  <si>
    <t>02/03/2026 12:02</t>
  </si>
  <si>
    <t>28/02/2026 12:35</t>
  </si>
  <si>
    <t>venuto 2 volte, ho scritto alla segretaria non risponde</t>
  </si>
  <si>
    <t>Scolari</t>
  </si>
  <si>
    <t>matteo_scolari@hotmail.com</t>
  </si>
  <si>
    <t>19/01/2026 13:13</t>
  </si>
  <si>
    <t>TRASFERIMENTO ALTRA STRUTTURA</t>
  </si>
  <si>
    <t>GoFit, più vicina a casa</t>
  </si>
  <si>
    <t>Yudina</t>
  </si>
  <si>
    <t>elenayudina5@gmail.com</t>
  </si>
  <si>
    <t>25/02/2026 14:35</t>
  </si>
  <si>
    <t>02/03/2026 13:20</t>
  </si>
  <si>
    <t>GRAVE MALATTIA</t>
  </si>
  <si>
    <t>andrea_ferrero@yahoo.it</t>
  </si>
  <si>
    <t>10/10/2025 16:52</t>
  </si>
  <si>
    <t>scritto wa</t>
  </si>
  <si>
    <t>25/02/2026 14:08</t>
  </si>
  <si>
    <t>27/02/2026 20:57</t>
  </si>
  <si>
    <t>01/03/2026 11:57</t>
  </si>
  <si>
    <t xml:space="preserve">INFORTUNIO </t>
  </si>
  <si>
    <t>Collino Enrico - Emmebie</t>
  </si>
  <si>
    <t>27/02/2026 11:06</t>
  </si>
  <si>
    <t xml:space="preserve">ROYAL  CLUB- GRUPPO BAROLO PREZZO PIU' BASSO </t>
  </si>
  <si>
    <t>Gatto</t>
  </si>
  <si>
    <t>elisabetta.gatto2014@gmail.com</t>
  </si>
  <si>
    <t>20/02/2026 19:15</t>
  </si>
  <si>
    <t xml:space="preserve">SEGUE IL MARITO GRAVE INFORTUNI </t>
  </si>
  <si>
    <t>Mincica Giuseppe - Emmebie</t>
  </si>
  <si>
    <t>28/02/2026 11:28</t>
  </si>
  <si>
    <t>ROYAL</t>
  </si>
  <si>
    <t>21/02/2026 16:30</t>
  </si>
  <si>
    <t xml:space="preserve">PASSA LUNEDI A RINNOVARE </t>
  </si>
  <si>
    <t>01/03/2026 12:29</t>
  </si>
  <si>
    <t>24/02/2026 19:46</t>
  </si>
  <si>
    <t>18/02/2026 16:42</t>
  </si>
  <si>
    <t>02/03/2026 12:23</t>
  </si>
  <si>
    <t>26/02/2026 19:18</t>
  </si>
  <si>
    <t>27/02/2026 10:45</t>
  </si>
  <si>
    <t>26/02/2026 20:59</t>
  </si>
  <si>
    <t>pietromoreschini05@gmail.com</t>
  </si>
  <si>
    <t>11/02/2026 18:30</t>
  </si>
  <si>
    <t>28/02/2026 15:47</t>
  </si>
  <si>
    <t>02/03/2026 15:13</t>
  </si>
  <si>
    <t>25/02/2026 09:49</t>
  </si>
  <si>
    <t>Caivano</t>
  </si>
  <si>
    <t>bcaivano9@gmail.com</t>
  </si>
  <si>
    <t>02/03/2026 14:37</t>
  </si>
  <si>
    <t xml:space="preserve">dice fa bonifico </t>
  </si>
  <si>
    <t>28/02/2026 14:32</t>
  </si>
  <si>
    <t>Chinea</t>
  </si>
  <si>
    <t>stefanochinea@gmail.com</t>
  </si>
  <si>
    <t>26/02/2026 21:43</t>
  </si>
  <si>
    <t>Maia Mendes</t>
  </si>
  <si>
    <t>Rute Bertina</t>
  </si>
  <si>
    <t>mendesrutept@gmail.com</t>
  </si>
  <si>
    <t>01/03/2026 12:10</t>
  </si>
  <si>
    <t>non si e' trovato bene ci sono cose da migliorare  mi richiama</t>
  </si>
  <si>
    <t>01/03/2026 20:16</t>
  </si>
  <si>
    <t>21/02/2026 16:59</t>
  </si>
  <si>
    <t>25/02/2026 10:45</t>
  </si>
  <si>
    <t>DA FLEX AD ANNUALE</t>
  </si>
  <si>
    <t>01/03/2026 12:35</t>
  </si>
  <si>
    <t>01/03/2026 17:35</t>
  </si>
  <si>
    <t>pietro.gasparato@gmail.com</t>
  </si>
  <si>
    <t>03/12/2025 20:25</t>
  </si>
  <si>
    <t>1.1-FLEX UNDER 30 GOLD</t>
  </si>
  <si>
    <t>04/02/2026 17:49</t>
  </si>
  <si>
    <t>Montipo</t>
  </si>
  <si>
    <t>luigi.montipo@gmail.com</t>
  </si>
  <si>
    <t>25/02/2026 19:55</t>
  </si>
  <si>
    <t>11/02/2026 11:20</t>
  </si>
  <si>
    <t>01/03/2026 14:33</t>
  </si>
  <si>
    <t>PASSA A RN</t>
  </si>
  <si>
    <t>lpegoraro@gmail.com</t>
  </si>
  <si>
    <t>02/03/2026 11:56</t>
  </si>
  <si>
    <t>25/02/2026 19:51</t>
  </si>
  <si>
    <t>01/03/2026 16:06</t>
  </si>
  <si>
    <t>PASSA A RINNOVARE</t>
  </si>
  <si>
    <t>28/02/2026 13:22</t>
  </si>
  <si>
    <t>per ora gioca solo a padel, forse ritornerà a settembre</t>
  </si>
  <si>
    <t>07/02/2026 17:41</t>
  </si>
  <si>
    <t>02/03/2026 12:34</t>
  </si>
  <si>
    <t>Mercante</t>
  </si>
  <si>
    <t>mercante.lorenzo22@gmail.com</t>
  </si>
  <si>
    <t>26/02/2026 18:23</t>
  </si>
  <si>
    <t>vittorianicola8@gmail.com</t>
  </si>
  <si>
    <t>25/02/2026 20:17</t>
  </si>
  <si>
    <t>27/02/2026 10:16</t>
  </si>
  <si>
    <t xml:space="preserve">IN TRATTATIVA </t>
  </si>
  <si>
    <t>02/03/2026 10:25</t>
  </si>
  <si>
    <t>28/02/2026 17:20</t>
  </si>
  <si>
    <t>Cristian Petru</t>
  </si>
  <si>
    <t>20/02/2026 20:16</t>
  </si>
  <si>
    <t>davidefurloni@gmail.com</t>
  </si>
  <si>
    <t>27/02/2026 20:16</t>
  </si>
  <si>
    <t>02/03/2026 15:10</t>
  </si>
  <si>
    <t>21/02/2026 17:24</t>
  </si>
  <si>
    <t>VIENE IL 14/04</t>
  </si>
  <si>
    <t>22/02/2026 15:45</t>
  </si>
  <si>
    <t>VIENE NEL WEEK END A RINNOVARE</t>
  </si>
  <si>
    <t>25/02/2026 14:13</t>
  </si>
  <si>
    <t>26/02/2026 21:05</t>
  </si>
  <si>
    <t>01/03/2026 13:06</t>
  </si>
  <si>
    <t>12/02/2026 17:42</t>
  </si>
  <si>
    <t>25/02/2026 18:20</t>
  </si>
  <si>
    <t>01/03/2026 13:09</t>
  </si>
  <si>
    <t>01/03/2026 12:12</t>
  </si>
  <si>
    <t xml:space="preserve">PRESO ABB FIGLIO </t>
  </si>
  <si>
    <t>27/02/2026 21:04</t>
  </si>
  <si>
    <t>28/02/2026 19:06</t>
  </si>
  <si>
    <t>ci pensa, riscritto oggi 20/4</t>
  </si>
  <si>
    <t>28/02/2026 11:48</t>
  </si>
  <si>
    <t>02/03/2026 14:12</t>
  </si>
  <si>
    <t xml:space="preserve">FA SOLO TENNIS </t>
  </si>
  <si>
    <t>Monchiero</t>
  </si>
  <si>
    <t>23/02/2026 18:43</t>
  </si>
  <si>
    <t>22/02/2026 15:42</t>
  </si>
  <si>
    <t>Beninati</t>
  </si>
  <si>
    <t>serenabeninati@gmail.com</t>
  </si>
  <si>
    <t>20/02/2026 19:33</t>
  </si>
  <si>
    <t>27/02/2026 10:58</t>
  </si>
  <si>
    <r>
      <rPr>
        <rFont val="Arial"/>
        <color rgb="FF1155CC"/>
        <sz val="11.0"/>
        <u/>
      </rPr>
      <t>APP.TO</t>
    </r>
    <r>
      <rPr>
        <rFont val="Arial"/>
        <color rgb="FF000000"/>
        <sz val="11.0"/>
      </rPr>
      <t xml:space="preserve"> IL 22/04 ORE 12:30</t>
    </r>
  </si>
  <si>
    <t>25/02/2026 16:22</t>
  </si>
  <si>
    <t>socia storica</t>
  </si>
  <si>
    <t>27/02/2026 11:16</t>
  </si>
  <si>
    <t>proposto flex perchè sarà poco in Italia per lavoro, ci pensa</t>
  </si>
  <si>
    <t>26/01/2026 21:07</t>
  </si>
  <si>
    <t>28/02/2026 11:40</t>
  </si>
  <si>
    <t>03/02/2026 11:27</t>
  </si>
  <si>
    <r>
      <rPr>
        <rFont val="Arial"/>
        <color rgb="FF1155CC"/>
        <sz val="11.0"/>
        <u/>
      </rPr>
      <t>APP.TO</t>
    </r>
    <r>
      <rPr>
        <rFont val="Arial"/>
        <color rgb="FF000000"/>
        <sz val="11.0"/>
      </rPr>
      <t xml:space="preserve"> 13/04</t>
    </r>
  </si>
  <si>
    <t>Rovera</t>
  </si>
  <si>
    <t>jacoporovera@yahoo.it</t>
  </si>
  <si>
    <t>16/02/2026 20:40</t>
  </si>
  <si>
    <t>28/02/2026 13:31</t>
  </si>
  <si>
    <t>28/02/2026 18:31</t>
  </si>
  <si>
    <t>Simona Maria</t>
  </si>
  <si>
    <t>02/03/2026 10:36</t>
  </si>
  <si>
    <t>16/12/2025 17:55</t>
  </si>
  <si>
    <t>01/03/2026 18:48</t>
  </si>
  <si>
    <t>01/03/2026 12:33</t>
  </si>
  <si>
    <t>SENTIRE PAPA</t>
  </si>
  <si>
    <t>20/02/2026 19:47</t>
  </si>
  <si>
    <t xml:space="preserve">MOGLIE ABB BLOCCATO </t>
  </si>
  <si>
    <t>alessandro.farisano74@gmail.com</t>
  </si>
  <si>
    <t>01/03/2026 17:02</t>
  </si>
  <si>
    <t xml:space="preserve">SEGUE IL FIGLIO AGONISTA IN GIRO PER IL MONDO </t>
  </si>
  <si>
    <t>02/03/2026 11:10</t>
  </si>
  <si>
    <t>26/02/2026 20:25</t>
  </si>
  <si>
    <t>16/02/2026 19:33</t>
  </si>
  <si>
    <t>28/02/2026 14:06</t>
  </si>
  <si>
    <t>01/03/2026 18:09</t>
  </si>
  <si>
    <t>Giovambattista</t>
  </si>
  <si>
    <t>gioferrara11@gmail.com</t>
  </si>
  <si>
    <t>31/12/2025 12:29</t>
  </si>
  <si>
    <t>02/03/2026 11:39</t>
  </si>
  <si>
    <t>Deshays</t>
  </si>
  <si>
    <t>Tiphaine</t>
  </si>
  <si>
    <t>tiphaine.deshays@dedimora.it</t>
  </si>
  <si>
    <t>17/01/2026 11:47</t>
  </si>
  <si>
    <t>28/02/2026 16:41</t>
  </si>
  <si>
    <t>ed@edmondomonda.com</t>
  </si>
  <si>
    <t>19/02/2026 18:28</t>
  </si>
  <si>
    <t>contattata wa</t>
  </si>
  <si>
    <t>Perchey</t>
  </si>
  <si>
    <t>Cassandra Carole</t>
  </si>
  <si>
    <t>parcheycassandra@gmail.com</t>
  </si>
  <si>
    <t>23/02/2026 19:51</t>
  </si>
  <si>
    <t>24/02/2026 21:04</t>
  </si>
  <si>
    <t>federica.valentino92@gmail.com</t>
  </si>
  <si>
    <t>02/03/2026 12:27</t>
  </si>
  <si>
    <t>26/02/2026 12:45</t>
  </si>
  <si>
    <t>27/02/2026 17:49</t>
  </si>
  <si>
    <t>daniela_giglio@libero.it</t>
  </si>
  <si>
    <t>27/10/2025 17:26</t>
  </si>
  <si>
    <t>sergiomacchioni56@gmail.com</t>
  </si>
  <si>
    <t>02/03/2026 15:08</t>
  </si>
  <si>
    <t>fa switch €1800 FA RINNOVO PROX SETTIMANA</t>
  </si>
  <si>
    <t>02/03/2026 11:52</t>
  </si>
  <si>
    <t>giuliacarafolibozzalla@gmail.com</t>
  </si>
  <si>
    <t>26/02/2026 13:37</t>
  </si>
  <si>
    <t>27/02/2026 13:34</t>
  </si>
  <si>
    <t>27/02/2026 12:02</t>
  </si>
  <si>
    <t>ci pensa perchè sempre in giro per lavoro</t>
  </si>
  <si>
    <t>Crivello</t>
  </si>
  <si>
    <t>m.crivello@cpa-it.it</t>
  </si>
  <si>
    <t>30/01/2026 19:00</t>
  </si>
  <si>
    <t>22/02/2026 16:50</t>
  </si>
  <si>
    <t>De Sio</t>
  </si>
  <si>
    <t>Stefano - Ds Model</t>
  </si>
  <si>
    <t>desiostefano@gmail.com</t>
  </si>
  <si>
    <t>20/06/2022 14:52</t>
  </si>
  <si>
    <t>02/03/2026 15:00</t>
  </si>
  <si>
    <t>09/12/2025 15:45</t>
  </si>
  <si>
    <t>agogiada09@gmail.com</t>
  </si>
  <si>
    <t>15/02/2026 13:08</t>
  </si>
  <si>
    <t>giadamannarini@gmail.com</t>
  </si>
  <si>
    <t>26/02/2026 20:27</t>
  </si>
  <si>
    <t>21/02/2026 15:46</t>
  </si>
  <si>
    <t>24/02/2026 10:59</t>
  </si>
  <si>
    <t>28/02/2026 14:51</t>
  </si>
  <si>
    <t>rinnova a scadenza</t>
  </si>
  <si>
    <t>26/02/2026 11:56</t>
  </si>
  <si>
    <t>INVIATA MAIL</t>
  </si>
  <si>
    <t>Stroppiana</t>
  </si>
  <si>
    <t>patrizia.stroppiana@fastwebnet.it</t>
  </si>
  <si>
    <t>26/02/2026 19:33</t>
  </si>
  <si>
    <t xml:space="preserve">RINNOVATO </t>
  </si>
  <si>
    <t xml:space="preserve">vuole 150 al mese e non 158.. </t>
  </si>
  <si>
    <t>Brocanelli</t>
  </si>
  <si>
    <t>08/04/2026 14:32</t>
  </si>
  <si>
    <t>04/04/2026 14:40</t>
  </si>
  <si>
    <t>08/04/2026 19:06</t>
  </si>
  <si>
    <t>Valzan</t>
  </si>
  <si>
    <t>Niccolò</t>
  </si>
  <si>
    <t>niccolo.valzan@gmail.com</t>
  </si>
  <si>
    <t>07/04/2026 21:04</t>
  </si>
  <si>
    <t>Alleva</t>
  </si>
  <si>
    <t>family</t>
  </si>
  <si>
    <t>21/03/2026 14:09</t>
  </si>
  <si>
    <t>Di Benedetto</t>
  </si>
  <si>
    <t>sabrinadibenedetto.sdb@gmail.com</t>
  </si>
  <si>
    <t>04/04/2026 17:28</t>
  </si>
  <si>
    <t>giuliafariolotti03@icloud.com</t>
  </si>
  <si>
    <t>03/04/2026 17:03</t>
  </si>
  <si>
    <t>fa bonifico (caricata)</t>
  </si>
  <si>
    <t>Faustini</t>
  </si>
  <si>
    <t>faustinifrancesca@hotmail.com</t>
  </si>
  <si>
    <t>25/03/2026 10:13</t>
  </si>
  <si>
    <t>fa bonifico (mandato iban via mail)</t>
  </si>
  <si>
    <t>01/04/2026 19:13</t>
  </si>
  <si>
    <t>04/03/2026 19:41</t>
  </si>
  <si>
    <t>08/04/2026 19:17</t>
  </si>
  <si>
    <t>RICHIAMARE LUN PROPOSTO E 1800+528 MI HA DETO CHE LO SCORSO ANNO HA PAGATO MENO DA RICHIIAMARE</t>
  </si>
  <si>
    <t>Parisotto</t>
  </si>
  <si>
    <t>03/04/2026 11:47</t>
  </si>
  <si>
    <t>parisottoriccardo@gmail.com</t>
  </si>
  <si>
    <t>03/04/2026 11:46</t>
  </si>
  <si>
    <t>VACANZA TORNA A SETTEMBRE</t>
  </si>
  <si>
    <t>TORNA A OTTOBRE</t>
  </si>
  <si>
    <t>Sburlati</t>
  </si>
  <si>
    <t>luigi.sbrurlati@libero.it</t>
  </si>
  <si>
    <t>09/04/2026 08:35</t>
  </si>
  <si>
    <t>09/04/2026 10:31</t>
  </si>
  <si>
    <t>ha scritto mail che non rinnova</t>
  </si>
  <si>
    <t>alberto.serafino@gmail.com</t>
  </si>
  <si>
    <t>30/03/2026 20:15</t>
  </si>
  <si>
    <t>Corradi</t>
  </si>
  <si>
    <t>Cindy</t>
  </si>
  <si>
    <t>cindy_corradi@hotmail.com</t>
  </si>
  <si>
    <t>02/04/2026 19:15</t>
  </si>
  <si>
    <t>scritto wa, telefono staccato</t>
  </si>
  <si>
    <t>Gamba</t>
  </si>
  <si>
    <t>albertogamba66@gmail.com</t>
  </si>
  <si>
    <t>02/04/2026 15:35</t>
  </si>
  <si>
    <t>Insalata</t>
  </si>
  <si>
    <t>Alberto Lino</t>
  </si>
  <si>
    <t>amministrazione@simalgroup.com</t>
  </si>
  <si>
    <t>03/04/2026 15:01</t>
  </si>
  <si>
    <t>Giordano Riccardo</t>
  </si>
  <si>
    <t>riccardo.grdn@gmail.com</t>
  </si>
  <si>
    <t>02/04/2026 15:53</t>
  </si>
  <si>
    <t>montifab@gmail.com</t>
  </si>
  <si>
    <t>04/04/2026 14:11</t>
  </si>
  <si>
    <t>Perani</t>
  </si>
  <si>
    <t>perani.roberta@gmail.com</t>
  </si>
  <si>
    <t>04/04/2026 13:11</t>
  </si>
  <si>
    <t>16/03/2026 17:36</t>
  </si>
  <si>
    <t>06/04/2026 11:26</t>
  </si>
  <si>
    <t>rinnova entro fine aprile - fp</t>
  </si>
  <si>
    <t>28/03/2026 11:23</t>
  </si>
  <si>
    <t>nancy.zedde@gmail.com</t>
  </si>
  <si>
    <t>08/04/2026 18:45</t>
  </si>
  <si>
    <t>Bajma Picit</t>
  </si>
  <si>
    <t>avv.baima@gmail.com</t>
  </si>
  <si>
    <t>01/04/2026 13:27</t>
  </si>
  <si>
    <t>Ghellere</t>
  </si>
  <si>
    <t>ilaria.ghellere@hotmail.it</t>
  </si>
  <si>
    <t>30/03/2026 14:18</t>
  </si>
  <si>
    <t>Key 2 Escape</t>
  </si>
  <si>
    <t>De Biasi Marco</t>
  </si>
  <si>
    <t>marc.deb@hotmail.it</t>
  </si>
  <si>
    <t>07/04/2026 14:15</t>
  </si>
  <si>
    <t>08/04/2026 18:00</t>
  </si>
  <si>
    <t>19/03/2026 18:28</t>
  </si>
  <si>
    <t>04/04/2026 17:19</t>
  </si>
  <si>
    <t>Maldera (key2escape Srl)</t>
  </si>
  <si>
    <t>ele.maldera@gmail.com</t>
  </si>
  <si>
    <t>06/04/2026 17:30</t>
  </si>
  <si>
    <t>08/04/2026 17:57</t>
  </si>
  <si>
    <t>appuntamento lunedì 4 maggio ore 19:00</t>
  </si>
  <si>
    <t>Tortorella</t>
  </si>
  <si>
    <t>pierotortorella@gmail.com</t>
  </si>
  <si>
    <t>25/03/2026 20:43</t>
  </si>
  <si>
    <t>Esposito</t>
  </si>
  <si>
    <t>Fioravante</t>
  </si>
  <si>
    <t>fioravante@villaparco.it</t>
  </si>
  <si>
    <t>24/11/2025 15:08</t>
  </si>
  <si>
    <t>09/04/2026 11:04</t>
  </si>
  <si>
    <t>silvia.lazzarone@stellantis.com</t>
  </si>
  <si>
    <t>30/03/2026 14:26</t>
  </si>
  <si>
    <t>PAGA OGGI CON CARTADI CREDITO</t>
  </si>
  <si>
    <t>03/04/2026 14:16</t>
  </si>
  <si>
    <t>Pascon</t>
  </si>
  <si>
    <t>22/03/2026 14:02</t>
  </si>
  <si>
    <t>08/04/2026 20:59</t>
  </si>
  <si>
    <t>03/04/2026 21:08</t>
  </si>
  <si>
    <t>08/04/2026 18:49</t>
  </si>
  <si>
    <t>09/04/2026 11:28</t>
  </si>
  <si>
    <t>Disanto</t>
  </si>
  <si>
    <t>teresa.disanto@hotmail.com</t>
  </si>
  <si>
    <t>12/02/2026 19:03</t>
  </si>
  <si>
    <t>Faali</t>
  </si>
  <si>
    <t>Fatima Zahra</t>
  </si>
  <si>
    <t>faali@outlook.it</t>
  </si>
  <si>
    <t>16/02/2026 17:08</t>
  </si>
  <si>
    <t>Kudinov</t>
  </si>
  <si>
    <t>Dmitrii</t>
  </si>
  <si>
    <t>dmitrii.kudinov87@gmail.com</t>
  </si>
  <si>
    <t>30/10/2025 20:17</t>
  </si>
  <si>
    <t>Pascual</t>
  </si>
  <si>
    <t>Ruben De Las Nieves</t>
  </si>
  <si>
    <t>rubenpascual66@hotmail.com</t>
  </si>
  <si>
    <t>12/02/2026 19:02</t>
  </si>
  <si>
    <t>08/04/2026 09:44</t>
  </si>
  <si>
    <t>TORNA A NOVEMBRE</t>
  </si>
  <si>
    <t>08/04/2026 20:04</t>
  </si>
  <si>
    <t>16/03/2026 11:27</t>
  </si>
  <si>
    <t>08/04/2026 20:28</t>
  </si>
  <si>
    <t>07/04/2026 19:38</t>
  </si>
  <si>
    <t>31/03/2026 14:22</t>
  </si>
  <si>
    <t>07/04/2026 10:36</t>
  </si>
  <si>
    <t>30/03/2026 18:27</t>
  </si>
  <si>
    <t>07/04/2026 19:42</t>
  </si>
  <si>
    <t>trivellato.annamaria@gmail.com</t>
  </si>
  <si>
    <t>09/04/2026 11:08</t>
  </si>
  <si>
    <r>
      <rPr>
        <color rgb="FF1155CC"/>
        <u/>
      </rPr>
      <t>app.to</t>
    </r>
    <r>
      <rPr/>
      <t xml:space="preserve"> 13/05 ore 12:30</t>
    </r>
  </si>
  <si>
    <t>giorgioalleva@hotmail.com</t>
  </si>
  <si>
    <t>26/03/2026 15:42</t>
  </si>
  <si>
    <t>31/03/2026 13:19</t>
  </si>
  <si>
    <t>NESSUNA RISPOSTA</t>
  </si>
  <si>
    <t>mandato wa il 28/04, nr, mail il 10/05</t>
  </si>
  <si>
    <t>Berardi</t>
  </si>
  <si>
    <t>edoberardi@msn.com</t>
  </si>
  <si>
    <t>08/04/2026 14:56</t>
  </si>
  <si>
    <t>08/04/2026 18:04</t>
  </si>
  <si>
    <t>Di Caprio</t>
  </si>
  <si>
    <t>fabianiadicaprio6@gmail.com</t>
  </si>
  <si>
    <t>26/09/2025 14:31</t>
  </si>
  <si>
    <t>04/04/2026 16:06</t>
  </si>
  <si>
    <t>07/04/2026 11:47</t>
  </si>
  <si>
    <t>08/04/2026 18:07</t>
  </si>
  <si>
    <t>02/04/2026 12:13</t>
  </si>
  <si>
    <t>08/04/2026 13:49</t>
  </si>
  <si>
    <t>Cerrato</t>
  </si>
  <si>
    <t>martinacerrrato022@gmail.com</t>
  </si>
  <si>
    <t>05/08/2025 17:46</t>
  </si>
  <si>
    <t>chiamato, mandata mail con tariffe, ora non è in Italia</t>
  </si>
  <si>
    <t>D'uggento</t>
  </si>
  <si>
    <t>Giulio Massimo</t>
  </si>
  <si>
    <t>giuliogd05@gmail.com</t>
  </si>
  <si>
    <t>03/04/2026 11:04</t>
  </si>
  <si>
    <t>Lanino</t>
  </si>
  <si>
    <t>cecilia@pession.it</t>
  </si>
  <si>
    <t>07/04/2026 14:16</t>
  </si>
  <si>
    <t>Morra Bean</t>
  </si>
  <si>
    <t>Diego Paolo</t>
  </si>
  <si>
    <t>diegomorra444@gmail.com</t>
  </si>
  <si>
    <t>20/07/2025 18:13</t>
  </si>
  <si>
    <r>
      <rPr>
        <color rgb="FF1155CC"/>
        <u/>
      </rPr>
      <t>app.to</t>
    </r>
    <r>
      <rPr/>
      <t xml:space="preserve"> 10/05</t>
    </r>
  </si>
  <si>
    <t>01/04/2026 20:43</t>
  </si>
  <si>
    <t>monica.cariola@cnr.it</t>
  </si>
  <si>
    <t>08/04/2026 19:57</t>
  </si>
  <si>
    <t>inviata mail 5/5</t>
  </si>
  <si>
    <t>08/04/2026 17:13</t>
  </si>
  <si>
    <t>FORSE TORNA A SETTEMBRE</t>
  </si>
  <si>
    <t>29/03/2026 12:42</t>
  </si>
  <si>
    <r>
      <rPr>
        <color rgb="FF1155CC"/>
        <u/>
      </rPr>
      <t>app.to</t>
    </r>
    <r>
      <rPr/>
      <t xml:space="preserve"> 10/05</t>
    </r>
  </si>
  <si>
    <t>07/04/2026 18:51</t>
  </si>
  <si>
    <t>non sa se rinnovare</t>
  </si>
  <si>
    <t>30/03/2026 20:04</t>
  </si>
  <si>
    <t>07/04/2026 19:50</t>
  </si>
  <si>
    <t>27/09/2025 11:03</t>
  </si>
  <si>
    <t>alessandraboarolo@icloud.com</t>
  </si>
  <si>
    <t>13/02/2026 14:11</t>
  </si>
  <si>
    <t>07/04/2026 20:05</t>
  </si>
  <si>
    <t>rinnova in settimana</t>
  </si>
  <si>
    <t>31/03/2026 19:28</t>
  </si>
  <si>
    <t>08/04/2026 20:23</t>
  </si>
  <si>
    <t>08/04/2026 19:47</t>
  </si>
  <si>
    <t>02/04/2026 14:53</t>
  </si>
  <si>
    <t>VENUTA SOLO UNA VENTINA DI VOLTE</t>
  </si>
  <si>
    <t>Rampa</t>
  </si>
  <si>
    <t>elena.rampa@gmail.com</t>
  </si>
  <si>
    <t>04/04/2026 14:00</t>
  </si>
  <si>
    <t>INVIATO WAPP</t>
  </si>
  <si>
    <t>09/04/2026 12:03</t>
  </si>
  <si>
    <t>appuntamento 9/05</t>
  </si>
  <si>
    <t>Carello Maddalena Bertolotti</t>
  </si>
  <si>
    <t>07/04/2026 17:42</t>
  </si>
  <si>
    <t>26/12/2025 18:08</t>
  </si>
  <si>
    <t>Chiecchio</t>
  </si>
  <si>
    <t>valeria.chiecchio@icloud.com</t>
  </si>
  <si>
    <t>30/03/2026 20:43</t>
  </si>
  <si>
    <t>16/09/2025 09:45</t>
  </si>
  <si>
    <t>appuntamento lunedì 27/04 ore 12:00</t>
  </si>
  <si>
    <t>08/04/2026 16:51</t>
  </si>
  <si>
    <t>26/03/2026 14:06</t>
  </si>
  <si>
    <t>04/08/2024 17:38</t>
  </si>
  <si>
    <t>09/03/2026 14:23</t>
  </si>
  <si>
    <t>Maggiora</t>
  </si>
  <si>
    <t>maggiorapatrizia@gmail.com</t>
  </si>
  <si>
    <t>22/03/2026 12:47</t>
  </si>
  <si>
    <t>Montalbano</t>
  </si>
  <si>
    <t>giovanni.montalbano@relcogroup.com</t>
  </si>
  <si>
    <t>22/03/2026 12:28</t>
  </si>
  <si>
    <t>01/04/2026 19:41</t>
  </si>
  <si>
    <t>26/01/2026 15:08</t>
  </si>
  <si>
    <t>Decurti</t>
  </si>
  <si>
    <t>f.decurti@iservice.it</t>
  </si>
  <si>
    <t>08/04/2026 13:11</t>
  </si>
  <si>
    <t>Deva</t>
  </si>
  <si>
    <t>devaluca@gmail.com</t>
  </si>
  <si>
    <t>27/03/2026 21:06</t>
  </si>
  <si>
    <t>08/08/2025 17:26</t>
  </si>
  <si>
    <t>28/03/2026 19:34</t>
  </si>
  <si>
    <t>01/04/2026 20:27</t>
  </si>
  <si>
    <t>08/04/2026 06:41</t>
  </si>
  <si>
    <t>03/04/2026 11:59</t>
  </si>
  <si>
    <t>08/04/2026 19:50</t>
  </si>
  <si>
    <t>Saglietto</t>
  </si>
  <si>
    <t>federica.saglietto@gmail.com</t>
  </si>
  <si>
    <t>07/04/2026 18:08</t>
  </si>
  <si>
    <t>Vellano</t>
  </si>
  <si>
    <t>vellanoalessandra6@gmail.com</t>
  </si>
  <si>
    <t>03/04/2026 20:25</t>
  </si>
  <si>
    <t>03/04/2026 19:28</t>
  </si>
  <si>
    <t>06/04/2026 17:47</t>
  </si>
  <si>
    <t>Badini Confalonieri</t>
  </si>
  <si>
    <t>Adelaide</t>
  </si>
  <si>
    <t>adelaidebadiniconfalonieri@gmail.com</t>
  </si>
  <si>
    <t>09/04/2026 10:43</t>
  </si>
  <si>
    <t>07/04/2026 21:06</t>
  </si>
  <si>
    <t>08/04/2026 21:21</t>
  </si>
  <si>
    <t>04/04/2026 13:52</t>
  </si>
  <si>
    <t>01/04/2026 20:56</t>
  </si>
  <si>
    <t>09/08/2025 19:43</t>
  </si>
  <si>
    <t>Impresa Pastura</t>
  </si>
  <si>
    <t>davidepastura@gmail.com</t>
  </si>
  <si>
    <t>08/04/2026 18:48</t>
  </si>
  <si>
    <t>Impresa Pastura 3</t>
  </si>
  <si>
    <t>Buonfrote Ilaria 3</t>
  </si>
  <si>
    <t>08/04/2026 18:24</t>
  </si>
  <si>
    <t>08/04/2026 23:30</t>
  </si>
  <si>
    <t>Marchiori</t>
  </si>
  <si>
    <t>umberto.marchiori@gmail.com</t>
  </si>
  <si>
    <t>29/03/2026 19:56</t>
  </si>
  <si>
    <t>02/04/2026 19:17</t>
  </si>
  <si>
    <t>12/03/2026 17:33</t>
  </si>
  <si>
    <t>09/04/2026 08:42</t>
  </si>
  <si>
    <t>09/04/2026 11:51</t>
  </si>
  <si>
    <t>08/04/2026 15:18</t>
  </si>
  <si>
    <t>03/07/2025 16:59</t>
  </si>
  <si>
    <t>22/03/2026 19:13</t>
  </si>
  <si>
    <t>Dominioni</t>
  </si>
  <si>
    <t>simone.dominioni@gmail.com</t>
  </si>
  <si>
    <t>07/04/2026 15:58</t>
  </si>
  <si>
    <t>31/03/2026 19:20</t>
  </si>
  <si>
    <t>07/04/2026 20:29</t>
  </si>
  <si>
    <t>Perazzini</t>
  </si>
  <si>
    <t>francesco.perazzini@hotmail.it</t>
  </si>
  <si>
    <t>06/03/2026 12:56</t>
  </si>
  <si>
    <t xml:space="preserve">RINNOVA A SCADENZA non sa se rinnova re a causa della troppa gente </t>
  </si>
  <si>
    <t>margherita.abrate@libero.it</t>
  </si>
  <si>
    <t>07/04/2026 13:17</t>
  </si>
  <si>
    <t>scritto wa (assente da 70 gg)</t>
  </si>
  <si>
    <t>04/03/2026 13:53</t>
  </si>
  <si>
    <t>07/04/2026 20:24</t>
  </si>
  <si>
    <t>09/04/2026 09:17</t>
  </si>
  <si>
    <t>06/04/2026 19:10</t>
  </si>
  <si>
    <t>07/04/2026 20:23</t>
  </si>
  <si>
    <t>01/03/2026 12:27</t>
  </si>
  <si>
    <t>08/04/2026 13:16</t>
  </si>
  <si>
    <r>
      <rPr>
        <color rgb="FF1155CC"/>
        <u/>
      </rPr>
      <t>app.to</t>
    </r>
    <r>
      <rPr/>
      <t xml:space="preserve"> 14/05 </t>
    </r>
  </si>
  <si>
    <t>Iannone</t>
  </si>
  <si>
    <t>iannone514@gmail.com</t>
  </si>
  <si>
    <t>19/03/2026 11:31</t>
  </si>
  <si>
    <t>chiamato il 6/05, nr, mandato wa, mi chiama prox settimana per fissare appuntamento</t>
  </si>
  <si>
    <t>03/04/2026 18:59</t>
  </si>
  <si>
    <t>07/04/2026 16:46</t>
  </si>
  <si>
    <t>29/03/2026 18:48</t>
  </si>
  <si>
    <t>08/04/2026 19:58</t>
  </si>
  <si>
    <t>01/04/2026 18:28</t>
  </si>
  <si>
    <r>
      <rPr>
        <color rgb="FF1155CC"/>
        <u/>
      </rPr>
      <t>app.to</t>
    </r>
    <r>
      <rPr/>
      <t xml:space="preserve"> 15/05 ore 17:00 €120 al mese</t>
    </r>
  </si>
  <si>
    <t>07/04/2026 19:44</t>
  </si>
  <si>
    <t>09/04/2026 11:37</t>
  </si>
  <si>
    <t>16/11/2025 15:44</t>
  </si>
  <si>
    <t>sponsor ????</t>
  </si>
  <si>
    <t>Carmagnola</t>
  </si>
  <si>
    <t>federico.carmagnola@gmail.com</t>
  </si>
  <si>
    <t>08/04/2026 09:24</t>
  </si>
  <si>
    <t>21/03/2026 12:16</t>
  </si>
  <si>
    <t>02/03/2026 20:09</t>
  </si>
  <si>
    <t>19/03/2026 12:34</t>
  </si>
  <si>
    <t>08/04/2026 09:22</t>
  </si>
  <si>
    <t>01/04/2026 11:41</t>
  </si>
  <si>
    <t>07/04/2026 19:46</t>
  </si>
  <si>
    <t>gianluca.angilella@gmail.com</t>
  </si>
  <si>
    <t>07/04/2026 13:32</t>
  </si>
  <si>
    <t>Cela</t>
  </si>
  <si>
    <t>Oneda</t>
  </si>
  <si>
    <t>15/11/2025 17:17</t>
  </si>
  <si>
    <t>07/04/2026 18:23</t>
  </si>
  <si>
    <t>uguale a Montuori</t>
  </si>
  <si>
    <t>Miccoli</t>
  </si>
  <si>
    <t>Clarissa</t>
  </si>
  <si>
    <t>clamontuori@gmail.com</t>
  </si>
  <si>
    <t>03/04/2026 16:54</t>
  </si>
  <si>
    <t>Montuori</t>
  </si>
  <si>
    <t>07/04/2026 16:57</t>
  </si>
  <si>
    <t>08/04/2026 14:12</t>
  </si>
  <si>
    <t>29/08/2025 10:01</t>
  </si>
  <si>
    <t>Andrea Bruno</t>
  </si>
  <si>
    <t>caandy72@yahoo.it</t>
  </si>
  <si>
    <t>07/04/2026 14:31</t>
  </si>
  <si>
    <t>04/04/2026 19:39</t>
  </si>
  <si>
    <t>Ghironi</t>
  </si>
  <si>
    <t>Elga</t>
  </si>
  <si>
    <t>eghironi@mauriziano.it</t>
  </si>
  <si>
    <t>21/03/2026 13:34</t>
  </si>
  <si>
    <t>26/01/2026 19:32</t>
  </si>
  <si>
    <t>chiamato 13/05, parlare con Marghe/Lorella</t>
  </si>
  <si>
    <t>claudio.perazzini@virgilio.it</t>
  </si>
  <si>
    <t>01/04/2026 20:21</t>
  </si>
  <si>
    <t xml:space="preserve">invia mail </t>
  </si>
  <si>
    <t>02/04/2026 09:35</t>
  </si>
  <si>
    <t>08/04/2026 14:19</t>
  </si>
  <si>
    <t>08/04/2026 18:19</t>
  </si>
  <si>
    <t>non sta bene, passa prox settimana</t>
  </si>
  <si>
    <t>08/04/2026 12:10</t>
  </si>
  <si>
    <t>27/10/2025 20:10</t>
  </si>
  <si>
    <t>08/04/2026 18:35</t>
  </si>
  <si>
    <r>
      <rPr>
        <color rgb="FF1155CC"/>
        <u/>
      </rPr>
      <t>app.to</t>
    </r>
    <r>
      <rPr/>
      <t xml:space="preserve"> 18/05 ore 8:30 + marito integrazione</t>
    </r>
  </si>
  <si>
    <t>Crenna</t>
  </si>
  <si>
    <t>crennaelena@yahoo.it</t>
  </si>
  <si>
    <t>09/04/2026 10:17</t>
  </si>
  <si>
    <t>08/04/2026 19:55</t>
  </si>
  <si>
    <t>31/03/2026 14:15</t>
  </si>
  <si>
    <t>alessandrosemeraro@hotmail.com</t>
  </si>
  <si>
    <t>07/04/2026 20:53</t>
  </si>
  <si>
    <t>Filippucci</t>
  </si>
  <si>
    <t>viviana.filippucci@libero.it</t>
  </si>
  <si>
    <t>06/04/2026 18:58</t>
  </si>
  <si>
    <t>27/03/2026 14:39</t>
  </si>
  <si>
    <t>Guasco</t>
  </si>
  <si>
    <t>giancarlo.guasco@virgilio.it</t>
  </si>
  <si>
    <t>06/04/2026 18:47</t>
  </si>
  <si>
    <t>03/04/2026 10:28</t>
  </si>
  <si>
    <t>04/04/2026 11:28</t>
  </si>
  <si>
    <t>08/04/2026 11:54</t>
  </si>
  <si>
    <t>Joaquin</t>
  </si>
  <si>
    <t>perroparodi22@gmail.com</t>
  </si>
  <si>
    <t>27/10/2025 19:30</t>
  </si>
  <si>
    <t>06/04/2026 12:28</t>
  </si>
  <si>
    <t>veronicareyparodi@gmail.com</t>
  </si>
  <si>
    <t>08/04/2026 13:41</t>
  </si>
  <si>
    <t>inglese.forabosco@gmail.com</t>
  </si>
  <si>
    <t>30/03/2026 10:26</t>
  </si>
  <si>
    <t>Simeone-zola Lara</t>
  </si>
  <si>
    <t>22/06/2025 21:45</t>
  </si>
  <si>
    <t>De Santis</t>
  </si>
  <si>
    <t>desantis.giulio92@gmail.com</t>
  </si>
  <si>
    <t>02/04/2026 14:39</t>
  </si>
  <si>
    <t>09/04/2026 10:47</t>
  </si>
  <si>
    <t>25/01/2026 15:00</t>
  </si>
  <si>
    <t>21/03/2026 19:11</t>
  </si>
  <si>
    <t>20/09/2025 12:19</t>
  </si>
  <si>
    <t>Camila Teresa</t>
  </si>
  <si>
    <t>camila.p2027@isturin.it</t>
  </si>
  <si>
    <t>09/04/2026 10:49</t>
  </si>
  <si>
    <t>Pascual Garcia</t>
  </si>
  <si>
    <t>30/03/2026 09:14</t>
  </si>
  <si>
    <t>PASSA A SCADENZA 02/05</t>
  </si>
  <si>
    <t>03/04/2026 20:10</t>
  </si>
  <si>
    <t>07/04/2026 17:54</t>
  </si>
  <si>
    <t>07/04/2026 19:06</t>
  </si>
  <si>
    <t>13/03/2026 14:38</t>
  </si>
  <si>
    <t>08/04/2026 11:57</t>
  </si>
  <si>
    <t>Btrees Srl Società Benefit</t>
  </si>
  <si>
    <t>info@beetres.it</t>
  </si>
  <si>
    <t>Btrees Srl Società Benefit 2</t>
  </si>
  <si>
    <t>03/04/2026 15:06</t>
  </si>
  <si>
    <t>09/04/2026 10:50</t>
  </si>
  <si>
    <t>1.2 FLEX OVER 35 GYM</t>
  </si>
  <si>
    <t>du.na_steel@virgilio.it</t>
  </si>
  <si>
    <t>09/04/2026 11:27</t>
  </si>
  <si>
    <t>3105/2027</t>
  </si>
  <si>
    <t>07/04/2026 19:48</t>
  </si>
  <si>
    <t>04/04/2026 13:37</t>
  </si>
  <si>
    <t>03/04/2026 13:51</t>
  </si>
  <si>
    <t>SCADE ANCHE MARITO E FIGLIO GIUGNO</t>
  </si>
  <si>
    <t>07/03/2026 12:34</t>
  </si>
  <si>
    <t>04/02/2026 14:56</t>
  </si>
  <si>
    <t>08/04/2026 15:40</t>
  </si>
  <si>
    <t>04/04/2026 16:53</t>
  </si>
  <si>
    <t>19/03/2026 20:32</t>
  </si>
  <si>
    <t>Sambrotto</t>
  </si>
  <si>
    <t>12/03/2026 12:09</t>
  </si>
  <si>
    <t>20/09/2025 12:34</t>
  </si>
  <si>
    <t>paolino@ifabonetto.it</t>
  </si>
  <si>
    <t>03/04/2026 14:35</t>
  </si>
  <si>
    <t>29/04/2026 10:34</t>
  </si>
  <si>
    <t>11/04/2026 20:00</t>
  </si>
  <si>
    <t>18/04/2026 18:16</t>
  </si>
  <si>
    <t>29/04/2026 19:17</t>
  </si>
  <si>
    <t>04/05/2026 11:27</t>
  </si>
  <si>
    <t>Diletta</t>
  </si>
  <si>
    <t>martanodiletta@gmail.com</t>
  </si>
  <si>
    <t>30/04/2026 12:48</t>
  </si>
  <si>
    <t>03/05/2026 14:58</t>
  </si>
  <si>
    <t>12/03/2026 14:06</t>
  </si>
  <si>
    <t>26/04/2026 10:38</t>
  </si>
  <si>
    <t>filippo.vergnano63@gmail.com</t>
  </si>
  <si>
    <t>28/04/2026 11:42</t>
  </si>
  <si>
    <t>03/05/2026 18:41</t>
  </si>
  <si>
    <t>1.4-SWIM INDOOR UNDER 35</t>
  </si>
  <si>
    <t>10/09/2025 21:09</t>
  </si>
  <si>
    <t>26/04/2026 13:26</t>
  </si>
  <si>
    <t>Bautista</t>
  </si>
  <si>
    <t>bautiparodismt@gmail.com</t>
  </si>
  <si>
    <t>01/05/2026 20:24</t>
  </si>
  <si>
    <t>elenapecorari@hotmail.it</t>
  </si>
  <si>
    <t>02/03/2026 17:50</t>
  </si>
  <si>
    <t>Renna</t>
  </si>
  <si>
    <t>andrenna93@gmail.com</t>
  </si>
  <si>
    <t>27/04/2026 13:05</t>
  </si>
  <si>
    <t>30/04/2026 11:11</t>
  </si>
  <si>
    <t>03/05/2026 17:31</t>
  </si>
  <si>
    <t>04/05/2026 10:28</t>
  </si>
  <si>
    <t>01/05/2026 12:00</t>
  </si>
  <si>
    <t>03/05/2026 15:12</t>
  </si>
  <si>
    <t>Ruffino</t>
  </si>
  <si>
    <t>ruffinoenrico@gmail.com</t>
  </si>
  <si>
    <t>28/04/2026 11:02</t>
  </si>
  <si>
    <t>03/05/2026 19:36</t>
  </si>
  <si>
    <t>virgilioeleonora88@gmail.com</t>
  </si>
  <si>
    <t>12/04/2026 17:58</t>
  </si>
  <si>
    <t>01/05/2026 11:23</t>
  </si>
  <si>
    <t>02/05/2026 17:28</t>
  </si>
  <si>
    <t>23/12/2025 12:31</t>
  </si>
  <si>
    <t>11/03/2026 19:56</t>
  </si>
  <si>
    <t>Navaglia</t>
  </si>
  <si>
    <t>luca.navaglia@navaglia.it</t>
  </si>
  <si>
    <t>30/04/2026 21:58</t>
  </si>
  <si>
    <t>Sosso</t>
  </si>
  <si>
    <t>ssluca@msn.com</t>
  </si>
  <si>
    <t>29/01/2026 17:39</t>
  </si>
  <si>
    <t>24/04/2026 12:12</t>
  </si>
  <si>
    <t>28/04/2026 19:15</t>
  </si>
  <si>
    <t>17/03/2026 09:31</t>
  </si>
  <si>
    <t>02/05/2026 18:55</t>
  </si>
  <si>
    <t>27/04/2026 19:17</t>
  </si>
  <si>
    <t>30/04/2026 19:53</t>
  </si>
  <si>
    <t>24/04/2026 14:58</t>
  </si>
  <si>
    <t>diego.cavallero08@gmail.com</t>
  </si>
  <si>
    <t>02/05/2026 18:28</t>
  </si>
  <si>
    <t>04/04/2026 12:20</t>
  </si>
  <si>
    <t>Poluzzi</t>
  </si>
  <si>
    <t>bia.poluzzi@gmail.com</t>
  </si>
  <si>
    <t>30/04/2026 14:06</t>
  </si>
  <si>
    <t>26/04/2026 11:16</t>
  </si>
  <si>
    <t>30/04/2026 19:27</t>
  </si>
  <si>
    <t>Maraschiello</t>
  </si>
  <si>
    <t>Teodora</t>
  </si>
  <si>
    <t>26/04/2026 14:40</t>
  </si>
  <si>
    <t>04/05/2026 11:33</t>
  </si>
  <si>
    <t>Bodritti</t>
  </si>
  <si>
    <t>anna.bodritti@alice.it</t>
  </si>
  <si>
    <t>03/05/2026 11:16</t>
  </si>
  <si>
    <t>duda_bosca@me.com</t>
  </si>
  <si>
    <t>29/04/2026 20:28</t>
  </si>
  <si>
    <t>Riccardo Giorgio</t>
  </si>
  <si>
    <t>rigi.bosca@icloud.com</t>
  </si>
  <si>
    <t>26/04/2026 12:55</t>
  </si>
  <si>
    <t>24/04/2026 18:09</t>
  </si>
  <si>
    <t>Dirutigliano</t>
  </si>
  <si>
    <t>studio@dirutigliano.com</t>
  </si>
  <si>
    <t>24/04/2026 12:45</t>
  </si>
  <si>
    <t>Gasser</t>
  </si>
  <si>
    <t>Arthur</t>
  </si>
  <si>
    <t>arturgasser4@gmail.com</t>
  </si>
  <si>
    <t>29/04/2026 17:38</t>
  </si>
  <si>
    <t>Lanza</t>
  </si>
  <si>
    <t>silvia.lanza954@gmail.com</t>
  </si>
  <si>
    <t>30/04/2026 12:30</t>
  </si>
  <si>
    <t>monicalisa28@gmail.com</t>
  </si>
  <si>
    <t>29/04/2026 18:30</t>
  </si>
  <si>
    <t>03/05/2026 18:59</t>
  </si>
  <si>
    <t>02/05/2026 11:51</t>
  </si>
  <si>
    <t>28/04/2026 20:32</t>
  </si>
  <si>
    <t>03/05/2026 18:12</t>
  </si>
  <si>
    <t>01/05/2026 16:38</t>
  </si>
  <si>
    <t>17/04/2026 17:12</t>
  </si>
  <si>
    <t>29/04/2026 14:53</t>
  </si>
  <si>
    <t>23/04/2026 15:51</t>
  </si>
  <si>
    <t>Monge</t>
  </si>
  <si>
    <t>03/05/2026 12:43</t>
  </si>
  <si>
    <t>29/04/2026 14:49</t>
  </si>
  <si>
    <t>19/11/2025 13:20</t>
  </si>
  <si>
    <t>Converso</t>
  </si>
  <si>
    <t>conversogabriella69@gmail.com</t>
  </si>
  <si>
    <t>11/08/2025 10:36</t>
  </si>
  <si>
    <t>vuole convertire in solo gym - fp</t>
  </si>
  <si>
    <t>grimaldirossella69@gmail.com</t>
  </si>
  <si>
    <t>24/04/2026 14:37</t>
  </si>
  <si>
    <t>30/04/2026 15:46</t>
  </si>
  <si>
    <t>27/04/2026 21:03</t>
  </si>
  <si>
    <t>Grandi</t>
  </si>
  <si>
    <t>silvia_grandi@hotmail.com</t>
  </si>
  <si>
    <t>25/04/2026 10:56</t>
  </si>
  <si>
    <t>25/04/2026 16:33</t>
  </si>
  <si>
    <t>Rava</t>
  </si>
  <si>
    <t>ravacarlo@tiscali.it</t>
  </si>
  <si>
    <t>11/04/2026 10:50</t>
  </si>
  <si>
    <t>jacopo.ricca@icloud.com</t>
  </si>
  <si>
    <t>16/04/2026 10:17</t>
  </si>
  <si>
    <t>Alberto Maria</t>
  </si>
  <si>
    <t>a.rivoira61@gmail.com</t>
  </si>
  <si>
    <t>30/04/2026 09:19</t>
  </si>
  <si>
    <t>22/04/2026 20:24</t>
  </si>
  <si>
    <t>03/05/2026 12:45</t>
  </si>
  <si>
    <t>29/04/2026 21:52</t>
  </si>
  <si>
    <t>03/05/2026 12:36</t>
  </si>
  <si>
    <t>04/05/2026 11:03</t>
  </si>
  <si>
    <t>29/04/2026 21:06</t>
  </si>
  <si>
    <t>02/05/2026 18:12</t>
  </si>
  <si>
    <t>24/04/2026 19:47</t>
  </si>
  <si>
    <t>01/05/2026 13:49</t>
  </si>
  <si>
    <t>16/04/2026 20:55</t>
  </si>
  <si>
    <t>01/05/2026 13:14</t>
  </si>
  <si>
    <t>27/04/2026 20:17</t>
  </si>
  <si>
    <t>01/05/2026 12:52</t>
  </si>
  <si>
    <t>10/03/2026 12:15</t>
  </si>
  <si>
    <t>01/05/2026 13:00</t>
  </si>
  <si>
    <t>27/04/2026 19:35</t>
  </si>
  <si>
    <t>pit.casartelli@gmail.com</t>
  </si>
  <si>
    <t>01/05/2026 19:12</t>
  </si>
  <si>
    <t>03/05/2026 10:59</t>
  </si>
  <si>
    <t>28/04/2026 14:35</t>
  </si>
  <si>
    <t>01/05/2026 19:47</t>
  </si>
  <si>
    <t>Davin</t>
  </si>
  <si>
    <t>davinmassi@gmail.com</t>
  </si>
  <si>
    <t>17/10/2025 10:34</t>
  </si>
  <si>
    <t>Dini</t>
  </si>
  <si>
    <t>letizia.dini03@gmail.com</t>
  </si>
  <si>
    <t>02/05/2026 19:33</t>
  </si>
  <si>
    <t>01/05/2026 11:37</t>
  </si>
  <si>
    <t>29/04/2026 19:22</t>
  </si>
  <si>
    <t>02/05/2026 15:00</t>
  </si>
  <si>
    <t>30/04/2026 20:40</t>
  </si>
  <si>
    <t>15/03/2026 18:38</t>
  </si>
  <si>
    <t>Sgarbi</t>
  </si>
  <si>
    <t>melissasgarbi2006@gmail.com</t>
  </si>
  <si>
    <t>02/05/2026 17:46</t>
  </si>
  <si>
    <t>29/04/2026 18:31</t>
  </si>
  <si>
    <t>10/04/2026 15:09</t>
  </si>
  <si>
    <t>Carata</t>
  </si>
  <si>
    <t>carata.francesco@gmail.com</t>
  </si>
  <si>
    <t>10/02/2026 11:00</t>
  </si>
  <si>
    <t>07/02/2026 13:10</t>
  </si>
  <si>
    <t>02/05/2026 20:17</t>
  </si>
  <si>
    <t>28/04/2026 18:38</t>
  </si>
  <si>
    <t>27/04/2026 20:03</t>
  </si>
  <si>
    <t>10/03/2026 11:59</t>
  </si>
  <si>
    <t>03/05/2026 12:17</t>
  </si>
  <si>
    <t>Valsania</t>
  </si>
  <si>
    <t>davide.valsania@gmail.com</t>
  </si>
  <si>
    <t>02/05/2026 12:46</t>
  </si>
  <si>
    <t>Zappala'</t>
  </si>
  <si>
    <t>chiarazap@gmail.com</t>
  </si>
  <si>
    <t>10/03/2026 16:16</t>
  </si>
  <si>
    <t>16/03/2026 17:26</t>
  </si>
  <si>
    <t>rivacarlotta@gmail.com</t>
  </si>
  <si>
    <t>29/04/2026 12:58</t>
  </si>
  <si>
    <t>29/01/2026 20:44</t>
  </si>
  <si>
    <t>dambrosiodoc@gmail.com</t>
  </si>
  <si>
    <t>04/05/2026 11:15</t>
  </si>
  <si>
    <t>alessiadonato2001567@gmail.com</t>
  </si>
  <si>
    <t>01/05/2026 17:35</t>
  </si>
  <si>
    <t>28/04/2026 15:14</t>
  </si>
  <si>
    <t xml:space="preserve">PROPOSTO TARIFFE </t>
  </si>
  <si>
    <t>14/04/2026 18:21</t>
  </si>
  <si>
    <t>29/04/2026 13:24</t>
  </si>
  <si>
    <t>Cagnazzo</t>
  </si>
  <si>
    <t>annamaria.cagnazzo96@gmail.com</t>
  </si>
  <si>
    <t>30/04/2026 10:49</t>
  </si>
  <si>
    <t>15/04/2026 16:17</t>
  </si>
  <si>
    <t>dilernia.alberto18@gmail.com</t>
  </si>
  <si>
    <t>15/08/2025 17:20</t>
  </si>
  <si>
    <t>ale.leggero@gmail.com</t>
  </si>
  <si>
    <t>03/05/2026 20:33</t>
  </si>
  <si>
    <t>03/05/2026 14:35</t>
  </si>
  <si>
    <t>03/05/2026 14:37</t>
  </si>
  <si>
    <t>02/05/2026 12:41</t>
  </si>
  <si>
    <t>02/02/2026 20:18</t>
  </si>
  <si>
    <t>30/12/2025 19:52</t>
  </si>
  <si>
    <t>29/04/2026 19:30</t>
  </si>
  <si>
    <t>fabrizio.veglia@gmail.com</t>
  </si>
  <si>
    <t>29/04/2026 15:49</t>
  </si>
  <si>
    <t>Verdura</t>
  </si>
  <si>
    <t>Egle</t>
  </si>
  <si>
    <t>verduri50@gmail.com</t>
  </si>
  <si>
    <t>10/04/2026 12:13</t>
  </si>
  <si>
    <t>30/04/2026 17:40</t>
  </si>
  <si>
    <t>Bardelle</t>
  </si>
  <si>
    <t>bardelle.gianluca@gmail.com</t>
  </si>
  <si>
    <t>27/03/2025 18:02</t>
  </si>
  <si>
    <t>29/04/2026 12:59</t>
  </si>
  <si>
    <t>30/04/2026 17:46</t>
  </si>
  <si>
    <t>19/03/2026 09:46</t>
  </si>
  <si>
    <t>04/05/2026 09:04</t>
  </si>
  <si>
    <t>27/04/2026 21:54</t>
  </si>
  <si>
    <t>02/05/2026 15:11</t>
  </si>
  <si>
    <t>13/09/2025 13:15</t>
  </si>
  <si>
    <t>29/04/2026 13:56</t>
  </si>
  <si>
    <t>emanuelli.luigi@gmail.com</t>
  </si>
  <si>
    <t>29/09/2025 21:49</t>
  </si>
  <si>
    <t>02/05/2026 16:36</t>
  </si>
  <si>
    <t>Andrisano</t>
  </si>
  <si>
    <t>andrisano.francesca@gmail.com</t>
  </si>
  <si>
    <t>03/05/2026 19:16</t>
  </si>
  <si>
    <t>24/04/2026 18:17</t>
  </si>
  <si>
    <t>01/05/2026 18:40</t>
  </si>
  <si>
    <t>25/04/2026 12:07</t>
  </si>
  <si>
    <t>30/04/2026 21:45</t>
  </si>
  <si>
    <t>23/04/2026 19:53</t>
  </si>
  <si>
    <t>01/05/2026 20:17</t>
  </si>
  <si>
    <t>03/05/2026 12:01</t>
  </si>
  <si>
    <t>Censabella</t>
  </si>
  <si>
    <t>paola.censabella@gmail.com</t>
  </si>
  <si>
    <t>03/05/2026 12:49</t>
  </si>
  <si>
    <t>15/04/2026 18:39</t>
  </si>
  <si>
    <t>Koni</t>
  </si>
  <si>
    <t>Besford</t>
  </si>
  <si>
    <t>besfordj@yahoo.it</t>
  </si>
  <si>
    <t>30/04/2026 12:03</t>
  </si>
  <si>
    <t>25/04/2026 19:19</t>
  </si>
  <si>
    <t>Mazzitelli</t>
  </si>
  <si>
    <t>roberta.mazzitelli1991@gmail.com</t>
  </si>
  <si>
    <t>27/03/2026 11:48</t>
  </si>
  <si>
    <t xml:space="preserve">parlato con la mamma </t>
  </si>
  <si>
    <t>crimic2010@gmail.com</t>
  </si>
  <si>
    <t>03/05/2026 18:48</t>
  </si>
  <si>
    <t>27/04/2026 20:54</t>
  </si>
  <si>
    <t>babi.rosellilorenzini@gmail.com</t>
  </si>
  <si>
    <t>27/04/2026 18:56</t>
  </si>
  <si>
    <t>Albamonte</t>
  </si>
  <si>
    <t>ale.albamonte@gmail.com</t>
  </si>
  <si>
    <t>03/05/2026 11:55</t>
  </si>
  <si>
    <t>03/05/2026 14:41</t>
  </si>
  <si>
    <t>24/04/2026 12:40</t>
  </si>
  <si>
    <t>04/05/2026 11:25</t>
  </si>
  <si>
    <t>03/05/2026 11:41</t>
  </si>
  <si>
    <t>Cirio</t>
  </si>
  <si>
    <t>avv.cirio@virgilio.it</t>
  </si>
  <si>
    <t>30/04/2026 19:17</t>
  </si>
  <si>
    <t>02/05/2026 16:02</t>
  </si>
  <si>
    <t>04/05/2026 10:45</t>
  </si>
  <si>
    <t>03/05/2026 19:18</t>
  </si>
  <si>
    <t>30/04/2026 18:53</t>
  </si>
  <si>
    <t>17/04/2026 11:39</t>
  </si>
  <si>
    <t>Iuorio</t>
  </si>
  <si>
    <t>francy1@libero.it</t>
  </si>
  <si>
    <t>09/07/2025 18:54</t>
  </si>
  <si>
    <t>Montaldo</t>
  </si>
  <si>
    <t>montaldoeugenia@gmail.com</t>
  </si>
  <si>
    <t>28/04/2026 20:04</t>
  </si>
  <si>
    <t>elisa.montalenti@fastwebnet.it</t>
  </si>
  <si>
    <t>17/04/2026 18:32</t>
  </si>
  <si>
    <t>Procino</t>
  </si>
  <si>
    <t>marcy.pro62@gmail.com</t>
  </si>
  <si>
    <t>17/04/2026 12:39</t>
  </si>
  <si>
    <t>03/05/2026 16:07</t>
  </si>
  <si>
    <t>02/05/2026 12:07</t>
  </si>
  <si>
    <t>g.gianoglio@vasstech.it</t>
  </si>
  <si>
    <t>14/07/2025 19:05</t>
  </si>
  <si>
    <t>29/04/2026 14:27</t>
  </si>
  <si>
    <t>Lazzara</t>
  </si>
  <si>
    <t>stefania.lazzarastl@gmail.com</t>
  </si>
  <si>
    <t>13/06/2025 19:07</t>
  </si>
  <si>
    <t>emancarella@yahoo.com</t>
  </si>
  <si>
    <t>03/05/2026 14:53</t>
  </si>
  <si>
    <t>04/05/2026 11:39</t>
  </si>
  <si>
    <t>Teotino</t>
  </si>
  <si>
    <t>dometino@gmail.com</t>
  </si>
  <si>
    <t>01/05/2026 17:37</t>
  </si>
  <si>
    <t>Volpentesta</t>
  </si>
  <si>
    <t>m.volpentesta@dedtruck.it</t>
  </si>
  <si>
    <t>01/05/2026 17:47</t>
  </si>
  <si>
    <t>02/05/2026 16:38</t>
  </si>
  <si>
    <t>Fruttero</t>
  </si>
  <si>
    <t>m.fruttolo94@gmail.com</t>
  </si>
  <si>
    <t>23/02/2026 20:09</t>
  </si>
  <si>
    <t>Guerini</t>
  </si>
  <si>
    <t>stefaniaguerini@ymail.com</t>
  </si>
  <si>
    <t>29/06/2025 19:03</t>
  </si>
  <si>
    <t>19/12/2025 15:02</t>
  </si>
  <si>
    <t>14/03/2026 18:11</t>
  </si>
  <si>
    <t>Barisciano</t>
  </si>
  <si>
    <t>andrea.barisciano@gmail.com</t>
  </si>
  <si>
    <t>02/05/2026 12:05</t>
  </si>
  <si>
    <t>Casaletto</t>
  </si>
  <si>
    <t>andreacasaletto@icloud.com</t>
  </si>
  <si>
    <t>10/03/2026 15:24</t>
  </si>
  <si>
    <t>02/05/2026 10:45</t>
  </si>
  <si>
    <t>Di Lauro</t>
  </si>
  <si>
    <t>caramill4@icloud.com</t>
  </si>
  <si>
    <t>03/04/2026 20:48</t>
  </si>
  <si>
    <t>Pennacino</t>
  </si>
  <si>
    <t>ppaolo18@libero.it</t>
  </si>
  <si>
    <t>29/07/2025 14:47</t>
  </si>
  <si>
    <t>Pipino</t>
  </si>
  <si>
    <t>stefaniapipino@hotmail.it</t>
  </si>
  <si>
    <t>03/05/2026 15:56</t>
  </si>
  <si>
    <t>Ritz</t>
  </si>
  <si>
    <t>Ashlyn Jade</t>
  </si>
  <si>
    <t>ashlynritz@gmail.com</t>
  </si>
  <si>
    <t>21/10/2025 15:22</t>
  </si>
  <si>
    <t>SOVRAFFOLAMENTO E PREZZO</t>
  </si>
  <si>
    <t>dodo2000.rs@gmail.com</t>
  </si>
  <si>
    <t>25/04/2026 15:09</t>
  </si>
  <si>
    <t>29/06/2025 19:34</t>
  </si>
  <si>
    <t>Bastiani</t>
  </si>
  <si>
    <t>caro81@hotmail.it</t>
  </si>
  <si>
    <t>23/09/2025 16:38</t>
  </si>
  <si>
    <t>02/05/2026 18:09</t>
  </si>
  <si>
    <t>04/05/2026 11:24</t>
  </si>
  <si>
    <t>02/05/2026 11:40</t>
  </si>
  <si>
    <t>23/02/2026 14:57</t>
  </si>
  <si>
    <t>Gerocarni Nappo</t>
  </si>
  <si>
    <t>simogero67@gmail.com</t>
  </si>
  <si>
    <t>30/12/2025 19:54</t>
  </si>
  <si>
    <t>Girodo</t>
  </si>
  <si>
    <t>andrea.girodo@gmail.com</t>
  </si>
  <si>
    <t>30/04/2026 17:12</t>
  </si>
  <si>
    <t>Mongini</t>
  </si>
  <si>
    <t>11/08/2025 18:15</t>
  </si>
  <si>
    <t>Matias</t>
  </si>
  <si>
    <t>22/06/2025 16:45</t>
  </si>
  <si>
    <t>28/04/2026 11:41</t>
  </si>
  <si>
    <t>27/04/2026 14:19</t>
  </si>
  <si>
    <t>1.2-FLEX UNDER 35 SILVER</t>
  </si>
  <si>
    <t>03/05/2026 11:51</t>
  </si>
  <si>
    <t>Rinascente Piazza</t>
  </si>
  <si>
    <t>matteo.piazza@hotmail.com</t>
  </si>
  <si>
    <t>29/06/2025 15:33</t>
  </si>
  <si>
    <t>04/05/2026 10:24</t>
  </si>
  <si>
    <t>03/05/2026 14:17</t>
  </si>
  <si>
    <t>Suman</t>
  </si>
  <si>
    <t>Patrizia Mariacristina</t>
  </si>
  <si>
    <t>patriziasuman@icloud.com</t>
  </si>
  <si>
    <t>30/04/2026 17:28</t>
  </si>
  <si>
    <t>02/05/2026 13:03</t>
  </si>
  <si>
    <t>Vitale</t>
  </si>
  <si>
    <t>Eugenio Francesco</t>
  </si>
  <si>
    <t>eugvita85@gmail.com</t>
  </si>
  <si>
    <t>03/05/2026 15:42</t>
  </si>
  <si>
    <t>MOTIVO NON RINNOVO</t>
  </si>
  <si>
    <t>ESITO</t>
  </si>
  <si>
    <t>FAMILY</t>
  </si>
  <si>
    <t>INTERRUZIONE DISCIPLINARE</t>
  </si>
  <si>
    <t>DISDETTA FLEX</t>
  </si>
  <si>
    <t>MENSILI IN SCADENZA</t>
  </si>
  <si>
    <t>MOTIVI PERSONALI</t>
  </si>
  <si>
    <t>PIGRIZIA E IMPEGNI FAMIGLIARI</t>
  </si>
  <si>
    <t>PREZZO x FREQUENZA</t>
  </si>
  <si>
    <t>SOSPENSIONI</t>
  </si>
  <si>
    <t>UTILIZZO CORPORATE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</si>
</sst>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/mm/yyyy"/>
    <numFmt numFmtId="165" formatCode="d/m/yyyy"/>
    <numFmt numFmtId="166" formatCode="#,##0&quot;€&quot;"/>
    <numFmt numFmtId="167" formatCode="dd/mm"/>
    <numFmt numFmtId="168" formatCode="dd/mm/yy"/>
    <numFmt numFmtId="169" formatCode="dd/MM/yyyy"/>
    <numFmt numFmtId="170" formatCode="d/m"/>
    <numFmt numFmtId="171" formatCode="[$€-2]\ #,##0.00"/>
    <numFmt numFmtId="172" formatCode="[$€-2]\ #,##0"/>
    <numFmt numFmtId="173" formatCode="d/m/yy"/>
  </numFmts>
  <fonts count="58">
    <font>
      <sz val="10.0"/>
      <color rgb="FF000000"/>
      <name val="Arial"/>
      <scheme val="minor"/>
    </font>
    <font>
      <b/>
      <sz val="18.0"/>
      <color rgb="FF305496"/>
      <name val="Arial"/>
    </font>
    <font>
      <b/>
      <sz val="12.0"/>
      <color rgb="FF0000FF"/>
      <name val="Arial"/>
    </font>
    <font>
      <b/>
      <sz val="10.0"/>
      <color rgb="FF0000FF"/>
      <name val="Calibri"/>
    </font>
    <font>
      <sz val="11.0"/>
      <color rgb="FF0000FF"/>
      <name val="Calibri"/>
    </font>
    <font>
      <b/>
      <sz val="9.0"/>
      <color rgb="FF0000FF"/>
      <name val="Arial"/>
    </font>
    <font>
      <b/>
      <sz val="9.0"/>
      <color rgb="FF0000FF"/>
      <name val="Calibri"/>
    </font>
    <font>
      <sz val="9.0"/>
      <color rgb="FF0000FF"/>
      <name val="Calibri"/>
    </font>
    <font>
      <sz val="11.0"/>
      <color rgb="FF000000"/>
      <name val="Calibri"/>
    </font>
    <font>
      <sz val="10.0"/>
      <color rgb="FF000000"/>
      <name val="Calibri"/>
    </font>
    <font>
      <color theme="1"/>
      <name val="Arial"/>
      <scheme val="minor"/>
    </font>
    <font>
      <u/>
      <sz val="10.0"/>
      <color rgb="FF000000"/>
      <name val="Calibri"/>
    </font>
    <font>
      <u/>
      <sz val="11.0"/>
      <color rgb="FF000000"/>
      <name val="Calibri"/>
    </font>
    <font>
      <sz val="10.0"/>
      <color theme="1"/>
      <name val="Arial"/>
      <scheme val="minor"/>
    </font>
    <font>
      <color theme="1"/>
      <name val="Arial"/>
    </font>
    <font>
      <b/>
      <sz val="11.0"/>
      <color rgb="FF305496"/>
      <name val="Arial"/>
    </font>
    <font>
      <b/>
      <sz val="12.0"/>
      <color rgb="FFEDC462"/>
      <name val="Arial"/>
    </font>
    <font>
      <b/>
      <sz val="11.0"/>
      <color rgb="FF000000"/>
      <name val="Calibri"/>
    </font>
    <font>
      <b/>
      <sz val="10.0"/>
      <color rgb="FF0000FF"/>
      <name val="Arial"/>
    </font>
    <font>
      <b/>
      <sz val="10.0"/>
      <color rgb="FF0000FF"/>
      <name val="Arial"/>
      <scheme val="minor"/>
    </font>
    <font>
      <sz val="9.0"/>
      <color rgb="FF000000"/>
      <name val="Calibri"/>
    </font>
    <font>
      <b/>
      <color rgb="FF0000FF"/>
      <name val="Arial"/>
    </font>
    <font>
      <b/>
      <color rgb="FF0000FF"/>
      <name val="Calibri"/>
    </font>
    <font>
      <b/>
      <color rgb="FF000000"/>
      <name val="Arial"/>
    </font>
    <font>
      <b/>
      <sz val="11.0"/>
      <color rgb="FF0000FF"/>
      <name val="Calibri"/>
    </font>
    <font>
      <b/>
      <sz val="11.0"/>
      <color rgb="FF1155CC"/>
      <name val="Calibri"/>
    </font>
    <font>
      <sz val="11.0"/>
      <color theme="1"/>
      <name val="Calibri"/>
    </font>
    <font>
      <b/>
      <sz val="11.0"/>
      <color rgb="FF305496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b/>
      <sz val="8.0"/>
      <color rgb="FF0000FF"/>
      <name val="Arial"/>
    </font>
    <font>
      <sz val="8.0"/>
      <color theme="1"/>
      <name val="Arial"/>
      <scheme val="minor"/>
    </font>
    <font>
      <color rgb="FF000000"/>
      <name val="Arial"/>
    </font>
    <font>
      <color rgb="FFFF0000"/>
      <name val="Arial"/>
    </font>
    <font>
      <b/>
      <sz val="11.0"/>
      <color rgb="FFFF0000"/>
      <name val="Calibri"/>
    </font>
    <font>
      <u/>
      <color rgb="FF000000"/>
      <name val="Arial"/>
    </font>
    <font>
      <u/>
      <color rgb="FF0000FF"/>
    </font>
    <font>
      <sz val="11.0"/>
      <color rgb="FFFF0000"/>
      <name val="Calibri"/>
    </font>
    <font>
      <color rgb="FFFF0000"/>
      <name val="Arial"/>
      <scheme val="minor"/>
    </font>
    <font>
      <b/>
      <color rgb="FFFF0000"/>
      <name val="Arial"/>
      <scheme val="minor"/>
    </font>
    <font>
      <sz val="11.0"/>
      <color rgb="FF38761D"/>
      <name val="Calibri"/>
    </font>
    <font>
      <sz val="11.0"/>
      <color theme="7"/>
      <name val="Calibri"/>
    </font>
    <font>
      <sz val="11.0"/>
      <color rgb="FF6D9EEB"/>
      <name val="Calibri"/>
    </font>
    <font>
      <sz val="11.0"/>
      <color rgb="FF4285F4"/>
      <name val="Calibri"/>
    </font>
    <font>
      <sz val="11.0"/>
      <color theme="4"/>
      <name val="Calibri"/>
    </font>
    <font>
      <sz val="11.0"/>
      <color rgb="FF000000"/>
      <name val="&quot;Aptos Narrow&quot;"/>
    </font>
    <font>
      <sz val="11.0"/>
      <color rgb="FF000000"/>
      <name val="Arial"/>
    </font>
    <font>
      <color rgb="FF000000"/>
      <name val="Arial"/>
      <scheme val="minor"/>
    </font>
    <font>
      <b/>
      <sz val="11.0"/>
      <color rgb="FF0000FF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sz val="11.0"/>
      <color rgb="FFFF00FF"/>
      <name val="Arial"/>
    </font>
    <font>
      <sz val="11.0"/>
      <color rgb="FFFF0000"/>
      <name val="Arial"/>
    </font>
    <font>
      <u/>
      <sz val="11.0"/>
      <color rgb="FF0000FF"/>
      <name val="Arial"/>
    </font>
    <font>
      <u/>
      <sz val="11.0"/>
      <color rgb="FF000000"/>
      <name val="&quot;Aptos Narrow&quot;"/>
    </font>
    <font>
      <u/>
      <sz val="11.0"/>
      <color rgb="FF000000"/>
      <name val="Arial"/>
    </font>
    <font>
      <sz val="11.0"/>
      <color rgb="FFFF0000"/>
      <name val="&quot;Aptos Narrow&quot;"/>
    </font>
    <font>
      <sz val="12.0"/>
      <color rgb="FF000000"/>
      <name val="Calibri"/>
    </font>
  </fonts>
  <fills count="2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524216"/>
        <bgColor rgb="FF524216"/>
      </patternFill>
    </fill>
    <fill>
      <patternFill patternType="solid">
        <fgColor rgb="FFEDC462"/>
        <bgColor rgb="FFEDC462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B7E1CD"/>
        <bgColor rgb="FFB7E1CD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3C78D8"/>
        <bgColor rgb="FF3C78D8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2" fontId="2" numFmtId="0" xfId="0" applyAlignment="1" applyFill="1" applyFont="1">
      <alignment horizontal="center" readingOrder="0"/>
    </xf>
    <xf borderId="0" fillId="2" fontId="3" numFmtId="0" xfId="0" applyAlignment="1" applyFont="1">
      <alignment vertical="bottom"/>
    </xf>
    <xf borderId="0" fillId="2" fontId="4" numFmtId="0" xfId="0" applyAlignment="1" applyFont="1">
      <alignment readingOrder="0" vertical="bottom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horizontal="right" readingOrder="0"/>
    </xf>
    <xf borderId="1" fillId="2" fontId="2" numFmtId="0" xfId="0" applyAlignment="1" applyBorder="1" applyFont="1">
      <alignment horizontal="center" readingOrder="0"/>
    </xf>
    <xf borderId="1" fillId="2" fontId="2" numFmtId="10" xfId="0" applyAlignment="1" applyBorder="1" applyFont="1" applyNumberFormat="1">
      <alignment horizontal="center" readingOrder="0"/>
    </xf>
    <xf borderId="2" fillId="3" fontId="5" numFmtId="0" xfId="0" applyAlignment="1" applyBorder="1" applyFill="1" applyFont="1">
      <alignment horizontal="center" readingOrder="0"/>
    </xf>
    <xf borderId="3" fillId="3" fontId="5" numFmtId="0" xfId="0" applyAlignment="1" applyBorder="1" applyFont="1">
      <alignment horizontal="center" readingOrder="0"/>
    </xf>
    <xf borderId="4" fillId="3" fontId="6" numFmtId="0" xfId="0" applyAlignment="1" applyBorder="1" applyFont="1">
      <alignment horizontal="center" vertical="bottom"/>
    </xf>
    <xf borderId="0" fillId="3" fontId="7" numFmtId="0" xfId="0" applyAlignment="1" applyFont="1">
      <alignment horizontal="center" readingOrder="0" vertical="bottom"/>
    </xf>
    <xf borderId="3" fillId="3" fontId="5" numFmtId="0" xfId="0" applyAlignment="1" applyBorder="1" applyFont="1">
      <alignment horizontal="left" readingOrder="0"/>
    </xf>
    <xf borderId="1" fillId="0" fontId="8" numFmtId="164" xfId="0" applyAlignment="1" applyBorder="1" applyFont="1" applyNumberFormat="1">
      <alignment horizontal="right" readingOrder="0" vertical="bottom"/>
    </xf>
    <xf borderId="1" fillId="0" fontId="8" numFmtId="164" xfId="0" applyAlignment="1" applyBorder="1" applyFont="1" applyNumberFormat="1">
      <alignment readingOrder="0" vertical="bottom"/>
    </xf>
    <xf borderId="1" fillId="0" fontId="8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right" readingOrder="0" vertical="bottom"/>
    </xf>
    <xf borderId="1" fillId="0" fontId="8" numFmtId="0" xfId="0" applyAlignment="1" applyBorder="1" applyFont="1">
      <alignment horizontal="left" readingOrder="0" vertical="bottom"/>
    </xf>
    <xf borderId="1" fillId="0" fontId="9" numFmtId="0" xfId="0" applyAlignment="1" applyBorder="1" applyFont="1">
      <alignment readingOrder="0" vertical="bottom"/>
    </xf>
    <xf borderId="0" fillId="0" fontId="10" numFmtId="0" xfId="0" applyAlignment="1" applyFont="1">
      <alignment readingOrder="0"/>
    </xf>
    <xf borderId="1" fillId="0" fontId="8" numFmtId="0" xfId="0" applyAlignment="1" applyBorder="1" applyFont="1">
      <alignment vertical="bottom"/>
    </xf>
    <xf borderId="1" fillId="0" fontId="9" numFmtId="0" xfId="0" applyAlignment="1" applyBorder="1" applyFont="1">
      <alignment readingOrder="0" vertical="bottom"/>
    </xf>
    <xf borderId="1" fillId="0" fontId="11" numFmtId="0" xfId="0" applyAlignment="1" applyBorder="1" applyFont="1">
      <alignment readingOrder="0" vertical="bottom"/>
    </xf>
    <xf borderId="1" fillId="4" fontId="8" numFmtId="0" xfId="0" applyAlignment="1" applyBorder="1" applyFill="1" applyFont="1">
      <alignment readingOrder="0" vertical="bottom"/>
    </xf>
    <xf borderId="1" fillId="5" fontId="8" numFmtId="0" xfId="0" applyAlignment="1" applyBorder="1" applyFill="1" applyFont="1">
      <alignment readingOrder="0" vertical="bottom"/>
    </xf>
    <xf borderId="5" fillId="0" fontId="8" numFmtId="0" xfId="0" applyAlignment="1" applyBorder="1" applyFont="1">
      <alignment horizontal="left" readingOrder="0" vertical="bottom"/>
    </xf>
    <xf borderId="1" fillId="0" fontId="8" numFmtId="165" xfId="0" applyAlignment="1" applyBorder="1" applyFont="1" applyNumberFormat="1">
      <alignment horizontal="right" readingOrder="0" vertical="bottom"/>
    </xf>
    <xf borderId="1" fillId="0" fontId="8" numFmtId="165" xfId="0" applyAlignment="1" applyBorder="1" applyFont="1" applyNumberFormat="1">
      <alignment readingOrder="0" vertical="bottom"/>
    </xf>
    <xf borderId="1" fillId="6" fontId="9" numFmtId="0" xfId="0" applyAlignment="1" applyBorder="1" applyFill="1" applyFont="1">
      <alignment readingOrder="0" vertical="bottom"/>
    </xf>
    <xf borderId="1" fillId="0" fontId="12" numFmtId="0" xfId="0" applyAlignment="1" applyBorder="1" applyFont="1">
      <alignment readingOrder="0" vertical="bottom"/>
    </xf>
    <xf borderId="1" fillId="2" fontId="8" numFmtId="0" xfId="0" applyAlignment="1" applyBorder="1" applyFont="1">
      <alignment readingOrder="0" vertical="bottom"/>
    </xf>
    <xf borderId="1" fillId="7" fontId="8" numFmtId="0" xfId="0" applyAlignment="1" applyBorder="1" applyFill="1" applyFont="1">
      <alignment readingOrder="0" vertical="bottom"/>
    </xf>
    <xf borderId="1" fillId="8" fontId="8" numFmtId="0" xfId="0" applyAlignment="1" applyBorder="1" applyFill="1" applyFont="1">
      <alignment readingOrder="0" vertical="bottom"/>
    </xf>
    <xf borderId="1" fillId="9" fontId="8" numFmtId="0" xfId="0" applyAlignment="1" applyBorder="1" applyFill="1" applyFont="1">
      <alignment readingOrder="0" vertical="bottom"/>
    </xf>
    <xf borderId="1" fillId="5" fontId="9" numFmtId="0" xfId="0" applyAlignment="1" applyBorder="1" applyFont="1">
      <alignment readingOrder="0" vertical="bottom"/>
    </xf>
    <xf borderId="0" fillId="0" fontId="13" numFmtId="0" xfId="0" applyFont="1"/>
    <xf borderId="0" fillId="0" fontId="10" numFmtId="0" xfId="0" applyAlignment="1" applyFont="1">
      <alignment horizontal="left"/>
    </xf>
    <xf borderId="0" fillId="0" fontId="1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1" fillId="0" fontId="15" numFmtId="0" xfId="0" applyAlignment="1" applyBorder="1" applyFont="1">
      <alignment horizontal="center" vertical="bottom"/>
    </xf>
    <xf borderId="4" fillId="0" fontId="15" numFmtId="0" xfId="0" applyAlignment="1" applyBorder="1" applyFont="1">
      <alignment horizontal="center" vertical="bottom"/>
    </xf>
    <xf borderId="6" fillId="0" fontId="15" numFmtId="0" xfId="0" applyAlignment="1" applyBorder="1" applyFont="1">
      <alignment horizontal="center" readingOrder="0" vertical="bottom"/>
    </xf>
    <xf borderId="5" fillId="0" fontId="15" numFmtId="0" xfId="0" applyAlignment="1" applyBorder="1" applyFont="1">
      <alignment horizontal="center" readingOrder="0" vertical="bottom"/>
    </xf>
    <xf borderId="5" fillId="0" fontId="15" numFmtId="9" xfId="0" applyAlignment="1" applyBorder="1" applyFont="1" applyNumberFormat="1">
      <alignment horizontal="center" vertical="bottom"/>
    </xf>
    <xf borderId="2" fillId="10" fontId="16" numFmtId="0" xfId="0" applyAlignment="1" applyBorder="1" applyFill="1" applyFont="1">
      <alignment horizontal="center" vertical="bottom"/>
    </xf>
    <xf borderId="3" fillId="10" fontId="16" numFmtId="0" xfId="0" applyAlignment="1" applyBorder="1" applyFont="1">
      <alignment horizontal="center" vertical="bottom"/>
    </xf>
    <xf borderId="3" fillId="10" fontId="16" numFmtId="0" xfId="0" applyAlignment="1" applyBorder="1" applyFont="1">
      <alignment horizontal="right" vertical="bottom"/>
    </xf>
    <xf borderId="1" fillId="0" fontId="14" numFmtId="164" xfId="0" applyAlignment="1" applyBorder="1" applyFont="1" applyNumberFormat="1">
      <alignment horizontal="right" vertical="bottom"/>
    </xf>
    <xf borderId="4" fillId="0" fontId="14" numFmtId="164" xfId="0" applyAlignment="1" applyBorder="1" applyFont="1" applyNumberFormat="1">
      <alignment horizontal="right" vertical="bottom"/>
    </xf>
    <xf borderId="4" fillId="0" fontId="14" numFmtId="0" xfId="0" applyAlignment="1" applyBorder="1" applyFont="1">
      <alignment vertical="bottom"/>
    </xf>
    <xf borderId="4" fillId="0" fontId="14" numFmtId="166" xfId="0" applyAlignment="1" applyBorder="1" applyFont="1" applyNumberFormat="1">
      <alignment horizontal="right" vertical="bottom"/>
    </xf>
    <xf borderId="6" fillId="0" fontId="14" numFmtId="164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5" fillId="0" fontId="14" numFmtId="166" xfId="0" applyAlignment="1" applyBorder="1" applyFont="1" applyNumberFormat="1">
      <alignment horizontal="right" vertical="bottom"/>
    </xf>
    <xf borderId="5" fillId="0" fontId="14" numFmtId="164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readingOrder="0" vertical="bottom"/>
    </xf>
    <xf borderId="5" fillId="0" fontId="14" numFmtId="164" xfId="0" applyAlignment="1" applyBorder="1" applyFont="1" applyNumberFormat="1">
      <alignment readingOrder="0" vertical="bottom"/>
    </xf>
    <xf borderId="6" fillId="0" fontId="14" numFmtId="165" xfId="0" applyAlignment="1" applyBorder="1" applyFont="1" applyNumberFormat="1">
      <alignment horizontal="right" vertical="bottom"/>
    </xf>
    <xf borderId="5" fillId="0" fontId="14" numFmtId="165" xfId="0" applyAlignment="1" applyBorder="1" applyFont="1" applyNumberFormat="1">
      <alignment horizontal="right" vertical="bottom"/>
    </xf>
    <xf borderId="5" fillId="0" fontId="14" numFmtId="165" xfId="0" applyAlignment="1" applyBorder="1" applyFont="1" applyNumberFormat="1">
      <alignment readingOrder="0" vertical="bottom"/>
    </xf>
    <xf borderId="5" fillId="0" fontId="14" numFmtId="165" xfId="0" applyAlignment="1" applyBorder="1" applyFont="1" applyNumberFormat="1">
      <alignment horizontal="right" readingOrder="0" vertical="bottom"/>
    </xf>
    <xf borderId="5" fillId="0" fontId="14" numFmtId="166" xfId="0" applyAlignment="1" applyBorder="1" applyFont="1" applyNumberFormat="1">
      <alignment vertical="bottom"/>
    </xf>
    <xf borderId="5" fillId="0" fontId="14" numFmtId="0" xfId="0" applyAlignment="1" applyBorder="1" applyFont="1">
      <alignment horizontal="right" vertical="bottom"/>
    </xf>
    <xf borderId="6" fillId="0" fontId="14" numFmtId="165" xfId="0" applyAlignment="1" applyBorder="1" applyFont="1" applyNumberFormat="1">
      <alignment horizontal="right" readingOrder="0" vertical="bottom"/>
    </xf>
    <xf borderId="0" fillId="8" fontId="16" numFmtId="0" xfId="0" applyAlignment="1" applyFont="1">
      <alignment horizontal="center" readingOrder="0"/>
    </xf>
    <xf borderId="0" fillId="8" fontId="17" numFmtId="0" xfId="0" applyAlignment="1" applyFont="1">
      <alignment readingOrder="0" vertical="bottom"/>
    </xf>
    <xf borderId="0" fillId="8" fontId="16" numFmtId="0" xfId="0" applyAlignment="1" applyFont="1">
      <alignment horizontal="left" readingOrder="0"/>
    </xf>
    <xf borderId="0" fillId="8" fontId="16" numFmtId="0" xfId="0" applyAlignment="1" applyFont="1">
      <alignment horizontal="right" readingOrder="0"/>
    </xf>
    <xf borderId="2" fillId="3" fontId="18" numFmtId="0" xfId="0" applyAlignment="1" applyBorder="1" applyFont="1">
      <alignment horizontal="center" readingOrder="0"/>
    </xf>
    <xf borderId="3" fillId="3" fontId="18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 vertical="bottom"/>
    </xf>
    <xf borderId="2" fillId="3" fontId="18" numFmtId="0" xfId="0" applyAlignment="1" applyBorder="1" applyFont="1">
      <alignment horizontal="left" readingOrder="0"/>
    </xf>
    <xf borderId="0" fillId="3" fontId="3" numFmtId="0" xfId="0" applyAlignment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0" fillId="8" fontId="5" numFmtId="0" xfId="0" applyAlignment="1" applyFont="1">
      <alignment horizontal="center" readingOrder="0"/>
    </xf>
    <xf borderId="0" fillId="8" fontId="6" numFmtId="0" xfId="0" applyAlignment="1" applyFont="1">
      <alignment horizontal="center" readingOrder="0" vertical="bottom"/>
    </xf>
    <xf borderId="0" fillId="8" fontId="7" numFmtId="0" xfId="0" applyAlignment="1" applyFont="1">
      <alignment horizontal="center" readingOrder="0" vertical="bottom"/>
    </xf>
    <xf borderId="0" fillId="8" fontId="10" numFmtId="0" xfId="0" applyFont="1"/>
    <xf borderId="0" fillId="8" fontId="5" numFmtId="0" xfId="0" applyAlignment="1" applyFont="1">
      <alignment horizontal="left" readingOrder="0"/>
    </xf>
    <xf borderId="1" fillId="3" fontId="18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 vertical="bottom"/>
    </xf>
    <xf borderId="1" fillId="3" fontId="18" numFmtId="0" xfId="0" applyAlignment="1" applyBorder="1" applyFont="1">
      <alignment horizontal="left" readingOrder="0"/>
    </xf>
    <xf borderId="1" fillId="3" fontId="19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/>
    </xf>
    <xf borderId="1" fillId="0" fontId="10" numFmtId="0" xfId="0" applyAlignment="1" applyBorder="1" applyFont="1">
      <alignment readingOrder="0"/>
    </xf>
    <xf borderId="1" fillId="0" fontId="10" numFmtId="0" xfId="0" applyBorder="1" applyFont="1"/>
    <xf borderId="0" fillId="0" fontId="8" numFmtId="0" xfId="0" applyAlignment="1" applyFont="1">
      <alignment horizontal="right" readingOrder="0" vertical="bottom"/>
    </xf>
    <xf borderId="1" fillId="0" fontId="20" numFmtId="0" xfId="0" applyAlignment="1" applyBorder="1" applyFont="1">
      <alignment readingOrder="0" vertical="bottom"/>
    </xf>
    <xf borderId="1" fillId="11" fontId="8" numFmtId="0" xfId="0" applyAlignment="1" applyBorder="1" applyFill="1" applyFont="1">
      <alignment readingOrder="0" vertical="bottom"/>
    </xf>
    <xf borderId="0" fillId="0" fontId="8" numFmtId="0" xfId="0" applyAlignment="1" applyFont="1">
      <alignment vertical="bottom"/>
    </xf>
    <xf borderId="1" fillId="0" fontId="8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left" vertical="bottom"/>
    </xf>
    <xf borderId="1" fillId="0" fontId="8" numFmtId="167" xfId="0" applyAlignment="1" applyBorder="1" applyFont="1" applyNumberFormat="1">
      <alignment readingOrder="0" vertical="bottom"/>
    </xf>
    <xf borderId="1" fillId="12" fontId="8" numFmtId="0" xfId="0" applyAlignment="1" applyBorder="1" applyFill="1" applyFont="1">
      <alignment readingOrder="0" vertical="bottom"/>
    </xf>
    <xf borderId="1" fillId="13" fontId="8" numFmtId="0" xfId="0" applyAlignment="1" applyBorder="1" applyFill="1" applyFont="1">
      <alignment readingOrder="0" vertical="bottom"/>
    </xf>
    <xf borderId="1" fillId="14" fontId="8" numFmtId="0" xfId="0" applyAlignment="1" applyBorder="1" applyFill="1" applyFont="1">
      <alignment readingOrder="0" vertical="bottom"/>
    </xf>
    <xf borderId="0" fillId="8" fontId="2" numFmtId="0" xfId="0" applyAlignment="1" applyFont="1">
      <alignment horizontal="center" readingOrder="0"/>
    </xf>
    <xf borderId="0" fillId="0" fontId="10" numFmtId="0" xfId="0" applyAlignment="1" applyFont="1">
      <alignment horizontal="left" shrinkToFit="0" wrapText="1"/>
    </xf>
    <xf borderId="0" fillId="2" fontId="2" numFmtId="10" xfId="0" applyAlignment="1" applyFont="1" applyNumberFormat="1">
      <alignment horizontal="center" readingOrder="0"/>
    </xf>
    <xf borderId="1" fillId="3" fontId="21" numFmtId="0" xfId="0" applyAlignment="1" applyBorder="1" applyFont="1">
      <alignment horizontal="center" readingOrder="0" vertical="bottom"/>
    </xf>
    <xf borderId="4" fillId="3" fontId="21" numFmtId="0" xfId="0" applyAlignment="1" applyBorder="1" applyFont="1">
      <alignment horizontal="center" readingOrder="0" vertical="bottom"/>
    </xf>
    <xf borderId="4" fillId="3" fontId="21" numFmtId="0" xfId="0" applyAlignment="1" applyBorder="1" applyFont="1">
      <alignment horizontal="left" readingOrder="0" shrinkToFit="0" vertical="bottom" wrapText="1"/>
    </xf>
    <xf borderId="4" fillId="3" fontId="22" numFmtId="0" xfId="0" applyAlignment="1" applyBorder="1" applyFont="1">
      <alignment horizontal="center" readingOrder="0" vertical="bottom"/>
    </xf>
    <xf borderId="4" fillId="3" fontId="21" numFmtId="0" xfId="0" applyAlignment="1" applyBorder="1" applyFont="1">
      <alignment readingOrder="0" vertical="bottom"/>
    </xf>
    <xf borderId="4" fillId="15" fontId="21" numFmtId="0" xfId="0" applyAlignment="1" applyBorder="1" applyFill="1" applyFont="1">
      <alignment horizontal="center" readingOrder="0" vertical="bottom"/>
    </xf>
    <xf borderId="0" fillId="0" fontId="23" numFmtId="0" xfId="0" applyAlignment="1" applyFont="1">
      <alignment horizontal="center" readingOrder="0" vertical="bottom"/>
    </xf>
    <xf borderId="0" fillId="3" fontId="6" numFmtId="0" xfId="0" applyAlignment="1" applyFont="1">
      <alignment horizontal="center" readingOrder="0" vertical="bottom"/>
    </xf>
    <xf borderId="1" fillId="0" fontId="8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left" shrinkToFit="0" vertical="bottom" wrapText="1"/>
    </xf>
    <xf borderId="1" fillId="0" fontId="8" numFmtId="166" xfId="0" applyAlignment="1" applyBorder="1" applyFont="1" applyNumberFormat="1">
      <alignment horizontal="right" readingOrder="0" vertical="bottom"/>
    </xf>
    <xf borderId="1" fillId="0" fontId="8" numFmtId="166" xfId="0" applyAlignment="1" applyBorder="1" applyFont="1" applyNumberFormat="1">
      <alignment shrinkToFit="0" vertical="bottom" wrapText="0"/>
    </xf>
    <xf borderId="1" fillId="0" fontId="8" numFmtId="11" xfId="0" applyAlignment="1" applyBorder="1" applyFont="1" applyNumberFormat="1">
      <alignment horizontal="right" readingOrder="0" vertical="bottom"/>
    </xf>
    <xf borderId="4" fillId="0" fontId="8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8" numFmtId="164" xfId="0" applyAlignment="1" applyBorder="1" applyFont="1" applyNumberFormat="1">
      <alignment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8" numFmtId="165" xfId="0" applyAlignment="1" applyBorder="1" applyFont="1" applyNumberFormat="1">
      <alignment readingOrder="0" shrinkToFit="0" vertical="bottom" wrapText="0"/>
    </xf>
    <xf borderId="1" fillId="0" fontId="8" numFmtId="0" xfId="0" applyAlignment="1" applyBorder="1" applyFont="1">
      <alignment horizontal="left" readingOrder="0" shrinkToFit="0" vertical="bottom" wrapText="1"/>
    </xf>
    <xf borderId="1" fillId="2" fontId="8" numFmtId="0" xfId="0" applyAlignment="1" applyBorder="1" applyFont="1">
      <alignment horizontal="left" readingOrder="0" shrinkToFit="0" vertical="bottom" wrapText="1"/>
    </xf>
    <xf borderId="1" fillId="0" fontId="8" numFmtId="164" xfId="0" applyAlignment="1" applyBorder="1" applyFont="1" applyNumberFormat="1">
      <alignment horizontal="left" readingOrder="0" shrinkToFit="0" vertical="bottom" wrapText="1"/>
    </xf>
    <xf borderId="1" fillId="0" fontId="8" numFmtId="168" xfId="0" applyAlignment="1" applyBorder="1" applyFont="1" applyNumberFormat="1">
      <alignment readingOrder="0" shrinkToFit="0" vertical="bottom" wrapText="0"/>
    </xf>
    <xf borderId="1" fillId="2" fontId="8" numFmtId="164" xfId="0" applyAlignment="1" applyBorder="1" applyFont="1" applyNumberFormat="1">
      <alignment horizontal="right" readingOrder="0" vertical="bottom"/>
    </xf>
    <xf borderId="1" fillId="2" fontId="8" numFmtId="164" xfId="0" applyAlignment="1" applyBorder="1" applyFont="1" applyNumberFormat="1">
      <alignment readingOrder="0" shrinkToFit="0" vertical="bottom" wrapText="0"/>
    </xf>
    <xf borderId="1" fillId="2" fontId="8" numFmtId="0" xfId="0" applyAlignment="1" applyBorder="1" applyFont="1">
      <alignment readingOrder="0" shrinkToFit="0" vertical="bottom" wrapText="0"/>
    </xf>
    <xf borderId="1" fillId="2" fontId="8" numFmtId="0" xfId="0" applyAlignment="1" applyBorder="1" applyFont="1">
      <alignment horizontal="left" shrinkToFit="0" vertical="bottom" wrapText="1"/>
    </xf>
    <xf borderId="1" fillId="2" fontId="8" numFmtId="0" xfId="0" applyAlignment="1" applyBorder="1" applyFont="1">
      <alignment shrinkToFit="0" vertical="bottom" wrapText="0"/>
    </xf>
    <xf borderId="1" fillId="2" fontId="8" numFmtId="0" xfId="0" applyAlignment="1" applyBorder="1" applyFont="1">
      <alignment horizontal="right" readingOrder="0" vertical="bottom"/>
    </xf>
    <xf borderId="1" fillId="2" fontId="8" numFmtId="166" xfId="0" applyAlignment="1" applyBorder="1" applyFont="1" applyNumberFormat="1">
      <alignment horizontal="right" readingOrder="0" vertical="bottom"/>
    </xf>
    <xf borderId="1" fillId="2" fontId="8" numFmtId="166" xfId="0" applyAlignment="1" applyBorder="1" applyFont="1" applyNumberFormat="1">
      <alignment shrinkToFit="0" vertical="bottom" wrapText="0"/>
    </xf>
    <xf borderId="1" fillId="2" fontId="8" numFmtId="11" xfId="0" applyAlignment="1" applyBorder="1" applyFont="1" applyNumberFormat="1">
      <alignment horizontal="right" readingOrder="0" vertical="bottom"/>
    </xf>
    <xf borderId="1" fillId="2" fontId="8" numFmtId="0" xfId="0" applyAlignment="1" applyBorder="1" applyFont="1">
      <alignment horizontal="center" readingOrder="0" vertical="bottom"/>
    </xf>
    <xf borderId="1" fillId="16" fontId="8" numFmtId="0" xfId="0" applyAlignment="1" applyBorder="1" applyFill="1" applyFont="1">
      <alignment readingOrder="0" vertical="bottom"/>
    </xf>
    <xf borderId="2" fillId="3" fontId="21" numFmtId="0" xfId="0" applyAlignment="1" applyBorder="1" applyFont="1">
      <alignment horizontal="center" readingOrder="0"/>
    </xf>
    <xf borderId="3" fillId="3" fontId="21" numFmtId="0" xfId="0" applyAlignment="1" applyBorder="1" applyFont="1">
      <alignment horizontal="center" readingOrder="0"/>
    </xf>
    <xf borderId="3" fillId="3" fontId="22" numFmtId="0" xfId="0" applyAlignment="1" applyBorder="1" applyFont="1">
      <alignment horizontal="center" readingOrder="0"/>
    </xf>
    <xf borderId="7" fillId="3" fontId="21" numFmtId="0" xfId="0" applyAlignment="1" applyBorder="1" applyFont="1">
      <alignment horizontal="center" readingOrder="0"/>
    </xf>
    <xf borderId="1" fillId="3" fontId="24" numFmtId="0" xfId="0" applyAlignment="1" applyBorder="1" applyFont="1">
      <alignment horizontal="center" readingOrder="0"/>
    </xf>
    <xf borderId="4" fillId="3" fontId="24" numFmtId="0" xfId="0" applyAlignment="1" applyBorder="1" applyFont="1">
      <alignment horizontal="center" readingOrder="0"/>
    </xf>
    <xf borderId="4" fillId="0" fontId="8" numFmtId="0" xfId="0" applyAlignment="1" applyBorder="1" applyFont="1">
      <alignment readingOrder="0" shrinkToFit="0" vertical="bottom" wrapText="0"/>
    </xf>
    <xf borderId="4" fillId="0" fontId="8" numFmtId="0" xfId="0" applyAlignment="1" applyBorder="1" applyFont="1">
      <alignment readingOrder="0" vertical="bottom"/>
    </xf>
    <xf borderId="4" fillId="0" fontId="8" numFmtId="0" xfId="0" applyAlignment="1" applyBorder="1" applyFont="1">
      <alignment vertical="bottom"/>
    </xf>
    <xf borderId="4" fillId="0" fontId="8" numFmtId="0" xfId="0" applyAlignment="1" applyBorder="1" applyFont="1">
      <alignment horizontal="right" readingOrder="0" vertical="bottom"/>
    </xf>
    <xf borderId="5" fillId="0" fontId="8" numFmtId="0" xfId="0" applyAlignment="1" applyBorder="1" applyFont="1">
      <alignment readingOrder="0" vertical="bottom"/>
    </xf>
    <xf borderId="5" fillId="0" fontId="8" numFmtId="0" xfId="0" applyAlignment="1" applyBorder="1" applyFont="1">
      <alignment horizontal="right" readingOrder="0" vertical="bottom"/>
    </xf>
    <xf borderId="6" fillId="0" fontId="8" numFmtId="164" xfId="0" applyAlignment="1" applyBorder="1" applyFont="1" applyNumberFormat="1">
      <alignment horizontal="right" readingOrder="0" vertical="bottom"/>
    </xf>
    <xf borderId="5" fillId="0" fontId="8" numFmtId="164" xfId="0" applyAlignment="1" applyBorder="1" applyFont="1" applyNumberFormat="1">
      <alignment readingOrder="0" shrinkToFit="0" vertical="bottom" wrapText="0"/>
    </xf>
    <xf borderId="5" fillId="0" fontId="8" numFmtId="0" xfId="0" applyAlignment="1" applyBorder="1" applyFont="1">
      <alignment readingOrder="0" shrinkToFit="0" vertical="bottom" wrapText="1"/>
    </xf>
    <xf borderId="5" fillId="0" fontId="8" numFmtId="0" xfId="0" applyAlignment="1" applyBorder="1" applyFont="1">
      <alignment vertical="bottom"/>
    </xf>
    <xf borderId="5" fillId="0" fontId="8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25" numFmtId="0" xfId="0" applyAlignment="1" applyBorder="1" applyFont="1">
      <alignment readingOrder="0" vertical="bottom"/>
    </xf>
    <xf borderId="5" fillId="5" fontId="8" numFmtId="0" xfId="0" applyAlignment="1" applyBorder="1" applyFont="1">
      <alignment readingOrder="0" vertical="bottom"/>
    </xf>
    <xf borderId="5" fillId="0" fontId="8" numFmtId="0" xfId="0" applyAlignment="1" applyBorder="1" applyFont="1">
      <alignment shrinkToFit="0" vertical="bottom" wrapText="1"/>
    </xf>
    <xf borderId="5" fillId="0" fontId="26" numFmtId="0" xfId="0" applyAlignment="1" applyBorder="1" applyFont="1">
      <alignment readingOrder="0" vertical="bottom"/>
    </xf>
    <xf borderId="5" fillId="2" fontId="8" numFmtId="0" xfId="0" applyAlignment="1" applyBorder="1" applyFont="1">
      <alignment readingOrder="0" vertical="bottom"/>
    </xf>
    <xf borderId="5" fillId="2" fontId="8" numFmtId="0" xfId="0" applyAlignment="1" applyBorder="1" applyFont="1">
      <alignment vertical="bottom"/>
    </xf>
    <xf borderId="5" fillId="2" fontId="8" numFmtId="0" xfId="0" applyAlignment="1" applyBorder="1" applyFont="1">
      <alignment horizontal="right" readingOrder="0" vertical="bottom"/>
    </xf>
    <xf borderId="5" fillId="17" fontId="27" numFmtId="0" xfId="0" applyAlignment="1" applyBorder="1" applyFill="1" applyFont="1">
      <alignment readingOrder="0" vertical="bottom"/>
    </xf>
    <xf borderId="5" fillId="0" fontId="27" numFmtId="0" xfId="0" applyAlignment="1" applyBorder="1" applyFont="1">
      <alignment readingOrder="0" vertical="bottom"/>
    </xf>
    <xf borderId="5" fillId="18" fontId="8" numFmtId="0" xfId="0" applyAlignment="1" applyBorder="1" applyFill="1" applyFont="1">
      <alignment readingOrder="0" shrinkToFit="0" vertical="bottom" wrapText="0"/>
    </xf>
    <xf borderId="5" fillId="0" fontId="9" numFmtId="0" xfId="0" applyAlignment="1" applyBorder="1" applyFont="1">
      <alignment readingOrder="0" shrinkToFit="0" vertical="bottom" wrapText="1"/>
    </xf>
    <xf borderId="5" fillId="0" fontId="28" numFmtId="0" xfId="0" applyAlignment="1" applyBorder="1" applyFont="1">
      <alignment readingOrder="0" shrinkToFit="0" vertical="bottom" wrapText="1"/>
    </xf>
    <xf borderId="5" fillId="16" fontId="8" numFmtId="0" xfId="0" applyAlignment="1" applyBorder="1" applyFont="1">
      <alignment readingOrder="0" vertical="bottom"/>
    </xf>
    <xf borderId="5" fillId="5" fontId="27" numFmtId="0" xfId="0" applyAlignment="1" applyBorder="1" applyFont="1">
      <alignment readingOrder="0" vertical="bottom"/>
    </xf>
    <xf borderId="5" fillId="19" fontId="8" numFmtId="0" xfId="0" applyAlignment="1" applyBorder="1" applyFill="1" applyFont="1">
      <alignment readingOrder="0" vertical="bottom"/>
    </xf>
    <xf borderId="5" fillId="5" fontId="8" numFmtId="0" xfId="0" applyAlignment="1" applyBorder="1" applyFont="1">
      <alignment readingOrder="0" shrinkToFit="0" vertical="bottom" wrapText="0"/>
    </xf>
    <xf borderId="5" fillId="5" fontId="8" numFmtId="0" xfId="0" applyAlignment="1" applyBorder="1" applyFont="1">
      <alignment readingOrder="0" shrinkToFit="0" vertical="bottom" wrapText="1"/>
    </xf>
    <xf borderId="5" fillId="5" fontId="8" numFmtId="0" xfId="0" applyAlignment="1" applyBorder="1" applyFont="1">
      <alignment shrinkToFit="0" vertical="bottom" wrapText="0"/>
    </xf>
    <xf borderId="5" fillId="20" fontId="8" numFmtId="0" xfId="0" applyAlignment="1" applyBorder="1" applyFill="1" applyFont="1">
      <alignment readingOrder="0" vertical="bottom"/>
    </xf>
    <xf borderId="5" fillId="0" fontId="29" numFmtId="0" xfId="0" applyAlignment="1" applyBorder="1" applyFont="1">
      <alignment readingOrder="0" shrinkToFit="0" vertical="bottom" wrapText="0"/>
    </xf>
    <xf borderId="0" fillId="2" fontId="21" numFmtId="0" xfId="0" applyAlignment="1" applyFont="1">
      <alignment horizontal="center" readingOrder="0"/>
    </xf>
    <xf borderId="0" fillId="2" fontId="30" numFmtId="0" xfId="0" applyAlignment="1" applyFont="1">
      <alignment horizontal="left" readingOrder="0"/>
    </xf>
    <xf borderId="0" fillId="2" fontId="22" numFmtId="0" xfId="0" applyAlignment="1" applyFont="1">
      <alignment horizontal="center" readingOrder="0"/>
    </xf>
    <xf borderId="0" fillId="2" fontId="24" numFmtId="0" xfId="0" applyAlignment="1" applyFont="1">
      <alignment horizontal="center" readingOrder="0"/>
    </xf>
    <xf borderId="3" fillId="3" fontId="30" numFmtId="0" xfId="0" applyAlignment="1" applyBorder="1" applyFont="1">
      <alignment horizontal="left" readingOrder="0"/>
    </xf>
    <xf borderId="1" fillId="0" fontId="31" numFmtId="0" xfId="0" applyAlignment="1" applyBorder="1" applyFont="1">
      <alignment horizontal="left"/>
    </xf>
    <xf borderId="1" fillId="0" fontId="10" numFmtId="164" xfId="0" applyAlignment="1" applyBorder="1" applyFont="1" applyNumberFormat="1">
      <alignment readingOrder="0"/>
    </xf>
    <xf borderId="1" fillId="0" fontId="31" numFmtId="167" xfId="0" applyAlignment="1" applyBorder="1" applyFont="1" applyNumberFormat="1">
      <alignment horizontal="left" readingOrder="0"/>
    </xf>
    <xf borderId="1" fillId="0" fontId="10" numFmtId="169" xfId="0" applyAlignment="1" applyBorder="1" applyFont="1" applyNumberFormat="1">
      <alignment readingOrder="0"/>
    </xf>
    <xf borderId="1" fillId="0" fontId="31" numFmtId="0" xfId="0" applyAlignment="1" applyBorder="1" applyFont="1">
      <alignment horizontal="left" readingOrder="0"/>
    </xf>
    <xf borderId="1" fillId="0" fontId="10" numFmtId="169" xfId="0" applyBorder="1" applyFont="1" applyNumberFormat="1"/>
    <xf borderId="1" fillId="0" fontId="31" numFmtId="170" xfId="0" applyAlignment="1" applyBorder="1" applyFont="1" applyNumberFormat="1">
      <alignment horizontal="left" readingOrder="0"/>
    </xf>
    <xf borderId="1" fillId="0" fontId="10" numFmtId="165" xfId="0" applyAlignment="1" applyBorder="1" applyFont="1" applyNumberFormat="1">
      <alignment readingOrder="0"/>
    </xf>
    <xf borderId="0" fillId="0" fontId="31" numFmtId="0" xfId="0" applyAlignment="1" applyFont="1">
      <alignment horizontal="left"/>
    </xf>
    <xf borderId="4" fillId="2" fontId="32" numFmtId="164" xfId="0" applyAlignment="1" applyBorder="1" applyFont="1" applyNumberFormat="1">
      <alignment readingOrder="0" vertical="bottom"/>
    </xf>
    <xf borderId="4" fillId="2" fontId="32" numFmtId="0" xfId="0" applyAlignment="1" applyBorder="1" applyFont="1">
      <alignment readingOrder="0" vertical="bottom"/>
    </xf>
    <xf borderId="4" fillId="2" fontId="8" numFmtId="0" xfId="0" applyAlignment="1" applyBorder="1" applyFont="1">
      <alignment readingOrder="0" vertical="bottom"/>
    </xf>
    <xf borderId="4" fillId="2" fontId="32" numFmtId="0" xfId="0" applyAlignment="1" applyBorder="1" applyFont="1">
      <alignment vertical="bottom"/>
    </xf>
    <xf borderId="4" fillId="2" fontId="8" numFmtId="0" xfId="0" applyAlignment="1" applyBorder="1" applyFont="1">
      <alignment horizontal="right" readingOrder="0" vertical="bottom"/>
    </xf>
    <xf borderId="4" fillId="2" fontId="8" numFmtId="171" xfId="0" applyAlignment="1" applyBorder="1" applyFont="1" applyNumberFormat="1">
      <alignment horizontal="right" readingOrder="0" vertical="bottom"/>
    </xf>
    <xf borderId="4" fillId="2" fontId="32" numFmtId="171" xfId="0" applyAlignment="1" applyBorder="1" applyFont="1" applyNumberFormat="1">
      <alignment vertical="bottom"/>
    </xf>
    <xf borderId="4" fillId="2" fontId="33" numFmtId="171" xfId="0" applyAlignment="1" applyBorder="1" applyFont="1" applyNumberFormat="1">
      <alignment horizontal="right" readingOrder="0" vertical="bottom"/>
    </xf>
    <xf borderId="4" fillId="2" fontId="8" numFmtId="11" xfId="0" applyAlignment="1" applyBorder="1" applyFont="1" applyNumberFormat="1">
      <alignment horizontal="right" readingOrder="0" vertical="bottom"/>
    </xf>
    <xf borderId="6" fillId="2" fontId="8" numFmtId="164" xfId="0" applyAlignment="1" applyBorder="1" applyFont="1" applyNumberFormat="1">
      <alignment horizontal="right" readingOrder="0" vertical="bottom"/>
    </xf>
    <xf borderId="5" fillId="2" fontId="32" numFmtId="0" xfId="0" applyAlignment="1" applyBorder="1" applyFont="1">
      <alignment vertical="bottom"/>
    </xf>
    <xf borderId="5" fillId="2" fontId="32" numFmtId="0" xfId="0" applyAlignment="1" applyBorder="1" applyFont="1">
      <alignment readingOrder="0" vertical="bottom"/>
    </xf>
    <xf borderId="5" fillId="2" fontId="8" numFmtId="171" xfId="0" applyAlignment="1" applyBorder="1" applyFont="1" applyNumberFormat="1">
      <alignment horizontal="right" readingOrder="0" vertical="bottom"/>
    </xf>
    <xf borderId="5" fillId="2" fontId="32" numFmtId="171" xfId="0" applyAlignment="1" applyBorder="1" applyFont="1" applyNumberFormat="1">
      <alignment vertical="bottom"/>
    </xf>
    <xf borderId="5" fillId="2" fontId="8" numFmtId="11" xfId="0" applyAlignment="1" applyBorder="1" applyFont="1" applyNumberFormat="1">
      <alignment horizontal="right" readingOrder="0" vertical="bottom"/>
    </xf>
    <xf borderId="5" fillId="2" fontId="32" numFmtId="0" xfId="0" applyAlignment="1" applyBorder="1" applyFont="1">
      <alignment vertical="bottom"/>
    </xf>
    <xf borderId="5" fillId="2" fontId="32" numFmtId="164" xfId="0" applyAlignment="1" applyBorder="1" applyFont="1" applyNumberFormat="1">
      <alignment readingOrder="0" vertical="bottom"/>
    </xf>
    <xf borderId="5" fillId="5" fontId="32" numFmtId="0" xfId="0" applyAlignment="1" applyBorder="1" applyFont="1">
      <alignment readingOrder="0" vertical="bottom"/>
    </xf>
    <xf borderId="5" fillId="2" fontId="32" numFmtId="171" xfId="0" applyAlignment="1" applyBorder="1" applyFont="1" applyNumberFormat="1">
      <alignment readingOrder="0" vertical="bottom"/>
    </xf>
    <xf borderId="5" fillId="2" fontId="33" numFmtId="171" xfId="0" applyAlignment="1" applyBorder="1" applyFont="1" applyNumberFormat="1">
      <alignment horizontal="right" readingOrder="0" vertical="bottom"/>
    </xf>
    <xf borderId="5" fillId="5" fontId="34" numFmtId="0" xfId="0" applyAlignment="1" applyBorder="1" applyFont="1">
      <alignment readingOrder="0" vertical="bottom"/>
    </xf>
    <xf borderId="5" fillId="21" fontId="32" numFmtId="0" xfId="0" applyAlignment="1" applyBorder="1" applyFill="1" applyFont="1">
      <alignment readingOrder="0" vertical="bottom"/>
    </xf>
    <xf borderId="5" fillId="21" fontId="8" numFmtId="0" xfId="0" applyAlignment="1" applyBorder="1" applyFont="1">
      <alignment readingOrder="0" vertical="bottom"/>
    </xf>
    <xf borderId="5" fillId="15" fontId="8" numFmtId="0" xfId="0" applyAlignment="1" applyBorder="1" applyFont="1">
      <alignment readingOrder="0" vertical="bottom"/>
    </xf>
    <xf borderId="5" fillId="2" fontId="8" numFmtId="0" xfId="0" applyAlignment="1" applyBorder="1" applyFont="1">
      <alignment horizontal="center" readingOrder="0" vertical="bottom"/>
    </xf>
    <xf borderId="5" fillId="2" fontId="32" numFmtId="165" xfId="0" applyAlignment="1" applyBorder="1" applyFont="1" applyNumberFormat="1">
      <alignment readingOrder="0" vertical="bottom"/>
    </xf>
    <xf borderId="5" fillId="22" fontId="8" numFmtId="0" xfId="0" applyAlignment="1" applyBorder="1" applyFill="1" applyFont="1">
      <alignment readingOrder="0" vertical="bottom"/>
    </xf>
    <xf borderId="5" fillId="2" fontId="34" numFmtId="0" xfId="0" applyAlignment="1" applyBorder="1" applyFont="1">
      <alignment readingOrder="0" vertical="bottom"/>
    </xf>
    <xf borderId="8" fillId="2" fontId="8" numFmtId="0" xfId="0" applyAlignment="1" applyBorder="1" applyFont="1">
      <alignment readingOrder="0" vertical="bottom"/>
    </xf>
    <xf borderId="8" fillId="2" fontId="8" numFmtId="11" xfId="0" applyAlignment="1" applyBorder="1" applyFont="1" applyNumberFormat="1">
      <alignment horizontal="right" readingOrder="0" vertical="bottom"/>
    </xf>
    <xf borderId="5" fillId="2" fontId="32" numFmtId="0" xfId="0" applyAlignment="1" applyBorder="1" applyFont="1">
      <alignment readingOrder="0" vertical="bottom"/>
    </xf>
    <xf borderId="8" fillId="2" fontId="8" numFmtId="0" xfId="0" applyAlignment="1" applyBorder="1" applyFont="1">
      <alignment readingOrder="0" shrinkToFit="0" wrapText="0"/>
    </xf>
    <xf borderId="8" fillId="2" fontId="8" numFmtId="0" xfId="0" applyAlignment="1" applyBorder="1" applyFont="1">
      <alignment horizontal="center" readingOrder="0" shrinkToFit="0" wrapText="0"/>
    </xf>
    <xf borderId="5" fillId="2" fontId="32" numFmtId="171" xfId="0" applyAlignment="1" applyBorder="1" applyFont="1" applyNumberFormat="1">
      <alignment horizontal="right" readingOrder="0" vertical="bottom"/>
    </xf>
    <xf borderId="5" fillId="2" fontId="35" numFmtId="0" xfId="0" applyAlignment="1" applyBorder="1" applyFont="1">
      <alignment readingOrder="0" vertical="bottom"/>
    </xf>
    <xf borderId="0" fillId="3" fontId="21" numFmtId="0" xfId="0" applyAlignment="1" applyFont="1">
      <alignment horizontal="center" readingOrder="0"/>
    </xf>
    <xf borderId="0" fillId="3" fontId="30" numFmtId="0" xfId="0" applyAlignment="1" applyFont="1">
      <alignment horizontal="left" readingOrder="0"/>
    </xf>
    <xf borderId="0" fillId="3" fontId="22" numFmtId="0" xfId="0" applyAlignment="1" applyFont="1">
      <alignment horizontal="center" readingOrder="0"/>
    </xf>
    <xf borderId="0" fillId="3" fontId="24" numFmtId="0" xfId="0" applyAlignment="1" applyFont="1">
      <alignment horizontal="center" readingOrder="0"/>
    </xf>
    <xf borderId="1" fillId="0" fontId="8" numFmtId="172" xfId="0" applyAlignment="1" applyBorder="1" applyFont="1" applyNumberFormat="1">
      <alignment horizontal="right" readingOrder="0" vertical="bottom"/>
    </xf>
    <xf borderId="1" fillId="0" fontId="10" numFmtId="172" xfId="0" applyAlignment="1" applyBorder="1" applyFont="1" applyNumberFormat="1">
      <alignment readingOrder="0"/>
    </xf>
    <xf borderId="1" fillId="0" fontId="10" numFmtId="172" xfId="0" applyBorder="1" applyFont="1" applyNumberFormat="1"/>
    <xf borderId="1" fillId="20" fontId="10" numFmtId="0" xfId="0" applyAlignment="1" applyBorder="1" applyFont="1">
      <alignment readingOrder="0"/>
    </xf>
    <xf borderId="1" fillId="8" fontId="10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1" fillId="21" fontId="8" numFmtId="0" xfId="0" applyAlignment="1" applyBorder="1" applyFont="1">
      <alignment readingOrder="0" vertical="bottom"/>
    </xf>
    <xf borderId="1" fillId="5" fontId="10" numFmtId="0" xfId="0" applyAlignment="1" applyBorder="1" applyFont="1">
      <alignment readingOrder="0"/>
    </xf>
    <xf borderId="1" fillId="5" fontId="10" numFmtId="0" xfId="0" applyBorder="1" applyFont="1"/>
    <xf borderId="1" fillId="23" fontId="8" numFmtId="0" xfId="0" applyAlignment="1" applyBorder="1" applyFill="1" applyFont="1">
      <alignment readingOrder="0" vertical="bottom"/>
    </xf>
    <xf borderId="1" fillId="24" fontId="8" numFmtId="0" xfId="0" applyAlignment="1" applyBorder="1" applyFill="1" applyFont="1">
      <alignment readingOrder="0" vertical="bottom"/>
    </xf>
    <xf borderId="0" fillId="0" fontId="8" numFmtId="164" xfId="0" applyAlignment="1" applyFont="1" applyNumberFormat="1">
      <alignment horizontal="right" readingOrder="0" vertical="bottom"/>
    </xf>
    <xf borderId="1" fillId="3" fontId="21" numFmtId="0" xfId="0" applyAlignment="1" applyBorder="1" applyFont="1">
      <alignment horizontal="center" readingOrder="0"/>
    </xf>
    <xf borderId="1" fillId="3" fontId="30" numFmtId="0" xfId="0" applyAlignment="1" applyBorder="1" applyFont="1">
      <alignment horizontal="left" readingOrder="0"/>
    </xf>
    <xf borderId="1" fillId="3" fontId="22" numFmtId="0" xfId="0" applyAlignment="1" applyBorder="1" applyFont="1">
      <alignment horizontal="center" readingOrder="0"/>
    </xf>
    <xf borderId="1" fillId="0" fontId="36" numFmtId="0" xfId="0" applyAlignment="1" applyBorder="1" applyFont="1">
      <alignment readingOrder="0"/>
    </xf>
    <xf borderId="1" fillId="5" fontId="8" numFmtId="164" xfId="0" applyAlignment="1" applyBorder="1" applyFont="1" applyNumberFormat="1">
      <alignment horizontal="right" readingOrder="0" vertical="bottom"/>
    </xf>
    <xf borderId="1" fillId="5" fontId="10" numFmtId="164" xfId="0" applyAlignment="1" applyBorder="1" applyFont="1" applyNumberFormat="1">
      <alignment readingOrder="0"/>
    </xf>
    <xf borderId="1" fillId="5" fontId="10" numFmtId="0" xfId="0" applyAlignment="1" applyBorder="1" applyFont="1">
      <alignment readingOrder="0"/>
    </xf>
    <xf borderId="1" fillId="5" fontId="8" numFmtId="0" xfId="0" applyAlignment="1" applyBorder="1" applyFont="1">
      <alignment horizontal="right" readingOrder="0" vertical="bottom"/>
    </xf>
    <xf borderId="1" fillId="25" fontId="8" numFmtId="0" xfId="0" applyAlignment="1" applyBorder="1" applyFill="1" applyFont="1">
      <alignment readingOrder="0" vertical="bottom"/>
    </xf>
    <xf borderId="1" fillId="26" fontId="8" numFmtId="0" xfId="0" applyAlignment="1" applyBorder="1" applyFill="1" applyFont="1">
      <alignment readingOrder="0" vertical="bottom"/>
    </xf>
    <xf borderId="1" fillId="0" fontId="8" numFmtId="164" xfId="0" applyAlignment="1" applyBorder="1" applyFont="1" applyNumberFormat="1">
      <alignment horizontal="left" readingOrder="0" vertical="bottom"/>
    </xf>
    <xf borderId="1" fillId="0" fontId="8" numFmtId="165" xfId="0" applyAlignment="1" applyBorder="1" applyFont="1" applyNumberFormat="1">
      <alignment horizontal="left" readingOrder="0" vertical="bottom"/>
    </xf>
    <xf borderId="1" fillId="15" fontId="8" numFmtId="0" xfId="0" applyAlignment="1" applyBorder="1" applyFont="1">
      <alignment readingOrder="0" vertical="bottom"/>
    </xf>
    <xf borderId="1" fillId="3" fontId="24" numFmtId="0" xfId="0" applyAlignment="1" applyBorder="1" applyFont="1">
      <alignment readingOrder="0" vertical="bottom"/>
    </xf>
    <xf borderId="0" fillId="0" fontId="24" numFmtId="0" xfId="0" applyAlignment="1" applyFont="1">
      <alignment readingOrder="0" vertical="bottom"/>
    </xf>
    <xf borderId="1" fillId="0" fontId="14" numFmtId="0" xfId="0" applyAlignment="1" applyBorder="1" applyFont="1">
      <alignment vertical="bottom"/>
    </xf>
    <xf borderId="1" fillId="0" fontId="8" numFmtId="171" xfId="0" applyAlignment="1" applyBorder="1" applyFont="1" applyNumberFormat="1">
      <alignment horizontal="right" readingOrder="0" vertical="bottom"/>
    </xf>
    <xf borderId="1" fillId="0" fontId="10" numFmtId="171" xfId="0" applyBorder="1" applyFont="1" applyNumberFormat="1"/>
    <xf borderId="1" fillId="0" fontId="37" numFmtId="0" xfId="0" applyAlignment="1" applyBorder="1" applyFont="1">
      <alignment readingOrder="0" vertical="bottom"/>
    </xf>
    <xf borderId="1" fillId="0" fontId="14" numFmtId="0" xfId="0" applyAlignment="1" applyBorder="1" applyFont="1">
      <alignment readingOrder="0" vertical="bottom"/>
    </xf>
    <xf borderId="1" fillId="0" fontId="10" numFmtId="171" xfId="0" applyAlignment="1" applyBorder="1" applyFont="1" applyNumberFormat="1">
      <alignment readingOrder="0"/>
    </xf>
    <xf borderId="1" fillId="0" fontId="10" numFmtId="171" xfId="0" applyAlignment="1" applyBorder="1" applyFont="1" applyNumberFormat="1">
      <alignment horizontal="right" readingOrder="0"/>
    </xf>
    <xf borderId="1" fillId="0" fontId="8" numFmtId="173" xfId="0" applyAlignment="1" applyBorder="1" applyFont="1" applyNumberFormat="1">
      <alignment readingOrder="0" vertical="bottom"/>
    </xf>
    <xf borderId="1" fillId="2" fontId="32" numFmtId="0" xfId="0" applyAlignment="1" applyBorder="1" applyFont="1">
      <alignment readingOrder="0" vertical="bottom"/>
    </xf>
    <xf borderId="1" fillId="2" fontId="8" numFmtId="165" xfId="0" applyAlignment="1" applyBorder="1" applyFont="1" applyNumberFormat="1">
      <alignment horizontal="right" readingOrder="0" vertical="bottom"/>
    </xf>
    <xf borderId="1" fillId="2" fontId="37" numFmtId="0" xfId="0" applyAlignment="1" applyBorder="1" applyFont="1">
      <alignment readingOrder="0" vertical="bottom"/>
    </xf>
    <xf borderId="1" fillId="2" fontId="14" numFmtId="0" xfId="0" applyAlignment="1" applyBorder="1" applyFont="1">
      <alignment readingOrder="0" vertical="bottom"/>
    </xf>
    <xf borderId="1" fillId="2" fontId="14" numFmtId="0" xfId="0" applyAlignment="1" applyBorder="1" applyFont="1">
      <alignment vertical="bottom"/>
    </xf>
    <xf borderId="1" fillId="2" fontId="8" numFmtId="165" xfId="0" applyAlignment="1" applyBorder="1" applyFont="1" applyNumberFormat="1">
      <alignment readingOrder="0" vertical="bottom"/>
    </xf>
    <xf borderId="0" fillId="0" fontId="38" numFmtId="0" xfId="0" applyFont="1"/>
    <xf borderId="0" fillId="0" fontId="39" numFmtId="171" xfId="0" applyFont="1" applyNumberFormat="1"/>
    <xf borderId="1" fillId="0" fontId="24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 vertical="bottom"/>
    </xf>
    <xf borderId="1" fillId="0" fontId="8" numFmtId="172" xfId="0" applyAlignment="1" applyBorder="1" applyFont="1" applyNumberFormat="1">
      <alignment readingOrder="0" vertical="bottom"/>
    </xf>
    <xf borderId="1" fillId="0" fontId="8" numFmtId="172" xfId="0" applyAlignment="1" applyBorder="1" applyFont="1" applyNumberFormat="1">
      <alignment horizontal="center" readingOrder="0" vertical="bottom"/>
    </xf>
    <xf borderId="1" fillId="0" fontId="40" numFmtId="0" xfId="0" applyAlignment="1" applyBorder="1" applyFont="1">
      <alignment readingOrder="0" vertical="bottom"/>
    </xf>
    <xf borderId="1" fillId="0" fontId="8" numFmtId="172" xfId="0" applyAlignment="1" applyBorder="1" applyFont="1" applyNumberFormat="1">
      <alignment vertical="bottom"/>
    </xf>
    <xf borderId="1" fillId="0" fontId="26" numFmtId="0" xfId="0" applyAlignment="1" applyBorder="1" applyFont="1">
      <alignment readingOrder="0" vertical="bottom"/>
    </xf>
    <xf borderId="1" fillId="0" fontId="41" numFmtId="0" xfId="0" applyAlignment="1" applyBorder="1" applyFont="1">
      <alignment readingOrder="0" vertical="bottom"/>
    </xf>
    <xf borderId="1" fillId="0" fontId="42" numFmtId="0" xfId="0" applyAlignment="1" applyBorder="1" applyFont="1">
      <alignment readingOrder="0" vertical="bottom"/>
    </xf>
    <xf borderId="0" fillId="0" fontId="10" numFmtId="0" xfId="0" applyAlignment="1" applyFont="1">
      <alignment horizontal="center"/>
    </xf>
    <xf borderId="0" fillId="2" fontId="24" numFmtId="0" xfId="0" applyAlignment="1" applyFont="1">
      <alignment readingOrder="0" vertical="bottom"/>
    </xf>
    <xf borderId="0" fillId="2" fontId="10" numFmtId="0" xfId="0" applyFont="1"/>
    <xf borderId="1" fillId="8" fontId="8" numFmtId="0" xfId="0" applyAlignment="1" applyBorder="1" applyFont="1">
      <alignment readingOrder="0" vertical="bottom"/>
    </xf>
    <xf borderId="1" fillId="0" fontId="43" numFmtId="0" xfId="0" applyAlignment="1" applyBorder="1" applyFont="1">
      <alignment readingOrder="0" vertical="bottom"/>
    </xf>
    <xf borderId="1" fillId="0" fontId="44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 shrinkToFit="0" vertical="bottom" wrapText="1"/>
    </xf>
    <xf borderId="1" fillId="8" fontId="43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 vertical="bottom"/>
    </xf>
    <xf borderId="1" fillId="0" fontId="17" numFmtId="0" xfId="0" applyAlignment="1" applyBorder="1" applyFont="1">
      <alignment readingOrder="0" vertical="bottom"/>
    </xf>
    <xf borderId="1" fillId="0" fontId="45" numFmtId="0" xfId="0" applyAlignment="1" applyBorder="1" applyFont="1">
      <alignment readingOrder="0" vertical="bottom"/>
    </xf>
    <xf borderId="1" fillId="0" fontId="45" numFmtId="0" xfId="0" applyAlignment="1" applyBorder="1" applyFont="1">
      <alignment horizontal="right" readingOrder="0" vertical="bottom"/>
    </xf>
    <xf borderId="2" fillId="0" fontId="10" numFmtId="0" xfId="0" applyBorder="1" applyFont="1"/>
    <xf borderId="2" fillId="0" fontId="45" numFmtId="0" xfId="0" applyAlignment="1" applyBorder="1" applyFont="1">
      <alignment horizontal="right" readingOrder="0" vertical="bottom"/>
    </xf>
    <xf borderId="0" fillId="0" fontId="8" numFmtId="0" xfId="0" applyAlignment="1" applyFont="1">
      <alignment shrinkToFit="0" vertical="bottom" wrapText="0"/>
    </xf>
    <xf borderId="1" fillId="0" fontId="46" numFmtId="0" xfId="0" applyAlignment="1" applyBorder="1" applyFont="1">
      <alignment readingOrder="0" vertical="bottom"/>
    </xf>
    <xf borderId="1" fillId="0" fontId="45" numFmtId="0" xfId="0" applyAlignment="1" applyBorder="1" applyFont="1">
      <alignment vertical="bottom"/>
    </xf>
    <xf borderId="0" fillId="0" fontId="10" numFmtId="165" xfId="0" applyAlignment="1" applyFont="1" applyNumberFormat="1">
      <alignment readingOrder="0"/>
    </xf>
    <xf borderId="0" fillId="5" fontId="21" numFmtId="0" xfId="0" applyAlignment="1" applyFont="1">
      <alignment horizontal="center" readingOrder="0"/>
    </xf>
    <xf borderId="1" fillId="0" fontId="10" numFmtId="0" xfId="0" applyAlignment="1" applyBorder="1" applyFont="1">
      <alignment readingOrder="0" shrinkToFit="0" wrapText="1"/>
    </xf>
    <xf borderId="1" fillId="0" fontId="38" numFmtId="0" xfId="0" applyAlignment="1" applyBorder="1" applyFont="1">
      <alignment readingOrder="0"/>
    </xf>
    <xf borderId="1" fillId="0" fontId="10" numFmtId="0" xfId="0" applyAlignment="1" applyBorder="1" applyFont="1">
      <alignment readingOrder="0" shrinkToFit="0" wrapText="1"/>
    </xf>
    <xf borderId="1" fillId="0" fontId="47" numFmtId="0" xfId="0" applyAlignment="1" applyBorder="1" applyFont="1">
      <alignment readingOrder="0"/>
    </xf>
    <xf borderId="1" fillId="0" fontId="10" numFmtId="14" xfId="0" applyBorder="1" applyFont="1" applyNumberFormat="1"/>
    <xf borderId="0" fillId="0" fontId="10" numFmtId="164" xfId="0" applyAlignment="1" applyFont="1" applyNumberFormat="1">
      <alignment readingOrder="0"/>
    </xf>
    <xf borderId="0" fillId="0" fontId="8" numFmtId="0" xfId="0" applyAlignment="1" applyFont="1">
      <alignment readingOrder="0" shrinkToFit="0" vertical="bottom" wrapText="0"/>
    </xf>
    <xf borderId="0" fillId="2" fontId="48" numFmtId="0" xfId="0" applyAlignment="1" applyFont="1">
      <alignment horizontal="center" readingOrder="0"/>
    </xf>
    <xf borderId="1" fillId="3" fontId="48" numFmtId="0" xfId="0" applyAlignment="1" applyBorder="1" applyFont="1">
      <alignment horizontal="center" readingOrder="0"/>
    </xf>
    <xf borderId="1" fillId="3" fontId="48" numFmtId="0" xfId="0" applyAlignment="1" applyBorder="1" applyFont="1">
      <alignment horizontal="left" readingOrder="0"/>
    </xf>
    <xf borderId="0" fillId="0" fontId="49" numFmtId="0" xfId="0" applyFont="1"/>
    <xf borderId="1" fillId="0" fontId="45" numFmtId="164" xfId="0" applyAlignment="1" applyBorder="1" applyFont="1" applyNumberFormat="1">
      <alignment horizontal="right" readingOrder="0" vertical="bottom"/>
    </xf>
    <xf borderId="1" fillId="0" fontId="49" numFmtId="0" xfId="0" applyBorder="1" applyFont="1"/>
    <xf borderId="1" fillId="0" fontId="45" numFmtId="0" xfId="0" applyAlignment="1" applyBorder="1" applyFont="1">
      <alignment vertical="bottom"/>
    </xf>
    <xf borderId="0" fillId="0" fontId="45" numFmtId="0" xfId="0" applyAlignment="1" applyFont="1">
      <alignment shrinkToFit="0" vertical="bottom" wrapText="0"/>
    </xf>
    <xf borderId="1" fillId="0" fontId="46" numFmtId="164" xfId="0" applyAlignment="1" applyBorder="1" applyFont="1" applyNumberFormat="1">
      <alignment horizontal="right" readingOrder="0" vertical="bottom"/>
    </xf>
    <xf borderId="1" fillId="0" fontId="49" numFmtId="164" xfId="0" applyAlignment="1" applyBorder="1" applyFont="1" applyNumberFormat="1">
      <alignment readingOrder="0"/>
    </xf>
    <xf borderId="1" fillId="0" fontId="49" numFmtId="0" xfId="0" applyAlignment="1" applyBorder="1" applyFont="1">
      <alignment readingOrder="0"/>
    </xf>
    <xf borderId="1" fillId="5" fontId="45" numFmtId="0" xfId="0" applyAlignment="1" applyBorder="1" applyFont="1">
      <alignment readingOrder="0" vertical="bottom"/>
    </xf>
    <xf borderId="1" fillId="0" fontId="49" numFmtId="0" xfId="0" applyAlignment="1" applyBorder="1" applyFont="1">
      <alignment readingOrder="0"/>
    </xf>
    <xf borderId="1" fillId="0" fontId="49" numFmtId="165" xfId="0" applyAlignment="1" applyBorder="1" applyFont="1" applyNumberFormat="1">
      <alignment readingOrder="0"/>
    </xf>
    <xf borderId="1" fillId="2" fontId="45" numFmtId="0" xfId="0" applyAlignment="1" applyBorder="1" applyFont="1">
      <alignment readingOrder="0" vertical="bottom"/>
    </xf>
    <xf borderId="1" fillId="0" fontId="46" numFmtId="0" xfId="0" applyAlignment="1" applyBorder="1" applyFont="1">
      <alignment horizontal="right" readingOrder="0" vertical="bottom"/>
    </xf>
    <xf borderId="1" fillId="0" fontId="49" numFmtId="14" xfId="0" applyBorder="1" applyFont="1" applyNumberFormat="1"/>
    <xf borderId="1" fillId="0" fontId="45" numFmtId="165" xfId="0" applyAlignment="1" applyBorder="1" applyFont="1" applyNumberFormat="1">
      <alignment horizontal="right" readingOrder="0" vertical="bottom"/>
    </xf>
    <xf borderId="1" fillId="0" fontId="47" numFmtId="0" xfId="0" applyAlignment="1" applyBorder="1" applyFont="1">
      <alignment readingOrder="0" shrinkToFit="0" wrapText="1"/>
    </xf>
    <xf borderId="1" fillId="0" fontId="47" numFmtId="167" xfId="0" applyAlignment="1" applyBorder="1" applyFont="1" applyNumberFormat="1">
      <alignment horizontal="left" readingOrder="0"/>
    </xf>
    <xf borderId="1" fillId="0" fontId="47" numFmtId="167" xfId="0" applyAlignment="1" applyBorder="1" applyFont="1" applyNumberFormat="1">
      <alignment horizontal="left" readingOrder="0"/>
    </xf>
    <xf borderId="1" fillId="0" fontId="50" numFmtId="0" xfId="0" applyAlignment="1" applyBorder="1" applyFont="1">
      <alignment readingOrder="0"/>
    </xf>
    <xf borderId="1" fillId="0" fontId="50" numFmtId="164" xfId="0" applyAlignment="1" applyBorder="1" applyFont="1" applyNumberFormat="1">
      <alignment readingOrder="0"/>
    </xf>
    <xf borderId="1" fillId="0" fontId="50" numFmtId="0" xfId="0" applyBorder="1" applyFont="1"/>
    <xf borderId="0" fillId="0" fontId="50" numFmtId="0" xfId="0" applyFont="1"/>
    <xf borderId="1" fillId="0" fontId="46" numFmtId="0" xfId="0" applyAlignment="1" applyBorder="1" applyFont="1">
      <alignment vertical="bottom"/>
    </xf>
    <xf borderId="1" fillId="8" fontId="46" numFmtId="0" xfId="0" applyAlignment="1" applyBorder="1" applyFont="1">
      <alignment readingOrder="0" vertical="bottom"/>
    </xf>
    <xf borderId="1" fillId="0" fontId="51" numFmtId="0" xfId="0" applyAlignment="1" applyBorder="1" applyFont="1">
      <alignment readingOrder="0"/>
    </xf>
    <xf borderId="1" fillId="5" fontId="46" numFmtId="0" xfId="0" applyAlignment="1" applyBorder="1" applyFont="1">
      <alignment readingOrder="0" vertical="bottom"/>
    </xf>
    <xf borderId="1" fillId="0" fontId="50" numFmtId="168" xfId="0" applyAlignment="1" applyBorder="1" applyFont="1" applyNumberFormat="1">
      <alignment readingOrder="0"/>
    </xf>
    <xf borderId="1" fillId="0" fontId="52" numFmtId="0" xfId="0" applyAlignment="1" applyBorder="1" applyFont="1">
      <alignment readingOrder="0"/>
    </xf>
    <xf borderId="1" fillId="0" fontId="50" numFmtId="0" xfId="0" applyAlignment="1" applyBorder="1" applyFont="1">
      <alignment readingOrder="0" shrinkToFit="0" wrapText="1"/>
    </xf>
    <xf borderId="1" fillId="0" fontId="50" numFmtId="0" xfId="0" applyAlignment="1" applyBorder="1" applyFont="1">
      <alignment readingOrder="0"/>
    </xf>
    <xf borderId="0" fillId="0" fontId="46" numFmtId="0" xfId="0" applyAlignment="1" applyFont="1">
      <alignment readingOrder="0" vertical="bottom"/>
    </xf>
    <xf borderId="1" fillId="0" fontId="53" numFmtId="0" xfId="0" applyAlignment="1" applyBorder="1" applyFont="1">
      <alignment readingOrder="0"/>
    </xf>
    <xf borderId="0" fillId="0" fontId="50" numFmtId="0" xfId="0" applyAlignment="1" applyFont="1">
      <alignment readingOrder="0"/>
    </xf>
    <xf borderId="1" fillId="0" fontId="46" numFmtId="0" xfId="0" applyAlignment="1" applyBorder="1" applyFont="1">
      <alignment readingOrder="0" shrinkToFit="0" wrapText="1"/>
    </xf>
    <xf borderId="1" fillId="0" fontId="51" numFmtId="0" xfId="0" applyAlignment="1" applyBorder="1" applyFont="1">
      <alignment readingOrder="0"/>
    </xf>
    <xf borderId="1" fillId="5" fontId="50" numFmtId="0" xfId="0" applyAlignment="1" applyBorder="1" applyFont="1">
      <alignment readingOrder="0"/>
    </xf>
    <xf borderId="1" fillId="5" fontId="50" numFmtId="0" xfId="0" applyBorder="1" applyFont="1"/>
    <xf borderId="1" fillId="0" fontId="46" numFmtId="0" xfId="0" applyAlignment="1" applyBorder="1" applyFont="1">
      <alignment readingOrder="0"/>
    </xf>
    <xf borderId="0" fillId="0" fontId="45" numFmtId="0" xfId="0" applyAlignment="1" applyFont="1">
      <alignment readingOrder="0" vertical="bottom"/>
    </xf>
    <xf borderId="0" fillId="0" fontId="45" numFmtId="164" xfId="0" applyAlignment="1" applyFont="1" applyNumberFormat="1">
      <alignment horizontal="right" readingOrder="0" vertical="bottom"/>
    </xf>
    <xf borderId="0" fillId="0" fontId="45" numFmtId="0" xfId="0" applyAlignment="1" applyFont="1">
      <alignment horizontal="right" readingOrder="0" vertical="bottom"/>
    </xf>
    <xf borderId="0" fillId="0" fontId="45" numFmtId="0" xfId="0" applyAlignment="1" applyFont="1">
      <alignment vertical="bottom"/>
    </xf>
    <xf borderId="1" fillId="0" fontId="45" numFmtId="0" xfId="0" applyAlignment="1" applyBorder="1" applyFont="1">
      <alignment readingOrder="0" vertical="bottom"/>
    </xf>
    <xf borderId="1" fillId="0" fontId="54" numFmtId="0" xfId="0" applyAlignment="1" applyBorder="1" applyFont="1">
      <alignment readingOrder="0" vertical="bottom"/>
    </xf>
    <xf borderId="1" fillId="0" fontId="46" numFmtId="0" xfId="0" applyAlignment="1" applyBorder="1" applyFont="1">
      <alignment readingOrder="0" vertical="bottom"/>
    </xf>
    <xf borderId="1" fillId="0" fontId="45" numFmtId="11" xfId="0" applyAlignment="1" applyBorder="1" applyFont="1" applyNumberFormat="1">
      <alignment horizontal="right" readingOrder="0" vertical="bottom"/>
    </xf>
    <xf borderId="1" fillId="8" fontId="45" numFmtId="0" xfId="0" applyAlignment="1" applyBorder="1" applyFont="1">
      <alignment readingOrder="0" vertical="bottom"/>
    </xf>
    <xf borderId="1" fillId="0" fontId="46" numFmtId="0" xfId="0" applyAlignment="1" applyBorder="1" applyFont="1">
      <alignment readingOrder="0" shrinkToFit="0" vertical="bottom" wrapText="1"/>
    </xf>
    <xf borderId="1" fillId="0" fontId="55" numFmtId="0" xfId="0" applyAlignment="1" applyBorder="1" applyFont="1">
      <alignment readingOrder="0" vertical="bottom"/>
    </xf>
    <xf borderId="1" fillId="27" fontId="45" numFmtId="0" xfId="0" applyAlignment="1" applyBorder="1" applyFill="1" applyFont="1">
      <alignment readingOrder="0" vertical="bottom"/>
    </xf>
    <xf borderId="1" fillId="0" fontId="10" numFmtId="173" xfId="0" applyAlignment="1" applyBorder="1" applyFont="1" applyNumberFormat="1">
      <alignment readingOrder="0"/>
    </xf>
    <xf borderId="1" fillId="8" fontId="45" numFmtId="164" xfId="0" applyAlignment="1" applyBorder="1" applyFont="1" applyNumberFormat="1">
      <alignment horizontal="right" readingOrder="0" vertical="bottom"/>
    </xf>
    <xf borderId="1" fillId="8" fontId="10" numFmtId="0" xfId="0" applyBorder="1" applyFont="1"/>
    <xf borderId="1" fillId="8" fontId="45" numFmtId="0" xfId="0" applyAlignment="1" applyBorder="1" applyFont="1">
      <alignment horizontal="right" readingOrder="0" vertical="bottom"/>
    </xf>
    <xf borderId="1" fillId="8" fontId="45" numFmtId="0" xfId="0" applyAlignment="1" applyBorder="1" applyFont="1">
      <alignment vertical="bottom"/>
    </xf>
    <xf borderId="1" fillId="8" fontId="45" numFmtId="11" xfId="0" applyAlignment="1" applyBorder="1" applyFont="1" applyNumberFormat="1">
      <alignment horizontal="right" readingOrder="0" vertical="bottom"/>
    </xf>
    <xf borderId="0" fillId="8" fontId="45" numFmtId="0" xfId="0" applyAlignment="1" applyFont="1">
      <alignment shrinkToFit="0" vertical="bottom" wrapText="0"/>
    </xf>
    <xf borderId="1" fillId="2" fontId="46" numFmtId="0" xfId="0" applyAlignment="1" applyBorder="1" applyFont="1">
      <alignment readingOrder="0" vertical="bottom"/>
    </xf>
    <xf borderId="1" fillId="0" fontId="46" numFmtId="0" xfId="0" applyAlignment="1" applyBorder="1" applyFont="1">
      <alignment readingOrder="0" shrinkToFit="0" vertical="bottom" wrapText="1"/>
    </xf>
    <xf borderId="1" fillId="0" fontId="52" numFmtId="0" xfId="0" applyAlignment="1" applyBorder="1" applyFont="1">
      <alignment readingOrder="0" vertical="bottom"/>
    </xf>
    <xf borderId="1" fillId="0" fontId="56" numFmtId="0" xfId="0" applyAlignment="1" applyBorder="1" applyFont="1">
      <alignment readingOrder="0" vertical="bottom"/>
    </xf>
    <xf borderId="0" fillId="0" fontId="45" numFmtId="165" xfId="0" applyAlignment="1" applyFont="1" applyNumberFormat="1">
      <alignment horizontal="right" readingOrder="0" vertical="bottom"/>
    </xf>
    <xf borderId="0" fillId="8" fontId="46" numFmtId="0" xfId="0" applyAlignment="1" applyFont="1">
      <alignment readingOrder="0" vertical="bottom"/>
    </xf>
    <xf borderId="0" fillId="3" fontId="24" numFmtId="0" xfId="0" applyAlignment="1" applyFont="1">
      <alignment readingOrder="0" vertical="bottom"/>
    </xf>
    <xf borderId="0" fillId="8" fontId="21" numFmtId="0" xfId="0" applyAlignment="1" applyFont="1">
      <alignment horizontal="center" readingOrder="0"/>
    </xf>
    <xf borderId="0" fillId="8" fontId="30" numFmtId="0" xfId="0" applyAlignment="1" applyFont="1">
      <alignment horizontal="left" readingOrder="0"/>
    </xf>
    <xf borderId="0" fillId="8" fontId="22" numFmtId="0" xfId="0" applyAlignment="1" applyFont="1">
      <alignment horizontal="center" readingOrder="0"/>
    </xf>
    <xf borderId="0" fillId="8" fontId="24" numFmtId="0" xfId="0" applyAlignment="1" applyFont="1">
      <alignment horizontal="center" readingOrder="0"/>
    </xf>
    <xf borderId="0" fillId="8" fontId="24" numFmtId="0" xfId="0" applyAlignment="1" applyFont="1">
      <alignment readingOrder="0" vertical="bottom"/>
    </xf>
    <xf borderId="0" fillId="8" fontId="57" numFmtId="0" xfId="0" applyAlignment="1" applyFont="1">
      <alignment horizontal="left" readingOrder="0" shrinkToFit="0" vertical="bottom" wrapText="0"/>
    </xf>
    <xf borderId="6" fillId="0" fontId="8" numFmtId="0" xfId="0" applyAlignment="1" applyBorder="1" applyFont="1">
      <alignment readingOrder="0" vertical="bottom"/>
    </xf>
    <xf borderId="0" fillId="0" fontId="57" numFmtId="0" xfId="0" applyAlignment="1" applyFont="1">
      <alignment horizontal="left" readingOrder="0" shrinkToFit="0" vertical="bottom" wrapText="0"/>
    </xf>
    <xf borderId="8" fillId="0" fontId="45" numFmtId="0" xfId="0" applyAlignment="1" applyBorder="1" applyFont="1">
      <alignment readingOrder="0" vertical="bottom"/>
    </xf>
    <xf borderId="6" fillId="0" fontId="45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val>
            <c:numRef>
              <c:f>'MAGGIO 26'!$F$4</c:f>
              <c:numCache/>
            </c:numRef>
          </c:val>
        </c:ser>
        <c:axId val="618862"/>
        <c:axId val="1461669456"/>
      </c:barChart>
      <c:catAx>
        <c:axId val="618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1669456"/>
      </c:catAx>
      <c:valAx>
        <c:axId val="146166945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188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Relationship Id="rId2" Type="http://schemas.openxmlformats.org/officeDocument/2006/relationships/image" Target="../media/Chart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Relationship Id="rId2" Type="http://schemas.openxmlformats.org/officeDocument/2006/relationships/image" Target="../media/Chart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Chart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9.png"/><Relationship Id="rId2" Type="http://schemas.openxmlformats.org/officeDocument/2006/relationships/image" Target="../media/Chart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11.png"/><Relationship Id="rId2" Type="http://schemas.openxmlformats.org/officeDocument/2006/relationships/image" Target="../media/Chart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13.png"/><Relationship Id="rId2" Type="http://schemas.openxmlformats.org/officeDocument/2006/relationships/image" Target="../media/Chart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Chart15.png"/><Relationship Id="rId2" Type="http://schemas.openxmlformats.org/officeDocument/2006/relationships/image" Target="../media/Chart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Chart17.png"/><Relationship Id="rId2" Type="http://schemas.openxmlformats.org/officeDocument/2006/relationships/image" Target="../media/Chart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19.png"/><Relationship Id="rId2" Type="http://schemas.openxmlformats.org/officeDocument/2006/relationships/image" Target="../media/Chart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Chart21.png"/><Relationship Id="rId2" Type="http://schemas.openxmlformats.org/officeDocument/2006/relationships/image" Target="../media/Chart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Chart23.png"/><Relationship Id="rId2" Type="http://schemas.openxmlformats.org/officeDocument/2006/relationships/image" Target="../media/Chart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Chart25.png"/><Relationship Id="rId2" Type="http://schemas.openxmlformats.org/officeDocument/2006/relationships/image" Target="../media/Chart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Chart27.png"/><Relationship Id="rId2" Type="http://schemas.openxmlformats.org/officeDocument/2006/relationships/image" Target="../media/Chart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Chart29.png"/><Relationship Id="rId2" Type="http://schemas.openxmlformats.org/officeDocument/2006/relationships/image" Target="../media/Chart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Chart31.png"/><Relationship Id="rId2" Type="http://schemas.openxmlformats.org/officeDocument/2006/relationships/image" Target="../media/Chart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Chart33.png"/><Relationship Id="rId2" Type="http://schemas.openxmlformats.org/officeDocument/2006/relationships/image" Target="../media/Chart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Chart35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171450</xdr:colOff>
      <xdr:row>0</xdr:row>
      <xdr:rowOff>0</xdr:rowOff>
    </xdr:from>
    <xdr:ext cx="5715000" cy="3533775"/>
    <xdr:pic>
      <xdr:nvPicPr>
        <xdr:cNvPr id="340870085" name="Chart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4591050</xdr:colOff>
      <xdr:row>0</xdr:row>
      <xdr:rowOff>0</xdr:rowOff>
    </xdr:from>
    <xdr:ext cx="5715000" cy="3533775"/>
    <xdr:pic>
      <xdr:nvPicPr>
        <xdr:cNvPr id="1478169872" name="Chart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200025</xdr:rowOff>
    </xdr:from>
    <xdr:ext cx="5715000" cy="3533775"/>
    <xdr:pic>
      <xdr:nvPicPr>
        <xdr:cNvPr id="619662305" name="Chart3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1</xdr:row>
      <xdr:rowOff>0</xdr:rowOff>
    </xdr:from>
    <xdr:ext cx="5715000" cy="3533775"/>
    <xdr:pic>
      <xdr:nvPicPr>
        <xdr:cNvPr id="578284882" name="Chart4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38100</xdr:rowOff>
    </xdr:from>
    <xdr:ext cx="5715000" cy="3533775"/>
    <xdr:pic>
      <xdr:nvPicPr>
        <xdr:cNvPr id="1480446420" name="Chart5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1143000</xdr:colOff>
      <xdr:row>0</xdr:row>
      <xdr:rowOff>0</xdr:rowOff>
    </xdr:from>
    <xdr:ext cx="5715000" cy="3533775"/>
    <xdr:pic>
      <xdr:nvPicPr>
        <xdr:cNvPr id="924547953" name="Chart6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95250</xdr:rowOff>
    </xdr:from>
    <xdr:ext cx="5391150" cy="3352800"/>
    <xdr:pic>
      <xdr:nvPicPr>
        <xdr:cNvPr id="91163295" name="Chart7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1495425</xdr:colOff>
      <xdr:row>0</xdr:row>
      <xdr:rowOff>85725</xdr:rowOff>
    </xdr:from>
    <xdr:ext cx="7305675" cy="3352800"/>
    <xdr:pic>
      <xdr:nvPicPr>
        <xdr:cNvPr id="1602371754" name="Chart8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1647825</xdr:colOff>
      <xdr:row>1</xdr:row>
      <xdr:rowOff>19050</xdr:rowOff>
    </xdr:from>
    <xdr:ext cx="6915150" cy="3609975"/>
    <xdr:pic>
      <xdr:nvPicPr>
        <xdr:cNvPr id="714283469" name="Chart9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19050</xdr:rowOff>
    </xdr:from>
    <xdr:ext cx="6257925" cy="3609975"/>
    <xdr:pic>
      <xdr:nvPicPr>
        <xdr:cNvPr id="983233753" name="Chart10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19050</xdr:rowOff>
    </xdr:from>
    <xdr:ext cx="5476875" cy="3381375"/>
    <xdr:pic>
      <xdr:nvPicPr>
        <xdr:cNvPr id="447474845" name="Chart1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485775</xdr:colOff>
      <xdr:row>0</xdr:row>
      <xdr:rowOff>19050</xdr:rowOff>
    </xdr:from>
    <xdr:ext cx="5476875" cy="3381375"/>
    <xdr:pic>
      <xdr:nvPicPr>
        <xdr:cNvPr id="1843831568" name="Chart1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5715000" cy="3533775"/>
    <xdr:pic>
      <xdr:nvPicPr>
        <xdr:cNvPr id="1265583866" name="Chart13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0</xdr:row>
      <xdr:rowOff>0</xdr:rowOff>
    </xdr:from>
    <xdr:ext cx="5715000" cy="3533775"/>
    <xdr:pic>
      <xdr:nvPicPr>
        <xdr:cNvPr id="1898750725" name="Chart14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76200</xdr:rowOff>
    </xdr:from>
    <xdr:ext cx="5715000" cy="3533775"/>
    <xdr:pic>
      <xdr:nvPicPr>
        <xdr:cNvPr id="1433711086" name="Chart15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1371600</xdr:colOff>
      <xdr:row>1</xdr:row>
      <xdr:rowOff>9525</xdr:rowOff>
    </xdr:from>
    <xdr:ext cx="5715000" cy="3533775"/>
    <xdr:pic>
      <xdr:nvPicPr>
        <xdr:cNvPr id="1245566693" name="Chart16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200025</xdr:rowOff>
    </xdr:from>
    <xdr:ext cx="5715000" cy="3533775"/>
    <xdr:pic>
      <xdr:nvPicPr>
        <xdr:cNvPr id="234766991" name="Chart17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1381125</xdr:colOff>
      <xdr:row>0</xdr:row>
      <xdr:rowOff>200025</xdr:rowOff>
    </xdr:from>
    <xdr:ext cx="5715000" cy="3533775"/>
    <xdr:pic>
      <xdr:nvPicPr>
        <xdr:cNvPr id="124587731" name="Chart18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190500</xdr:rowOff>
    </xdr:from>
    <xdr:ext cx="5676900" cy="3476625"/>
    <xdr:pic>
      <xdr:nvPicPr>
        <xdr:cNvPr id="1203560847" name="Chart19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971550</xdr:colOff>
      <xdr:row>0</xdr:row>
      <xdr:rowOff>161925</xdr:rowOff>
    </xdr:from>
    <xdr:ext cx="6619875" cy="3533775"/>
    <xdr:pic>
      <xdr:nvPicPr>
        <xdr:cNvPr id="47111596" name="Chart20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66675</xdr:rowOff>
    </xdr:from>
    <xdr:ext cx="5715000" cy="3533775"/>
    <xdr:pic>
      <xdr:nvPicPr>
        <xdr:cNvPr id="768876102" name="Chart2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381000</xdr:colOff>
      <xdr:row>0</xdr:row>
      <xdr:rowOff>66675</xdr:rowOff>
    </xdr:from>
    <xdr:ext cx="5715000" cy="3533775"/>
    <xdr:pic>
      <xdr:nvPicPr>
        <xdr:cNvPr id="1284292882" name="Chart2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0</xdr:row>
      <xdr:rowOff>85725</xdr:rowOff>
    </xdr:from>
    <xdr:ext cx="5715000" cy="3533775"/>
    <xdr:pic>
      <xdr:nvPicPr>
        <xdr:cNvPr id="1356272445" name="Chart23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276225</xdr:colOff>
      <xdr:row>0</xdr:row>
      <xdr:rowOff>161925</xdr:rowOff>
    </xdr:from>
    <xdr:ext cx="5715000" cy="3533775"/>
    <xdr:pic>
      <xdr:nvPicPr>
        <xdr:cNvPr id="1925315751" name="Chart24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28575</xdr:rowOff>
    </xdr:from>
    <xdr:ext cx="6105525" cy="3286125"/>
    <xdr:pic>
      <xdr:nvPicPr>
        <xdr:cNvPr id="332505797" name="Chart25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457200</xdr:colOff>
      <xdr:row>0</xdr:row>
      <xdr:rowOff>28575</xdr:rowOff>
    </xdr:from>
    <xdr:ext cx="5295900" cy="3286125"/>
    <xdr:pic>
      <xdr:nvPicPr>
        <xdr:cNvPr id="1998161989" name="Chart26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1</xdr:row>
      <xdr:rowOff>38100</xdr:rowOff>
    </xdr:from>
    <xdr:ext cx="5715000" cy="3533775"/>
    <xdr:pic>
      <xdr:nvPicPr>
        <xdr:cNvPr id="588279366" name="Chart27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1</xdr:row>
      <xdr:rowOff>38100</xdr:rowOff>
    </xdr:from>
    <xdr:ext cx="5715000" cy="3533775"/>
    <xdr:pic>
      <xdr:nvPicPr>
        <xdr:cNvPr id="1833042249" name="Chart28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95250</xdr:rowOff>
    </xdr:from>
    <xdr:ext cx="5715000" cy="3533775"/>
    <xdr:pic>
      <xdr:nvPicPr>
        <xdr:cNvPr id="992422651" name="Chart29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1362075</xdr:colOff>
      <xdr:row>1</xdr:row>
      <xdr:rowOff>0</xdr:rowOff>
    </xdr:from>
    <xdr:ext cx="5715000" cy="3533775"/>
    <xdr:pic>
      <xdr:nvPicPr>
        <xdr:cNvPr id="295145501" name="Chart30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pic>
      <xdr:nvPicPr>
        <xdr:cNvPr id="1201134882" name="Chart3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0</xdr:row>
      <xdr:rowOff>57150</xdr:rowOff>
    </xdr:from>
    <xdr:ext cx="6915150" cy="3533775"/>
    <xdr:pic>
      <xdr:nvPicPr>
        <xdr:cNvPr id="313631495" name="Chart3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1</xdr:row>
      <xdr:rowOff>0</xdr:rowOff>
    </xdr:from>
    <xdr:ext cx="5715000" cy="3533775"/>
    <xdr:pic>
      <xdr:nvPicPr>
        <xdr:cNvPr id="919181218" name="Chart33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1</xdr:row>
      <xdr:rowOff>0</xdr:rowOff>
    </xdr:from>
    <xdr:ext cx="5715000" cy="3590925"/>
    <xdr:pic>
      <xdr:nvPicPr>
        <xdr:cNvPr id="2025329365" name="Chart34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190500</xdr:rowOff>
    </xdr:from>
    <xdr:ext cx="5715000" cy="3429000"/>
    <xdr:pic>
      <xdr:nvPicPr>
        <xdr:cNvPr id="1231435140" name="Chart35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1238250</xdr:colOff>
      <xdr:row>0</xdr:row>
      <xdr:rowOff>190500</xdr:rowOff>
    </xdr:from>
    <xdr:ext cx="5715000" cy="3533775"/>
    <xdr:graphicFrame>
      <xdr:nvGraphicFramePr>
        <xdr:cNvPr id="36" name="Chart 36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bb.to/" TargetMode="External"/><Relationship Id="rId2" Type="http://schemas.openxmlformats.org/officeDocument/2006/relationships/hyperlink" Target="http://app.to/" TargetMode="External"/><Relationship Id="rId3" Type="http://schemas.openxmlformats.org/officeDocument/2006/relationships/hyperlink" Target="http://abb.to/" TargetMode="External"/><Relationship Id="rId4" Type="http://schemas.openxmlformats.org/officeDocument/2006/relationships/hyperlink" Target="http://app.to/" TargetMode="External"/><Relationship Id="rId5" Type="http://schemas.openxmlformats.org/officeDocument/2006/relationships/hyperlink" Target="http://abb.to/" TargetMode="External"/><Relationship Id="rId6" Type="http://schemas.openxmlformats.org/officeDocument/2006/relationships/hyperlink" Target="http://app.to/" TargetMode="External"/><Relationship Id="rId7" Type="http://schemas.openxmlformats.org/officeDocument/2006/relationships/hyperlink" Target="http://app.to/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app.to/" TargetMode="External"/><Relationship Id="rId2" Type="http://schemas.openxmlformats.org/officeDocument/2006/relationships/hyperlink" Target="http://app.to/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app.to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abb.to/" TargetMode="External"/><Relationship Id="rId2" Type="http://schemas.openxmlformats.org/officeDocument/2006/relationships/hyperlink" Target="http://abb.to/" TargetMode="External"/><Relationship Id="rId3" Type="http://schemas.openxmlformats.org/officeDocument/2006/relationships/hyperlink" Target="http://app.to/" TargetMode="External"/><Relationship Id="rId4" Type="http://schemas.openxmlformats.org/officeDocument/2006/relationships/hyperlink" Target="http://abb.to/" TargetMode="External"/><Relationship Id="rId5" Type="http://schemas.openxmlformats.org/officeDocument/2006/relationships/hyperlink" Target="http://app.to/" TargetMode="External"/><Relationship Id="rId6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app.to/" TargetMode="External"/><Relationship Id="rId2" Type="http://schemas.openxmlformats.org/officeDocument/2006/relationships/hyperlink" Target="http://abb.to/" TargetMode="External"/><Relationship Id="rId3" Type="http://schemas.openxmlformats.org/officeDocument/2006/relationships/hyperlink" Target="http://app.to/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app.to/" TargetMode="External"/><Relationship Id="rId2" Type="http://schemas.openxmlformats.org/officeDocument/2006/relationships/hyperlink" Target="http://app.to/" TargetMode="External"/><Relationship Id="rId3" Type="http://schemas.openxmlformats.org/officeDocument/2006/relationships/hyperlink" Target="http://app.to/" TargetMode="External"/><Relationship Id="rId4" Type="http://schemas.openxmlformats.org/officeDocument/2006/relationships/hyperlink" Target="http://app.to/" TargetMode="External"/><Relationship Id="rId5" Type="http://schemas.openxmlformats.org/officeDocument/2006/relationships/hyperlink" Target="http://app.to/" TargetMode="External"/><Relationship Id="rId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abb.to/" TargetMode="External"/><Relationship Id="rId2" Type="http://schemas.openxmlformats.org/officeDocument/2006/relationships/hyperlink" Target="http://abb.to/" TargetMode="External"/><Relationship Id="rId3" Type="http://schemas.openxmlformats.org/officeDocument/2006/relationships/hyperlink" Target="http://app.to/" TargetMode="External"/><Relationship Id="rId4" Type="http://schemas.openxmlformats.org/officeDocument/2006/relationships/hyperlink" Target="http://app.to/" TargetMode="External"/><Relationship Id="rId9" Type="http://schemas.openxmlformats.org/officeDocument/2006/relationships/drawing" Target="../drawings/drawing13.xml"/><Relationship Id="rId5" Type="http://schemas.openxmlformats.org/officeDocument/2006/relationships/hyperlink" Target="http://app.to/" TargetMode="External"/><Relationship Id="rId6" Type="http://schemas.openxmlformats.org/officeDocument/2006/relationships/hyperlink" Target="http://app.to/" TargetMode="External"/><Relationship Id="rId7" Type="http://schemas.openxmlformats.org/officeDocument/2006/relationships/hyperlink" Target="http://app.to/" TargetMode="External"/><Relationship Id="rId8" Type="http://schemas.openxmlformats.org/officeDocument/2006/relationships/hyperlink" Target="http://app.to/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abb.to/" TargetMode="External"/><Relationship Id="rId2" Type="http://schemas.openxmlformats.org/officeDocument/2006/relationships/hyperlink" Target="http://app.to/" TargetMode="External"/><Relationship Id="rId3" Type="http://schemas.openxmlformats.org/officeDocument/2006/relationships/hyperlink" Target="http://app.to/" TargetMode="External"/><Relationship Id="rId4" Type="http://schemas.openxmlformats.org/officeDocument/2006/relationships/hyperlink" Target="http://app.to/" TargetMode="External"/><Relationship Id="rId5" Type="http://schemas.openxmlformats.org/officeDocument/2006/relationships/hyperlink" Target="http://app.to/" TargetMode="External"/><Relationship Id="rId6" Type="http://schemas.openxmlformats.org/officeDocument/2006/relationships/hyperlink" Target="http://app.to/" TargetMode="External"/><Relationship Id="rId7" Type="http://schemas.openxmlformats.org/officeDocument/2006/relationships/hyperlink" Target="http://app.to/" TargetMode="External"/><Relationship Id="rId8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abb.to/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mail.ci/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app.to/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app.to/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://app.to/" TargetMode="External"/><Relationship Id="rId2" Type="http://schemas.openxmlformats.org/officeDocument/2006/relationships/hyperlink" Target="http://app.to/" TargetMode="External"/><Relationship Id="rId3" Type="http://schemas.openxmlformats.org/officeDocument/2006/relationships/hyperlink" Target="http://app.to/" TargetMode="External"/><Relationship Id="rId4" Type="http://schemas.openxmlformats.org/officeDocument/2006/relationships/hyperlink" Target="http://app.to/" TargetMode="External"/><Relationship Id="rId5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://app.to/" TargetMode="External"/><Relationship Id="rId2" Type="http://schemas.openxmlformats.org/officeDocument/2006/relationships/hyperlink" Target="http://abb.to/" TargetMode="External"/><Relationship Id="rId3" Type="http://schemas.openxmlformats.org/officeDocument/2006/relationships/hyperlink" Target="http://app.to/" TargetMode="External"/><Relationship Id="rId4" Type="http://schemas.openxmlformats.org/officeDocument/2006/relationships/hyperlink" Target="http://app.to/" TargetMode="External"/><Relationship Id="rId5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://app.to/" TargetMode="External"/><Relationship Id="rId2" Type="http://schemas.openxmlformats.org/officeDocument/2006/relationships/hyperlink" Target="http://app.to/" TargetMode="External"/><Relationship Id="rId3" Type="http://schemas.openxmlformats.org/officeDocument/2006/relationships/hyperlink" Target="http://app.to/" TargetMode="External"/><Relationship Id="rId4" Type="http://schemas.openxmlformats.org/officeDocument/2006/relationships/hyperlink" Target="http://app.to/" TargetMode="External"/><Relationship Id="rId5" Type="http://schemas.openxmlformats.org/officeDocument/2006/relationships/hyperlink" Target="http://app.to/" TargetMode="External"/><Relationship Id="rId6" Type="http://schemas.openxmlformats.org/officeDocument/2006/relationships/hyperlink" Target="http://app.to/" TargetMode="External"/><Relationship Id="rId7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20.75"/>
    <col customWidth="1" min="2" max="2" width="13.88"/>
    <col customWidth="1" min="3" max="3" width="18.0"/>
    <col customWidth="1" min="4" max="4" width="30.38"/>
    <col customWidth="1" min="5" max="5" width="21.0"/>
    <col customWidth="1" min="6" max="6" width="23.38"/>
    <col customWidth="1" min="7" max="7" width="67.5"/>
    <col customWidth="1" min="8" max="8" width="5.5"/>
    <col customWidth="1" min="9" max="9" width="58.63"/>
    <col customWidth="1" min="10" max="10" width="24.38"/>
    <col customWidth="1" min="11" max="11" width="6.0"/>
    <col customWidth="1" min="12" max="12" width="5.25"/>
    <col customWidth="1" min="13" max="13" width="7.63"/>
    <col customWidth="1" min="14" max="14" width="8.75"/>
    <col customWidth="1" min="16" max="16" width="19.38"/>
    <col customWidth="1" min="17" max="17" width="23.75"/>
    <col customWidth="1" min="18" max="18" width="40.5"/>
    <col customWidth="1" min="19" max="19" width="30.75"/>
    <col customWidth="1" min="20" max="20" width="27.0"/>
    <col customWidth="1" min="21" max="21" width="13.88"/>
    <col customWidth="1" min="22" max="22" width="16.63"/>
  </cols>
  <sheetData>
    <row r="1" ht="24.0" customHeight="1">
      <c r="A1" s="1" t="s">
        <v>0</v>
      </c>
      <c r="D1" s="2"/>
      <c r="E1" s="2"/>
      <c r="F1" s="2"/>
      <c r="G1" s="3"/>
      <c r="H1" s="4"/>
      <c r="I1" s="2"/>
      <c r="J1" s="5"/>
      <c r="K1" s="4" t="s">
        <v>1</v>
      </c>
      <c r="L1" s="4"/>
      <c r="M1" s="6"/>
      <c r="N1" s="6"/>
      <c r="O1" s="2"/>
      <c r="P1" s="2"/>
      <c r="Q1" s="2"/>
      <c r="R1" s="2"/>
      <c r="S1" s="4"/>
      <c r="T1" s="4"/>
      <c r="U1" s="4"/>
      <c r="V1" s="4"/>
      <c r="W1" s="4"/>
    </row>
    <row r="2" ht="24.0" customHeight="1">
      <c r="A2" s="2"/>
      <c r="B2" s="2"/>
      <c r="C2" s="2"/>
      <c r="D2" s="2"/>
      <c r="E2" s="2" t="s">
        <v>2</v>
      </c>
      <c r="F2" s="2"/>
      <c r="G2" s="3"/>
      <c r="H2" s="4"/>
      <c r="I2" s="2"/>
      <c r="J2" s="5"/>
      <c r="K2" s="4"/>
      <c r="L2" s="4"/>
      <c r="M2" s="6"/>
      <c r="N2" s="6"/>
      <c r="O2" s="2"/>
      <c r="P2" s="2"/>
      <c r="Q2" s="2"/>
      <c r="R2" s="2"/>
      <c r="S2" s="4"/>
      <c r="T2" s="4"/>
      <c r="U2" s="4"/>
      <c r="V2" s="4"/>
      <c r="W2" s="4"/>
    </row>
    <row r="3" ht="24.0" customHeight="1">
      <c r="A3" s="7" t="s">
        <v>3</v>
      </c>
      <c r="B3" s="7" t="s">
        <v>4</v>
      </c>
      <c r="C3" s="7" t="s">
        <v>5</v>
      </c>
      <c r="D3" s="2"/>
      <c r="E3" s="2"/>
      <c r="F3" s="2"/>
      <c r="G3" s="3"/>
      <c r="H3" s="4"/>
      <c r="I3" s="2"/>
      <c r="J3" s="5"/>
      <c r="K3" s="4"/>
      <c r="L3" s="4"/>
      <c r="M3" s="6"/>
      <c r="N3" s="6"/>
      <c r="O3" s="2"/>
      <c r="P3" s="2"/>
      <c r="Q3" s="2"/>
      <c r="R3" s="2"/>
      <c r="S3" s="4"/>
      <c r="T3" s="4"/>
      <c r="U3" s="4"/>
      <c r="V3" s="4"/>
      <c r="W3" s="4"/>
    </row>
    <row r="4" ht="24.0" customHeight="1">
      <c r="A4" s="7">
        <v>197.0</v>
      </c>
      <c r="B4" s="7">
        <v>145.0</v>
      </c>
      <c r="C4" s="8">
        <f>B4/A4</f>
        <v>0.7360406091</v>
      </c>
      <c r="D4" s="2"/>
      <c r="E4" s="2"/>
      <c r="F4" s="2"/>
      <c r="G4" s="3"/>
      <c r="H4" s="4"/>
      <c r="I4" s="2"/>
      <c r="J4" s="5"/>
      <c r="K4" s="4"/>
      <c r="L4" s="4"/>
      <c r="M4" s="6"/>
      <c r="N4" s="6"/>
      <c r="O4" s="2"/>
      <c r="P4" s="2"/>
      <c r="Q4" s="2"/>
      <c r="R4" s="2"/>
      <c r="S4" s="4"/>
      <c r="T4" s="4"/>
      <c r="U4" s="4"/>
      <c r="V4" s="4"/>
      <c r="W4" s="4"/>
    </row>
    <row r="5">
      <c r="A5" s="2"/>
      <c r="B5" s="2"/>
      <c r="C5" s="2"/>
      <c r="D5" s="2"/>
      <c r="E5" s="2"/>
      <c r="F5" s="2"/>
      <c r="G5" s="3"/>
      <c r="H5" s="4"/>
      <c r="I5" s="2"/>
      <c r="J5" s="5"/>
      <c r="K5" s="4"/>
      <c r="L5" s="4"/>
      <c r="M5" s="6"/>
      <c r="N5" s="6"/>
      <c r="O5" s="2"/>
      <c r="P5" s="2"/>
      <c r="Q5" s="2"/>
      <c r="R5" s="2"/>
      <c r="S5" s="4"/>
      <c r="T5" s="4"/>
      <c r="U5" s="4"/>
      <c r="V5" s="4"/>
      <c r="W5" s="4"/>
    </row>
    <row r="6">
      <c r="A6" s="9" t="s">
        <v>6</v>
      </c>
      <c r="B6" s="10" t="s">
        <v>7</v>
      </c>
      <c r="C6" s="9" t="s">
        <v>8</v>
      </c>
      <c r="D6" s="10" t="s">
        <v>9</v>
      </c>
      <c r="E6" s="9" t="s">
        <v>10</v>
      </c>
      <c r="F6" s="10" t="s">
        <v>11</v>
      </c>
      <c r="G6" s="11" t="s">
        <v>12</v>
      </c>
      <c r="H6" s="12" t="s">
        <v>13</v>
      </c>
      <c r="I6" s="9" t="s">
        <v>14</v>
      </c>
      <c r="J6" s="13" t="s">
        <v>15</v>
      </c>
      <c r="K6" s="12" t="s">
        <v>16</v>
      </c>
      <c r="L6" s="12" t="s">
        <v>17</v>
      </c>
      <c r="M6" s="9" t="s">
        <v>18</v>
      </c>
      <c r="N6" s="10" t="s">
        <v>19</v>
      </c>
      <c r="O6" s="10" t="s">
        <v>20</v>
      </c>
      <c r="P6" s="10" t="s">
        <v>21</v>
      </c>
      <c r="Q6" s="9" t="s">
        <v>22</v>
      </c>
      <c r="R6" s="10" t="s">
        <v>23</v>
      </c>
      <c r="S6" s="12" t="s">
        <v>24</v>
      </c>
      <c r="T6" s="12" t="s">
        <v>25</v>
      </c>
      <c r="U6" s="12" t="s">
        <v>26</v>
      </c>
      <c r="V6" s="12" t="s">
        <v>27</v>
      </c>
      <c r="W6" s="12" t="s">
        <v>28</v>
      </c>
    </row>
    <row r="7">
      <c r="A7" s="14">
        <v>45627.0</v>
      </c>
      <c r="B7" s="15">
        <v>45992.0</v>
      </c>
      <c r="C7" s="16" t="s">
        <v>29</v>
      </c>
      <c r="D7" s="16"/>
      <c r="E7" s="16" t="s">
        <v>30</v>
      </c>
      <c r="F7" s="16" t="s">
        <v>31</v>
      </c>
      <c r="G7" s="16"/>
      <c r="H7" s="17">
        <v>60.0</v>
      </c>
      <c r="I7" s="16" t="s">
        <v>32</v>
      </c>
      <c r="J7" s="18" t="s">
        <v>32</v>
      </c>
      <c r="K7" s="17">
        <v>12.0</v>
      </c>
      <c r="L7" s="16" t="s">
        <v>33</v>
      </c>
      <c r="M7" s="17">
        <v>1994.0</v>
      </c>
      <c r="N7" s="16">
        <v>1894.0</v>
      </c>
      <c r="O7" s="16">
        <f t="shared" ref="O7:O204" si="1">N7-M7</f>
        <v>-100</v>
      </c>
      <c r="P7" s="16"/>
      <c r="Q7" s="16" t="s">
        <v>34</v>
      </c>
      <c r="R7" s="16" t="s">
        <v>35</v>
      </c>
      <c r="S7" s="16" t="s">
        <v>36</v>
      </c>
      <c r="T7" s="16" t="s">
        <v>37</v>
      </c>
      <c r="U7" s="17">
        <v>3.397158772E9</v>
      </c>
      <c r="V7" s="17" t="s">
        <v>38</v>
      </c>
      <c r="W7" s="17">
        <v>22.0</v>
      </c>
    </row>
    <row r="8">
      <c r="A8" s="14">
        <v>45627.0</v>
      </c>
      <c r="B8" s="15">
        <v>45824.0</v>
      </c>
      <c r="C8" s="16" t="s">
        <v>29</v>
      </c>
      <c r="D8" s="16"/>
      <c r="E8" s="16" t="s">
        <v>39</v>
      </c>
      <c r="F8" s="16" t="s">
        <v>40</v>
      </c>
      <c r="G8" s="16" t="s">
        <v>41</v>
      </c>
      <c r="H8" s="17">
        <v>63.0</v>
      </c>
      <c r="I8" s="16" t="s">
        <v>42</v>
      </c>
      <c r="J8" s="18" t="s">
        <v>42</v>
      </c>
      <c r="K8" s="17">
        <v>3.0</v>
      </c>
      <c r="L8" s="16" t="s">
        <v>33</v>
      </c>
      <c r="M8" s="17">
        <v>421.0</v>
      </c>
      <c r="N8" s="16">
        <v>594.0</v>
      </c>
      <c r="O8" s="16">
        <f t="shared" si="1"/>
        <v>173</v>
      </c>
      <c r="P8" s="16"/>
      <c r="Q8" s="16" t="s">
        <v>34</v>
      </c>
      <c r="R8" s="16" t="s">
        <v>35</v>
      </c>
      <c r="S8" s="16" t="s">
        <v>36</v>
      </c>
      <c r="T8" s="16" t="s">
        <v>43</v>
      </c>
      <c r="U8" s="17">
        <v>3.35536928E9</v>
      </c>
      <c r="V8" s="17" t="s">
        <v>44</v>
      </c>
      <c r="W8" s="17">
        <v>2.0</v>
      </c>
    </row>
    <row r="9">
      <c r="A9" s="14">
        <v>45627.0</v>
      </c>
      <c r="B9" s="16"/>
      <c r="C9" s="16" t="s">
        <v>45</v>
      </c>
      <c r="D9" s="16" t="s">
        <v>46</v>
      </c>
      <c r="E9" s="16" t="s">
        <v>47</v>
      </c>
      <c r="F9" s="16" t="s">
        <v>48</v>
      </c>
      <c r="G9" s="19" t="s">
        <v>49</v>
      </c>
      <c r="H9" s="17">
        <v>71.0</v>
      </c>
      <c r="I9" s="16" t="s">
        <v>50</v>
      </c>
      <c r="J9" s="18"/>
      <c r="K9" s="17">
        <v>3.0</v>
      </c>
      <c r="L9" s="16" t="s">
        <v>33</v>
      </c>
      <c r="M9" s="17">
        <v>380.0</v>
      </c>
      <c r="N9" s="16"/>
      <c r="O9" s="16">
        <f t="shared" si="1"/>
        <v>-380</v>
      </c>
      <c r="P9" s="16"/>
      <c r="Q9" s="16" t="s">
        <v>34</v>
      </c>
      <c r="S9" s="16" t="s">
        <v>36</v>
      </c>
      <c r="T9" s="16" t="s">
        <v>51</v>
      </c>
      <c r="U9" s="17">
        <v>3.66703626E9</v>
      </c>
      <c r="V9" s="17" t="s">
        <v>52</v>
      </c>
      <c r="W9" s="17">
        <v>13.0</v>
      </c>
    </row>
    <row r="10">
      <c r="A10" s="14">
        <v>45627.0</v>
      </c>
      <c r="B10" s="15">
        <v>45717.0</v>
      </c>
      <c r="C10" s="16" t="s">
        <v>29</v>
      </c>
      <c r="D10" s="16"/>
      <c r="E10" s="16" t="s">
        <v>53</v>
      </c>
      <c r="F10" s="16" t="s">
        <v>54</v>
      </c>
      <c r="G10" s="19"/>
      <c r="H10" s="17">
        <v>60.0</v>
      </c>
      <c r="I10" s="16" t="s">
        <v>50</v>
      </c>
      <c r="J10" s="18" t="s">
        <v>50</v>
      </c>
      <c r="K10" s="17">
        <v>3.0</v>
      </c>
      <c r="L10" s="16" t="s">
        <v>33</v>
      </c>
      <c r="M10" s="17">
        <v>380.0</v>
      </c>
      <c r="N10" s="16">
        <v>380.0</v>
      </c>
      <c r="O10" s="16">
        <f t="shared" si="1"/>
        <v>0</v>
      </c>
      <c r="P10" s="16"/>
      <c r="Q10" s="16" t="s">
        <v>55</v>
      </c>
      <c r="R10" s="20" t="s">
        <v>56</v>
      </c>
      <c r="S10" s="16" t="s">
        <v>57</v>
      </c>
      <c r="T10" s="16" t="s">
        <v>58</v>
      </c>
      <c r="U10" s="17">
        <v>3.36726174E8</v>
      </c>
      <c r="V10" s="17" t="s">
        <v>59</v>
      </c>
      <c r="W10" s="17">
        <v>1.0</v>
      </c>
    </row>
    <row r="11">
      <c r="A11" s="14">
        <v>45627.0</v>
      </c>
      <c r="B11" s="16"/>
      <c r="C11" s="16" t="s">
        <v>45</v>
      </c>
      <c r="D11" s="16" t="s">
        <v>60</v>
      </c>
      <c r="E11" s="16" t="s">
        <v>61</v>
      </c>
      <c r="F11" s="16" t="s">
        <v>62</v>
      </c>
      <c r="G11" s="16"/>
      <c r="H11" s="17">
        <v>56.0</v>
      </c>
      <c r="I11" s="16" t="s">
        <v>63</v>
      </c>
      <c r="J11" s="18"/>
      <c r="K11" s="17">
        <v>1.0</v>
      </c>
      <c r="L11" s="16" t="s">
        <v>33</v>
      </c>
      <c r="M11" s="17">
        <v>145.0</v>
      </c>
      <c r="N11" s="16"/>
      <c r="O11" s="16">
        <f t="shared" si="1"/>
        <v>-145</v>
      </c>
      <c r="P11" s="16"/>
      <c r="Q11" s="16" t="s">
        <v>55</v>
      </c>
      <c r="S11" s="16" t="s">
        <v>57</v>
      </c>
      <c r="T11" s="16" t="s">
        <v>64</v>
      </c>
      <c r="U11" s="17">
        <v>3.356127077E9</v>
      </c>
      <c r="V11" s="17" t="s">
        <v>65</v>
      </c>
      <c r="W11" s="17">
        <v>1.0</v>
      </c>
    </row>
    <row r="12">
      <c r="A12" s="14">
        <v>45628.0</v>
      </c>
      <c r="B12" s="15">
        <v>45993.0</v>
      </c>
      <c r="C12" s="16" t="s">
        <v>29</v>
      </c>
      <c r="D12" s="16"/>
      <c r="E12" s="16" t="s">
        <v>66</v>
      </c>
      <c r="F12" s="16" t="s">
        <v>67</v>
      </c>
      <c r="G12" s="16"/>
      <c r="H12" s="17">
        <v>56.0</v>
      </c>
      <c r="I12" s="16" t="s">
        <v>63</v>
      </c>
      <c r="J12" s="18" t="s">
        <v>63</v>
      </c>
      <c r="K12" s="17">
        <v>12.0</v>
      </c>
      <c r="L12" s="16" t="s">
        <v>33</v>
      </c>
      <c r="M12" s="17">
        <v>1900.0</v>
      </c>
      <c r="N12" s="16">
        <v>2329.0</v>
      </c>
      <c r="O12" s="16">
        <f t="shared" si="1"/>
        <v>429</v>
      </c>
      <c r="P12" s="16"/>
      <c r="Q12" s="16" t="s">
        <v>35</v>
      </c>
      <c r="R12" s="16" t="s">
        <v>35</v>
      </c>
      <c r="S12" s="16" t="s">
        <v>57</v>
      </c>
      <c r="T12" s="16" t="s">
        <v>68</v>
      </c>
      <c r="U12" s="17">
        <v>3.356195303E9</v>
      </c>
      <c r="V12" s="17" t="s">
        <v>69</v>
      </c>
      <c r="W12" s="17">
        <v>9.0</v>
      </c>
    </row>
    <row r="13">
      <c r="A13" s="14">
        <v>45628.0</v>
      </c>
      <c r="B13" s="16"/>
      <c r="C13" s="16" t="s">
        <v>45</v>
      </c>
      <c r="D13" s="16" t="s">
        <v>60</v>
      </c>
      <c r="E13" s="16" t="s">
        <v>70</v>
      </c>
      <c r="F13" s="16" t="s">
        <v>71</v>
      </c>
      <c r="G13" s="19" t="s">
        <v>72</v>
      </c>
      <c r="H13" s="17">
        <v>29.0</v>
      </c>
      <c r="I13" s="16" t="s">
        <v>73</v>
      </c>
      <c r="J13" s="18"/>
      <c r="K13" s="17">
        <v>12.0</v>
      </c>
      <c r="L13" s="16" t="s">
        <v>33</v>
      </c>
      <c r="M13" s="17">
        <v>1068.0</v>
      </c>
      <c r="N13" s="16"/>
      <c r="O13" s="16">
        <f t="shared" si="1"/>
        <v>-1068</v>
      </c>
      <c r="P13" s="16"/>
      <c r="Q13" s="16" t="s">
        <v>74</v>
      </c>
      <c r="S13" s="16" t="s">
        <v>36</v>
      </c>
      <c r="T13" s="16" t="s">
        <v>75</v>
      </c>
      <c r="U13" s="17">
        <v>3.489363713E9</v>
      </c>
      <c r="V13" s="17" t="s">
        <v>76</v>
      </c>
      <c r="W13" s="17">
        <v>37.0</v>
      </c>
    </row>
    <row r="14">
      <c r="A14" s="14">
        <v>45628.0</v>
      </c>
      <c r="B14" s="15">
        <v>45993.0</v>
      </c>
      <c r="C14" s="16" t="s">
        <v>29</v>
      </c>
      <c r="D14" s="16"/>
      <c r="E14" s="16" t="s">
        <v>77</v>
      </c>
      <c r="F14" s="16" t="s">
        <v>78</v>
      </c>
      <c r="G14" s="19"/>
      <c r="H14" s="17">
        <v>25.0</v>
      </c>
      <c r="I14" s="16" t="s">
        <v>79</v>
      </c>
      <c r="J14" s="18" t="s">
        <v>79</v>
      </c>
      <c r="K14" s="17">
        <v>12.0</v>
      </c>
      <c r="L14" s="16" t="s">
        <v>33</v>
      </c>
      <c r="M14" s="17">
        <v>948.0</v>
      </c>
      <c r="N14" s="16">
        <v>948.0</v>
      </c>
      <c r="O14" s="16">
        <f t="shared" si="1"/>
        <v>0</v>
      </c>
      <c r="P14" s="16"/>
      <c r="Q14" s="16" t="s">
        <v>80</v>
      </c>
      <c r="R14" s="20" t="s">
        <v>81</v>
      </c>
      <c r="S14" s="16" t="s">
        <v>57</v>
      </c>
      <c r="T14" s="16" t="s">
        <v>82</v>
      </c>
      <c r="U14" s="17">
        <v>3.454103381E9</v>
      </c>
      <c r="V14" s="17" t="s">
        <v>83</v>
      </c>
      <c r="W14" s="17">
        <v>7.0</v>
      </c>
    </row>
    <row r="15">
      <c r="A15" s="14">
        <v>45628.0</v>
      </c>
      <c r="B15" s="16"/>
      <c r="C15" s="16" t="s">
        <v>45</v>
      </c>
      <c r="D15" s="16" t="s">
        <v>84</v>
      </c>
      <c r="E15" s="16" t="s">
        <v>85</v>
      </c>
      <c r="F15" s="16" t="s">
        <v>86</v>
      </c>
      <c r="G15" s="16" t="s">
        <v>87</v>
      </c>
      <c r="H15" s="17">
        <v>28.0</v>
      </c>
      <c r="I15" s="16" t="s">
        <v>73</v>
      </c>
      <c r="J15" s="18"/>
      <c r="K15" s="17">
        <v>12.0</v>
      </c>
      <c r="L15" s="16" t="s">
        <v>33</v>
      </c>
      <c r="M15" s="17">
        <v>1068.0</v>
      </c>
      <c r="N15" s="16"/>
      <c r="O15" s="16">
        <f t="shared" si="1"/>
        <v>-1068</v>
      </c>
      <c r="P15" s="16"/>
      <c r="Q15" s="16" t="s">
        <v>74</v>
      </c>
      <c r="S15" s="16" t="s">
        <v>36</v>
      </c>
      <c r="T15" s="16" t="s">
        <v>88</v>
      </c>
      <c r="U15" s="17">
        <v>3.737940116E9</v>
      </c>
      <c r="V15" s="17" t="s">
        <v>89</v>
      </c>
      <c r="W15" s="17">
        <v>283.0</v>
      </c>
    </row>
    <row r="16">
      <c r="A16" s="14">
        <v>45629.0</v>
      </c>
      <c r="B16" s="16"/>
      <c r="C16" s="16" t="s">
        <v>45</v>
      </c>
      <c r="D16" s="16" t="s">
        <v>90</v>
      </c>
      <c r="E16" s="16" t="s">
        <v>91</v>
      </c>
      <c r="F16" s="16" t="s">
        <v>92</v>
      </c>
      <c r="G16" s="16" t="s">
        <v>87</v>
      </c>
      <c r="H16" s="17">
        <v>34.0</v>
      </c>
      <c r="I16" s="16" t="s">
        <v>93</v>
      </c>
      <c r="J16" s="18"/>
      <c r="K16" s="17">
        <v>12.0</v>
      </c>
      <c r="L16" s="16" t="s">
        <v>33</v>
      </c>
      <c r="M16" s="17">
        <v>306.0</v>
      </c>
      <c r="N16" s="16"/>
      <c r="O16" s="16">
        <f t="shared" si="1"/>
        <v>-306</v>
      </c>
      <c r="P16" s="16"/>
      <c r="Q16" s="16" t="s">
        <v>74</v>
      </c>
      <c r="S16" s="16" t="s">
        <v>36</v>
      </c>
      <c r="T16" s="16" t="s">
        <v>94</v>
      </c>
      <c r="U16" s="17">
        <v>3.391258674E9</v>
      </c>
      <c r="V16" s="17" t="s">
        <v>95</v>
      </c>
      <c r="W16" s="17">
        <v>342.0</v>
      </c>
    </row>
    <row r="17">
      <c r="A17" s="14">
        <v>45629.0</v>
      </c>
      <c r="B17" s="15">
        <v>45994.0</v>
      </c>
      <c r="C17" s="16" t="s">
        <v>29</v>
      </c>
      <c r="D17" s="16"/>
      <c r="E17" s="16" t="s">
        <v>96</v>
      </c>
      <c r="F17" s="16" t="s">
        <v>97</v>
      </c>
      <c r="G17" s="19"/>
      <c r="H17" s="17">
        <v>15.0</v>
      </c>
      <c r="I17" s="16" t="s">
        <v>98</v>
      </c>
      <c r="J17" s="18" t="s">
        <v>98</v>
      </c>
      <c r="K17" s="17">
        <v>12.0</v>
      </c>
      <c r="L17" s="16" t="s">
        <v>33</v>
      </c>
      <c r="M17" s="17">
        <v>300.0</v>
      </c>
      <c r="N17" s="16">
        <v>400.0</v>
      </c>
      <c r="O17" s="16">
        <f t="shared" si="1"/>
        <v>100</v>
      </c>
      <c r="P17" s="16"/>
      <c r="Q17" s="16" t="s">
        <v>99</v>
      </c>
      <c r="R17" s="20" t="s">
        <v>81</v>
      </c>
      <c r="S17" s="16" t="s">
        <v>57</v>
      </c>
      <c r="T17" s="16" t="s">
        <v>100</v>
      </c>
      <c r="U17" s="17">
        <v>3.384476575E9</v>
      </c>
      <c r="V17" s="17" t="s">
        <v>101</v>
      </c>
      <c r="W17" s="17">
        <v>141.0</v>
      </c>
    </row>
    <row r="18">
      <c r="A18" s="14">
        <v>45629.0</v>
      </c>
      <c r="B18" s="16"/>
      <c r="C18" s="16" t="s">
        <v>45</v>
      </c>
      <c r="D18" s="16" t="s">
        <v>60</v>
      </c>
      <c r="E18" s="16" t="s">
        <v>102</v>
      </c>
      <c r="F18" s="16" t="s">
        <v>103</v>
      </c>
      <c r="G18" s="16" t="s">
        <v>104</v>
      </c>
      <c r="H18" s="17">
        <v>29.0</v>
      </c>
      <c r="I18" s="16" t="s">
        <v>105</v>
      </c>
      <c r="J18" s="18"/>
      <c r="K18" s="17">
        <v>1.0</v>
      </c>
      <c r="L18" s="16" t="s">
        <v>33</v>
      </c>
      <c r="M18" s="17">
        <v>99.0</v>
      </c>
      <c r="N18" s="16"/>
      <c r="O18" s="16">
        <f t="shared" si="1"/>
        <v>-99</v>
      </c>
      <c r="P18" s="16"/>
      <c r="Q18" s="16" t="s">
        <v>34</v>
      </c>
      <c r="S18" s="16" t="s">
        <v>36</v>
      </c>
      <c r="T18" s="21"/>
      <c r="U18" s="17">
        <v>3.465375916E9</v>
      </c>
      <c r="V18" s="17" t="s">
        <v>106</v>
      </c>
      <c r="W18" s="17">
        <v>1.0</v>
      </c>
    </row>
    <row r="19">
      <c r="A19" s="14">
        <v>45629.0</v>
      </c>
      <c r="B19" s="15">
        <v>45994.0</v>
      </c>
      <c r="C19" s="16" t="s">
        <v>29</v>
      </c>
      <c r="D19" s="16"/>
      <c r="E19" s="16" t="s">
        <v>107</v>
      </c>
      <c r="F19" s="16" t="s">
        <v>108</v>
      </c>
      <c r="G19" s="16"/>
      <c r="H19" s="17">
        <v>19.0</v>
      </c>
      <c r="I19" s="16" t="s">
        <v>109</v>
      </c>
      <c r="J19" s="18" t="s">
        <v>79</v>
      </c>
      <c r="K19" s="17">
        <v>12.0</v>
      </c>
      <c r="L19" s="16" t="s">
        <v>33</v>
      </c>
      <c r="M19" s="17">
        <v>830.0</v>
      </c>
      <c r="N19" s="16">
        <v>948.0</v>
      </c>
      <c r="O19" s="16">
        <f t="shared" si="1"/>
        <v>118</v>
      </c>
      <c r="P19" s="16"/>
      <c r="Q19" s="16" t="s">
        <v>55</v>
      </c>
      <c r="R19" s="16" t="s">
        <v>55</v>
      </c>
      <c r="S19" s="16" t="s">
        <v>36</v>
      </c>
      <c r="T19" s="16" t="s">
        <v>110</v>
      </c>
      <c r="U19" s="17">
        <v>3.664947722E9</v>
      </c>
      <c r="V19" s="17" t="s">
        <v>111</v>
      </c>
      <c r="W19" s="17">
        <v>3.0</v>
      </c>
    </row>
    <row r="20">
      <c r="A20" s="14">
        <v>45629.0</v>
      </c>
      <c r="B20" s="15">
        <v>45994.0</v>
      </c>
      <c r="C20" s="16" t="s">
        <v>29</v>
      </c>
      <c r="D20" s="16"/>
      <c r="E20" s="16" t="s">
        <v>112</v>
      </c>
      <c r="F20" s="16" t="s">
        <v>113</v>
      </c>
      <c r="G20" s="19" t="s">
        <v>114</v>
      </c>
      <c r="H20" s="17">
        <v>58.0</v>
      </c>
      <c r="I20" s="16" t="s">
        <v>115</v>
      </c>
      <c r="J20" s="18" t="s">
        <v>42</v>
      </c>
      <c r="K20" s="17">
        <v>12.0</v>
      </c>
      <c r="L20" s="16" t="s">
        <v>33</v>
      </c>
      <c r="M20" s="17">
        <v>1750.0</v>
      </c>
      <c r="N20" s="16">
        <v>1018.0</v>
      </c>
      <c r="O20" s="16">
        <f t="shared" si="1"/>
        <v>-732</v>
      </c>
      <c r="P20" s="16" t="s">
        <v>116</v>
      </c>
      <c r="Q20" s="16" t="s">
        <v>55</v>
      </c>
      <c r="R20" s="20" t="s">
        <v>56</v>
      </c>
      <c r="S20" s="16" t="s">
        <v>57</v>
      </c>
      <c r="T20" s="16" t="s">
        <v>117</v>
      </c>
      <c r="U20" s="17">
        <v>3.487153565E9</v>
      </c>
      <c r="V20" s="17" t="s">
        <v>118</v>
      </c>
      <c r="W20" s="17">
        <v>5.0</v>
      </c>
    </row>
    <row r="21">
      <c r="A21" s="14">
        <v>45629.0</v>
      </c>
      <c r="B21" s="15">
        <v>45994.0</v>
      </c>
      <c r="C21" s="16" t="s">
        <v>29</v>
      </c>
      <c r="D21" s="16"/>
      <c r="E21" s="16" t="s">
        <v>119</v>
      </c>
      <c r="F21" s="16" t="s">
        <v>120</v>
      </c>
      <c r="G21" s="22"/>
      <c r="H21" s="17">
        <v>21.0</v>
      </c>
      <c r="I21" s="16" t="s">
        <v>121</v>
      </c>
      <c r="J21" s="16" t="s">
        <v>122</v>
      </c>
      <c r="K21" s="17">
        <v>1.0</v>
      </c>
      <c r="L21" s="16" t="s">
        <v>33</v>
      </c>
      <c r="M21" s="17">
        <v>89.0</v>
      </c>
      <c r="N21" s="16">
        <v>89.0</v>
      </c>
      <c r="O21" s="16">
        <f t="shared" si="1"/>
        <v>0</v>
      </c>
      <c r="P21" s="16"/>
      <c r="Q21" s="16" t="s">
        <v>55</v>
      </c>
      <c r="R21" s="16" t="s">
        <v>55</v>
      </c>
      <c r="S21" s="16" t="s">
        <v>57</v>
      </c>
      <c r="T21" s="16" t="s">
        <v>123</v>
      </c>
      <c r="U21" s="17">
        <v>3.92833728E9</v>
      </c>
      <c r="V21" s="17" t="s">
        <v>124</v>
      </c>
      <c r="W21" s="17">
        <v>47.0</v>
      </c>
    </row>
    <row r="22">
      <c r="A22" s="14">
        <v>45630.0</v>
      </c>
      <c r="B22" s="15">
        <v>45995.0</v>
      </c>
      <c r="C22" s="16" t="s">
        <v>29</v>
      </c>
      <c r="D22" s="16"/>
      <c r="E22" s="16" t="s">
        <v>125</v>
      </c>
      <c r="F22" s="16" t="s">
        <v>126</v>
      </c>
      <c r="G22" s="19"/>
      <c r="H22" s="17">
        <v>65.0</v>
      </c>
      <c r="I22" s="16" t="s">
        <v>127</v>
      </c>
      <c r="J22" s="18" t="s">
        <v>127</v>
      </c>
      <c r="K22" s="17">
        <v>12.0</v>
      </c>
      <c r="L22" s="16" t="s">
        <v>33</v>
      </c>
      <c r="M22" s="17">
        <v>1650.0</v>
      </c>
      <c r="N22" s="16">
        <v>1650.0</v>
      </c>
      <c r="O22" s="16">
        <f t="shared" si="1"/>
        <v>0</v>
      </c>
      <c r="P22" s="16"/>
      <c r="Q22" s="16" t="s">
        <v>35</v>
      </c>
      <c r="R22" s="16" t="s">
        <v>35</v>
      </c>
      <c r="S22" s="16" t="s">
        <v>57</v>
      </c>
      <c r="T22" s="16" t="s">
        <v>128</v>
      </c>
      <c r="U22" s="17">
        <v>3.483602036E9</v>
      </c>
      <c r="V22" s="17" t="s">
        <v>129</v>
      </c>
      <c r="W22" s="17">
        <v>4.0</v>
      </c>
    </row>
    <row r="23">
      <c r="A23" s="14">
        <v>45630.0</v>
      </c>
      <c r="B23" s="16"/>
      <c r="C23" s="16" t="s">
        <v>45</v>
      </c>
      <c r="D23" s="16" t="s">
        <v>60</v>
      </c>
      <c r="E23" s="16" t="s">
        <v>130</v>
      </c>
      <c r="F23" s="16" t="s">
        <v>131</v>
      </c>
      <c r="G23" s="16" t="s">
        <v>132</v>
      </c>
      <c r="H23" s="17">
        <v>24.0</v>
      </c>
      <c r="I23" s="16" t="s">
        <v>133</v>
      </c>
      <c r="J23" s="18"/>
      <c r="K23" s="17">
        <v>12.0</v>
      </c>
      <c r="L23" s="16" t="s">
        <v>33</v>
      </c>
      <c r="M23" s="17">
        <v>708.0</v>
      </c>
      <c r="N23" s="16"/>
      <c r="O23" s="16">
        <f t="shared" si="1"/>
        <v>-708</v>
      </c>
      <c r="P23" s="16"/>
      <c r="Q23" s="16" t="s">
        <v>74</v>
      </c>
      <c r="S23" s="16" t="s">
        <v>36</v>
      </c>
      <c r="T23" s="16" t="s">
        <v>134</v>
      </c>
      <c r="U23" s="17">
        <v>3.518844287E9</v>
      </c>
      <c r="V23" s="17" t="s">
        <v>135</v>
      </c>
      <c r="W23" s="17">
        <v>218.0</v>
      </c>
    </row>
    <row r="24">
      <c r="A24" s="14">
        <v>45630.0</v>
      </c>
      <c r="B24" s="15">
        <v>45995.0</v>
      </c>
      <c r="C24" s="16" t="s">
        <v>29</v>
      </c>
      <c r="D24" s="16"/>
      <c r="E24" s="16" t="s">
        <v>136</v>
      </c>
      <c r="F24" s="16" t="s">
        <v>137</v>
      </c>
      <c r="G24" s="16"/>
      <c r="H24" s="17">
        <v>62.0</v>
      </c>
      <c r="I24" s="16" t="s">
        <v>63</v>
      </c>
      <c r="J24" s="18" t="s">
        <v>63</v>
      </c>
      <c r="K24" s="17">
        <v>12.0</v>
      </c>
      <c r="L24" s="16" t="s">
        <v>33</v>
      </c>
      <c r="M24" s="17">
        <v>1546.0</v>
      </c>
      <c r="N24" s="16">
        <v>1690.0</v>
      </c>
      <c r="O24" s="16">
        <f t="shared" si="1"/>
        <v>144</v>
      </c>
      <c r="P24" s="16"/>
      <c r="Q24" s="16" t="s">
        <v>55</v>
      </c>
      <c r="R24" s="16" t="s">
        <v>35</v>
      </c>
      <c r="S24" s="16" t="s">
        <v>57</v>
      </c>
      <c r="T24" s="16" t="s">
        <v>138</v>
      </c>
      <c r="U24" s="17">
        <v>3.337431318E9</v>
      </c>
      <c r="V24" s="17" t="s">
        <v>139</v>
      </c>
      <c r="W24" s="17">
        <v>0.0</v>
      </c>
    </row>
    <row r="25">
      <c r="A25" s="14">
        <v>45630.0</v>
      </c>
      <c r="B25" s="16"/>
      <c r="C25" s="16" t="s">
        <v>45</v>
      </c>
      <c r="D25" s="16" t="s">
        <v>140</v>
      </c>
      <c r="E25" s="16" t="s">
        <v>141</v>
      </c>
      <c r="F25" s="16" t="s">
        <v>142</v>
      </c>
      <c r="G25" s="23" t="s">
        <v>143</v>
      </c>
      <c r="H25" s="17">
        <v>60.0</v>
      </c>
      <c r="I25" s="16" t="s">
        <v>144</v>
      </c>
      <c r="J25" s="18"/>
      <c r="K25" s="17">
        <v>12.0</v>
      </c>
      <c r="L25" s="16" t="s">
        <v>33</v>
      </c>
      <c r="M25" s="17">
        <v>3050.0</v>
      </c>
      <c r="N25" s="16"/>
      <c r="O25" s="16">
        <f t="shared" si="1"/>
        <v>-3050</v>
      </c>
      <c r="P25" s="16"/>
      <c r="Q25" s="16" t="s">
        <v>34</v>
      </c>
      <c r="S25" s="16" t="s">
        <v>36</v>
      </c>
      <c r="T25" s="16" t="s">
        <v>145</v>
      </c>
      <c r="U25" s="17">
        <v>3.777047287E9</v>
      </c>
      <c r="V25" s="21"/>
      <c r="W25" s="21"/>
    </row>
    <row r="26">
      <c r="A26" s="14">
        <v>45630.0</v>
      </c>
      <c r="B26" s="15">
        <v>46026.0</v>
      </c>
      <c r="C26" s="16" t="s">
        <v>29</v>
      </c>
      <c r="D26" s="16"/>
      <c r="E26" s="24" t="s">
        <v>146</v>
      </c>
      <c r="F26" s="24" t="s">
        <v>48</v>
      </c>
      <c r="G26" s="16"/>
      <c r="H26" s="17">
        <v>48.0</v>
      </c>
      <c r="I26" s="16" t="s">
        <v>63</v>
      </c>
      <c r="J26" s="18" t="s">
        <v>63</v>
      </c>
      <c r="K26" s="17">
        <v>1.0</v>
      </c>
      <c r="L26" s="16" t="s">
        <v>33</v>
      </c>
      <c r="M26" s="17">
        <v>99.0</v>
      </c>
      <c r="N26" s="16">
        <v>1896.0</v>
      </c>
      <c r="O26" s="16">
        <f t="shared" si="1"/>
        <v>1797</v>
      </c>
      <c r="P26" s="16" t="s">
        <v>147</v>
      </c>
      <c r="Q26" s="16" t="s">
        <v>34</v>
      </c>
      <c r="R26" s="16" t="s">
        <v>148</v>
      </c>
      <c r="S26" s="16" t="s">
        <v>36</v>
      </c>
      <c r="T26" s="16" t="s">
        <v>149</v>
      </c>
      <c r="U26" s="17">
        <v>3.356170278E9</v>
      </c>
      <c r="V26" s="17" t="s">
        <v>150</v>
      </c>
      <c r="W26" s="17">
        <v>4.0</v>
      </c>
    </row>
    <row r="27">
      <c r="A27" s="14">
        <v>45631.0</v>
      </c>
      <c r="B27" s="15">
        <v>45996.0</v>
      </c>
      <c r="C27" s="16" t="s">
        <v>29</v>
      </c>
      <c r="D27" s="16"/>
      <c r="E27" s="16" t="s">
        <v>151</v>
      </c>
      <c r="F27" s="16" t="s">
        <v>152</v>
      </c>
      <c r="G27" s="16"/>
      <c r="H27" s="17">
        <v>83.0</v>
      </c>
      <c r="I27" s="16" t="s">
        <v>115</v>
      </c>
      <c r="J27" s="18" t="s">
        <v>115</v>
      </c>
      <c r="K27" s="17">
        <v>12.0</v>
      </c>
      <c r="L27" s="16" t="s">
        <v>33</v>
      </c>
      <c r="M27" s="17">
        <v>1750.0</v>
      </c>
      <c r="N27" s="16">
        <v>1750.0</v>
      </c>
      <c r="O27" s="16">
        <f t="shared" si="1"/>
        <v>0</v>
      </c>
      <c r="P27" s="16"/>
      <c r="Q27" s="16" t="s">
        <v>35</v>
      </c>
      <c r="R27" s="16" t="s">
        <v>55</v>
      </c>
      <c r="S27" s="16" t="s">
        <v>57</v>
      </c>
      <c r="T27" s="16" t="s">
        <v>153</v>
      </c>
      <c r="U27" s="17">
        <v>3.358047609E9</v>
      </c>
      <c r="V27" s="17" t="s">
        <v>154</v>
      </c>
      <c r="W27" s="17">
        <v>0.0</v>
      </c>
    </row>
    <row r="28">
      <c r="A28" s="14">
        <v>45631.0</v>
      </c>
      <c r="B28" s="16"/>
      <c r="C28" s="16" t="s">
        <v>45</v>
      </c>
      <c r="D28" s="16" t="s">
        <v>46</v>
      </c>
      <c r="E28" s="16" t="s">
        <v>155</v>
      </c>
      <c r="F28" s="16" t="s">
        <v>156</v>
      </c>
      <c r="G28" s="16"/>
      <c r="H28" s="17">
        <v>70.0</v>
      </c>
      <c r="I28" s="16" t="s">
        <v>157</v>
      </c>
      <c r="J28" s="18"/>
      <c r="K28" s="17">
        <v>12.0</v>
      </c>
      <c r="L28" s="16" t="s">
        <v>33</v>
      </c>
      <c r="M28" s="17">
        <v>994.0</v>
      </c>
      <c r="N28" s="16"/>
      <c r="O28" s="16">
        <f t="shared" si="1"/>
        <v>-994</v>
      </c>
      <c r="P28" s="16"/>
      <c r="Q28" s="16" t="s">
        <v>158</v>
      </c>
      <c r="S28" s="16" t="s">
        <v>57</v>
      </c>
      <c r="T28" s="16" t="s">
        <v>159</v>
      </c>
      <c r="U28" s="17">
        <v>3.661112192E9</v>
      </c>
      <c r="V28" s="17" t="s">
        <v>160</v>
      </c>
      <c r="W28" s="17">
        <v>220.0</v>
      </c>
    </row>
    <row r="29">
      <c r="A29" s="14">
        <v>45632.0</v>
      </c>
      <c r="B29" s="15">
        <v>45997.0</v>
      </c>
      <c r="C29" s="16" t="s">
        <v>29</v>
      </c>
      <c r="D29" s="16"/>
      <c r="E29" s="16" t="s">
        <v>161</v>
      </c>
      <c r="F29" s="16" t="s">
        <v>162</v>
      </c>
      <c r="G29" s="19"/>
      <c r="H29" s="17">
        <v>60.0</v>
      </c>
      <c r="I29" s="16" t="s">
        <v>115</v>
      </c>
      <c r="J29" s="18" t="s">
        <v>115</v>
      </c>
      <c r="K29" s="17">
        <v>12.0</v>
      </c>
      <c r="L29" s="16" t="s">
        <v>33</v>
      </c>
      <c r="M29" s="17">
        <v>1750.0</v>
      </c>
      <c r="N29" s="16">
        <v>1750.0</v>
      </c>
      <c r="O29" s="16">
        <f t="shared" si="1"/>
        <v>0</v>
      </c>
      <c r="P29" s="16"/>
      <c r="Q29" s="16" t="s">
        <v>163</v>
      </c>
      <c r="R29" s="16" t="s">
        <v>35</v>
      </c>
      <c r="S29" s="16" t="s">
        <v>57</v>
      </c>
      <c r="T29" s="16" t="s">
        <v>164</v>
      </c>
      <c r="U29" s="17">
        <v>3.393501695E9</v>
      </c>
      <c r="V29" s="17" t="s">
        <v>165</v>
      </c>
      <c r="W29" s="17">
        <v>1.0</v>
      </c>
    </row>
    <row r="30">
      <c r="A30" s="14">
        <v>45632.0</v>
      </c>
      <c r="B30" s="16"/>
      <c r="C30" s="16" t="s">
        <v>45</v>
      </c>
      <c r="D30" s="16" t="s">
        <v>166</v>
      </c>
      <c r="E30" s="16" t="s">
        <v>167</v>
      </c>
      <c r="F30" s="16" t="s">
        <v>162</v>
      </c>
      <c r="G30" s="19" t="s">
        <v>168</v>
      </c>
      <c r="H30" s="17">
        <v>63.0</v>
      </c>
      <c r="I30" s="16" t="s">
        <v>63</v>
      </c>
      <c r="J30" s="18"/>
      <c r="K30" s="17">
        <v>12.0</v>
      </c>
      <c r="L30" s="16" t="s">
        <v>33</v>
      </c>
      <c r="M30" s="17">
        <v>1900.0</v>
      </c>
      <c r="N30" s="16"/>
      <c r="O30" s="16">
        <f t="shared" si="1"/>
        <v>-1900</v>
      </c>
      <c r="P30" s="16"/>
      <c r="Q30" s="16" t="s">
        <v>55</v>
      </c>
      <c r="S30" s="16" t="s">
        <v>36</v>
      </c>
      <c r="T30" s="16" t="s">
        <v>169</v>
      </c>
      <c r="U30" s="17">
        <v>3.35189245E9</v>
      </c>
      <c r="V30" s="17" t="s">
        <v>170</v>
      </c>
      <c r="W30" s="17">
        <v>7.0</v>
      </c>
    </row>
    <row r="31">
      <c r="A31" s="14">
        <v>45632.0</v>
      </c>
      <c r="B31" s="16"/>
      <c r="C31" s="16" t="s">
        <v>45</v>
      </c>
      <c r="D31" s="16" t="s">
        <v>60</v>
      </c>
      <c r="E31" s="16" t="s">
        <v>171</v>
      </c>
      <c r="F31" s="16" t="s">
        <v>172</v>
      </c>
      <c r="G31" s="16"/>
      <c r="H31" s="17">
        <v>58.0</v>
      </c>
      <c r="I31" s="16" t="s">
        <v>63</v>
      </c>
      <c r="J31" s="18"/>
      <c r="K31" s="17">
        <v>1.0</v>
      </c>
      <c r="L31" s="16" t="s">
        <v>33</v>
      </c>
      <c r="M31" s="17">
        <v>99.0</v>
      </c>
      <c r="N31" s="16"/>
      <c r="O31" s="16">
        <f t="shared" si="1"/>
        <v>-99</v>
      </c>
      <c r="P31" s="16"/>
      <c r="Q31" s="16" t="s">
        <v>34</v>
      </c>
      <c r="S31" s="16" t="s">
        <v>36</v>
      </c>
      <c r="T31" s="16" t="s">
        <v>173</v>
      </c>
      <c r="U31" s="21"/>
      <c r="V31" s="17" t="s">
        <v>174</v>
      </c>
      <c r="W31" s="17">
        <v>7.0</v>
      </c>
    </row>
    <row r="32">
      <c r="A32" s="14">
        <v>45632.0</v>
      </c>
      <c r="B32" s="15">
        <v>45997.0</v>
      </c>
      <c r="C32" s="16" t="s">
        <v>29</v>
      </c>
      <c r="D32" s="16"/>
      <c r="E32" s="16" t="s">
        <v>175</v>
      </c>
      <c r="F32" s="16" t="s">
        <v>176</v>
      </c>
      <c r="G32" s="19" t="s">
        <v>177</v>
      </c>
      <c r="H32" s="17">
        <v>62.0</v>
      </c>
      <c r="I32" s="16" t="s">
        <v>63</v>
      </c>
      <c r="J32" s="16" t="s">
        <v>63</v>
      </c>
      <c r="K32" s="17">
        <v>12.0</v>
      </c>
      <c r="L32" s="16" t="s">
        <v>33</v>
      </c>
      <c r="M32" s="17">
        <v>1900.0</v>
      </c>
      <c r="N32" s="16">
        <v>1900.0</v>
      </c>
      <c r="O32" s="16">
        <f t="shared" si="1"/>
        <v>0</v>
      </c>
      <c r="P32" s="16"/>
      <c r="Q32" s="16" t="s">
        <v>163</v>
      </c>
      <c r="R32" s="16" t="s">
        <v>35</v>
      </c>
      <c r="S32" s="16" t="s">
        <v>57</v>
      </c>
      <c r="T32" s="16" t="s">
        <v>178</v>
      </c>
      <c r="U32" s="17">
        <v>3.355284371E9</v>
      </c>
      <c r="V32" s="17" t="s">
        <v>179</v>
      </c>
      <c r="W32" s="17">
        <v>13.0</v>
      </c>
    </row>
    <row r="33">
      <c r="A33" s="14">
        <v>45633.0</v>
      </c>
      <c r="B33" s="15">
        <v>45998.0</v>
      </c>
      <c r="C33" s="16" t="s">
        <v>29</v>
      </c>
      <c r="D33" s="16"/>
      <c r="E33" s="16" t="s">
        <v>180</v>
      </c>
      <c r="F33" s="16" t="s">
        <v>62</v>
      </c>
      <c r="G33" s="19"/>
      <c r="H33" s="17">
        <v>62.0</v>
      </c>
      <c r="I33" s="16" t="s">
        <v>115</v>
      </c>
      <c r="J33" s="18" t="s">
        <v>181</v>
      </c>
      <c r="K33" s="17">
        <v>12.0</v>
      </c>
      <c r="L33" s="16" t="s">
        <v>33</v>
      </c>
      <c r="M33" s="17">
        <v>1650.0</v>
      </c>
      <c r="N33" s="16">
        <v>1750.0</v>
      </c>
      <c r="O33" s="16">
        <f t="shared" si="1"/>
        <v>100</v>
      </c>
      <c r="P33" s="16"/>
      <c r="Q33" s="16" t="s">
        <v>35</v>
      </c>
      <c r="R33" s="20" t="s">
        <v>56</v>
      </c>
      <c r="S33" s="16" t="s">
        <v>57</v>
      </c>
      <c r="T33" s="16" t="s">
        <v>182</v>
      </c>
      <c r="U33" s="17">
        <v>3.355247291E9</v>
      </c>
      <c r="V33" s="17" t="s">
        <v>183</v>
      </c>
      <c r="W33" s="17">
        <v>2.0</v>
      </c>
    </row>
    <row r="34">
      <c r="A34" s="14">
        <v>45634.0</v>
      </c>
      <c r="B34" s="16"/>
      <c r="C34" s="16" t="s">
        <v>45</v>
      </c>
      <c r="D34" s="16" t="s">
        <v>184</v>
      </c>
      <c r="E34" s="16" t="s">
        <v>185</v>
      </c>
      <c r="F34" s="16" t="s">
        <v>186</v>
      </c>
      <c r="G34" s="19"/>
      <c r="H34" s="17">
        <v>73.0</v>
      </c>
      <c r="I34" s="16" t="s">
        <v>115</v>
      </c>
      <c r="J34" s="18"/>
      <c r="K34" s="17">
        <v>6.0</v>
      </c>
      <c r="L34" s="16" t="s">
        <v>33</v>
      </c>
      <c r="M34" s="17">
        <v>1100.0</v>
      </c>
      <c r="N34" s="16"/>
      <c r="O34" s="16">
        <f t="shared" si="1"/>
        <v>-1100</v>
      </c>
      <c r="P34" s="16"/>
      <c r="Q34" s="16" t="s">
        <v>74</v>
      </c>
      <c r="S34" s="16" t="s">
        <v>36</v>
      </c>
      <c r="T34" s="16" t="s">
        <v>187</v>
      </c>
      <c r="U34" s="17">
        <v>3.204323834E9</v>
      </c>
      <c r="V34" s="17" t="s">
        <v>188</v>
      </c>
      <c r="W34" s="17">
        <v>65.0</v>
      </c>
    </row>
    <row r="35">
      <c r="A35" s="14">
        <v>45634.0</v>
      </c>
      <c r="B35" s="15">
        <v>45762.0</v>
      </c>
      <c r="C35" s="16" t="s">
        <v>29</v>
      </c>
      <c r="D35" s="16"/>
      <c r="E35" s="25" t="s">
        <v>189</v>
      </c>
      <c r="F35" s="16" t="s">
        <v>190</v>
      </c>
      <c r="G35" s="19"/>
      <c r="H35" s="17">
        <v>52.0</v>
      </c>
      <c r="I35" s="16" t="s">
        <v>50</v>
      </c>
      <c r="J35" s="16" t="s">
        <v>50</v>
      </c>
      <c r="K35" s="17">
        <v>3.0</v>
      </c>
      <c r="L35" s="16" t="s">
        <v>33</v>
      </c>
      <c r="M35" s="17">
        <v>480.0</v>
      </c>
      <c r="N35" s="16">
        <v>480.0</v>
      </c>
      <c r="O35" s="16">
        <f t="shared" si="1"/>
        <v>0</v>
      </c>
      <c r="P35" s="16"/>
      <c r="Q35" s="16" t="s">
        <v>163</v>
      </c>
      <c r="R35" s="20" t="s">
        <v>55</v>
      </c>
      <c r="S35" s="16" t="s">
        <v>36</v>
      </c>
      <c r="T35" s="16" t="s">
        <v>191</v>
      </c>
      <c r="U35" s="17">
        <v>3.493998042E9</v>
      </c>
      <c r="V35" s="17" t="s">
        <v>192</v>
      </c>
      <c r="W35" s="17">
        <v>12.0</v>
      </c>
    </row>
    <row r="36">
      <c r="A36" s="14">
        <v>45634.0</v>
      </c>
      <c r="B36" s="15">
        <v>45755.0</v>
      </c>
      <c r="C36" s="16" t="s">
        <v>29</v>
      </c>
      <c r="D36" s="16"/>
      <c r="E36" s="25" t="s">
        <v>193</v>
      </c>
      <c r="F36" s="16" t="s">
        <v>194</v>
      </c>
      <c r="G36" s="19" t="s">
        <v>168</v>
      </c>
      <c r="H36" s="17">
        <v>50.0</v>
      </c>
      <c r="I36" s="16" t="s">
        <v>50</v>
      </c>
      <c r="J36" s="16" t="s">
        <v>50</v>
      </c>
      <c r="K36" s="17">
        <v>3.0</v>
      </c>
      <c r="L36" s="16" t="s">
        <v>33</v>
      </c>
      <c r="M36" s="17">
        <v>380.0</v>
      </c>
      <c r="N36" s="16">
        <v>500.0</v>
      </c>
      <c r="O36" s="16">
        <f t="shared" si="1"/>
        <v>120</v>
      </c>
      <c r="P36" s="16"/>
      <c r="Q36" s="16" t="s">
        <v>163</v>
      </c>
      <c r="R36" s="16" t="s">
        <v>35</v>
      </c>
      <c r="S36" s="16" t="s">
        <v>57</v>
      </c>
      <c r="T36" s="16" t="s">
        <v>195</v>
      </c>
      <c r="U36" s="17">
        <v>3.383880443E9</v>
      </c>
      <c r="V36" s="17" t="s">
        <v>196</v>
      </c>
      <c r="W36" s="17">
        <v>0.0</v>
      </c>
    </row>
    <row r="37">
      <c r="A37" s="14">
        <v>45634.0</v>
      </c>
      <c r="B37" s="15">
        <v>45999.0</v>
      </c>
      <c r="C37" s="16" t="s">
        <v>29</v>
      </c>
      <c r="D37" s="16"/>
      <c r="E37" s="16" t="s">
        <v>197</v>
      </c>
      <c r="F37" s="16" t="s">
        <v>198</v>
      </c>
      <c r="G37" s="16"/>
      <c r="H37" s="17">
        <v>74.0</v>
      </c>
      <c r="I37" s="16" t="s">
        <v>115</v>
      </c>
      <c r="J37" s="18" t="s">
        <v>115</v>
      </c>
      <c r="K37" s="17">
        <v>12.0</v>
      </c>
      <c r="L37" s="16" t="s">
        <v>33</v>
      </c>
      <c r="M37" s="17">
        <v>1800.0</v>
      </c>
      <c r="N37" s="16">
        <v>1750.0</v>
      </c>
      <c r="O37" s="16">
        <f t="shared" si="1"/>
        <v>-50</v>
      </c>
      <c r="P37" s="16"/>
      <c r="Q37" s="16" t="s">
        <v>35</v>
      </c>
      <c r="R37" s="16" t="s">
        <v>35</v>
      </c>
      <c r="S37" s="16" t="s">
        <v>57</v>
      </c>
      <c r="T37" s="16" t="s">
        <v>199</v>
      </c>
      <c r="U37" s="17">
        <v>3.355785867E9</v>
      </c>
      <c r="V37" s="17" t="s">
        <v>200</v>
      </c>
      <c r="W37" s="17">
        <v>0.0</v>
      </c>
    </row>
    <row r="38">
      <c r="A38" s="14">
        <v>45634.0</v>
      </c>
      <c r="B38" s="15">
        <v>45999.0</v>
      </c>
      <c r="C38" s="16" t="s">
        <v>29</v>
      </c>
      <c r="D38" s="16"/>
      <c r="E38" s="16" t="s">
        <v>201</v>
      </c>
      <c r="F38" s="16" t="s">
        <v>202</v>
      </c>
      <c r="G38" s="19"/>
      <c r="H38" s="17">
        <v>16.0</v>
      </c>
      <c r="I38" s="16" t="s">
        <v>203</v>
      </c>
      <c r="J38" s="18" t="s">
        <v>203</v>
      </c>
      <c r="K38" s="17">
        <v>12.0</v>
      </c>
      <c r="L38" s="16" t="s">
        <v>33</v>
      </c>
      <c r="M38" s="17">
        <v>0.0</v>
      </c>
      <c r="N38" s="16">
        <v>350.0</v>
      </c>
      <c r="O38" s="16">
        <f t="shared" si="1"/>
        <v>350</v>
      </c>
      <c r="P38" s="16"/>
      <c r="Q38" s="16" t="s">
        <v>35</v>
      </c>
      <c r="R38" s="16" t="s">
        <v>35</v>
      </c>
      <c r="S38" s="16" t="s">
        <v>57</v>
      </c>
      <c r="T38" s="21"/>
      <c r="U38" s="17">
        <v>3.495887792E9</v>
      </c>
      <c r="V38" s="17" t="s">
        <v>204</v>
      </c>
      <c r="W38" s="17">
        <v>8.0</v>
      </c>
    </row>
    <row r="39">
      <c r="A39" s="14">
        <v>45634.0</v>
      </c>
      <c r="B39" s="15">
        <v>45999.0</v>
      </c>
      <c r="C39" s="16" t="s">
        <v>29</v>
      </c>
      <c r="D39" s="16"/>
      <c r="E39" s="16" t="s">
        <v>205</v>
      </c>
      <c r="F39" s="16" t="s">
        <v>206</v>
      </c>
      <c r="G39" s="19"/>
      <c r="H39" s="17">
        <v>55.0</v>
      </c>
      <c r="I39" s="16" t="s">
        <v>207</v>
      </c>
      <c r="J39" s="18" t="s">
        <v>207</v>
      </c>
      <c r="K39" s="17">
        <v>12.0</v>
      </c>
      <c r="L39" s="16" t="s">
        <v>33</v>
      </c>
      <c r="M39" s="17">
        <v>1500.0</v>
      </c>
      <c r="N39" s="16">
        <v>1550.0</v>
      </c>
      <c r="O39" s="16">
        <f t="shared" si="1"/>
        <v>50</v>
      </c>
      <c r="P39" s="16"/>
      <c r="Q39" s="16" t="s">
        <v>35</v>
      </c>
      <c r="R39" s="16" t="s">
        <v>35</v>
      </c>
      <c r="S39" s="16" t="s">
        <v>57</v>
      </c>
      <c r="T39" s="16" t="s">
        <v>208</v>
      </c>
      <c r="U39" s="17">
        <v>3.701313551E9</v>
      </c>
      <c r="V39" s="17" t="s">
        <v>209</v>
      </c>
      <c r="W39" s="17">
        <v>10.0</v>
      </c>
    </row>
    <row r="40">
      <c r="A40" s="14">
        <v>45635.0</v>
      </c>
      <c r="B40" s="16"/>
      <c r="C40" s="16" t="s">
        <v>45</v>
      </c>
      <c r="D40" s="16" t="s">
        <v>60</v>
      </c>
      <c r="E40" s="16" t="s">
        <v>210</v>
      </c>
      <c r="F40" s="16" t="s">
        <v>62</v>
      </c>
      <c r="G40" s="16"/>
      <c r="H40" s="17">
        <v>51.0</v>
      </c>
      <c r="I40" s="16" t="s">
        <v>42</v>
      </c>
      <c r="J40" s="18"/>
      <c r="K40" s="17">
        <v>12.0</v>
      </c>
      <c r="L40" s="16" t="s">
        <v>33</v>
      </c>
      <c r="M40" s="17">
        <v>994.0</v>
      </c>
      <c r="N40" s="16"/>
      <c r="O40" s="16">
        <f t="shared" si="1"/>
        <v>-994</v>
      </c>
      <c r="P40" s="16"/>
      <c r="Q40" s="16" t="s">
        <v>34</v>
      </c>
      <c r="S40" s="16" t="s">
        <v>36</v>
      </c>
      <c r="T40" s="16" t="s">
        <v>211</v>
      </c>
      <c r="U40" s="17">
        <v>3.39414698E9</v>
      </c>
      <c r="V40" s="17" t="s">
        <v>212</v>
      </c>
      <c r="W40" s="17">
        <v>112.0</v>
      </c>
    </row>
    <row r="41">
      <c r="A41" s="14">
        <v>45635.0</v>
      </c>
      <c r="B41" s="16"/>
      <c r="C41" s="16" t="s">
        <v>45</v>
      </c>
      <c r="D41" s="16" t="s">
        <v>213</v>
      </c>
      <c r="E41" s="16" t="s">
        <v>214</v>
      </c>
      <c r="F41" s="16" t="s">
        <v>215</v>
      </c>
      <c r="G41" s="16"/>
      <c r="H41" s="17">
        <v>14.0</v>
      </c>
      <c r="I41" s="16" t="s">
        <v>203</v>
      </c>
      <c r="J41" s="18"/>
      <c r="K41" s="17">
        <v>12.0</v>
      </c>
      <c r="L41" s="16" t="s">
        <v>33</v>
      </c>
      <c r="M41" s="17">
        <v>276.0</v>
      </c>
      <c r="N41" s="16"/>
      <c r="O41" s="16">
        <f t="shared" si="1"/>
        <v>-276</v>
      </c>
      <c r="P41" s="16"/>
      <c r="Q41" s="16" t="s">
        <v>34</v>
      </c>
      <c r="S41" s="16" t="s">
        <v>36</v>
      </c>
      <c r="T41" s="16" t="s">
        <v>211</v>
      </c>
      <c r="U41" s="17">
        <v>3.914342476E9</v>
      </c>
      <c r="V41" s="17" t="s">
        <v>216</v>
      </c>
      <c r="W41" s="17">
        <v>1.0</v>
      </c>
    </row>
    <row r="42">
      <c r="A42" s="14">
        <v>45635.0</v>
      </c>
      <c r="B42" s="15">
        <v>46000.0</v>
      </c>
      <c r="C42" s="16" t="s">
        <v>29</v>
      </c>
      <c r="D42" s="16"/>
      <c r="E42" s="16" t="s">
        <v>217</v>
      </c>
      <c r="F42" s="16" t="s">
        <v>218</v>
      </c>
      <c r="G42" s="16"/>
      <c r="H42" s="17">
        <v>79.0</v>
      </c>
      <c r="I42" s="16" t="s">
        <v>115</v>
      </c>
      <c r="J42" s="26" t="s">
        <v>157</v>
      </c>
      <c r="K42" s="17">
        <v>12.0</v>
      </c>
      <c r="L42" s="16" t="s">
        <v>33</v>
      </c>
      <c r="M42" s="17">
        <v>1750.0</v>
      </c>
      <c r="N42" s="16">
        <v>1068.0</v>
      </c>
      <c r="O42" s="16">
        <f t="shared" si="1"/>
        <v>-682</v>
      </c>
      <c r="P42" s="16"/>
      <c r="Q42" s="16" t="s">
        <v>35</v>
      </c>
      <c r="R42" s="16" t="s">
        <v>35</v>
      </c>
      <c r="S42" s="16" t="s">
        <v>57</v>
      </c>
      <c r="T42" s="21"/>
      <c r="U42" s="17">
        <v>3.357024995E9</v>
      </c>
      <c r="V42" s="17" t="s">
        <v>219</v>
      </c>
      <c r="W42" s="17">
        <v>3.0</v>
      </c>
    </row>
    <row r="43">
      <c r="A43" s="14">
        <v>45635.0</v>
      </c>
      <c r="B43" s="15">
        <v>46000.0</v>
      </c>
      <c r="C43" s="16" t="s">
        <v>29</v>
      </c>
      <c r="D43" s="16"/>
      <c r="E43" s="16" t="s">
        <v>220</v>
      </c>
      <c r="F43" s="16" t="s">
        <v>221</v>
      </c>
      <c r="G43" s="19"/>
      <c r="H43" s="17">
        <v>43.0</v>
      </c>
      <c r="I43" s="16" t="s">
        <v>222</v>
      </c>
      <c r="J43" s="18" t="s">
        <v>181</v>
      </c>
      <c r="K43" s="17">
        <v>12.0</v>
      </c>
      <c r="L43" s="16" t="s">
        <v>33</v>
      </c>
      <c r="M43" s="17">
        <v>1564.0</v>
      </c>
      <c r="N43" s="16">
        <v>1846.0</v>
      </c>
      <c r="O43" s="16">
        <f t="shared" si="1"/>
        <v>282</v>
      </c>
      <c r="P43" s="16"/>
      <c r="Q43" s="16" t="s">
        <v>35</v>
      </c>
      <c r="R43" s="16" t="s">
        <v>35</v>
      </c>
      <c r="S43" s="16" t="s">
        <v>57</v>
      </c>
      <c r="T43" s="16" t="s">
        <v>223</v>
      </c>
      <c r="U43" s="17">
        <v>3.927412581E9</v>
      </c>
      <c r="V43" s="17" t="s">
        <v>224</v>
      </c>
      <c r="W43" s="17">
        <v>21.0</v>
      </c>
    </row>
    <row r="44">
      <c r="A44" s="14">
        <v>45635.0</v>
      </c>
      <c r="B44" s="16"/>
      <c r="C44" s="16" t="s">
        <v>45</v>
      </c>
      <c r="D44" s="16" t="s">
        <v>213</v>
      </c>
      <c r="E44" s="16" t="s">
        <v>225</v>
      </c>
      <c r="F44" s="16" t="s">
        <v>48</v>
      </c>
      <c r="G44" s="19"/>
      <c r="H44" s="17">
        <v>14.0</v>
      </c>
      <c r="I44" s="16" t="s">
        <v>226</v>
      </c>
      <c r="J44" s="18"/>
      <c r="K44" s="17">
        <v>12.0</v>
      </c>
      <c r="L44" s="16" t="s">
        <v>33</v>
      </c>
      <c r="M44" s="17">
        <v>0.0</v>
      </c>
      <c r="N44" s="16"/>
      <c r="O44" s="16">
        <f t="shared" si="1"/>
        <v>0</v>
      </c>
      <c r="P44" s="16"/>
      <c r="Q44" s="16" t="s">
        <v>35</v>
      </c>
      <c r="S44" s="16" t="s">
        <v>57</v>
      </c>
      <c r="T44" s="16" t="s">
        <v>227</v>
      </c>
      <c r="U44" s="17">
        <v>3.927412581E9</v>
      </c>
      <c r="V44" s="17" t="s">
        <v>228</v>
      </c>
      <c r="W44" s="17">
        <v>170.0</v>
      </c>
    </row>
    <row r="45">
      <c r="A45" s="14">
        <v>45635.0</v>
      </c>
      <c r="B45" s="16"/>
      <c r="C45" s="16" t="s">
        <v>45</v>
      </c>
      <c r="D45" s="16" t="s">
        <v>60</v>
      </c>
      <c r="E45" s="16" t="s">
        <v>225</v>
      </c>
      <c r="F45" s="16" t="s">
        <v>229</v>
      </c>
      <c r="G45" s="19"/>
      <c r="H45" s="17">
        <v>54.0</v>
      </c>
      <c r="I45" s="16" t="s">
        <v>222</v>
      </c>
      <c r="J45" s="18"/>
      <c r="K45" s="17">
        <v>12.0</v>
      </c>
      <c r="L45" s="16" t="s">
        <v>33</v>
      </c>
      <c r="M45" s="17">
        <v>1564.0</v>
      </c>
      <c r="N45" s="16"/>
      <c r="O45" s="16">
        <f t="shared" si="1"/>
        <v>-1564</v>
      </c>
      <c r="P45" s="16"/>
      <c r="Q45" s="16" t="s">
        <v>35</v>
      </c>
      <c r="S45" s="16" t="s">
        <v>57</v>
      </c>
      <c r="T45" s="16" t="s">
        <v>230</v>
      </c>
      <c r="U45" s="17">
        <v>3.203546687E9</v>
      </c>
      <c r="V45" s="17" t="s">
        <v>231</v>
      </c>
      <c r="W45" s="17">
        <v>128.0</v>
      </c>
    </row>
    <row r="46">
      <c r="A46" s="14">
        <v>45635.0</v>
      </c>
      <c r="B46" s="15">
        <v>46030.0</v>
      </c>
      <c r="C46" s="16" t="s">
        <v>29</v>
      </c>
      <c r="D46" s="16"/>
      <c r="E46" s="16" t="s">
        <v>232</v>
      </c>
      <c r="F46" s="16" t="s">
        <v>233</v>
      </c>
      <c r="G46" s="23" t="s">
        <v>234</v>
      </c>
      <c r="H46" s="17">
        <v>60.0</v>
      </c>
      <c r="I46" s="16" t="s">
        <v>235</v>
      </c>
      <c r="J46" s="18"/>
      <c r="K46" s="17">
        <v>12.0</v>
      </c>
      <c r="L46" s="16" t="s">
        <v>33</v>
      </c>
      <c r="M46" s="17">
        <v>1500.0</v>
      </c>
      <c r="N46" s="16">
        <v>1650.0</v>
      </c>
      <c r="O46" s="16">
        <f t="shared" si="1"/>
        <v>150</v>
      </c>
      <c r="P46" s="16"/>
      <c r="Q46" s="16" t="s">
        <v>35</v>
      </c>
      <c r="R46" s="16" t="s">
        <v>35</v>
      </c>
      <c r="S46" s="16" t="s">
        <v>57</v>
      </c>
      <c r="T46" s="16" t="s">
        <v>236</v>
      </c>
      <c r="U46" s="17">
        <v>3.40923377E9</v>
      </c>
      <c r="V46" s="17" t="s">
        <v>237</v>
      </c>
      <c r="W46" s="17">
        <v>5.0</v>
      </c>
    </row>
    <row r="47">
      <c r="A47" s="27">
        <v>45636.0</v>
      </c>
      <c r="B47" s="16"/>
      <c r="C47" s="16" t="s">
        <v>45</v>
      </c>
      <c r="D47" s="16" t="s">
        <v>238</v>
      </c>
      <c r="E47" s="16" t="s">
        <v>239</v>
      </c>
      <c r="F47" s="16" t="s">
        <v>240</v>
      </c>
      <c r="G47" s="16"/>
      <c r="H47" s="17">
        <v>21.0</v>
      </c>
      <c r="I47" s="16" t="s">
        <v>109</v>
      </c>
      <c r="J47" s="18"/>
      <c r="K47" s="17">
        <v>12.0</v>
      </c>
      <c r="L47" s="16" t="s">
        <v>33</v>
      </c>
      <c r="M47" s="17">
        <v>780.0</v>
      </c>
      <c r="N47" s="16"/>
      <c r="O47" s="16">
        <f t="shared" si="1"/>
        <v>-780</v>
      </c>
      <c r="P47" s="16"/>
      <c r="Q47" s="16" t="s">
        <v>74</v>
      </c>
      <c r="S47" s="16" t="s">
        <v>36</v>
      </c>
      <c r="T47" s="16" t="s">
        <v>241</v>
      </c>
      <c r="U47" s="17">
        <v>3.519980464E9</v>
      </c>
      <c r="V47" s="17" t="s">
        <v>242</v>
      </c>
      <c r="W47" s="17">
        <v>112.0</v>
      </c>
    </row>
    <row r="48">
      <c r="A48" s="27">
        <v>45636.0</v>
      </c>
      <c r="B48" s="28">
        <v>46001.0</v>
      </c>
      <c r="C48" s="16" t="s">
        <v>29</v>
      </c>
      <c r="D48" s="16"/>
      <c r="E48" s="16" t="s">
        <v>243</v>
      </c>
      <c r="F48" s="16" t="s">
        <v>244</v>
      </c>
      <c r="G48" s="19" t="s">
        <v>245</v>
      </c>
      <c r="H48" s="17">
        <v>36.0</v>
      </c>
      <c r="I48" s="16" t="s">
        <v>93</v>
      </c>
      <c r="J48" s="18" t="s">
        <v>246</v>
      </c>
      <c r="K48" s="17">
        <v>12.0</v>
      </c>
      <c r="L48" s="16" t="s">
        <v>33</v>
      </c>
      <c r="M48" s="17">
        <v>1068.0</v>
      </c>
      <c r="N48" s="16">
        <v>1068.0</v>
      </c>
      <c r="O48" s="16">
        <f t="shared" si="1"/>
        <v>0</v>
      </c>
      <c r="P48" s="16"/>
      <c r="Q48" s="16" t="s">
        <v>35</v>
      </c>
      <c r="R48" s="16" t="s">
        <v>35</v>
      </c>
      <c r="S48" s="16" t="s">
        <v>57</v>
      </c>
      <c r="T48" s="16" t="s">
        <v>247</v>
      </c>
      <c r="U48" s="17">
        <v>3.338111155E9</v>
      </c>
      <c r="V48" s="17" t="s">
        <v>248</v>
      </c>
      <c r="W48" s="17">
        <v>3.0</v>
      </c>
    </row>
    <row r="49">
      <c r="A49" s="27">
        <v>45636.0</v>
      </c>
      <c r="B49" s="15">
        <v>45757.0</v>
      </c>
      <c r="C49" s="16" t="s">
        <v>249</v>
      </c>
      <c r="D49" s="16"/>
      <c r="E49" s="16" t="s">
        <v>250</v>
      </c>
      <c r="F49" s="16" t="s">
        <v>251</v>
      </c>
      <c r="G49" s="23" t="s">
        <v>252</v>
      </c>
      <c r="H49" s="17">
        <v>75.0</v>
      </c>
      <c r="I49" s="16" t="s">
        <v>115</v>
      </c>
      <c r="J49" s="18"/>
      <c r="K49" s="17">
        <v>12.0</v>
      </c>
      <c r="L49" s="16" t="s">
        <v>33</v>
      </c>
      <c r="M49" s="17">
        <v>1750.0</v>
      </c>
      <c r="N49" s="16"/>
      <c r="O49" s="16">
        <f t="shared" si="1"/>
        <v>-1750</v>
      </c>
      <c r="P49" s="16"/>
      <c r="Q49" s="16" t="s">
        <v>35</v>
      </c>
      <c r="S49" s="16" t="s">
        <v>57</v>
      </c>
      <c r="T49" s="16" t="s">
        <v>253</v>
      </c>
      <c r="U49" s="17">
        <v>3.358186396E9</v>
      </c>
      <c r="V49" s="17" t="s">
        <v>254</v>
      </c>
      <c r="W49" s="17">
        <v>1.0</v>
      </c>
    </row>
    <row r="50">
      <c r="A50" s="27">
        <v>45636.0</v>
      </c>
      <c r="B50" s="16"/>
      <c r="C50" s="16" t="s">
        <v>45</v>
      </c>
      <c r="D50" s="16" t="s">
        <v>213</v>
      </c>
      <c r="E50" s="25" t="s">
        <v>255</v>
      </c>
      <c r="F50" s="16" t="s">
        <v>256</v>
      </c>
      <c r="G50" s="19" t="s">
        <v>257</v>
      </c>
      <c r="H50" s="17">
        <v>21.0</v>
      </c>
      <c r="I50" s="16" t="s">
        <v>109</v>
      </c>
      <c r="J50" s="18"/>
      <c r="K50" s="17">
        <v>12.0</v>
      </c>
      <c r="L50" s="16" t="s">
        <v>33</v>
      </c>
      <c r="M50" s="17">
        <v>778.0</v>
      </c>
      <c r="N50" s="16"/>
      <c r="O50" s="16">
        <f t="shared" si="1"/>
        <v>-778</v>
      </c>
      <c r="P50" s="16"/>
      <c r="Q50" s="16" t="s">
        <v>34</v>
      </c>
      <c r="S50" s="16" t="s">
        <v>36</v>
      </c>
      <c r="T50" s="16" t="s">
        <v>258</v>
      </c>
      <c r="U50" s="17">
        <v>3.208782112E9</v>
      </c>
      <c r="V50" s="17" t="s">
        <v>259</v>
      </c>
      <c r="W50" s="17">
        <v>0.0</v>
      </c>
    </row>
    <row r="51">
      <c r="A51" s="27">
        <v>45636.0</v>
      </c>
      <c r="B51" s="28">
        <v>46001.0</v>
      </c>
      <c r="C51" s="16" t="s">
        <v>29</v>
      </c>
      <c r="D51" s="16"/>
      <c r="E51" s="16" t="s">
        <v>260</v>
      </c>
      <c r="F51" s="16" t="s">
        <v>261</v>
      </c>
      <c r="G51" s="23" t="s">
        <v>262</v>
      </c>
      <c r="H51" s="17">
        <v>57.0</v>
      </c>
      <c r="I51" s="16" t="s">
        <v>115</v>
      </c>
      <c r="J51" s="18" t="s">
        <v>115</v>
      </c>
      <c r="K51" s="17">
        <v>12.0</v>
      </c>
      <c r="L51" s="16" t="s">
        <v>33</v>
      </c>
      <c r="M51" s="17">
        <v>1650.0</v>
      </c>
      <c r="N51" s="16">
        <v>1750.0</v>
      </c>
      <c r="O51" s="16">
        <f t="shared" si="1"/>
        <v>100</v>
      </c>
      <c r="P51" s="16"/>
      <c r="Q51" s="16" t="s">
        <v>34</v>
      </c>
      <c r="R51" s="16" t="s">
        <v>35</v>
      </c>
      <c r="S51" s="16" t="s">
        <v>36</v>
      </c>
      <c r="T51" s="16" t="s">
        <v>263</v>
      </c>
      <c r="U51" s="17">
        <v>3.423428316E9</v>
      </c>
      <c r="V51" s="17" t="s">
        <v>264</v>
      </c>
      <c r="W51" s="17">
        <v>0.0</v>
      </c>
    </row>
    <row r="52">
      <c r="A52" s="27">
        <v>45636.0</v>
      </c>
      <c r="B52" s="28">
        <v>46001.0</v>
      </c>
      <c r="C52" s="16" t="s">
        <v>29</v>
      </c>
      <c r="D52" s="16"/>
      <c r="E52" s="16" t="s">
        <v>265</v>
      </c>
      <c r="F52" s="16" t="s">
        <v>266</v>
      </c>
      <c r="G52" s="19" t="s">
        <v>267</v>
      </c>
      <c r="H52" s="17">
        <v>27.0</v>
      </c>
      <c r="I52" s="16" t="s">
        <v>63</v>
      </c>
      <c r="J52" s="18" t="s">
        <v>93</v>
      </c>
      <c r="K52" s="17">
        <v>1.0</v>
      </c>
      <c r="L52" s="16" t="s">
        <v>33</v>
      </c>
      <c r="M52" s="17">
        <v>99.0</v>
      </c>
      <c r="N52" s="16">
        <v>1068.0</v>
      </c>
      <c r="O52" s="16">
        <f t="shared" si="1"/>
        <v>969</v>
      </c>
      <c r="P52" s="16"/>
      <c r="Q52" s="16" t="s">
        <v>34</v>
      </c>
      <c r="R52" s="16" t="s">
        <v>34</v>
      </c>
      <c r="S52" s="16" t="s">
        <v>36</v>
      </c>
      <c r="T52" s="16" t="s">
        <v>268</v>
      </c>
      <c r="U52" s="17">
        <v>3.453053017E9</v>
      </c>
      <c r="V52" s="17" t="s">
        <v>269</v>
      </c>
      <c r="W52" s="17">
        <v>1.0</v>
      </c>
    </row>
    <row r="53">
      <c r="A53" s="27">
        <v>45637.0</v>
      </c>
      <c r="B53" s="15">
        <v>46000.0</v>
      </c>
      <c r="C53" s="16" t="s">
        <v>29</v>
      </c>
      <c r="D53" s="16"/>
      <c r="E53" s="16" t="s">
        <v>270</v>
      </c>
      <c r="F53" s="16" t="s">
        <v>271</v>
      </c>
      <c r="G53" s="16"/>
      <c r="H53" s="17">
        <v>60.0</v>
      </c>
      <c r="I53" s="16" t="s">
        <v>115</v>
      </c>
      <c r="J53" s="18" t="s">
        <v>115</v>
      </c>
      <c r="K53" s="17">
        <v>12.0</v>
      </c>
      <c r="L53" s="16" t="s">
        <v>33</v>
      </c>
      <c r="M53" s="17">
        <v>1750.0</v>
      </c>
      <c r="N53" s="16">
        <v>1750.0</v>
      </c>
      <c r="O53" s="16">
        <f t="shared" si="1"/>
        <v>0</v>
      </c>
      <c r="P53" s="16"/>
      <c r="Q53" s="16" t="s">
        <v>163</v>
      </c>
      <c r="R53" s="16" t="s">
        <v>35</v>
      </c>
      <c r="S53" s="16" t="s">
        <v>57</v>
      </c>
      <c r="T53" s="16" t="s">
        <v>272</v>
      </c>
      <c r="U53" s="17">
        <v>3.338317018E9</v>
      </c>
      <c r="V53" s="17" t="s">
        <v>273</v>
      </c>
      <c r="W53" s="17">
        <v>9.0</v>
      </c>
    </row>
    <row r="54">
      <c r="A54" s="27">
        <v>45637.0</v>
      </c>
      <c r="B54" s="16"/>
      <c r="C54" s="16" t="s">
        <v>45</v>
      </c>
      <c r="D54" s="16" t="s">
        <v>238</v>
      </c>
      <c r="E54" s="16" t="s">
        <v>274</v>
      </c>
      <c r="F54" s="16" t="s">
        <v>275</v>
      </c>
      <c r="G54" s="19"/>
      <c r="H54" s="17">
        <v>38.0</v>
      </c>
      <c r="I54" s="16" t="s">
        <v>276</v>
      </c>
      <c r="J54" s="18"/>
      <c r="K54" s="17">
        <v>12.0</v>
      </c>
      <c r="L54" s="16" t="s">
        <v>33</v>
      </c>
      <c r="M54" s="17">
        <v>1138.0</v>
      </c>
      <c r="N54" s="16"/>
      <c r="O54" s="16">
        <f t="shared" si="1"/>
        <v>-1138</v>
      </c>
      <c r="P54" s="16"/>
      <c r="Q54" s="16" t="s">
        <v>163</v>
      </c>
      <c r="S54" s="16" t="s">
        <v>57</v>
      </c>
      <c r="T54" s="16" t="s">
        <v>277</v>
      </c>
      <c r="U54" s="17">
        <v>3.487625035E9</v>
      </c>
      <c r="V54" s="17" t="s">
        <v>278</v>
      </c>
      <c r="W54" s="17">
        <v>56.0</v>
      </c>
    </row>
    <row r="55">
      <c r="A55" s="27">
        <v>45637.0</v>
      </c>
      <c r="B55" s="16"/>
      <c r="C55" s="16" t="s">
        <v>45</v>
      </c>
      <c r="D55" s="16" t="s">
        <v>213</v>
      </c>
      <c r="E55" s="16" t="s">
        <v>279</v>
      </c>
      <c r="F55" s="16" t="s">
        <v>280</v>
      </c>
      <c r="G55" s="19" t="s">
        <v>281</v>
      </c>
      <c r="H55" s="17">
        <v>21.0</v>
      </c>
      <c r="I55" s="16" t="s">
        <v>109</v>
      </c>
      <c r="J55" s="18"/>
      <c r="K55" s="17">
        <v>12.0</v>
      </c>
      <c r="L55" s="16" t="s">
        <v>33</v>
      </c>
      <c r="M55" s="17">
        <v>828.0</v>
      </c>
      <c r="N55" s="16"/>
      <c r="O55" s="16">
        <f t="shared" si="1"/>
        <v>-828</v>
      </c>
      <c r="P55" s="16"/>
      <c r="Q55" s="16" t="s">
        <v>34</v>
      </c>
      <c r="S55" s="16" t="s">
        <v>36</v>
      </c>
      <c r="T55" s="16" t="s">
        <v>282</v>
      </c>
      <c r="U55" s="17">
        <v>3.938190892E9</v>
      </c>
      <c r="V55" s="17" t="s">
        <v>283</v>
      </c>
      <c r="W55" s="17">
        <v>182.0</v>
      </c>
    </row>
    <row r="56">
      <c r="A56" s="27">
        <v>45638.0</v>
      </c>
      <c r="B56" s="28">
        <v>46003.0</v>
      </c>
      <c r="C56" s="16" t="s">
        <v>29</v>
      </c>
      <c r="D56" s="16"/>
      <c r="E56" s="16" t="s">
        <v>284</v>
      </c>
      <c r="F56" s="16" t="s">
        <v>48</v>
      </c>
      <c r="G56" s="19" t="s">
        <v>285</v>
      </c>
      <c r="H56" s="17">
        <v>33.0</v>
      </c>
      <c r="I56" s="16" t="s">
        <v>93</v>
      </c>
      <c r="J56" s="18" t="s">
        <v>93</v>
      </c>
      <c r="K56" s="17">
        <v>12.0</v>
      </c>
      <c r="L56" s="16" t="s">
        <v>33</v>
      </c>
      <c r="M56" s="17">
        <v>1018.0</v>
      </c>
      <c r="N56" s="16">
        <v>1018.0</v>
      </c>
      <c r="O56" s="16">
        <f t="shared" si="1"/>
        <v>0</v>
      </c>
      <c r="P56" s="16"/>
      <c r="Q56" s="16" t="s">
        <v>80</v>
      </c>
      <c r="R56" s="20" t="s">
        <v>55</v>
      </c>
      <c r="S56" s="16" t="s">
        <v>57</v>
      </c>
      <c r="T56" s="16" t="s">
        <v>286</v>
      </c>
      <c r="U56" s="17">
        <v>3.473149755E9</v>
      </c>
      <c r="V56" s="17" t="s">
        <v>287</v>
      </c>
      <c r="W56" s="17">
        <v>1.0</v>
      </c>
    </row>
    <row r="57">
      <c r="A57" s="27">
        <v>45638.0</v>
      </c>
      <c r="B57" s="16"/>
      <c r="C57" s="16" t="s">
        <v>45</v>
      </c>
      <c r="D57" s="16" t="s">
        <v>60</v>
      </c>
      <c r="E57" s="16" t="s">
        <v>288</v>
      </c>
      <c r="F57" s="16" t="s">
        <v>266</v>
      </c>
      <c r="G57" s="19"/>
      <c r="H57" s="17">
        <v>50.0</v>
      </c>
      <c r="I57" s="16" t="s">
        <v>42</v>
      </c>
      <c r="J57" s="18"/>
      <c r="K57" s="17">
        <v>12.0</v>
      </c>
      <c r="L57" s="16" t="s">
        <v>33</v>
      </c>
      <c r="M57" s="17">
        <v>1094.0</v>
      </c>
      <c r="N57" s="16"/>
      <c r="O57" s="16">
        <f t="shared" si="1"/>
        <v>-1094</v>
      </c>
      <c r="P57" s="16"/>
      <c r="Q57" s="16" t="s">
        <v>34</v>
      </c>
      <c r="S57" s="16" t="s">
        <v>36</v>
      </c>
      <c r="T57" s="16" t="s">
        <v>289</v>
      </c>
      <c r="U57" s="17">
        <v>3.382557519E9</v>
      </c>
      <c r="V57" s="17" t="s">
        <v>290</v>
      </c>
      <c r="W57" s="17">
        <v>44.0</v>
      </c>
    </row>
    <row r="58">
      <c r="A58" s="27">
        <v>45638.0</v>
      </c>
      <c r="B58" s="16"/>
      <c r="C58" s="16" t="s">
        <v>45</v>
      </c>
      <c r="D58" s="16" t="s">
        <v>60</v>
      </c>
      <c r="E58" s="16" t="s">
        <v>291</v>
      </c>
      <c r="F58" s="16" t="s">
        <v>292</v>
      </c>
      <c r="G58" s="19" t="s">
        <v>293</v>
      </c>
      <c r="H58" s="17">
        <v>49.0</v>
      </c>
      <c r="I58" s="16" t="s">
        <v>115</v>
      </c>
      <c r="J58" s="18"/>
      <c r="K58" s="17">
        <v>12.0</v>
      </c>
      <c r="L58" s="16" t="s">
        <v>33</v>
      </c>
      <c r="M58" s="17">
        <v>1750.0</v>
      </c>
      <c r="N58" s="16"/>
      <c r="O58" s="16">
        <f t="shared" si="1"/>
        <v>-1750</v>
      </c>
      <c r="P58" s="16"/>
      <c r="Q58" s="16" t="s">
        <v>35</v>
      </c>
      <c r="S58" s="16" t="s">
        <v>57</v>
      </c>
      <c r="T58" s="16" t="s">
        <v>294</v>
      </c>
      <c r="U58" s="17">
        <v>3.388594879E9</v>
      </c>
      <c r="V58" s="17" t="s">
        <v>295</v>
      </c>
      <c r="W58" s="17">
        <v>96.0</v>
      </c>
    </row>
    <row r="59">
      <c r="A59" s="27">
        <v>45638.0</v>
      </c>
      <c r="B59" s="16"/>
      <c r="C59" s="16" t="s">
        <v>45</v>
      </c>
      <c r="D59" s="16" t="s">
        <v>60</v>
      </c>
      <c r="E59" s="16" t="s">
        <v>291</v>
      </c>
      <c r="F59" s="16" t="s">
        <v>296</v>
      </c>
      <c r="G59" s="19" t="s">
        <v>293</v>
      </c>
      <c r="H59" s="17">
        <v>14.0</v>
      </c>
      <c r="I59" s="16" t="s">
        <v>203</v>
      </c>
      <c r="J59" s="18"/>
      <c r="K59" s="17">
        <v>12.0</v>
      </c>
      <c r="L59" s="16" t="s">
        <v>33</v>
      </c>
      <c r="M59" s="17">
        <v>250.0</v>
      </c>
      <c r="N59" s="16"/>
      <c r="O59" s="16">
        <f t="shared" si="1"/>
        <v>-250</v>
      </c>
      <c r="P59" s="16"/>
      <c r="Q59" s="16" t="s">
        <v>35</v>
      </c>
      <c r="S59" s="16" t="s">
        <v>57</v>
      </c>
      <c r="T59" s="16" t="s">
        <v>294</v>
      </c>
      <c r="U59" s="17">
        <v>3.388594879E9</v>
      </c>
      <c r="V59" s="17" t="s">
        <v>297</v>
      </c>
      <c r="W59" s="17">
        <v>476.0</v>
      </c>
    </row>
    <row r="60">
      <c r="A60" s="27">
        <v>45638.0</v>
      </c>
      <c r="B60" s="28">
        <v>45638.0</v>
      </c>
      <c r="C60" s="16" t="s">
        <v>29</v>
      </c>
      <c r="D60" s="16"/>
      <c r="E60" s="16" t="s">
        <v>298</v>
      </c>
      <c r="F60" s="16" t="s">
        <v>299</v>
      </c>
      <c r="G60" s="19"/>
      <c r="H60" s="17">
        <v>21.0</v>
      </c>
      <c r="I60" s="16" t="s">
        <v>109</v>
      </c>
      <c r="J60" s="18" t="s">
        <v>300</v>
      </c>
      <c r="K60" s="17">
        <v>12.0</v>
      </c>
      <c r="L60" s="16" t="s">
        <v>33</v>
      </c>
      <c r="M60" s="17">
        <v>390.0</v>
      </c>
      <c r="N60" s="16">
        <v>828.0</v>
      </c>
      <c r="O60" s="16">
        <f t="shared" si="1"/>
        <v>438</v>
      </c>
      <c r="P60" s="16"/>
      <c r="Q60" s="16" t="s">
        <v>163</v>
      </c>
      <c r="R60" s="20" t="s">
        <v>56</v>
      </c>
      <c r="S60" s="16" t="s">
        <v>57</v>
      </c>
      <c r="T60" s="16" t="s">
        <v>301</v>
      </c>
      <c r="U60" s="17">
        <v>3.471392919E9</v>
      </c>
      <c r="V60" s="17" t="s">
        <v>302</v>
      </c>
      <c r="W60" s="17">
        <v>10.0</v>
      </c>
    </row>
    <row r="61">
      <c r="A61" s="27">
        <v>45638.0</v>
      </c>
      <c r="B61" s="28">
        <v>45638.0</v>
      </c>
      <c r="C61" s="16" t="s">
        <v>29</v>
      </c>
      <c r="D61" s="16"/>
      <c r="E61" s="16" t="s">
        <v>298</v>
      </c>
      <c r="F61" s="16" t="s">
        <v>303</v>
      </c>
      <c r="G61" s="19"/>
      <c r="H61" s="17">
        <v>57.0</v>
      </c>
      <c r="I61" s="16" t="s">
        <v>207</v>
      </c>
      <c r="J61" s="18" t="s">
        <v>304</v>
      </c>
      <c r="K61" s="17">
        <v>12.0</v>
      </c>
      <c r="L61" s="16" t="s">
        <v>33</v>
      </c>
      <c r="M61" s="17">
        <v>1500.0</v>
      </c>
      <c r="N61" s="16">
        <v>1650.0</v>
      </c>
      <c r="O61" s="16">
        <f t="shared" si="1"/>
        <v>150</v>
      </c>
      <c r="P61" s="16"/>
      <c r="Q61" s="16" t="s">
        <v>163</v>
      </c>
      <c r="R61" s="20" t="s">
        <v>56</v>
      </c>
      <c r="S61" s="16" t="s">
        <v>57</v>
      </c>
      <c r="T61" s="16" t="s">
        <v>305</v>
      </c>
      <c r="U61" s="17">
        <v>3.482874039E9</v>
      </c>
      <c r="V61" s="17" t="s">
        <v>306</v>
      </c>
      <c r="W61" s="17">
        <v>8.0</v>
      </c>
    </row>
    <row r="62">
      <c r="A62" s="27">
        <v>45639.0</v>
      </c>
      <c r="B62" s="28">
        <v>46004.0</v>
      </c>
      <c r="C62" s="16" t="s">
        <v>29</v>
      </c>
      <c r="D62" s="16"/>
      <c r="E62" s="16" t="s">
        <v>307</v>
      </c>
      <c r="F62" s="16" t="s">
        <v>308</v>
      </c>
      <c r="G62" s="19"/>
      <c r="H62" s="17">
        <v>59.0</v>
      </c>
      <c r="I62" s="16" t="s">
        <v>235</v>
      </c>
      <c r="J62" s="18" t="s">
        <v>309</v>
      </c>
      <c r="K62" s="17">
        <v>12.0</v>
      </c>
      <c r="L62" s="16" t="s">
        <v>33</v>
      </c>
      <c r="M62" s="17">
        <v>1550.0</v>
      </c>
      <c r="N62" s="16">
        <v>1650.0</v>
      </c>
      <c r="O62" s="16">
        <f t="shared" si="1"/>
        <v>100</v>
      </c>
      <c r="P62" s="16"/>
      <c r="Q62" s="16" t="s">
        <v>35</v>
      </c>
      <c r="R62" s="16" t="s">
        <v>35</v>
      </c>
      <c r="S62" s="16" t="s">
        <v>57</v>
      </c>
      <c r="T62" s="16" t="s">
        <v>310</v>
      </c>
      <c r="U62" s="17">
        <v>3.472574399E9</v>
      </c>
      <c r="V62" s="17" t="s">
        <v>311</v>
      </c>
      <c r="W62" s="17">
        <v>5.0</v>
      </c>
    </row>
    <row r="63">
      <c r="A63" s="27">
        <v>45639.0</v>
      </c>
      <c r="B63" s="28">
        <v>46004.0</v>
      </c>
      <c r="C63" s="16" t="s">
        <v>29</v>
      </c>
      <c r="D63" s="16"/>
      <c r="E63" s="16" t="s">
        <v>312</v>
      </c>
      <c r="F63" s="16" t="s">
        <v>313</v>
      </c>
      <c r="G63" s="19" t="s">
        <v>314</v>
      </c>
      <c r="H63" s="17">
        <v>57.0</v>
      </c>
      <c r="I63" s="16" t="s">
        <v>115</v>
      </c>
      <c r="J63" s="18" t="s">
        <v>315</v>
      </c>
      <c r="K63" s="17">
        <v>12.0</v>
      </c>
      <c r="L63" s="16" t="s">
        <v>33</v>
      </c>
      <c r="M63" s="17">
        <v>1750.0</v>
      </c>
      <c r="N63" s="16">
        <v>1750.0</v>
      </c>
      <c r="O63" s="16">
        <f t="shared" si="1"/>
        <v>0</v>
      </c>
      <c r="P63" s="16"/>
      <c r="Q63" s="16" t="s">
        <v>35</v>
      </c>
      <c r="R63" s="16" t="s">
        <v>35</v>
      </c>
      <c r="S63" s="16" t="s">
        <v>57</v>
      </c>
      <c r="T63" s="16" t="s">
        <v>316</v>
      </c>
      <c r="U63" s="17">
        <v>3.31589484E9</v>
      </c>
      <c r="V63" s="17" t="s">
        <v>317</v>
      </c>
      <c r="W63" s="17">
        <v>1.0</v>
      </c>
    </row>
    <row r="64">
      <c r="A64" s="27">
        <v>45639.0</v>
      </c>
      <c r="B64" s="16"/>
      <c r="C64" s="16" t="s">
        <v>45</v>
      </c>
      <c r="D64" s="16" t="s">
        <v>184</v>
      </c>
      <c r="E64" s="16" t="s">
        <v>318</v>
      </c>
      <c r="F64" s="16" t="s">
        <v>319</v>
      </c>
      <c r="G64" s="19" t="s">
        <v>320</v>
      </c>
      <c r="H64" s="17">
        <v>53.0</v>
      </c>
      <c r="I64" s="16" t="s">
        <v>115</v>
      </c>
      <c r="J64" s="18"/>
      <c r="K64" s="17">
        <v>6.0</v>
      </c>
      <c r="L64" s="16" t="s">
        <v>33</v>
      </c>
      <c r="M64" s="17">
        <v>1200.0</v>
      </c>
      <c r="N64" s="16"/>
      <c r="O64" s="16">
        <f t="shared" si="1"/>
        <v>-1200</v>
      </c>
      <c r="P64" s="16"/>
      <c r="Q64" s="16" t="s">
        <v>34</v>
      </c>
      <c r="S64" s="16" t="s">
        <v>36</v>
      </c>
      <c r="T64" s="16" t="s">
        <v>321</v>
      </c>
      <c r="U64" s="17">
        <v>3.356497732E9</v>
      </c>
      <c r="V64" s="17" t="s">
        <v>322</v>
      </c>
      <c r="W64" s="17">
        <v>94.0</v>
      </c>
    </row>
    <row r="65">
      <c r="A65" s="27">
        <v>45640.0</v>
      </c>
      <c r="B65" s="15">
        <v>45671.0</v>
      </c>
      <c r="C65" s="16" t="s">
        <v>29</v>
      </c>
      <c r="D65" s="16"/>
      <c r="E65" s="16" t="s">
        <v>323</v>
      </c>
      <c r="F65" s="16" t="s">
        <v>324</v>
      </c>
      <c r="G65" s="19"/>
      <c r="H65" s="17">
        <v>23.0</v>
      </c>
      <c r="I65" s="16" t="s">
        <v>121</v>
      </c>
      <c r="J65" s="16" t="s">
        <v>121</v>
      </c>
      <c r="K65" s="17">
        <v>1.0</v>
      </c>
      <c r="L65" s="16" t="s">
        <v>33</v>
      </c>
      <c r="M65" s="17">
        <v>19.9</v>
      </c>
      <c r="N65" s="16"/>
      <c r="O65" s="16">
        <f t="shared" si="1"/>
        <v>-19.9</v>
      </c>
      <c r="P65" s="16"/>
      <c r="Q65" s="16" t="s">
        <v>55</v>
      </c>
      <c r="R65" s="16" t="s">
        <v>55</v>
      </c>
      <c r="S65" s="16" t="s">
        <v>57</v>
      </c>
      <c r="T65" s="16" t="s">
        <v>325</v>
      </c>
      <c r="U65" s="17">
        <v>3.349475417E9</v>
      </c>
      <c r="V65" s="17" t="s">
        <v>326</v>
      </c>
      <c r="W65" s="17">
        <v>10.0</v>
      </c>
    </row>
    <row r="66">
      <c r="A66" s="27">
        <v>45640.0</v>
      </c>
      <c r="B66" s="28">
        <v>46005.0</v>
      </c>
      <c r="C66" s="16" t="s">
        <v>29</v>
      </c>
      <c r="D66" s="16"/>
      <c r="E66" s="16" t="s">
        <v>327</v>
      </c>
      <c r="F66" s="16" t="s">
        <v>328</v>
      </c>
      <c r="G66" s="19" t="s">
        <v>329</v>
      </c>
      <c r="H66" s="17">
        <v>76.0</v>
      </c>
      <c r="I66" s="16" t="s">
        <v>50</v>
      </c>
      <c r="J66" s="18" t="s">
        <v>50</v>
      </c>
      <c r="K66" s="17">
        <v>12.0</v>
      </c>
      <c r="L66" s="16" t="s">
        <v>33</v>
      </c>
      <c r="M66" s="17">
        <v>1180.0</v>
      </c>
      <c r="N66" s="16">
        <v>1180.0</v>
      </c>
      <c r="O66" s="16">
        <f t="shared" si="1"/>
        <v>0</v>
      </c>
      <c r="P66" s="16"/>
      <c r="Q66" s="16" t="s">
        <v>158</v>
      </c>
      <c r="R66" s="16" t="s">
        <v>35</v>
      </c>
      <c r="S66" s="16" t="s">
        <v>57</v>
      </c>
      <c r="T66" s="16" t="s">
        <v>330</v>
      </c>
      <c r="U66" s="17">
        <v>3.472540682E9</v>
      </c>
      <c r="V66" s="17" t="s">
        <v>331</v>
      </c>
      <c r="W66" s="17">
        <v>1.0</v>
      </c>
    </row>
    <row r="67">
      <c r="A67" s="27">
        <v>45640.0</v>
      </c>
      <c r="B67" s="15">
        <v>45671.0</v>
      </c>
      <c r="C67" s="16" t="s">
        <v>29</v>
      </c>
      <c r="D67" s="16"/>
      <c r="E67" s="16" t="s">
        <v>332</v>
      </c>
      <c r="F67" s="16" t="s">
        <v>333</v>
      </c>
      <c r="G67" s="16"/>
      <c r="H67" s="17">
        <v>21.0</v>
      </c>
      <c r="I67" s="16" t="s">
        <v>121</v>
      </c>
      <c r="J67" s="16" t="s">
        <v>122</v>
      </c>
      <c r="K67" s="17">
        <v>1.0</v>
      </c>
      <c r="L67" s="16" t="s">
        <v>33</v>
      </c>
      <c r="M67" s="17">
        <v>89.0</v>
      </c>
      <c r="N67" s="16">
        <v>89.0</v>
      </c>
      <c r="O67" s="16">
        <f t="shared" si="1"/>
        <v>0</v>
      </c>
      <c r="P67" s="16"/>
      <c r="Q67" s="16" t="s">
        <v>55</v>
      </c>
      <c r="R67" s="20" t="s">
        <v>55</v>
      </c>
      <c r="S67" s="16" t="s">
        <v>57</v>
      </c>
      <c r="T67" s="16" t="s">
        <v>334</v>
      </c>
      <c r="U67" s="17">
        <v>3.806983394E9</v>
      </c>
      <c r="V67" s="17" t="s">
        <v>335</v>
      </c>
      <c r="W67" s="17">
        <v>5.0</v>
      </c>
    </row>
    <row r="68">
      <c r="A68" s="27">
        <v>45640.0</v>
      </c>
      <c r="B68" s="15">
        <v>45671.0</v>
      </c>
      <c r="C68" s="16" t="s">
        <v>29</v>
      </c>
      <c r="D68" s="16"/>
      <c r="E68" s="16" t="s">
        <v>336</v>
      </c>
      <c r="F68" s="16" t="s">
        <v>337</v>
      </c>
      <c r="G68" s="19"/>
      <c r="H68" s="17">
        <v>24.0</v>
      </c>
      <c r="I68" s="16" t="s">
        <v>121</v>
      </c>
      <c r="J68" s="16" t="s">
        <v>121</v>
      </c>
      <c r="K68" s="17">
        <v>1.0</v>
      </c>
      <c r="L68" s="16" t="s">
        <v>33</v>
      </c>
      <c r="M68" s="17">
        <v>89.0</v>
      </c>
      <c r="N68" s="16">
        <v>89.0</v>
      </c>
      <c r="O68" s="16">
        <f t="shared" si="1"/>
        <v>0</v>
      </c>
      <c r="P68" s="16"/>
      <c r="Q68" s="16" t="s">
        <v>80</v>
      </c>
      <c r="R68" s="20" t="s">
        <v>55</v>
      </c>
      <c r="S68" s="16" t="s">
        <v>57</v>
      </c>
      <c r="T68" s="16" t="s">
        <v>338</v>
      </c>
      <c r="U68" s="17">
        <v>3.887933756E9</v>
      </c>
      <c r="V68" s="17" t="s">
        <v>339</v>
      </c>
      <c r="W68" s="17">
        <v>28.0</v>
      </c>
    </row>
    <row r="69">
      <c r="A69" s="27">
        <v>45640.0</v>
      </c>
      <c r="B69" s="15">
        <v>45671.0</v>
      </c>
      <c r="C69" s="16" t="s">
        <v>29</v>
      </c>
      <c r="D69" s="16"/>
      <c r="E69" s="16" t="s">
        <v>340</v>
      </c>
      <c r="F69" s="16" t="s">
        <v>341</v>
      </c>
      <c r="G69" s="19"/>
      <c r="H69" s="17">
        <v>23.0</v>
      </c>
      <c r="I69" s="16" t="s">
        <v>121</v>
      </c>
      <c r="J69" s="16" t="s">
        <v>121</v>
      </c>
      <c r="K69" s="17">
        <v>1.0</v>
      </c>
      <c r="L69" s="16" t="s">
        <v>33</v>
      </c>
      <c r="M69" s="17">
        <v>89.0</v>
      </c>
      <c r="N69" s="16">
        <v>89.0</v>
      </c>
      <c r="O69" s="16">
        <f t="shared" si="1"/>
        <v>0</v>
      </c>
      <c r="P69" s="16"/>
      <c r="Q69" s="16" t="s">
        <v>55</v>
      </c>
      <c r="R69" s="20" t="s">
        <v>55</v>
      </c>
      <c r="S69" s="16" t="s">
        <v>57</v>
      </c>
      <c r="T69" s="16" t="s">
        <v>342</v>
      </c>
      <c r="U69" s="17">
        <v>3.33889903E9</v>
      </c>
      <c r="V69" s="17" t="s">
        <v>343</v>
      </c>
      <c r="W69" s="17">
        <v>4.0</v>
      </c>
    </row>
    <row r="70">
      <c r="A70" s="27">
        <v>45640.0</v>
      </c>
      <c r="B70" s="16"/>
      <c r="C70" s="16" t="s">
        <v>45</v>
      </c>
      <c r="D70" s="16" t="s">
        <v>238</v>
      </c>
      <c r="E70" s="16" t="s">
        <v>344</v>
      </c>
      <c r="F70" s="16" t="s">
        <v>345</v>
      </c>
      <c r="G70" s="16">
        <v>218.0</v>
      </c>
      <c r="H70" s="17">
        <v>34.0</v>
      </c>
      <c r="I70" s="16" t="s">
        <v>346</v>
      </c>
      <c r="J70" s="18"/>
      <c r="K70" s="17">
        <v>12.0</v>
      </c>
      <c r="L70" s="16" t="s">
        <v>33</v>
      </c>
      <c r="M70" s="17">
        <v>828.0</v>
      </c>
      <c r="N70" s="16"/>
      <c r="O70" s="16">
        <f t="shared" si="1"/>
        <v>-828</v>
      </c>
      <c r="P70" s="16"/>
      <c r="Q70" s="16" t="s">
        <v>163</v>
      </c>
      <c r="S70" s="16" t="s">
        <v>57</v>
      </c>
      <c r="T70" s="21"/>
      <c r="U70" s="21"/>
      <c r="V70" s="17" t="s">
        <v>347</v>
      </c>
      <c r="W70" s="17">
        <v>210.0</v>
      </c>
    </row>
    <row r="71">
      <c r="A71" s="27">
        <v>45641.0</v>
      </c>
      <c r="B71" s="16"/>
      <c r="C71" s="16" t="s">
        <v>45</v>
      </c>
      <c r="D71" s="16" t="s">
        <v>46</v>
      </c>
      <c r="E71" s="16" t="s">
        <v>348</v>
      </c>
      <c r="F71" s="16" t="s">
        <v>349</v>
      </c>
      <c r="G71" s="29" t="s">
        <v>350</v>
      </c>
      <c r="H71" s="17">
        <v>71.0</v>
      </c>
      <c r="I71" s="16" t="s">
        <v>115</v>
      </c>
      <c r="J71" s="18"/>
      <c r="K71" s="17">
        <v>12.0</v>
      </c>
      <c r="L71" s="16" t="s">
        <v>33</v>
      </c>
      <c r="M71" s="17">
        <v>1550.0</v>
      </c>
      <c r="N71" s="16"/>
      <c r="O71" s="16">
        <f t="shared" si="1"/>
        <v>-1550</v>
      </c>
      <c r="P71" s="16"/>
      <c r="Q71" s="16" t="s">
        <v>35</v>
      </c>
      <c r="S71" s="16" t="s">
        <v>57</v>
      </c>
      <c r="T71" s="16" t="s">
        <v>351</v>
      </c>
      <c r="U71" s="17">
        <v>3.356165691E9</v>
      </c>
      <c r="V71" s="17" t="s">
        <v>352</v>
      </c>
      <c r="W71" s="17">
        <v>52.0</v>
      </c>
    </row>
    <row r="72">
      <c r="A72" s="27">
        <v>45641.0</v>
      </c>
      <c r="B72" s="16"/>
      <c r="C72" s="16" t="s">
        <v>45</v>
      </c>
      <c r="D72" s="16" t="s">
        <v>60</v>
      </c>
      <c r="E72" s="16" t="s">
        <v>353</v>
      </c>
      <c r="F72" s="16" t="s">
        <v>354</v>
      </c>
      <c r="G72" s="16"/>
      <c r="H72" s="17">
        <v>30.0</v>
      </c>
      <c r="I72" s="16" t="s">
        <v>73</v>
      </c>
      <c r="J72" s="18"/>
      <c r="K72" s="17">
        <v>12.0</v>
      </c>
      <c r="L72" s="16" t="s">
        <v>33</v>
      </c>
      <c r="M72" s="17">
        <v>950.0</v>
      </c>
      <c r="N72" s="16"/>
      <c r="O72" s="16">
        <f t="shared" si="1"/>
        <v>-950</v>
      </c>
      <c r="P72" s="16"/>
      <c r="Q72" s="16" t="s">
        <v>35</v>
      </c>
      <c r="S72" s="16" t="s">
        <v>57</v>
      </c>
      <c r="T72" s="16" t="s">
        <v>355</v>
      </c>
      <c r="U72" s="17">
        <v>3.401271362E9</v>
      </c>
      <c r="V72" s="17" t="s">
        <v>356</v>
      </c>
      <c r="W72" s="17">
        <v>230.0</v>
      </c>
    </row>
    <row r="73">
      <c r="A73" s="27">
        <v>45641.0</v>
      </c>
      <c r="B73" s="16"/>
      <c r="C73" s="16" t="s">
        <v>45</v>
      </c>
      <c r="D73" s="16" t="s">
        <v>184</v>
      </c>
      <c r="E73" s="16" t="s">
        <v>357</v>
      </c>
      <c r="F73" s="16" t="s">
        <v>256</v>
      </c>
      <c r="G73" s="19"/>
      <c r="H73" s="17">
        <v>10.0</v>
      </c>
      <c r="I73" s="16" t="s">
        <v>203</v>
      </c>
      <c r="J73" s="18"/>
      <c r="K73" s="17">
        <v>6.0</v>
      </c>
      <c r="L73" s="16" t="s">
        <v>33</v>
      </c>
      <c r="M73" s="17">
        <v>300.0</v>
      </c>
      <c r="N73" s="16"/>
      <c r="O73" s="16">
        <f t="shared" si="1"/>
        <v>-300</v>
      </c>
      <c r="P73" s="16"/>
      <c r="Q73" s="16" t="s">
        <v>35</v>
      </c>
      <c r="S73" s="16" t="s">
        <v>57</v>
      </c>
      <c r="T73" s="16" t="s">
        <v>358</v>
      </c>
      <c r="U73" s="17">
        <v>3.478367155E9</v>
      </c>
      <c r="V73" s="17" t="s">
        <v>359</v>
      </c>
      <c r="W73" s="17">
        <v>56.0</v>
      </c>
    </row>
    <row r="74">
      <c r="A74" s="27">
        <v>45641.0</v>
      </c>
      <c r="B74" s="16"/>
      <c r="C74" s="16" t="s">
        <v>45</v>
      </c>
      <c r="D74" s="16" t="s">
        <v>60</v>
      </c>
      <c r="E74" s="16" t="s">
        <v>360</v>
      </c>
      <c r="F74" s="16" t="s">
        <v>48</v>
      </c>
      <c r="G74" s="19" t="s">
        <v>361</v>
      </c>
      <c r="H74" s="17">
        <v>29.0</v>
      </c>
      <c r="I74" s="16" t="s">
        <v>362</v>
      </c>
      <c r="J74" s="18"/>
      <c r="K74" s="17">
        <v>12.0</v>
      </c>
      <c r="L74" s="16" t="s">
        <v>33</v>
      </c>
      <c r="M74" s="17">
        <v>878.0</v>
      </c>
      <c r="N74" s="16"/>
      <c r="O74" s="16">
        <f t="shared" si="1"/>
        <v>-878</v>
      </c>
      <c r="P74" s="16"/>
      <c r="Q74" s="16" t="s">
        <v>34</v>
      </c>
      <c r="S74" s="16" t="s">
        <v>36</v>
      </c>
      <c r="T74" s="16" t="s">
        <v>363</v>
      </c>
      <c r="U74" s="17">
        <v>3.48321576E9</v>
      </c>
      <c r="V74" s="17" t="s">
        <v>364</v>
      </c>
      <c r="W74" s="17">
        <v>33.0</v>
      </c>
    </row>
    <row r="75">
      <c r="A75" s="27">
        <v>45641.0</v>
      </c>
      <c r="B75" s="16"/>
      <c r="C75" s="16" t="s">
        <v>45</v>
      </c>
      <c r="D75" s="16" t="s">
        <v>213</v>
      </c>
      <c r="E75" s="16" t="s">
        <v>365</v>
      </c>
      <c r="F75" s="16" t="s">
        <v>366</v>
      </c>
      <c r="G75" s="16"/>
      <c r="H75" s="17">
        <v>24.0</v>
      </c>
      <c r="I75" s="16" t="s">
        <v>79</v>
      </c>
      <c r="J75" s="18"/>
      <c r="K75" s="17">
        <v>3.0</v>
      </c>
      <c r="L75" s="16" t="s">
        <v>33</v>
      </c>
      <c r="M75" s="17">
        <v>367.0</v>
      </c>
      <c r="N75" s="16"/>
      <c r="O75" s="16">
        <f t="shared" si="1"/>
        <v>-367</v>
      </c>
      <c r="P75" s="16"/>
      <c r="Q75" s="16" t="s">
        <v>34</v>
      </c>
      <c r="S75" s="16" t="s">
        <v>36</v>
      </c>
      <c r="T75" s="21"/>
      <c r="U75" s="21"/>
      <c r="V75" s="17" t="s">
        <v>367</v>
      </c>
      <c r="W75" s="17">
        <v>31.0</v>
      </c>
    </row>
    <row r="76">
      <c r="A76" s="27">
        <v>45642.0</v>
      </c>
      <c r="B76" s="16"/>
      <c r="C76" s="16" t="s">
        <v>45</v>
      </c>
      <c r="D76" s="16" t="s">
        <v>213</v>
      </c>
      <c r="E76" s="16" t="s">
        <v>368</v>
      </c>
      <c r="F76" s="16" t="s">
        <v>206</v>
      </c>
      <c r="G76" s="16"/>
      <c r="H76" s="17">
        <v>20.0</v>
      </c>
      <c r="I76" s="16" t="s">
        <v>109</v>
      </c>
      <c r="J76" s="18"/>
      <c r="K76" s="17">
        <v>12.0</v>
      </c>
      <c r="L76" s="16" t="s">
        <v>33</v>
      </c>
      <c r="M76" s="17">
        <v>800.0</v>
      </c>
      <c r="N76" s="16"/>
      <c r="O76" s="16">
        <f t="shared" si="1"/>
        <v>-800</v>
      </c>
      <c r="P76" s="16"/>
      <c r="Q76" s="16" t="s">
        <v>34</v>
      </c>
      <c r="S76" s="16" t="s">
        <v>36</v>
      </c>
      <c r="T76" s="16" t="s">
        <v>369</v>
      </c>
      <c r="U76" s="17">
        <v>3.274517723E9</v>
      </c>
      <c r="V76" s="17" t="s">
        <v>370</v>
      </c>
      <c r="W76" s="17">
        <v>5.0</v>
      </c>
    </row>
    <row r="77">
      <c r="A77" s="27">
        <v>45642.0</v>
      </c>
      <c r="B77" s="28">
        <v>46007.0</v>
      </c>
      <c r="C77" s="16" t="s">
        <v>29</v>
      </c>
      <c r="D77" s="16"/>
      <c r="E77" s="16" t="s">
        <v>371</v>
      </c>
      <c r="F77" s="16" t="s">
        <v>372</v>
      </c>
      <c r="G77" s="19"/>
      <c r="H77" s="17">
        <v>78.0</v>
      </c>
      <c r="I77" s="16" t="s">
        <v>115</v>
      </c>
      <c r="J77" s="18" t="s">
        <v>181</v>
      </c>
      <c r="K77" s="17">
        <v>12.0</v>
      </c>
      <c r="L77" s="16" t="s">
        <v>33</v>
      </c>
      <c r="M77" s="17">
        <v>1750.0</v>
      </c>
      <c r="N77" s="16">
        <v>1800.0</v>
      </c>
      <c r="O77" s="16">
        <f t="shared" si="1"/>
        <v>50</v>
      </c>
      <c r="P77" s="16"/>
      <c r="Q77" s="16" t="s">
        <v>35</v>
      </c>
      <c r="R77" s="20" t="s">
        <v>35</v>
      </c>
      <c r="S77" s="16" t="s">
        <v>57</v>
      </c>
      <c r="T77" s="16" t="s">
        <v>373</v>
      </c>
      <c r="U77" s="17">
        <v>3.358088077E9</v>
      </c>
      <c r="V77" s="17" t="s">
        <v>374</v>
      </c>
      <c r="W77" s="17">
        <v>71.0</v>
      </c>
    </row>
    <row r="78">
      <c r="A78" s="27">
        <v>45642.0</v>
      </c>
      <c r="B78" s="15">
        <v>46007.0</v>
      </c>
      <c r="C78" s="16" t="s">
        <v>29</v>
      </c>
      <c r="D78" s="16"/>
      <c r="E78" s="16" t="s">
        <v>375</v>
      </c>
      <c r="F78" s="16" t="s">
        <v>376</v>
      </c>
      <c r="G78" s="16"/>
      <c r="H78" s="17">
        <v>18.0</v>
      </c>
      <c r="I78" s="16" t="s">
        <v>109</v>
      </c>
      <c r="J78" s="18" t="s">
        <v>79</v>
      </c>
      <c r="K78" s="17">
        <v>12.0</v>
      </c>
      <c r="L78" s="16" t="s">
        <v>33</v>
      </c>
      <c r="M78" s="17">
        <v>700.0</v>
      </c>
      <c r="N78" s="16">
        <v>948.0</v>
      </c>
      <c r="O78" s="16">
        <f t="shared" si="1"/>
        <v>248</v>
      </c>
      <c r="P78" s="16"/>
      <c r="Q78" s="16" t="s">
        <v>74</v>
      </c>
      <c r="R78" s="16" t="s">
        <v>35</v>
      </c>
      <c r="S78" s="16" t="s">
        <v>36</v>
      </c>
      <c r="T78" s="16" t="s">
        <v>377</v>
      </c>
      <c r="U78" s="17">
        <v>3.517736551E9</v>
      </c>
      <c r="V78" s="17" t="s">
        <v>378</v>
      </c>
      <c r="W78" s="17">
        <v>15.0</v>
      </c>
    </row>
    <row r="79">
      <c r="A79" s="27">
        <v>45642.0</v>
      </c>
      <c r="B79" s="15">
        <v>46007.0</v>
      </c>
      <c r="C79" s="16" t="s">
        <v>29</v>
      </c>
      <c r="D79" s="16"/>
      <c r="E79" s="16" t="s">
        <v>375</v>
      </c>
      <c r="F79" s="16" t="s">
        <v>379</v>
      </c>
      <c r="G79" s="16"/>
      <c r="H79" s="17">
        <v>18.0</v>
      </c>
      <c r="I79" s="16" t="s">
        <v>109</v>
      </c>
      <c r="J79" s="18" t="s">
        <v>79</v>
      </c>
      <c r="K79" s="17">
        <v>12.0</v>
      </c>
      <c r="L79" s="16" t="s">
        <v>33</v>
      </c>
      <c r="M79" s="17">
        <v>700.0</v>
      </c>
      <c r="N79" s="16">
        <v>948.0</v>
      </c>
      <c r="O79" s="16">
        <f t="shared" si="1"/>
        <v>248</v>
      </c>
      <c r="P79" s="16"/>
      <c r="Q79" s="16" t="s">
        <v>74</v>
      </c>
      <c r="R79" s="16" t="s">
        <v>35</v>
      </c>
      <c r="S79" s="16" t="s">
        <v>36</v>
      </c>
      <c r="T79" s="16" t="s">
        <v>380</v>
      </c>
      <c r="U79" s="17">
        <v>3.518742148E9</v>
      </c>
      <c r="V79" s="17" t="s">
        <v>381</v>
      </c>
      <c r="W79" s="17">
        <v>15.0</v>
      </c>
    </row>
    <row r="80">
      <c r="A80" s="27">
        <v>45642.0</v>
      </c>
      <c r="B80" s="28">
        <v>46007.0</v>
      </c>
      <c r="C80" s="16" t="s">
        <v>29</v>
      </c>
      <c r="D80" s="16"/>
      <c r="E80" s="16" t="s">
        <v>382</v>
      </c>
      <c r="F80" s="16" t="s">
        <v>383</v>
      </c>
      <c r="G80" s="19" t="s">
        <v>384</v>
      </c>
      <c r="H80" s="17">
        <v>82.0</v>
      </c>
      <c r="I80" s="16" t="s">
        <v>50</v>
      </c>
      <c r="J80" s="18"/>
      <c r="K80" s="17">
        <v>12.0</v>
      </c>
      <c r="L80" s="16" t="s">
        <v>33</v>
      </c>
      <c r="M80" s="17">
        <v>1180.0</v>
      </c>
      <c r="N80" s="16"/>
      <c r="O80" s="16">
        <f t="shared" si="1"/>
        <v>-1180</v>
      </c>
      <c r="P80" s="16"/>
      <c r="Q80" s="16" t="s">
        <v>35</v>
      </c>
      <c r="S80" s="16" t="s">
        <v>57</v>
      </c>
      <c r="T80" s="16" t="s">
        <v>385</v>
      </c>
      <c r="U80" s="17">
        <v>3.477309231E9</v>
      </c>
      <c r="V80" s="17" t="s">
        <v>386</v>
      </c>
      <c r="W80" s="17">
        <v>0.0</v>
      </c>
    </row>
    <row r="81">
      <c r="A81" s="27">
        <v>45643.0</v>
      </c>
      <c r="B81" s="16"/>
      <c r="C81" s="16" t="s">
        <v>45</v>
      </c>
      <c r="D81" s="16" t="s">
        <v>213</v>
      </c>
      <c r="E81" s="16" t="s">
        <v>387</v>
      </c>
      <c r="F81" s="16" t="s">
        <v>40</v>
      </c>
      <c r="G81" s="30" t="s">
        <v>388</v>
      </c>
      <c r="H81" s="17">
        <v>20.0</v>
      </c>
      <c r="I81" s="16" t="s">
        <v>109</v>
      </c>
      <c r="J81" s="18"/>
      <c r="K81" s="17">
        <v>12.0</v>
      </c>
      <c r="L81" s="16" t="s">
        <v>33</v>
      </c>
      <c r="M81" s="17">
        <v>830.0</v>
      </c>
      <c r="N81" s="16"/>
      <c r="O81" s="16">
        <f t="shared" si="1"/>
        <v>-830</v>
      </c>
      <c r="P81" s="16"/>
      <c r="Q81" s="16" t="s">
        <v>34</v>
      </c>
      <c r="S81" s="16" t="s">
        <v>36</v>
      </c>
      <c r="T81" s="16" t="s">
        <v>389</v>
      </c>
      <c r="U81" s="17">
        <v>3.28211284E9</v>
      </c>
      <c r="V81" s="17" t="s">
        <v>390</v>
      </c>
      <c r="W81" s="17">
        <v>25.0</v>
      </c>
    </row>
    <row r="82">
      <c r="A82" s="27">
        <v>45643.0</v>
      </c>
      <c r="B82" s="16"/>
      <c r="C82" s="16" t="s">
        <v>45</v>
      </c>
      <c r="D82" s="16" t="s">
        <v>60</v>
      </c>
      <c r="E82" s="16" t="s">
        <v>391</v>
      </c>
      <c r="F82" s="16" t="s">
        <v>31</v>
      </c>
      <c r="G82" s="19" t="s">
        <v>392</v>
      </c>
      <c r="H82" s="17">
        <v>47.0</v>
      </c>
      <c r="I82" s="16" t="s">
        <v>115</v>
      </c>
      <c r="J82" s="18"/>
      <c r="K82" s="17">
        <v>3.0</v>
      </c>
      <c r="L82" s="16" t="s">
        <v>33</v>
      </c>
      <c r="M82" s="17">
        <v>615.0</v>
      </c>
      <c r="N82" s="16"/>
      <c r="O82" s="16">
        <f t="shared" si="1"/>
        <v>-615</v>
      </c>
      <c r="P82" s="16"/>
      <c r="Q82" s="16" t="s">
        <v>35</v>
      </c>
      <c r="S82" s="16" t="s">
        <v>57</v>
      </c>
      <c r="T82" s="16" t="s">
        <v>393</v>
      </c>
      <c r="U82" s="17">
        <v>3.929958954E9</v>
      </c>
      <c r="V82" s="17" t="s">
        <v>394</v>
      </c>
      <c r="W82" s="17">
        <v>11.0</v>
      </c>
    </row>
    <row r="83">
      <c r="A83" s="27">
        <v>45643.0</v>
      </c>
      <c r="B83" s="16"/>
      <c r="C83" s="16" t="s">
        <v>45</v>
      </c>
      <c r="D83" s="16" t="s">
        <v>395</v>
      </c>
      <c r="E83" s="16" t="s">
        <v>396</v>
      </c>
      <c r="F83" s="16" t="s">
        <v>397</v>
      </c>
      <c r="G83" s="19" t="s">
        <v>398</v>
      </c>
      <c r="H83" s="17">
        <v>41.0</v>
      </c>
      <c r="I83" s="16" t="s">
        <v>115</v>
      </c>
      <c r="J83" s="18"/>
      <c r="K83" s="17">
        <v>12.0</v>
      </c>
      <c r="L83" s="16" t="s">
        <v>33</v>
      </c>
      <c r="M83" s="17">
        <v>1850.0</v>
      </c>
      <c r="N83" s="16"/>
      <c r="O83" s="16">
        <f t="shared" si="1"/>
        <v>-1850</v>
      </c>
      <c r="P83" s="16"/>
      <c r="Q83" s="16" t="s">
        <v>34</v>
      </c>
      <c r="S83" s="16" t="s">
        <v>36</v>
      </c>
      <c r="T83" s="16" t="s">
        <v>399</v>
      </c>
      <c r="U83" s="17">
        <v>3.392541066E9</v>
      </c>
      <c r="V83" s="17" t="s">
        <v>400</v>
      </c>
      <c r="W83" s="17">
        <v>3.0</v>
      </c>
    </row>
    <row r="84">
      <c r="A84" s="27">
        <v>45644.0</v>
      </c>
      <c r="B84" s="16"/>
      <c r="C84" s="16" t="s">
        <v>45</v>
      </c>
      <c r="D84" s="16" t="s">
        <v>90</v>
      </c>
      <c r="E84" s="16" t="s">
        <v>401</v>
      </c>
      <c r="F84" s="16" t="s">
        <v>402</v>
      </c>
      <c r="G84" s="16"/>
      <c r="H84" s="17">
        <v>52.0</v>
      </c>
      <c r="I84" s="16" t="s">
        <v>144</v>
      </c>
      <c r="J84" s="18"/>
      <c r="K84" s="17">
        <v>12.0</v>
      </c>
      <c r="L84" s="16" t="s">
        <v>33</v>
      </c>
      <c r="M84" s="17">
        <v>3000.0</v>
      </c>
      <c r="N84" s="16"/>
      <c r="O84" s="16">
        <f t="shared" si="1"/>
        <v>-3000</v>
      </c>
      <c r="P84" s="16"/>
      <c r="Q84" s="16" t="s">
        <v>35</v>
      </c>
      <c r="S84" s="16" t="s">
        <v>57</v>
      </c>
      <c r="T84" s="16" t="s">
        <v>403</v>
      </c>
      <c r="U84" s="17">
        <v>3.398334638E9</v>
      </c>
      <c r="V84" s="17" t="s">
        <v>404</v>
      </c>
      <c r="W84" s="17">
        <v>919.0</v>
      </c>
    </row>
    <row r="85">
      <c r="A85" s="27">
        <v>45644.0</v>
      </c>
      <c r="B85" s="28">
        <v>46009.0</v>
      </c>
      <c r="C85" s="16" t="s">
        <v>29</v>
      </c>
      <c r="D85" s="16"/>
      <c r="E85" s="16" t="s">
        <v>405</v>
      </c>
      <c r="F85" s="16" t="s">
        <v>406</v>
      </c>
      <c r="G85" s="19"/>
      <c r="H85" s="17">
        <v>61.0</v>
      </c>
      <c r="I85" s="16" t="s">
        <v>50</v>
      </c>
      <c r="J85" s="18"/>
      <c r="K85" s="17">
        <v>12.0</v>
      </c>
      <c r="L85" s="16" t="s">
        <v>33</v>
      </c>
      <c r="M85" s="17">
        <v>1180.0</v>
      </c>
      <c r="N85" s="16"/>
      <c r="O85" s="16">
        <f t="shared" si="1"/>
        <v>-1180</v>
      </c>
      <c r="P85" s="16"/>
      <c r="Q85" s="16" t="s">
        <v>74</v>
      </c>
      <c r="S85" s="16" t="s">
        <v>36</v>
      </c>
      <c r="T85" s="16" t="s">
        <v>407</v>
      </c>
      <c r="U85" s="17">
        <v>3.351976306E9</v>
      </c>
      <c r="V85" s="17" t="s">
        <v>408</v>
      </c>
      <c r="W85" s="17">
        <v>1.0</v>
      </c>
    </row>
    <row r="86">
      <c r="A86" s="27">
        <v>45644.0</v>
      </c>
      <c r="B86" s="15">
        <v>46009.0</v>
      </c>
      <c r="C86" s="16" t="s">
        <v>29</v>
      </c>
      <c r="D86" s="16"/>
      <c r="E86" s="16" t="s">
        <v>409</v>
      </c>
      <c r="F86" s="16" t="s">
        <v>410</v>
      </c>
      <c r="G86" s="16"/>
      <c r="H86" s="17">
        <v>63.0</v>
      </c>
      <c r="I86" s="16" t="s">
        <v>235</v>
      </c>
      <c r="J86" s="18" t="s">
        <v>42</v>
      </c>
      <c r="K86" s="17">
        <v>12.0</v>
      </c>
      <c r="L86" s="16" t="s">
        <v>33</v>
      </c>
      <c r="M86" s="17">
        <v>1654.0</v>
      </c>
      <c r="N86" s="16">
        <v>1018.0</v>
      </c>
      <c r="O86" s="16">
        <f t="shared" si="1"/>
        <v>-636</v>
      </c>
      <c r="P86" s="16"/>
      <c r="Q86" s="16" t="s">
        <v>35</v>
      </c>
      <c r="R86" s="16" t="s">
        <v>35</v>
      </c>
      <c r="S86" s="16" t="s">
        <v>57</v>
      </c>
      <c r="T86" s="16" t="s">
        <v>411</v>
      </c>
      <c r="U86" s="17">
        <v>3.358767729E9</v>
      </c>
      <c r="V86" s="17" t="s">
        <v>412</v>
      </c>
      <c r="W86" s="17">
        <v>8.0</v>
      </c>
    </row>
    <row r="87">
      <c r="A87" s="27">
        <v>45645.0</v>
      </c>
      <c r="B87" s="15">
        <v>45676.0</v>
      </c>
      <c r="C87" s="16" t="s">
        <v>29</v>
      </c>
      <c r="D87" s="16"/>
      <c r="E87" s="16" t="s">
        <v>413</v>
      </c>
      <c r="F87" s="16" t="s">
        <v>414</v>
      </c>
      <c r="G87" s="19"/>
      <c r="H87" s="17">
        <v>25.0</v>
      </c>
      <c r="I87" s="16" t="s">
        <v>121</v>
      </c>
      <c r="J87" s="16" t="s">
        <v>121</v>
      </c>
      <c r="K87" s="17">
        <v>1.0</v>
      </c>
      <c r="L87" s="16" t="s">
        <v>33</v>
      </c>
      <c r="M87" s="17">
        <v>89.0</v>
      </c>
      <c r="N87" s="16">
        <v>89.0</v>
      </c>
      <c r="O87" s="16">
        <f t="shared" si="1"/>
        <v>0</v>
      </c>
      <c r="P87" s="16"/>
      <c r="Q87" s="16" t="s">
        <v>163</v>
      </c>
      <c r="R87" s="16" t="s">
        <v>55</v>
      </c>
      <c r="S87" s="16" t="s">
        <v>57</v>
      </c>
      <c r="T87" s="16" t="s">
        <v>415</v>
      </c>
      <c r="U87" s="17">
        <v>3.314715501E9</v>
      </c>
      <c r="V87" s="17" t="s">
        <v>416</v>
      </c>
      <c r="W87" s="17">
        <v>4.0</v>
      </c>
    </row>
    <row r="88">
      <c r="A88" s="27">
        <v>45645.0</v>
      </c>
      <c r="B88" s="16"/>
      <c r="C88" s="16" t="s">
        <v>45</v>
      </c>
      <c r="D88" s="16" t="s">
        <v>417</v>
      </c>
      <c r="E88" s="25" t="s">
        <v>418</v>
      </c>
      <c r="F88" s="16" t="s">
        <v>419</v>
      </c>
      <c r="G88" s="19" t="s">
        <v>420</v>
      </c>
      <c r="H88" s="17">
        <v>23.0</v>
      </c>
      <c r="I88" s="16" t="s">
        <v>133</v>
      </c>
      <c r="J88" s="18"/>
      <c r="K88" s="17">
        <v>12.0</v>
      </c>
      <c r="L88" s="16" t="s">
        <v>33</v>
      </c>
      <c r="M88" s="17">
        <v>708.0</v>
      </c>
      <c r="N88" s="16"/>
      <c r="O88" s="16">
        <f t="shared" si="1"/>
        <v>-708</v>
      </c>
      <c r="P88" s="16"/>
      <c r="Q88" s="16" t="s">
        <v>163</v>
      </c>
      <c r="S88" s="16" t="s">
        <v>57</v>
      </c>
      <c r="T88" s="16" t="s">
        <v>421</v>
      </c>
      <c r="U88" s="17">
        <v>3.425676301E9</v>
      </c>
      <c r="V88" s="17" t="s">
        <v>422</v>
      </c>
      <c r="W88" s="17">
        <v>7.0</v>
      </c>
    </row>
    <row r="89">
      <c r="A89" s="27">
        <v>45645.0</v>
      </c>
      <c r="B89" s="28">
        <v>46010.0</v>
      </c>
      <c r="C89" s="16" t="s">
        <v>29</v>
      </c>
      <c r="D89" s="16"/>
      <c r="E89" s="16" t="s">
        <v>423</v>
      </c>
      <c r="F89" s="16" t="s">
        <v>424</v>
      </c>
      <c r="G89" s="19"/>
      <c r="H89" s="17">
        <v>66.0</v>
      </c>
      <c r="I89" s="16" t="s">
        <v>115</v>
      </c>
      <c r="J89" s="16" t="s">
        <v>115</v>
      </c>
      <c r="K89" s="17">
        <v>12.0</v>
      </c>
      <c r="L89" s="16" t="s">
        <v>33</v>
      </c>
      <c r="M89" s="17">
        <v>1750.0</v>
      </c>
      <c r="N89" s="16">
        <v>2135.0</v>
      </c>
      <c r="O89" s="16">
        <f t="shared" si="1"/>
        <v>385</v>
      </c>
      <c r="P89" s="16" t="s">
        <v>425</v>
      </c>
      <c r="Q89" s="16" t="s">
        <v>35</v>
      </c>
      <c r="R89" s="16" t="s">
        <v>35</v>
      </c>
      <c r="S89" s="16" t="s">
        <v>57</v>
      </c>
      <c r="T89" s="16" t="s">
        <v>426</v>
      </c>
      <c r="U89" s="17">
        <v>3.356076078E9</v>
      </c>
      <c r="V89" s="17" t="s">
        <v>427</v>
      </c>
      <c r="W89" s="17">
        <v>4.0</v>
      </c>
    </row>
    <row r="90">
      <c r="A90" s="27">
        <v>45645.0</v>
      </c>
      <c r="B90" s="15">
        <v>45796.0</v>
      </c>
      <c r="C90" s="16" t="s">
        <v>29</v>
      </c>
      <c r="D90" s="16"/>
      <c r="E90" s="16" t="s">
        <v>428</v>
      </c>
      <c r="F90" s="16" t="s">
        <v>303</v>
      </c>
      <c r="G90" s="19"/>
      <c r="H90" s="17">
        <v>54.0</v>
      </c>
      <c r="I90" s="16" t="s">
        <v>115</v>
      </c>
      <c r="J90" s="18"/>
      <c r="K90" s="17">
        <v>12.0</v>
      </c>
      <c r="L90" s="16" t="s">
        <v>33</v>
      </c>
      <c r="M90" s="17">
        <v>1700.0</v>
      </c>
      <c r="N90" s="16"/>
      <c r="O90" s="16">
        <f t="shared" si="1"/>
        <v>-1700</v>
      </c>
      <c r="P90" s="16"/>
      <c r="Q90" s="16" t="s">
        <v>34</v>
      </c>
      <c r="S90" s="16" t="s">
        <v>36</v>
      </c>
      <c r="T90" s="16" t="s">
        <v>429</v>
      </c>
      <c r="U90" s="17">
        <v>3.473543933E9</v>
      </c>
      <c r="V90" s="17" t="s">
        <v>430</v>
      </c>
      <c r="W90" s="17">
        <v>22.0</v>
      </c>
    </row>
    <row r="91">
      <c r="A91" s="27">
        <v>45645.0</v>
      </c>
      <c r="B91" s="28">
        <v>46010.0</v>
      </c>
      <c r="C91" s="16" t="s">
        <v>29</v>
      </c>
      <c r="D91" s="16"/>
      <c r="E91" s="16" t="s">
        <v>431</v>
      </c>
      <c r="F91" s="16" t="s">
        <v>432</v>
      </c>
      <c r="G91" s="19"/>
      <c r="H91" s="17">
        <v>67.0</v>
      </c>
      <c r="I91" s="16" t="s">
        <v>50</v>
      </c>
      <c r="J91" s="16" t="s">
        <v>50</v>
      </c>
      <c r="K91" s="17">
        <v>12.0</v>
      </c>
      <c r="L91" s="16" t="s">
        <v>33</v>
      </c>
      <c r="M91" s="17">
        <v>1270.0</v>
      </c>
      <c r="N91" s="16">
        <v>1270.0</v>
      </c>
      <c r="O91" s="16">
        <f t="shared" si="1"/>
        <v>0</v>
      </c>
      <c r="P91" s="16"/>
      <c r="Q91" s="16" t="s">
        <v>35</v>
      </c>
      <c r="R91" s="16" t="s">
        <v>35</v>
      </c>
      <c r="S91" s="16" t="s">
        <v>57</v>
      </c>
      <c r="T91" s="16" t="s">
        <v>433</v>
      </c>
      <c r="U91" s="17">
        <v>3.355255773E9</v>
      </c>
      <c r="V91" s="17" t="s">
        <v>434</v>
      </c>
      <c r="W91" s="17">
        <v>0.0</v>
      </c>
    </row>
    <row r="92">
      <c r="A92" s="27">
        <v>45646.0</v>
      </c>
      <c r="B92" s="28">
        <v>46011.0</v>
      </c>
      <c r="C92" s="16" t="s">
        <v>29</v>
      </c>
      <c r="D92" s="16"/>
      <c r="E92" s="16" t="s">
        <v>435</v>
      </c>
      <c r="F92" s="16" t="s">
        <v>436</v>
      </c>
      <c r="G92" s="19"/>
      <c r="H92" s="17">
        <v>7.0</v>
      </c>
      <c r="I92" s="16" t="s">
        <v>226</v>
      </c>
      <c r="J92" s="18" t="s">
        <v>226</v>
      </c>
      <c r="K92" s="17">
        <v>12.0</v>
      </c>
      <c r="L92" s="16" t="s">
        <v>33</v>
      </c>
      <c r="M92" s="17">
        <v>0.0</v>
      </c>
      <c r="N92" s="16"/>
      <c r="O92" s="16">
        <f t="shared" si="1"/>
        <v>0</v>
      </c>
      <c r="P92" s="16"/>
      <c r="Q92" s="16" t="s">
        <v>35</v>
      </c>
      <c r="R92" s="16" t="s">
        <v>35</v>
      </c>
      <c r="S92" s="16" t="s">
        <v>57</v>
      </c>
      <c r="T92" s="16" t="s">
        <v>437</v>
      </c>
      <c r="U92" s="17">
        <v>3.357439768E9</v>
      </c>
      <c r="V92" s="17" t="s">
        <v>438</v>
      </c>
      <c r="W92" s="17">
        <v>579.0</v>
      </c>
    </row>
    <row r="93">
      <c r="A93" s="27">
        <v>45646.0</v>
      </c>
      <c r="B93" s="28">
        <v>46011.0</v>
      </c>
      <c r="C93" s="16" t="s">
        <v>29</v>
      </c>
      <c r="D93" s="16"/>
      <c r="E93" s="16" t="s">
        <v>435</v>
      </c>
      <c r="F93" s="16" t="s">
        <v>439</v>
      </c>
      <c r="G93" s="16" t="s">
        <v>207</v>
      </c>
      <c r="H93" s="17">
        <v>51.0</v>
      </c>
      <c r="I93" s="16" t="s">
        <v>207</v>
      </c>
      <c r="J93" s="18" t="s">
        <v>207</v>
      </c>
      <c r="K93" s="17">
        <v>12.0</v>
      </c>
      <c r="L93" s="16" t="s">
        <v>33</v>
      </c>
      <c r="M93" s="17">
        <v>1450.0</v>
      </c>
      <c r="N93" s="16">
        <v>1700.0</v>
      </c>
      <c r="O93" s="16">
        <f t="shared" si="1"/>
        <v>250</v>
      </c>
      <c r="P93" s="16"/>
      <c r="Q93" s="16" t="s">
        <v>35</v>
      </c>
      <c r="R93" s="16" t="s">
        <v>35</v>
      </c>
      <c r="S93" s="16" t="s">
        <v>57</v>
      </c>
      <c r="T93" s="16" t="s">
        <v>437</v>
      </c>
      <c r="U93" s="17">
        <v>3.357439768E9</v>
      </c>
      <c r="V93" s="17" t="s">
        <v>440</v>
      </c>
      <c r="W93" s="17">
        <v>1.0</v>
      </c>
    </row>
    <row r="94">
      <c r="A94" s="27">
        <v>45646.0</v>
      </c>
      <c r="B94" s="28">
        <v>46011.0</v>
      </c>
      <c r="C94" s="16" t="s">
        <v>29</v>
      </c>
      <c r="D94" s="16"/>
      <c r="E94" s="16" t="s">
        <v>441</v>
      </c>
      <c r="F94" s="16" t="s">
        <v>442</v>
      </c>
      <c r="G94" s="16" t="s">
        <v>222</v>
      </c>
      <c r="H94" s="17">
        <v>48.0</v>
      </c>
      <c r="I94" s="16" t="s">
        <v>222</v>
      </c>
      <c r="J94" s="18" t="s">
        <v>222</v>
      </c>
      <c r="K94" s="17">
        <v>12.0</v>
      </c>
      <c r="L94" s="16" t="s">
        <v>33</v>
      </c>
      <c r="M94" s="17">
        <v>1450.0</v>
      </c>
      <c r="N94" s="16">
        <v>1700.0</v>
      </c>
      <c r="O94" s="16">
        <f t="shared" si="1"/>
        <v>250</v>
      </c>
      <c r="P94" s="16"/>
      <c r="Q94" s="16" t="s">
        <v>35</v>
      </c>
      <c r="R94" s="16" t="s">
        <v>35</v>
      </c>
      <c r="S94" s="16" t="s">
        <v>57</v>
      </c>
      <c r="T94" s="16" t="s">
        <v>443</v>
      </c>
      <c r="U94" s="17">
        <v>3.397158788E9</v>
      </c>
      <c r="V94" s="17" t="s">
        <v>444</v>
      </c>
      <c r="W94" s="17">
        <v>4.0</v>
      </c>
    </row>
    <row r="95">
      <c r="A95" s="27">
        <v>45647.0</v>
      </c>
      <c r="B95" s="16"/>
      <c r="C95" s="16" t="s">
        <v>45</v>
      </c>
      <c r="D95" s="16" t="s">
        <v>60</v>
      </c>
      <c r="E95" s="16" t="s">
        <v>445</v>
      </c>
      <c r="F95" s="16" t="s">
        <v>333</v>
      </c>
      <c r="G95" s="19"/>
      <c r="H95" s="17">
        <v>47.0</v>
      </c>
      <c r="I95" s="16" t="s">
        <v>63</v>
      </c>
      <c r="J95" s="18"/>
      <c r="K95" s="17">
        <v>12.0</v>
      </c>
      <c r="L95" s="16" t="s">
        <v>33</v>
      </c>
      <c r="M95" s="17">
        <v>2140.0</v>
      </c>
      <c r="N95" s="16"/>
      <c r="O95" s="16">
        <f t="shared" si="1"/>
        <v>-2140</v>
      </c>
      <c r="P95" s="16"/>
      <c r="Q95" s="16" t="s">
        <v>34</v>
      </c>
      <c r="S95" s="16" t="s">
        <v>36</v>
      </c>
      <c r="T95" s="16" t="s">
        <v>446</v>
      </c>
      <c r="U95" s="17">
        <v>3.398334719E9</v>
      </c>
      <c r="V95" s="17" t="s">
        <v>447</v>
      </c>
      <c r="W95" s="17">
        <v>3.0</v>
      </c>
    </row>
    <row r="96">
      <c r="A96" s="27">
        <v>45647.0</v>
      </c>
      <c r="B96" s="28">
        <v>46012.0</v>
      </c>
      <c r="C96" s="16" t="s">
        <v>29</v>
      </c>
      <c r="D96" s="16"/>
      <c r="E96" s="16" t="s">
        <v>327</v>
      </c>
      <c r="F96" s="16" t="s">
        <v>448</v>
      </c>
      <c r="G96" s="19"/>
      <c r="H96" s="17">
        <v>60.0</v>
      </c>
      <c r="I96" s="16" t="s">
        <v>115</v>
      </c>
      <c r="J96" s="18"/>
      <c r="K96" s="17">
        <v>12.0</v>
      </c>
      <c r="L96" s="16" t="s">
        <v>33</v>
      </c>
      <c r="M96" s="17">
        <v>1750.0</v>
      </c>
      <c r="N96" s="16"/>
      <c r="O96" s="16">
        <f t="shared" si="1"/>
        <v>-1750</v>
      </c>
      <c r="P96" s="16"/>
      <c r="Q96" s="16" t="s">
        <v>55</v>
      </c>
      <c r="S96" s="16" t="s">
        <v>57</v>
      </c>
      <c r="T96" s="16" t="s">
        <v>449</v>
      </c>
      <c r="U96" s="17">
        <v>3.497895704E9</v>
      </c>
      <c r="V96" s="17" t="s">
        <v>450</v>
      </c>
      <c r="W96" s="17">
        <v>2.0</v>
      </c>
    </row>
    <row r="97">
      <c r="A97" s="27">
        <v>45647.0</v>
      </c>
      <c r="B97" s="28">
        <v>46011.0</v>
      </c>
      <c r="C97" s="16" t="s">
        <v>29</v>
      </c>
      <c r="D97" s="16"/>
      <c r="E97" s="16" t="s">
        <v>451</v>
      </c>
      <c r="F97" s="16" t="s">
        <v>452</v>
      </c>
      <c r="G97" s="19"/>
      <c r="H97" s="17">
        <v>76.0</v>
      </c>
      <c r="I97" s="16" t="s">
        <v>50</v>
      </c>
      <c r="J97" s="18" t="s">
        <v>453</v>
      </c>
      <c r="K97" s="17">
        <v>3.0</v>
      </c>
      <c r="L97" s="16" t="s">
        <v>33</v>
      </c>
      <c r="M97" s="17">
        <v>380.0</v>
      </c>
      <c r="N97" s="16">
        <v>1180.0</v>
      </c>
      <c r="O97" s="16">
        <f t="shared" si="1"/>
        <v>800</v>
      </c>
      <c r="P97" s="16"/>
      <c r="Q97" s="16" t="s">
        <v>55</v>
      </c>
      <c r="R97" s="20">
        <v>1180.0</v>
      </c>
      <c r="S97" s="16" t="s">
        <v>57</v>
      </c>
      <c r="T97" s="16" t="s">
        <v>454</v>
      </c>
      <c r="U97" s="17">
        <v>3.48726203E9</v>
      </c>
      <c r="V97" s="17" t="s">
        <v>455</v>
      </c>
      <c r="W97" s="17">
        <v>0.0</v>
      </c>
    </row>
    <row r="98">
      <c r="A98" s="27">
        <v>45648.0</v>
      </c>
      <c r="B98" s="16"/>
      <c r="C98" s="16" t="s">
        <v>29</v>
      </c>
      <c r="D98" s="16"/>
      <c r="E98" s="16" t="s">
        <v>456</v>
      </c>
      <c r="F98" s="16" t="s">
        <v>457</v>
      </c>
      <c r="G98" s="19"/>
      <c r="H98" s="17">
        <v>33.0</v>
      </c>
      <c r="I98" s="16" t="s">
        <v>93</v>
      </c>
      <c r="J98" s="18"/>
      <c r="K98" s="17">
        <v>12.0</v>
      </c>
      <c r="L98" s="16" t="s">
        <v>33</v>
      </c>
      <c r="M98" s="17">
        <v>1018.0</v>
      </c>
      <c r="N98" s="16"/>
      <c r="O98" s="16">
        <f t="shared" si="1"/>
        <v>-1018</v>
      </c>
      <c r="P98" s="16"/>
      <c r="Q98" s="16" t="s">
        <v>35</v>
      </c>
      <c r="S98" s="16" t="s">
        <v>36</v>
      </c>
      <c r="T98" s="16" t="s">
        <v>458</v>
      </c>
      <c r="U98" s="17">
        <v>3.453247077E9</v>
      </c>
      <c r="V98" s="17" t="s">
        <v>459</v>
      </c>
      <c r="W98" s="17">
        <v>8.0</v>
      </c>
    </row>
    <row r="99">
      <c r="A99" s="27">
        <v>45648.0</v>
      </c>
      <c r="B99" s="15">
        <v>46013.0</v>
      </c>
      <c r="C99" s="16" t="s">
        <v>29</v>
      </c>
      <c r="D99" s="16"/>
      <c r="E99" s="16" t="s">
        <v>460</v>
      </c>
      <c r="F99" s="16" t="s">
        <v>461</v>
      </c>
      <c r="G99" s="16"/>
      <c r="H99" s="17">
        <v>48.0</v>
      </c>
      <c r="I99" s="16" t="s">
        <v>235</v>
      </c>
      <c r="J99" s="18" t="s">
        <v>235</v>
      </c>
      <c r="K99" s="17">
        <v>12.0</v>
      </c>
      <c r="L99" s="16" t="s">
        <v>33</v>
      </c>
      <c r="M99" s="17">
        <v>1050.0</v>
      </c>
      <c r="N99" s="16">
        <v>1100.0</v>
      </c>
      <c r="O99" s="16">
        <f t="shared" si="1"/>
        <v>50</v>
      </c>
      <c r="P99" s="16"/>
      <c r="Q99" s="16" t="s">
        <v>35</v>
      </c>
      <c r="R99" s="16" t="s">
        <v>35</v>
      </c>
      <c r="S99" s="16" t="s">
        <v>57</v>
      </c>
      <c r="T99" s="16" t="s">
        <v>462</v>
      </c>
      <c r="U99" s="17">
        <v>3.358748164E9</v>
      </c>
      <c r="V99" s="17" t="s">
        <v>463</v>
      </c>
      <c r="W99" s="17">
        <v>1.0</v>
      </c>
    </row>
    <row r="100">
      <c r="A100" s="27">
        <v>45648.0</v>
      </c>
      <c r="B100" s="16"/>
      <c r="C100" s="16" t="s">
        <v>45</v>
      </c>
      <c r="D100" s="16" t="s">
        <v>464</v>
      </c>
      <c r="E100" s="16" t="s">
        <v>465</v>
      </c>
      <c r="F100" s="16" t="s">
        <v>466</v>
      </c>
      <c r="G100" s="19"/>
      <c r="H100" s="17">
        <v>68.0</v>
      </c>
      <c r="I100" s="16" t="s">
        <v>50</v>
      </c>
      <c r="J100" s="18"/>
      <c r="K100" s="17">
        <v>12.0</v>
      </c>
      <c r="L100" s="16" t="s">
        <v>33</v>
      </c>
      <c r="M100" s="17">
        <v>1320.0</v>
      </c>
      <c r="N100" s="16"/>
      <c r="O100" s="16">
        <f t="shared" si="1"/>
        <v>-1320</v>
      </c>
      <c r="P100" s="16"/>
      <c r="Q100" s="16" t="s">
        <v>34</v>
      </c>
      <c r="S100" s="16" t="s">
        <v>36</v>
      </c>
      <c r="T100" s="16" t="s">
        <v>467</v>
      </c>
      <c r="U100" s="17">
        <v>3.494427804E9</v>
      </c>
      <c r="V100" s="17" t="s">
        <v>468</v>
      </c>
      <c r="W100" s="17">
        <v>27.0</v>
      </c>
    </row>
    <row r="101">
      <c r="A101" s="27">
        <v>45650.0</v>
      </c>
      <c r="B101" s="16"/>
      <c r="C101" s="16" t="s">
        <v>45</v>
      </c>
      <c r="D101" s="16" t="s">
        <v>395</v>
      </c>
      <c r="E101" s="25" t="s">
        <v>469</v>
      </c>
      <c r="F101" s="16" t="s">
        <v>470</v>
      </c>
      <c r="G101" s="19" t="s">
        <v>471</v>
      </c>
      <c r="H101" s="17">
        <v>20.0</v>
      </c>
      <c r="I101" s="16" t="s">
        <v>79</v>
      </c>
      <c r="J101" s="18"/>
      <c r="K101" s="17">
        <v>3.0</v>
      </c>
      <c r="L101" s="16" t="s">
        <v>33</v>
      </c>
      <c r="M101" s="17">
        <v>367.0</v>
      </c>
      <c r="N101" s="16"/>
      <c r="O101" s="16">
        <f t="shared" si="1"/>
        <v>-367</v>
      </c>
      <c r="P101" s="16"/>
      <c r="Q101" s="16" t="s">
        <v>34</v>
      </c>
      <c r="S101" s="16" t="s">
        <v>36</v>
      </c>
      <c r="T101" s="16" t="s">
        <v>472</v>
      </c>
      <c r="U101" s="17">
        <v>3.917020352E9</v>
      </c>
      <c r="V101" s="17" t="s">
        <v>473</v>
      </c>
      <c r="W101" s="17">
        <v>8.0</v>
      </c>
    </row>
    <row r="102">
      <c r="A102" s="27">
        <v>45650.0</v>
      </c>
      <c r="B102" s="28">
        <v>46015.0</v>
      </c>
      <c r="C102" s="16" t="s">
        <v>29</v>
      </c>
      <c r="D102" s="16"/>
      <c r="E102" s="16" t="s">
        <v>474</v>
      </c>
      <c r="F102" s="16" t="s">
        <v>162</v>
      </c>
      <c r="G102" s="19"/>
      <c r="H102" s="17">
        <v>65.0</v>
      </c>
      <c r="I102" s="16" t="s">
        <v>115</v>
      </c>
      <c r="J102" s="18" t="s">
        <v>181</v>
      </c>
      <c r="K102" s="17">
        <v>12.0</v>
      </c>
      <c r="L102" s="16" t="s">
        <v>33</v>
      </c>
      <c r="M102" s="17">
        <v>1750.0</v>
      </c>
      <c r="N102" s="16">
        <v>1800.0</v>
      </c>
      <c r="O102" s="16">
        <f t="shared" si="1"/>
        <v>50</v>
      </c>
      <c r="P102" s="16"/>
      <c r="Q102" s="16" t="s">
        <v>163</v>
      </c>
      <c r="R102" s="20" t="s">
        <v>56</v>
      </c>
      <c r="S102" s="16" t="s">
        <v>57</v>
      </c>
      <c r="T102" s="16" t="s">
        <v>475</v>
      </c>
      <c r="U102" s="17">
        <v>3.316450254E9</v>
      </c>
      <c r="V102" s="17" t="s">
        <v>476</v>
      </c>
      <c r="W102" s="17">
        <v>4.0</v>
      </c>
    </row>
    <row r="103">
      <c r="A103" s="27">
        <v>45651.0</v>
      </c>
      <c r="B103" s="28">
        <v>45754.0</v>
      </c>
      <c r="C103" s="16" t="s">
        <v>29</v>
      </c>
      <c r="D103" s="16"/>
      <c r="E103" s="16" t="s">
        <v>477</v>
      </c>
      <c r="F103" s="16" t="s">
        <v>478</v>
      </c>
      <c r="G103" s="19"/>
      <c r="H103" s="17">
        <v>74.0</v>
      </c>
      <c r="I103" s="16" t="s">
        <v>157</v>
      </c>
      <c r="J103" s="16" t="s">
        <v>479</v>
      </c>
      <c r="K103" s="17">
        <v>3.0</v>
      </c>
      <c r="L103" s="16" t="s">
        <v>33</v>
      </c>
      <c r="M103" s="17">
        <v>451.0</v>
      </c>
      <c r="N103" s="16">
        <v>447.0</v>
      </c>
      <c r="O103" s="16">
        <f t="shared" si="1"/>
        <v>-4</v>
      </c>
      <c r="P103" s="16"/>
      <c r="Q103" s="16" t="s">
        <v>34</v>
      </c>
      <c r="R103" s="16" t="s">
        <v>163</v>
      </c>
      <c r="S103" s="16" t="s">
        <v>36</v>
      </c>
      <c r="T103" s="16" t="s">
        <v>480</v>
      </c>
      <c r="U103" s="21" t="str">
        <f>+47 47903839</f>
        <v>#ERROR!</v>
      </c>
      <c r="V103" s="17" t="s">
        <v>481</v>
      </c>
      <c r="W103" s="17">
        <v>1.0</v>
      </c>
    </row>
    <row r="104">
      <c r="A104" s="27">
        <v>45651.0</v>
      </c>
      <c r="B104" s="28">
        <v>46381.0</v>
      </c>
      <c r="C104" s="16" t="s">
        <v>29</v>
      </c>
      <c r="D104" s="16"/>
      <c r="E104" s="16" t="s">
        <v>482</v>
      </c>
      <c r="F104" s="16" t="s">
        <v>483</v>
      </c>
      <c r="G104" s="19" t="s">
        <v>484</v>
      </c>
      <c r="H104" s="17">
        <v>35.0</v>
      </c>
      <c r="I104" s="16" t="s">
        <v>276</v>
      </c>
      <c r="J104" s="18" t="s">
        <v>485</v>
      </c>
      <c r="K104" s="17">
        <v>12.0</v>
      </c>
      <c r="L104" s="16" t="s">
        <v>33</v>
      </c>
      <c r="M104" s="17">
        <v>1138.0</v>
      </c>
      <c r="N104" s="16">
        <v>828.0</v>
      </c>
      <c r="O104" s="16">
        <f t="shared" si="1"/>
        <v>-310</v>
      </c>
      <c r="P104" s="16" t="s">
        <v>486</v>
      </c>
      <c r="Q104" s="16" t="s">
        <v>80</v>
      </c>
      <c r="R104" s="20" t="s">
        <v>35</v>
      </c>
      <c r="S104" s="16" t="s">
        <v>57</v>
      </c>
      <c r="T104" s="16" t="s">
        <v>487</v>
      </c>
      <c r="U104" s="17">
        <v>3.355681701E9</v>
      </c>
      <c r="V104" s="17" t="s">
        <v>488</v>
      </c>
      <c r="W104" s="17">
        <v>1.0</v>
      </c>
    </row>
    <row r="105">
      <c r="A105" s="27">
        <v>45651.0</v>
      </c>
      <c r="B105" s="28">
        <v>46016.0</v>
      </c>
      <c r="C105" s="16" t="s">
        <v>29</v>
      </c>
      <c r="D105" s="16"/>
      <c r="E105" s="16" t="s">
        <v>489</v>
      </c>
      <c r="F105" s="16" t="s">
        <v>490</v>
      </c>
      <c r="G105" s="19"/>
      <c r="H105" s="17">
        <v>17.0</v>
      </c>
      <c r="I105" s="16" t="s">
        <v>109</v>
      </c>
      <c r="J105" s="16" t="s">
        <v>79</v>
      </c>
      <c r="K105" s="17">
        <v>12.0</v>
      </c>
      <c r="L105" s="16" t="s">
        <v>33</v>
      </c>
      <c r="M105" s="17">
        <v>300.0</v>
      </c>
      <c r="N105" s="16">
        <v>500.0</v>
      </c>
      <c r="O105" s="16">
        <f t="shared" si="1"/>
        <v>200</v>
      </c>
      <c r="P105" s="16"/>
      <c r="Q105" s="16" t="s">
        <v>35</v>
      </c>
      <c r="R105" s="16" t="s">
        <v>35</v>
      </c>
      <c r="S105" s="16" t="s">
        <v>57</v>
      </c>
      <c r="T105" s="16" t="s">
        <v>491</v>
      </c>
      <c r="U105" s="17">
        <v>3.474687598E9</v>
      </c>
      <c r="V105" s="17" t="s">
        <v>492</v>
      </c>
      <c r="W105" s="17">
        <v>33.0</v>
      </c>
    </row>
    <row r="106">
      <c r="A106" s="27">
        <v>45651.0</v>
      </c>
      <c r="B106" s="16"/>
      <c r="C106" s="16" t="s">
        <v>29</v>
      </c>
      <c r="D106" s="16"/>
      <c r="E106" s="16" t="s">
        <v>489</v>
      </c>
      <c r="F106" s="16" t="s">
        <v>490</v>
      </c>
      <c r="G106" s="19"/>
      <c r="H106" s="17">
        <v>17.0</v>
      </c>
      <c r="I106" s="16" t="s">
        <v>226</v>
      </c>
      <c r="J106" s="18"/>
      <c r="K106" s="17">
        <v>12.0</v>
      </c>
      <c r="L106" s="16" t="s">
        <v>33</v>
      </c>
      <c r="M106" s="17">
        <v>0.0</v>
      </c>
      <c r="N106" s="16"/>
      <c r="O106" s="16">
        <f t="shared" si="1"/>
        <v>0</v>
      </c>
      <c r="P106" s="16"/>
      <c r="Q106" s="16" t="s">
        <v>35</v>
      </c>
      <c r="R106" s="16" t="s">
        <v>35</v>
      </c>
      <c r="S106" s="16" t="s">
        <v>57</v>
      </c>
      <c r="T106" s="16" t="s">
        <v>491</v>
      </c>
      <c r="U106" s="17">
        <v>3.474687598E9</v>
      </c>
      <c r="V106" s="17" t="s">
        <v>492</v>
      </c>
      <c r="W106" s="17">
        <v>33.0</v>
      </c>
    </row>
    <row r="107">
      <c r="A107" s="27">
        <v>45651.0</v>
      </c>
      <c r="B107" s="28">
        <v>46016.0</v>
      </c>
      <c r="C107" s="16" t="s">
        <v>29</v>
      </c>
      <c r="D107" s="16"/>
      <c r="E107" s="16" t="s">
        <v>489</v>
      </c>
      <c r="F107" s="16" t="s">
        <v>493</v>
      </c>
      <c r="G107" s="19"/>
      <c r="H107" s="17">
        <v>58.0</v>
      </c>
      <c r="I107" s="16" t="s">
        <v>494</v>
      </c>
      <c r="J107" s="16" t="s">
        <v>494</v>
      </c>
      <c r="K107" s="17">
        <v>12.0</v>
      </c>
      <c r="L107" s="16" t="s">
        <v>33</v>
      </c>
      <c r="M107" s="17">
        <v>1500.0</v>
      </c>
      <c r="N107" s="16">
        <v>1600.0</v>
      </c>
      <c r="O107" s="16">
        <f t="shared" si="1"/>
        <v>100</v>
      </c>
      <c r="P107" s="16"/>
      <c r="Q107" s="16" t="s">
        <v>35</v>
      </c>
      <c r="R107" s="16" t="s">
        <v>35</v>
      </c>
      <c r="S107" s="16" t="s">
        <v>57</v>
      </c>
      <c r="T107" s="16" t="s">
        <v>495</v>
      </c>
      <c r="U107" s="17">
        <v>3.401659764E9</v>
      </c>
      <c r="V107" s="17" t="s">
        <v>496</v>
      </c>
      <c r="W107" s="17">
        <v>1.0</v>
      </c>
    </row>
    <row r="108">
      <c r="A108" s="27">
        <v>45651.0</v>
      </c>
      <c r="B108" s="28">
        <v>46016.0</v>
      </c>
      <c r="C108" s="16" t="s">
        <v>29</v>
      </c>
      <c r="D108" s="16"/>
      <c r="E108" s="16" t="s">
        <v>497</v>
      </c>
      <c r="F108" s="16" t="s">
        <v>498</v>
      </c>
      <c r="G108" s="19"/>
      <c r="H108" s="17">
        <v>49.0</v>
      </c>
      <c r="I108" s="16" t="s">
        <v>494</v>
      </c>
      <c r="J108" s="16" t="s">
        <v>494</v>
      </c>
      <c r="K108" s="17">
        <v>12.0</v>
      </c>
      <c r="L108" s="16" t="s">
        <v>33</v>
      </c>
      <c r="M108" s="17">
        <v>1500.0</v>
      </c>
      <c r="N108" s="16">
        <v>1600.0</v>
      </c>
      <c r="O108" s="16">
        <f t="shared" si="1"/>
        <v>100</v>
      </c>
      <c r="P108" s="16"/>
      <c r="Q108" s="16" t="s">
        <v>35</v>
      </c>
      <c r="S108" s="16" t="s">
        <v>57</v>
      </c>
      <c r="T108" s="16" t="s">
        <v>499</v>
      </c>
      <c r="U108" s="17">
        <v>3.474687598E9</v>
      </c>
      <c r="V108" s="17" t="s">
        <v>500</v>
      </c>
      <c r="W108" s="17">
        <v>1.0</v>
      </c>
    </row>
    <row r="109">
      <c r="A109" s="27">
        <v>45652.0</v>
      </c>
      <c r="B109" s="28">
        <v>46017.0</v>
      </c>
      <c r="C109" s="16" t="s">
        <v>29</v>
      </c>
      <c r="D109" s="16"/>
      <c r="E109" s="16" t="s">
        <v>501</v>
      </c>
      <c r="F109" s="16" t="s">
        <v>502</v>
      </c>
      <c r="G109" s="19"/>
      <c r="H109" s="17">
        <v>32.0</v>
      </c>
      <c r="I109" s="16" t="s">
        <v>93</v>
      </c>
      <c r="J109" s="18" t="s">
        <v>93</v>
      </c>
      <c r="K109" s="17">
        <v>12.0</v>
      </c>
      <c r="L109" s="16" t="s">
        <v>33</v>
      </c>
      <c r="M109" s="17">
        <v>1018.0</v>
      </c>
      <c r="N109" s="16">
        <v>1018.0</v>
      </c>
      <c r="O109" s="16">
        <f t="shared" si="1"/>
        <v>0</v>
      </c>
      <c r="P109" s="16"/>
      <c r="Q109" s="16" t="s">
        <v>74</v>
      </c>
      <c r="R109" s="16" t="s">
        <v>35</v>
      </c>
      <c r="S109" s="16" t="s">
        <v>36</v>
      </c>
      <c r="T109" s="16" t="s">
        <v>503</v>
      </c>
      <c r="U109" s="17">
        <v>3.331146215E9</v>
      </c>
      <c r="V109" s="17" t="s">
        <v>504</v>
      </c>
      <c r="W109" s="17">
        <v>1.0</v>
      </c>
    </row>
    <row r="110">
      <c r="A110" s="27">
        <v>45652.0</v>
      </c>
      <c r="B110" s="28">
        <v>46017.0</v>
      </c>
      <c r="C110" s="16" t="s">
        <v>29</v>
      </c>
      <c r="D110" s="16"/>
      <c r="E110" s="31" t="s">
        <v>505</v>
      </c>
      <c r="F110" s="16" t="s">
        <v>506</v>
      </c>
      <c r="G110" s="19" t="s">
        <v>507</v>
      </c>
      <c r="H110" s="17">
        <v>36.0</v>
      </c>
      <c r="I110" s="16" t="s">
        <v>346</v>
      </c>
      <c r="J110" s="18"/>
      <c r="K110" s="17">
        <v>12.0</v>
      </c>
      <c r="L110" s="16" t="s">
        <v>33</v>
      </c>
      <c r="M110" s="17">
        <v>828.0</v>
      </c>
      <c r="N110" s="16"/>
      <c r="O110" s="16">
        <f t="shared" si="1"/>
        <v>-828</v>
      </c>
      <c r="P110" s="16"/>
      <c r="Q110" s="16" t="s">
        <v>34</v>
      </c>
      <c r="S110" s="16" t="s">
        <v>36</v>
      </c>
      <c r="T110" s="16" t="s">
        <v>508</v>
      </c>
      <c r="U110" s="17">
        <v>3.333282294E9</v>
      </c>
      <c r="V110" s="17" t="s">
        <v>509</v>
      </c>
      <c r="W110" s="17">
        <v>7.0</v>
      </c>
    </row>
    <row r="111">
      <c r="A111" s="27">
        <v>45652.0</v>
      </c>
      <c r="B111" s="28">
        <v>46017.0</v>
      </c>
      <c r="C111" s="16" t="s">
        <v>29</v>
      </c>
      <c r="D111" s="16"/>
      <c r="E111" s="16" t="s">
        <v>510</v>
      </c>
      <c r="F111" s="16" t="s">
        <v>511</v>
      </c>
      <c r="G111" s="19"/>
      <c r="H111" s="17">
        <v>65.0</v>
      </c>
      <c r="I111" s="16" t="s">
        <v>63</v>
      </c>
      <c r="J111" s="16" t="s">
        <v>63</v>
      </c>
      <c r="K111" s="17">
        <v>12.0</v>
      </c>
      <c r="L111" s="16" t="s">
        <v>33</v>
      </c>
      <c r="M111" s="17">
        <v>1990.0</v>
      </c>
      <c r="N111" s="16">
        <v>1990.0</v>
      </c>
      <c r="O111" s="16">
        <f t="shared" si="1"/>
        <v>0</v>
      </c>
      <c r="P111" s="16"/>
      <c r="Q111" s="16" t="s">
        <v>55</v>
      </c>
      <c r="R111" s="16" t="s">
        <v>35</v>
      </c>
      <c r="S111" s="16" t="s">
        <v>57</v>
      </c>
      <c r="T111" s="16" t="s">
        <v>512</v>
      </c>
      <c r="U111" s="17">
        <v>3.35481221E8</v>
      </c>
      <c r="V111" s="17" t="s">
        <v>513</v>
      </c>
      <c r="W111" s="17">
        <v>5.0</v>
      </c>
    </row>
    <row r="112">
      <c r="A112" s="27">
        <v>45653.0</v>
      </c>
      <c r="B112" s="28">
        <v>46018.0</v>
      </c>
      <c r="C112" s="16" t="s">
        <v>29</v>
      </c>
      <c r="D112" s="16"/>
      <c r="E112" s="16" t="s">
        <v>514</v>
      </c>
      <c r="F112" s="16" t="s">
        <v>515</v>
      </c>
      <c r="G112" s="19"/>
      <c r="H112" s="17">
        <v>20.0</v>
      </c>
      <c r="I112" s="16" t="s">
        <v>121</v>
      </c>
      <c r="J112" s="18" t="s">
        <v>79</v>
      </c>
      <c r="K112" s="17">
        <v>1.0</v>
      </c>
      <c r="L112" s="16" t="s">
        <v>33</v>
      </c>
      <c r="M112" s="17">
        <v>89.0</v>
      </c>
      <c r="N112" s="16">
        <v>948.0</v>
      </c>
      <c r="O112" s="16">
        <f t="shared" si="1"/>
        <v>859</v>
      </c>
      <c r="P112" s="16"/>
      <c r="Q112" s="16" t="s">
        <v>34</v>
      </c>
      <c r="R112" s="16" t="s">
        <v>34</v>
      </c>
      <c r="S112" s="16" t="s">
        <v>57</v>
      </c>
      <c r="T112" s="16" t="s">
        <v>516</v>
      </c>
      <c r="U112" s="17">
        <v>3.338591623E9</v>
      </c>
      <c r="V112" s="17" t="s">
        <v>517</v>
      </c>
      <c r="W112" s="17">
        <v>4.0</v>
      </c>
    </row>
    <row r="113">
      <c r="A113" s="27">
        <v>45653.0</v>
      </c>
      <c r="B113" s="16"/>
      <c r="C113" s="16" t="s">
        <v>45</v>
      </c>
      <c r="D113" s="16" t="s">
        <v>464</v>
      </c>
      <c r="E113" s="25" t="s">
        <v>518</v>
      </c>
      <c r="F113" s="16" t="s">
        <v>519</v>
      </c>
      <c r="G113" s="19" t="s">
        <v>520</v>
      </c>
      <c r="H113" s="17">
        <v>43.0</v>
      </c>
      <c r="I113" s="16" t="s">
        <v>63</v>
      </c>
      <c r="J113" s="18"/>
      <c r="K113" s="17">
        <v>12.0</v>
      </c>
      <c r="L113" s="16" t="s">
        <v>33</v>
      </c>
      <c r="M113" s="17">
        <v>1650.0</v>
      </c>
      <c r="N113" s="16"/>
      <c r="O113" s="16">
        <f t="shared" si="1"/>
        <v>-1650</v>
      </c>
      <c r="P113" s="16"/>
      <c r="Q113" s="16" t="s">
        <v>35</v>
      </c>
      <c r="S113" s="16" t="s">
        <v>57</v>
      </c>
      <c r="T113" s="16" t="s">
        <v>521</v>
      </c>
      <c r="U113" s="17">
        <v>3.939656203E9</v>
      </c>
      <c r="V113" s="17" t="s">
        <v>522</v>
      </c>
      <c r="W113" s="17">
        <v>1.0</v>
      </c>
    </row>
    <row r="114">
      <c r="A114" s="27">
        <v>45653.0</v>
      </c>
      <c r="B114" s="28">
        <v>46018.0</v>
      </c>
      <c r="C114" s="16" t="s">
        <v>29</v>
      </c>
      <c r="D114" s="16"/>
      <c r="E114" s="31" t="s">
        <v>523</v>
      </c>
      <c r="F114" s="16" t="s">
        <v>524</v>
      </c>
      <c r="G114" s="23" t="s">
        <v>525</v>
      </c>
      <c r="H114" s="17">
        <v>33.0</v>
      </c>
      <c r="I114" s="16" t="s">
        <v>93</v>
      </c>
      <c r="J114" s="16" t="s">
        <v>93</v>
      </c>
      <c r="K114" s="17">
        <v>12.0</v>
      </c>
      <c r="L114" s="16" t="s">
        <v>33</v>
      </c>
      <c r="M114" s="17">
        <v>1018.0</v>
      </c>
      <c r="N114" s="16">
        <v>1138.0</v>
      </c>
      <c r="O114" s="16">
        <f t="shared" si="1"/>
        <v>120</v>
      </c>
      <c r="P114" s="16"/>
      <c r="Q114" s="16" t="s">
        <v>163</v>
      </c>
      <c r="R114" s="16" t="s">
        <v>55</v>
      </c>
      <c r="S114" s="16" t="s">
        <v>57</v>
      </c>
      <c r="T114" s="16" t="s">
        <v>526</v>
      </c>
      <c r="U114" s="17">
        <v>3.932207991E9</v>
      </c>
      <c r="V114" s="17" t="s">
        <v>527</v>
      </c>
      <c r="W114" s="17">
        <v>0.0</v>
      </c>
    </row>
    <row r="115">
      <c r="A115" s="27">
        <v>45653.0</v>
      </c>
      <c r="B115" s="28">
        <v>46018.0</v>
      </c>
      <c r="C115" s="16" t="s">
        <v>29</v>
      </c>
      <c r="D115" s="16"/>
      <c r="E115" s="16" t="s">
        <v>528</v>
      </c>
      <c r="F115" s="16" t="s">
        <v>529</v>
      </c>
      <c r="G115" s="19"/>
      <c r="H115" s="17">
        <v>56.0</v>
      </c>
      <c r="I115" s="16" t="s">
        <v>222</v>
      </c>
      <c r="J115" s="18"/>
      <c r="K115" s="17">
        <v>12.0</v>
      </c>
      <c r="L115" s="16" t="s">
        <v>33</v>
      </c>
      <c r="M115" s="17">
        <v>1550.0</v>
      </c>
      <c r="N115" s="16"/>
      <c r="O115" s="16">
        <f t="shared" si="1"/>
        <v>-1550</v>
      </c>
      <c r="P115" s="16"/>
      <c r="Q115" s="16" t="s">
        <v>35</v>
      </c>
      <c r="S115" s="16" t="s">
        <v>57</v>
      </c>
      <c r="T115" s="16" t="s">
        <v>530</v>
      </c>
      <c r="U115" s="17">
        <v>3.923189901E9</v>
      </c>
      <c r="V115" s="17" t="s">
        <v>531</v>
      </c>
      <c r="W115" s="17">
        <v>0.0</v>
      </c>
    </row>
    <row r="116">
      <c r="A116" s="27">
        <v>45653.0</v>
      </c>
      <c r="B116" s="28">
        <v>46018.0</v>
      </c>
      <c r="C116" s="16" t="s">
        <v>29</v>
      </c>
      <c r="D116" s="16"/>
      <c r="E116" s="16" t="s">
        <v>532</v>
      </c>
      <c r="F116" s="16" t="s">
        <v>533</v>
      </c>
      <c r="G116" s="19"/>
      <c r="H116" s="17">
        <v>52.0</v>
      </c>
      <c r="I116" s="16" t="s">
        <v>534</v>
      </c>
      <c r="J116" s="18" t="s">
        <v>535</v>
      </c>
      <c r="K116" s="17">
        <v>12.0</v>
      </c>
      <c r="L116" s="16" t="s">
        <v>33</v>
      </c>
      <c r="M116" s="17">
        <v>1630.0</v>
      </c>
      <c r="N116" s="16">
        <v>1654.0</v>
      </c>
      <c r="O116" s="16">
        <f t="shared" si="1"/>
        <v>24</v>
      </c>
      <c r="P116" s="16"/>
      <c r="Q116" s="16" t="s">
        <v>163</v>
      </c>
      <c r="R116" s="20" t="s">
        <v>56</v>
      </c>
      <c r="S116" s="16" t="s">
        <v>57</v>
      </c>
      <c r="T116" s="16" t="s">
        <v>536</v>
      </c>
      <c r="U116" s="17">
        <v>3.358205435E9</v>
      </c>
      <c r="V116" s="17" t="s">
        <v>537</v>
      </c>
      <c r="W116" s="17">
        <v>1.0</v>
      </c>
    </row>
    <row r="117">
      <c r="A117" s="27">
        <v>45655.0</v>
      </c>
      <c r="B117" s="28">
        <v>46015.0</v>
      </c>
      <c r="C117" s="16" t="s">
        <v>29</v>
      </c>
      <c r="D117" s="16"/>
      <c r="E117" s="16" t="s">
        <v>489</v>
      </c>
      <c r="F117" s="16" t="s">
        <v>538</v>
      </c>
      <c r="G117" s="19"/>
      <c r="H117" s="17">
        <v>19.0</v>
      </c>
      <c r="I117" s="16" t="s">
        <v>226</v>
      </c>
      <c r="J117" s="16" t="s">
        <v>226</v>
      </c>
      <c r="K117" s="17">
        <v>12.0</v>
      </c>
      <c r="L117" s="16" t="s">
        <v>33</v>
      </c>
      <c r="M117" s="17">
        <v>0.0</v>
      </c>
      <c r="N117" s="16">
        <v>0.0</v>
      </c>
      <c r="O117" s="16">
        <f t="shared" si="1"/>
        <v>0</v>
      </c>
      <c r="P117" s="16"/>
      <c r="Q117" s="16" t="s">
        <v>539</v>
      </c>
      <c r="R117" s="16" t="s">
        <v>35</v>
      </c>
      <c r="S117" s="21"/>
      <c r="T117" s="16" t="s">
        <v>540</v>
      </c>
      <c r="U117" s="17">
        <v>3.474687598E9</v>
      </c>
      <c r="V117" s="17" t="s">
        <v>541</v>
      </c>
      <c r="W117" s="17">
        <v>1.0</v>
      </c>
    </row>
    <row r="118">
      <c r="A118" s="27">
        <v>45655.0</v>
      </c>
      <c r="B118" s="15">
        <v>45686.0</v>
      </c>
      <c r="C118" s="16" t="s">
        <v>29</v>
      </c>
      <c r="D118" s="16"/>
      <c r="E118" s="16" t="s">
        <v>542</v>
      </c>
      <c r="F118" s="16" t="s">
        <v>424</v>
      </c>
      <c r="G118" s="19"/>
      <c r="H118" s="17">
        <v>26.0</v>
      </c>
      <c r="I118" s="16" t="s">
        <v>121</v>
      </c>
      <c r="J118" s="18"/>
      <c r="K118" s="17">
        <v>1.0</v>
      </c>
      <c r="L118" s="16" t="s">
        <v>33</v>
      </c>
      <c r="M118" s="17">
        <v>89.0</v>
      </c>
      <c r="N118" s="16"/>
      <c r="O118" s="16">
        <f t="shared" si="1"/>
        <v>-89</v>
      </c>
      <c r="P118" s="16"/>
      <c r="Q118" s="16" t="s">
        <v>35</v>
      </c>
      <c r="S118" s="16" t="s">
        <v>57</v>
      </c>
      <c r="T118" s="16" t="s">
        <v>543</v>
      </c>
      <c r="U118" s="17">
        <v>3.663416859E9</v>
      </c>
      <c r="V118" s="17" t="s">
        <v>544</v>
      </c>
      <c r="W118" s="17">
        <v>3.0</v>
      </c>
    </row>
    <row r="119">
      <c r="A119" s="27">
        <v>45656.0</v>
      </c>
      <c r="B119" s="16"/>
      <c r="C119" s="16" t="s">
        <v>45</v>
      </c>
      <c r="D119" s="16" t="s">
        <v>46</v>
      </c>
      <c r="E119" s="25" t="s">
        <v>545</v>
      </c>
      <c r="F119" s="16" t="s">
        <v>546</v>
      </c>
      <c r="G119" s="19"/>
      <c r="H119" s="17">
        <v>57.0</v>
      </c>
      <c r="I119" s="16" t="s">
        <v>115</v>
      </c>
      <c r="J119" s="18"/>
      <c r="K119" s="17">
        <v>12.0</v>
      </c>
      <c r="L119" s="16" t="s">
        <v>33</v>
      </c>
      <c r="M119" s="17">
        <v>1750.0</v>
      </c>
      <c r="N119" s="16"/>
      <c r="O119" s="16">
        <f t="shared" si="1"/>
        <v>-1750</v>
      </c>
      <c r="P119" s="16"/>
      <c r="Q119" s="16" t="s">
        <v>35</v>
      </c>
      <c r="S119" s="16" t="s">
        <v>57</v>
      </c>
      <c r="T119" s="16" t="s">
        <v>547</v>
      </c>
      <c r="U119" s="17">
        <v>3.388556826E9</v>
      </c>
      <c r="V119" s="17" t="s">
        <v>548</v>
      </c>
      <c r="W119" s="17">
        <v>2.0</v>
      </c>
    </row>
    <row r="120">
      <c r="A120" s="27">
        <v>45656.0</v>
      </c>
      <c r="B120" s="28">
        <v>46021.0</v>
      </c>
      <c r="C120" s="16" t="s">
        <v>29</v>
      </c>
      <c r="D120" s="16"/>
      <c r="E120" s="16" t="s">
        <v>549</v>
      </c>
      <c r="F120" s="16" t="s">
        <v>62</v>
      </c>
      <c r="G120" s="19"/>
      <c r="H120" s="17">
        <v>77.0</v>
      </c>
      <c r="I120" s="16" t="s">
        <v>42</v>
      </c>
      <c r="J120" s="16" t="s">
        <v>42</v>
      </c>
      <c r="K120" s="17">
        <v>12.0</v>
      </c>
      <c r="L120" s="16" t="s">
        <v>33</v>
      </c>
      <c r="M120" s="17">
        <v>900.0</v>
      </c>
      <c r="N120" s="16">
        <v>1068.0</v>
      </c>
      <c r="O120" s="16">
        <f t="shared" si="1"/>
        <v>168</v>
      </c>
      <c r="P120" s="16"/>
      <c r="Q120" s="16" t="s">
        <v>163</v>
      </c>
      <c r="R120" s="16" t="s">
        <v>35</v>
      </c>
      <c r="S120" s="16" t="s">
        <v>57</v>
      </c>
      <c r="T120" s="16" t="s">
        <v>550</v>
      </c>
      <c r="U120" s="17">
        <v>3.355444865E9</v>
      </c>
      <c r="V120" s="17" t="s">
        <v>551</v>
      </c>
      <c r="W120" s="17">
        <v>3.0</v>
      </c>
    </row>
    <row r="121">
      <c r="A121" s="27">
        <v>45656.0</v>
      </c>
      <c r="B121" s="28">
        <v>45838.0</v>
      </c>
      <c r="C121" s="16" t="s">
        <v>29</v>
      </c>
      <c r="D121" s="16"/>
      <c r="E121" s="32" t="s">
        <v>552</v>
      </c>
      <c r="F121" s="16" t="s">
        <v>553</v>
      </c>
      <c r="G121" s="19"/>
      <c r="H121" s="17">
        <v>36.0</v>
      </c>
      <c r="I121" s="16" t="s">
        <v>554</v>
      </c>
      <c r="J121" s="18"/>
      <c r="K121" s="17">
        <v>12.0</v>
      </c>
      <c r="L121" s="16" t="s">
        <v>33</v>
      </c>
      <c r="M121" s="17">
        <v>0.0</v>
      </c>
      <c r="N121" s="16"/>
      <c r="O121" s="16">
        <f t="shared" si="1"/>
        <v>0</v>
      </c>
      <c r="P121" s="16"/>
      <c r="Q121" s="16" t="s">
        <v>55</v>
      </c>
      <c r="S121" s="21"/>
      <c r="T121" s="16" t="s">
        <v>555</v>
      </c>
      <c r="U121" s="17">
        <v>3.496263139E9</v>
      </c>
      <c r="V121" s="17" t="s">
        <v>556</v>
      </c>
      <c r="W121" s="17">
        <v>78.0</v>
      </c>
    </row>
    <row r="122">
      <c r="A122" s="27">
        <v>45656.0</v>
      </c>
      <c r="B122" s="28">
        <v>46021.0</v>
      </c>
      <c r="C122" s="16" t="s">
        <v>29</v>
      </c>
      <c r="D122" s="16"/>
      <c r="E122" s="33" t="s">
        <v>557</v>
      </c>
      <c r="F122" s="16" t="s">
        <v>558</v>
      </c>
      <c r="G122" s="19"/>
      <c r="H122" s="17">
        <v>69.0</v>
      </c>
      <c r="I122" s="16" t="s">
        <v>127</v>
      </c>
      <c r="J122" s="18"/>
      <c r="K122" s="17">
        <v>12.0</v>
      </c>
      <c r="L122" s="16" t="s">
        <v>33</v>
      </c>
      <c r="M122" s="17">
        <v>1624.0</v>
      </c>
      <c r="N122" s="16"/>
      <c r="O122" s="16">
        <f t="shared" si="1"/>
        <v>-1624</v>
      </c>
      <c r="P122" s="16"/>
      <c r="Q122" s="16" t="s">
        <v>35</v>
      </c>
      <c r="S122" s="16" t="s">
        <v>57</v>
      </c>
      <c r="T122" s="16" t="s">
        <v>559</v>
      </c>
      <c r="U122" s="17">
        <v>3.355478061E9</v>
      </c>
      <c r="V122" s="17" t="s">
        <v>560</v>
      </c>
      <c r="W122" s="17">
        <v>1.0</v>
      </c>
    </row>
    <row r="123">
      <c r="A123" s="27">
        <v>45656.0</v>
      </c>
      <c r="B123" s="28">
        <v>46021.0</v>
      </c>
      <c r="C123" s="16" t="s">
        <v>29</v>
      </c>
      <c r="D123" s="16"/>
      <c r="E123" s="33" t="s">
        <v>561</v>
      </c>
      <c r="F123" s="16" t="s">
        <v>562</v>
      </c>
      <c r="G123" s="19"/>
      <c r="H123" s="17">
        <v>73.0</v>
      </c>
      <c r="I123" s="16" t="s">
        <v>115</v>
      </c>
      <c r="J123" s="18"/>
      <c r="K123" s="17">
        <v>12.0</v>
      </c>
      <c r="L123" s="16" t="s">
        <v>33</v>
      </c>
      <c r="M123" s="17">
        <v>1624.0</v>
      </c>
      <c r="N123" s="16"/>
      <c r="O123" s="16">
        <f t="shared" si="1"/>
        <v>-1624</v>
      </c>
      <c r="P123" s="16"/>
      <c r="Q123" s="16" t="s">
        <v>35</v>
      </c>
      <c r="S123" s="16" t="s">
        <v>57</v>
      </c>
      <c r="T123" s="16" t="s">
        <v>559</v>
      </c>
      <c r="U123" s="17">
        <v>3.357364529E9</v>
      </c>
      <c r="V123" s="17" t="s">
        <v>563</v>
      </c>
      <c r="W123" s="17">
        <v>1.0</v>
      </c>
    </row>
    <row r="124">
      <c r="A124" s="27">
        <v>45657.0</v>
      </c>
      <c r="B124" s="28">
        <v>46022.0</v>
      </c>
      <c r="C124" s="16" t="s">
        <v>29</v>
      </c>
      <c r="D124" s="16"/>
      <c r="E124" s="32" t="s">
        <v>564</v>
      </c>
      <c r="F124" s="16" t="s">
        <v>565</v>
      </c>
      <c r="G124" s="19"/>
      <c r="H124" s="21"/>
      <c r="I124" s="16" t="s">
        <v>566</v>
      </c>
      <c r="J124" s="18"/>
      <c r="K124" s="17">
        <v>12.0</v>
      </c>
      <c r="L124" s="16" t="s">
        <v>33</v>
      </c>
      <c r="M124" s="17">
        <v>0.0</v>
      </c>
      <c r="N124" s="16"/>
      <c r="O124" s="16">
        <f t="shared" si="1"/>
        <v>0</v>
      </c>
      <c r="P124" s="16"/>
      <c r="Q124" s="16" t="s">
        <v>35</v>
      </c>
      <c r="S124" s="21"/>
      <c r="T124" s="16" t="s">
        <v>567</v>
      </c>
      <c r="U124" s="17">
        <v>3.35811399E9</v>
      </c>
      <c r="V124" s="17" t="s">
        <v>568</v>
      </c>
      <c r="W124" s="17">
        <v>1.0</v>
      </c>
    </row>
    <row r="125">
      <c r="A125" s="27">
        <v>45657.0</v>
      </c>
      <c r="B125" s="28">
        <v>46022.0</v>
      </c>
      <c r="C125" s="16" t="s">
        <v>29</v>
      </c>
      <c r="D125" s="16"/>
      <c r="E125" s="32" t="s">
        <v>564</v>
      </c>
      <c r="F125" s="16" t="s">
        <v>569</v>
      </c>
      <c r="G125" s="19"/>
      <c r="H125" s="21"/>
      <c r="I125" s="16" t="s">
        <v>566</v>
      </c>
      <c r="J125" s="18"/>
      <c r="K125" s="17">
        <v>12.0</v>
      </c>
      <c r="L125" s="16" t="s">
        <v>33</v>
      </c>
      <c r="M125" s="17">
        <v>0.0</v>
      </c>
      <c r="N125" s="16"/>
      <c r="O125" s="16">
        <f t="shared" si="1"/>
        <v>0</v>
      </c>
      <c r="P125" s="16"/>
      <c r="Q125" s="16" t="s">
        <v>35</v>
      </c>
      <c r="S125" s="21"/>
      <c r="T125" s="16" t="s">
        <v>570</v>
      </c>
      <c r="U125" s="21"/>
      <c r="V125" s="17" t="s">
        <v>571</v>
      </c>
      <c r="W125" s="17">
        <v>4.0</v>
      </c>
    </row>
    <row r="126">
      <c r="A126" s="27">
        <v>45657.0</v>
      </c>
      <c r="B126" s="28">
        <v>46022.0</v>
      </c>
      <c r="C126" s="16" t="s">
        <v>29</v>
      </c>
      <c r="D126" s="16"/>
      <c r="E126" s="32" t="s">
        <v>572</v>
      </c>
      <c r="F126" s="17">
        <v>1.0</v>
      </c>
      <c r="G126" s="19"/>
      <c r="H126" s="21"/>
      <c r="I126" s="16" t="s">
        <v>566</v>
      </c>
      <c r="J126" s="18"/>
      <c r="K126" s="17">
        <v>12.0</v>
      </c>
      <c r="L126" s="16" t="s">
        <v>33</v>
      </c>
      <c r="M126" s="17">
        <v>0.0</v>
      </c>
      <c r="N126" s="16"/>
      <c r="O126" s="16">
        <f t="shared" si="1"/>
        <v>0</v>
      </c>
      <c r="P126" s="16"/>
      <c r="Q126" s="16" t="s">
        <v>55</v>
      </c>
      <c r="S126" s="21"/>
      <c r="T126" s="21"/>
      <c r="U126" s="21"/>
      <c r="V126" s="17" t="s">
        <v>573</v>
      </c>
      <c r="W126" s="17">
        <v>21.0</v>
      </c>
    </row>
    <row r="127">
      <c r="A127" s="27">
        <v>45657.0</v>
      </c>
      <c r="B127" s="28">
        <v>46022.0</v>
      </c>
      <c r="C127" s="16" t="s">
        <v>29</v>
      </c>
      <c r="D127" s="16"/>
      <c r="E127" s="32" t="s">
        <v>572</v>
      </c>
      <c r="F127" s="17">
        <v>2.0</v>
      </c>
      <c r="G127" s="19"/>
      <c r="H127" s="21"/>
      <c r="I127" s="16" t="s">
        <v>566</v>
      </c>
      <c r="J127" s="18"/>
      <c r="K127" s="17">
        <v>12.0</v>
      </c>
      <c r="L127" s="16" t="s">
        <v>33</v>
      </c>
      <c r="M127" s="17">
        <v>0.0</v>
      </c>
      <c r="N127" s="16"/>
      <c r="O127" s="16">
        <f t="shared" si="1"/>
        <v>0</v>
      </c>
      <c r="P127" s="16"/>
      <c r="Q127" s="16" t="s">
        <v>55</v>
      </c>
      <c r="S127" s="21"/>
      <c r="T127" s="21"/>
      <c r="U127" s="21"/>
      <c r="V127" s="21"/>
      <c r="W127" s="21"/>
    </row>
    <row r="128">
      <c r="A128" s="27">
        <v>45657.0</v>
      </c>
      <c r="B128" s="28">
        <v>46022.0</v>
      </c>
      <c r="C128" s="16" t="s">
        <v>29</v>
      </c>
      <c r="D128" s="16"/>
      <c r="E128" s="16" t="s">
        <v>574</v>
      </c>
      <c r="F128" s="16" t="s">
        <v>575</v>
      </c>
      <c r="G128" s="19"/>
      <c r="H128" s="17">
        <v>59.0</v>
      </c>
      <c r="I128" s="16" t="s">
        <v>222</v>
      </c>
      <c r="J128" s="18" t="s">
        <v>576</v>
      </c>
      <c r="K128" s="17">
        <v>12.0</v>
      </c>
      <c r="L128" s="16" t="s">
        <v>33</v>
      </c>
      <c r="M128" s="17">
        <v>1550.0</v>
      </c>
      <c r="N128" s="16">
        <v>1630.0</v>
      </c>
      <c r="O128" s="16">
        <f t="shared" si="1"/>
        <v>80</v>
      </c>
      <c r="P128" s="16"/>
      <c r="Q128" s="16" t="s">
        <v>35</v>
      </c>
      <c r="R128" s="16" t="s">
        <v>35</v>
      </c>
      <c r="S128" s="16" t="s">
        <v>57</v>
      </c>
      <c r="T128" s="16" t="s">
        <v>577</v>
      </c>
      <c r="U128" s="17">
        <v>3.355739329E9</v>
      </c>
      <c r="V128" s="17" t="s">
        <v>578</v>
      </c>
      <c r="W128" s="17">
        <v>0.0</v>
      </c>
    </row>
    <row r="129">
      <c r="A129" s="27">
        <v>45657.0</v>
      </c>
      <c r="B129" s="28">
        <v>46022.0</v>
      </c>
      <c r="C129" s="16" t="s">
        <v>29</v>
      </c>
      <c r="D129" s="16"/>
      <c r="E129" s="32" t="s">
        <v>579</v>
      </c>
      <c r="F129" s="16" t="s">
        <v>580</v>
      </c>
      <c r="G129" s="19"/>
      <c r="H129" s="17">
        <v>66.0</v>
      </c>
      <c r="I129" s="16" t="s">
        <v>581</v>
      </c>
      <c r="J129" s="16" t="s">
        <v>581</v>
      </c>
      <c r="K129" s="17">
        <v>12.0</v>
      </c>
      <c r="L129" s="16" t="s">
        <v>33</v>
      </c>
      <c r="M129" s="17">
        <v>0.0</v>
      </c>
      <c r="N129" s="16">
        <v>0.0</v>
      </c>
      <c r="O129" s="16">
        <f t="shared" si="1"/>
        <v>0</v>
      </c>
      <c r="P129" s="16"/>
      <c r="Q129" s="16" t="s">
        <v>55</v>
      </c>
      <c r="S129" s="21"/>
      <c r="T129" s="16" t="s">
        <v>582</v>
      </c>
      <c r="U129" s="17">
        <v>3.355357777E9</v>
      </c>
      <c r="V129" s="17" t="s">
        <v>583</v>
      </c>
      <c r="W129" s="17">
        <v>45.0</v>
      </c>
    </row>
    <row r="130">
      <c r="A130" s="27">
        <v>45657.0</v>
      </c>
      <c r="B130" s="15">
        <v>45681.0</v>
      </c>
      <c r="C130" s="16" t="s">
        <v>249</v>
      </c>
      <c r="D130" s="16"/>
      <c r="E130" s="16" t="s">
        <v>584</v>
      </c>
      <c r="F130" s="16" t="s">
        <v>585</v>
      </c>
      <c r="G130" s="19"/>
      <c r="H130" s="17">
        <v>49.0</v>
      </c>
      <c r="I130" s="16" t="s">
        <v>534</v>
      </c>
      <c r="J130" s="18"/>
      <c r="K130" s="17">
        <v>12.0</v>
      </c>
      <c r="L130" s="16" t="s">
        <v>33</v>
      </c>
      <c r="M130" s="17">
        <v>1550.0</v>
      </c>
      <c r="N130" s="16"/>
      <c r="O130" s="16">
        <f t="shared" si="1"/>
        <v>-1550</v>
      </c>
      <c r="P130" s="16"/>
      <c r="Q130" s="16" t="s">
        <v>35</v>
      </c>
      <c r="S130" s="16" t="s">
        <v>57</v>
      </c>
      <c r="T130" s="16" t="s">
        <v>586</v>
      </c>
      <c r="U130" s="17">
        <v>3.35824809E9</v>
      </c>
      <c r="V130" s="17" t="s">
        <v>587</v>
      </c>
      <c r="W130" s="17">
        <v>0.0</v>
      </c>
    </row>
    <row r="131">
      <c r="A131" s="27">
        <v>45657.0</v>
      </c>
      <c r="B131" s="28">
        <v>46022.0</v>
      </c>
      <c r="C131" s="16" t="s">
        <v>29</v>
      </c>
      <c r="D131" s="16"/>
      <c r="E131" s="32" t="s">
        <v>588</v>
      </c>
      <c r="F131" s="16" t="s">
        <v>511</v>
      </c>
      <c r="G131" s="19"/>
      <c r="H131" s="17">
        <v>51.0</v>
      </c>
      <c r="I131" s="16" t="s">
        <v>581</v>
      </c>
      <c r="J131" s="18"/>
      <c r="K131" s="17">
        <v>12.0</v>
      </c>
      <c r="L131" s="16" t="s">
        <v>33</v>
      </c>
      <c r="M131" s="17">
        <v>0.0</v>
      </c>
      <c r="N131" s="16"/>
      <c r="O131" s="16">
        <f t="shared" si="1"/>
        <v>0</v>
      </c>
      <c r="P131" s="16"/>
      <c r="Q131" s="16" t="s">
        <v>55</v>
      </c>
      <c r="S131" s="21"/>
      <c r="T131" s="16" t="s">
        <v>589</v>
      </c>
      <c r="U131" s="17">
        <v>3.358188989E9</v>
      </c>
      <c r="V131" s="17" t="s">
        <v>590</v>
      </c>
      <c r="W131" s="17">
        <v>1.0</v>
      </c>
    </row>
    <row r="132">
      <c r="A132" s="27">
        <v>45657.0</v>
      </c>
      <c r="B132" s="28">
        <v>46022.0</v>
      </c>
      <c r="C132" s="16" t="s">
        <v>29</v>
      </c>
      <c r="D132" s="16"/>
      <c r="E132" s="16" t="s">
        <v>591</v>
      </c>
      <c r="F132" s="16" t="s">
        <v>67</v>
      </c>
      <c r="G132" s="19"/>
      <c r="H132" s="17">
        <v>69.0</v>
      </c>
      <c r="I132" s="16" t="s">
        <v>144</v>
      </c>
      <c r="J132" s="18" t="s">
        <v>144</v>
      </c>
      <c r="K132" s="17">
        <v>12.0</v>
      </c>
      <c r="L132" s="16" t="s">
        <v>33</v>
      </c>
      <c r="M132" s="17">
        <v>2600.0</v>
      </c>
      <c r="N132" s="16">
        <v>2880.0</v>
      </c>
      <c r="O132" s="16">
        <f t="shared" si="1"/>
        <v>280</v>
      </c>
      <c r="P132" s="16"/>
      <c r="Q132" s="16" t="s">
        <v>35</v>
      </c>
      <c r="R132" s="16" t="s">
        <v>35</v>
      </c>
      <c r="S132" s="16" t="s">
        <v>57</v>
      </c>
      <c r="T132" s="16" t="s">
        <v>592</v>
      </c>
      <c r="U132" s="17">
        <v>3.358131709E9</v>
      </c>
      <c r="V132" s="17" t="s">
        <v>593</v>
      </c>
      <c r="W132" s="17">
        <v>6.0</v>
      </c>
    </row>
    <row r="133">
      <c r="A133" s="27">
        <v>45657.0</v>
      </c>
      <c r="B133" s="28">
        <v>46022.0</v>
      </c>
      <c r="C133" s="16" t="s">
        <v>29</v>
      </c>
      <c r="D133" s="16"/>
      <c r="E133" s="16" t="s">
        <v>594</v>
      </c>
      <c r="F133" s="16" t="s">
        <v>376</v>
      </c>
      <c r="G133" s="19"/>
      <c r="H133" s="17">
        <v>73.0</v>
      </c>
      <c r="I133" s="16" t="s">
        <v>235</v>
      </c>
      <c r="J133" s="18"/>
      <c r="K133" s="17">
        <v>12.0</v>
      </c>
      <c r="L133" s="16" t="s">
        <v>33</v>
      </c>
      <c r="M133" s="17">
        <v>1000.0</v>
      </c>
      <c r="N133" s="16">
        <v>1000.0</v>
      </c>
      <c r="O133" s="16">
        <f t="shared" si="1"/>
        <v>0</v>
      </c>
      <c r="P133" s="16"/>
      <c r="Q133" s="16" t="s">
        <v>35</v>
      </c>
      <c r="R133" s="16" t="s">
        <v>35</v>
      </c>
      <c r="S133" s="16" t="s">
        <v>57</v>
      </c>
      <c r="T133" s="21"/>
      <c r="U133" s="17">
        <v>3.68942117E8</v>
      </c>
      <c r="V133" s="17" t="s">
        <v>595</v>
      </c>
      <c r="W133" s="17">
        <v>0.0</v>
      </c>
    </row>
    <row r="134">
      <c r="A134" s="27">
        <v>45657.0</v>
      </c>
      <c r="B134" s="28">
        <v>46022.0</v>
      </c>
      <c r="C134" s="16" t="s">
        <v>29</v>
      </c>
      <c r="D134" s="16"/>
      <c r="E134" s="32" t="s">
        <v>596</v>
      </c>
      <c r="F134" s="16" t="s">
        <v>62</v>
      </c>
      <c r="G134" s="19"/>
      <c r="H134" s="17">
        <v>55.0</v>
      </c>
      <c r="I134" s="16" t="s">
        <v>597</v>
      </c>
      <c r="J134" s="18"/>
      <c r="K134" s="17">
        <v>12.0</v>
      </c>
      <c r="L134" s="16" t="s">
        <v>33</v>
      </c>
      <c r="M134" s="17">
        <v>0.0</v>
      </c>
      <c r="N134" s="16"/>
      <c r="O134" s="16">
        <f t="shared" si="1"/>
        <v>0</v>
      </c>
      <c r="P134" s="16"/>
      <c r="Q134" s="16" t="s">
        <v>35</v>
      </c>
      <c r="S134" s="21"/>
      <c r="T134" s="16" t="s">
        <v>598</v>
      </c>
      <c r="U134" s="17">
        <v>3.471786467E9</v>
      </c>
      <c r="V134" s="17" t="s">
        <v>599</v>
      </c>
      <c r="W134" s="17">
        <v>3.0</v>
      </c>
    </row>
    <row r="135">
      <c r="A135" s="27">
        <v>45657.0</v>
      </c>
      <c r="B135" s="28">
        <v>46022.0</v>
      </c>
      <c r="C135" s="16" t="s">
        <v>29</v>
      </c>
      <c r="D135" s="16"/>
      <c r="E135" s="31" t="s">
        <v>600</v>
      </c>
      <c r="F135" s="16" t="s">
        <v>194</v>
      </c>
      <c r="G135" s="19"/>
      <c r="H135" s="17">
        <v>60.0</v>
      </c>
      <c r="I135" s="16" t="s">
        <v>115</v>
      </c>
      <c r="J135" s="18"/>
      <c r="K135" s="17">
        <v>6.0</v>
      </c>
      <c r="L135" s="16" t="s">
        <v>33</v>
      </c>
      <c r="M135" s="17">
        <v>1100.0</v>
      </c>
      <c r="N135" s="16"/>
      <c r="O135" s="16">
        <f t="shared" si="1"/>
        <v>-1100</v>
      </c>
      <c r="P135" s="16"/>
      <c r="Q135" s="16" t="s">
        <v>35</v>
      </c>
      <c r="S135" s="16" t="s">
        <v>57</v>
      </c>
      <c r="T135" s="16" t="s">
        <v>601</v>
      </c>
      <c r="U135" s="17">
        <v>3.483129807E9</v>
      </c>
      <c r="V135" s="17" t="s">
        <v>602</v>
      </c>
      <c r="W135" s="17">
        <v>5.0</v>
      </c>
    </row>
    <row r="136">
      <c r="A136" s="27">
        <v>45657.0</v>
      </c>
      <c r="B136" s="28">
        <v>46022.0</v>
      </c>
      <c r="C136" s="16" t="s">
        <v>29</v>
      </c>
      <c r="D136" s="16"/>
      <c r="E136" s="16" t="s">
        <v>603</v>
      </c>
      <c r="F136" s="16" t="s">
        <v>604</v>
      </c>
      <c r="G136" s="19"/>
      <c r="H136" s="17">
        <v>62.0</v>
      </c>
      <c r="I136" s="16" t="s">
        <v>605</v>
      </c>
      <c r="J136" s="18"/>
      <c r="K136" s="17">
        <v>12.0</v>
      </c>
      <c r="L136" s="16" t="s">
        <v>33</v>
      </c>
      <c r="M136" s="17">
        <v>1100.0</v>
      </c>
      <c r="N136" s="16"/>
      <c r="O136" s="16">
        <f t="shared" si="1"/>
        <v>-1100</v>
      </c>
      <c r="P136" s="16"/>
      <c r="Q136" s="16" t="s">
        <v>35</v>
      </c>
      <c r="S136" s="16" t="s">
        <v>57</v>
      </c>
      <c r="T136" s="16" t="s">
        <v>606</v>
      </c>
      <c r="U136" s="17">
        <v>3.66580019E9</v>
      </c>
      <c r="V136" s="17" t="s">
        <v>607</v>
      </c>
      <c r="W136" s="17">
        <v>1.0</v>
      </c>
    </row>
    <row r="137">
      <c r="A137" s="27">
        <v>45657.0</v>
      </c>
      <c r="B137" s="16"/>
      <c r="C137" s="16" t="s">
        <v>29</v>
      </c>
      <c r="D137" s="16"/>
      <c r="E137" s="32" t="s">
        <v>608</v>
      </c>
      <c r="F137" s="16" t="s">
        <v>609</v>
      </c>
      <c r="G137" s="19"/>
      <c r="H137" s="17">
        <v>46.0</v>
      </c>
      <c r="I137" s="16" t="s">
        <v>144</v>
      </c>
      <c r="J137" s="18"/>
      <c r="K137" s="17">
        <v>12.0</v>
      </c>
      <c r="L137" s="16" t="s">
        <v>33</v>
      </c>
      <c r="M137" s="17">
        <v>0.0</v>
      </c>
      <c r="N137" s="16"/>
      <c r="O137" s="16">
        <f t="shared" si="1"/>
        <v>0</v>
      </c>
      <c r="P137" s="16"/>
      <c r="Q137" s="16" t="s">
        <v>35</v>
      </c>
      <c r="S137" s="21"/>
      <c r="T137" s="16" t="s">
        <v>610</v>
      </c>
      <c r="U137" s="17">
        <v>3.937078784E9</v>
      </c>
      <c r="V137" s="17" t="s">
        <v>611</v>
      </c>
      <c r="W137" s="17">
        <v>1.0</v>
      </c>
    </row>
    <row r="138">
      <c r="A138" s="27">
        <v>45657.0</v>
      </c>
      <c r="B138" s="16"/>
      <c r="C138" s="16" t="s">
        <v>45</v>
      </c>
      <c r="D138" s="16" t="s">
        <v>60</v>
      </c>
      <c r="E138" s="25" t="s">
        <v>612</v>
      </c>
      <c r="F138" s="16" t="s">
        <v>613</v>
      </c>
      <c r="G138" s="19"/>
      <c r="H138" s="17">
        <v>57.0</v>
      </c>
      <c r="I138" s="16" t="s">
        <v>127</v>
      </c>
      <c r="J138" s="18"/>
      <c r="K138" s="17">
        <v>12.0</v>
      </c>
      <c r="L138" s="16" t="s">
        <v>33</v>
      </c>
      <c r="M138" s="17">
        <v>1650.0</v>
      </c>
      <c r="N138" s="16"/>
      <c r="O138" s="16">
        <f t="shared" si="1"/>
        <v>-1650</v>
      </c>
      <c r="P138" s="16"/>
      <c r="Q138" s="16" t="s">
        <v>35</v>
      </c>
      <c r="S138" s="16" t="s">
        <v>57</v>
      </c>
      <c r="T138" s="16" t="s">
        <v>614</v>
      </c>
      <c r="U138" s="17">
        <v>3.209070655E9</v>
      </c>
      <c r="V138" s="17" t="s">
        <v>615</v>
      </c>
      <c r="W138" s="17">
        <v>4.0</v>
      </c>
    </row>
    <row r="139">
      <c r="A139" s="27">
        <v>45657.0</v>
      </c>
      <c r="B139" s="28">
        <v>46022.0</v>
      </c>
      <c r="C139" s="16" t="s">
        <v>29</v>
      </c>
      <c r="D139" s="16"/>
      <c r="E139" s="16" t="s">
        <v>616</v>
      </c>
      <c r="F139" s="16" t="s">
        <v>617</v>
      </c>
      <c r="G139" s="19"/>
      <c r="H139" s="17">
        <v>65.0</v>
      </c>
      <c r="I139" s="16" t="s">
        <v>127</v>
      </c>
      <c r="J139" s="18"/>
      <c r="K139" s="17">
        <v>12.0</v>
      </c>
      <c r="L139" s="16" t="s">
        <v>33</v>
      </c>
      <c r="M139" s="17">
        <v>1700.0</v>
      </c>
      <c r="N139" s="16"/>
      <c r="O139" s="16">
        <f t="shared" si="1"/>
        <v>-1700</v>
      </c>
      <c r="P139" s="16"/>
      <c r="Q139" s="16" t="s">
        <v>35</v>
      </c>
      <c r="S139" s="16" t="s">
        <v>57</v>
      </c>
      <c r="T139" s="16" t="s">
        <v>618</v>
      </c>
      <c r="U139" s="17">
        <v>3.356606051E9</v>
      </c>
      <c r="V139" s="17" t="s">
        <v>619</v>
      </c>
      <c r="W139" s="17">
        <v>2.0</v>
      </c>
    </row>
    <row r="140">
      <c r="A140" s="27">
        <v>45657.0</v>
      </c>
      <c r="B140" s="28">
        <v>46022.0</v>
      </c>
      <c r="C140" s="16" t="s">
        <v>29</v>
      </c>
      <c r="D140" s="16"/>
      <c r="E140" s="16" t="s">
        <v>620</v>
      </c>
      <c r="F140" s="16" t="s">
        <v>108</v>
      </c>
      <c r="G140" s="19"/>
      <c r="H140" s="17">
        <v>72.0</v>
      </c>
      <c r="I140" s="16" t="s">
        <v>621</v>
      </c>
      <c r="J140" s="18" t="s">
        <v>621</v>
      </c>
      <c r="K140" s="17">
        <v>12.0</v>
      </c>
      <c r="L140" s="16" t="s">
        <v>33</v>
      </c>
      <c r="M140" s="17">
        <v>1500.0</v>
      </c>
      <c r="N140" s="16">
        <v>1952.0</v>
      </c>
      <c r="O140" s="16">
        <f t="shared" si="1"/>
        <v>452</v>
      </c>
      <c r="P140" s="16"/>
      <c r="Q140" s="16" t="s">
        <v>35</v>
      </c>
      <c r="R140" s="16" t="s">
        <v>35</v>
      </c>
      <c r="S140" s="16" t="s">
        <v>57</v>
      </c>
      <c r="T140" s="16" t="s">
        <v>622</v>
      </c>
      <c r="U140" s="17">
        <v>3.356185703E9</v>
      </c>
      <c r="V140" s="17" t="s">
        <v>623</v>
      </c>
      <c r="W140" s="17">
        <v>23.0</v>
      </c>
    </row>
    <row r="141">
      <c r="A141" s="27">
        <v>45657.0</v>
      </c>
      <c r="B141" s="16"/>
      <c r="C141" s="16" t="s">
        <v>45</v>
      </c>
      <c r="D141" s="16" t="s">
        <v>624</v>
      </c>
      <c r="E141" s="25" t="s">
        <v>625</v>
      </c>
      <c r="F141" s="16" t="s">
        <v>383</v>
      </c>
      <c r="G141" s="19"/>
      <c r="H141" s="17">
        <v>62.0</v>
      </c>
      <c r="I141" s="16" t="s">
        <v>133</v>
      </c>
      <c r="J141" s="18"/>
      <c r="K141" s="17">
        <v>3.0</v>
      </c>
      <c r="L141" s="16" t="s">
        <v>33</v>
      </c>
      <c r="M141" s="17">
        <v>264.0</v>
      </c>
      <c r="N141" s="16"/>
      <c r="O141" s="16">
        <f t="shared" si="1"/>
        <v>-264</v>
      </c>
      <c r="P141" s="16"/>
      <c r="Q141" s="16" t="s">
        <v>74</v>
      </c>
      <c r="S141" s="16" t="s">
        <v>36</v>
      </c>
      <c r="T141" s="16" t="s">
        <v>626</v>
      </c>
      <c r="U141" s="17">
        <v>3.382422387E9</v>
      </c>
      <c r="V141" s="21"/>
      <c r="W141" s="21"/>
    </row>
    <row r="142">
      <c r="A142" s="27">
        <v>45657.0</v>
      </c>
      <c r="B142" s="28">
        <v>46022.0</v>
      </c>
      <c r="C142" s="16" t="s">
        <v>29</v>
      </c>
      <c r="D142" s="16"/>
      <c r="E142" s="16" t="s">
        <v>627</v>
      </c>
      <c r="F142" s="16" t="s">
        <v>628</v>
      </c>
      <c r="G142" s="19"/>
      <c r="H142" s="17">
        <v>23.0</v>
      </c>
      <c r="I142" s="16" t="s">
        <v>121</v>
      </c>
      <c r="J142" s="18"/>
      <c r="K142" s="17">
        <v>1.0</v>
      </c>
      <c r="L142" s="16" t="s">
        <v>33</v>
      </c>
      <c r="M142" s="17">
        <v>89.0</v>
      </c>
      <c r="N142" s="21"/>
      <c r="O142" s="16">
        <f t="shared" si="1"/>
        <v>-89</v>
      </c>
      <c r="P142" s="21"/>
      <c r="Q142" s="21"/>
      <c r="S142" s="16" t="s">
        <v>57</v>
      </c>
      <c r="T142" s="16" t="s">
        <v>629</v>
      </c>
      <c r="U142" s="17">
        <v>3.382297476E9</v>
      </c>
      <c r="V142" s="17" t="s">
        <v>630</v>
      </c>
      <c r="W142" s="17">
        <v>1.0</v>
      </c>
    </row>
    <row r="143">
      <c r="A143" s="27">
        <v>45657.0</v>
      </c>
      <c r="B143" s="28">
        <v>46022.0</v>
      </c>
      <c r="C143" s="16" t="s">
        <v>29</v>
      </c>
      <c r="D143" s="16"/>
      <c r="E143" s="16" t="s">
        <v>631</v>
      </c>
      <c r="F143" s="16" t="s">
        <v>511</v>
      </c>
      <c r="G143" s="19"/>
      <c r="H143" s="17">
        <v>59.0</v>
      </c>
      <c r="I143" s="16" t="s">
        <v>144</v>
      </c>
      <c r="J143" s="18"/>
      <c r="K143" s="17">
        <v>12.0</v>
      </c>
      <c r="L143" s="16" t="s">
        <v>33</v>
      </c>
      <c r="M143" s="17">
        <v>0.0</v>
      </c>
      <c r="N143" s="16"/>
      <c r="O143" s="16">
        <f t="shared" si="1"/>
        <v>0</v>
      </c>
      <c r="P143" s="16"/>
      <c r="Q143" s="16" t="s">
        <v>35</v>
      </c>
      <c r="S143" s="21"/>
      <c r="T143" s="16" t="s">
        <v>632</v>
      </c>
      <c r="U143" s="17">
        <v>3.483102531E9</v>
      </c>
      <c r="V143" s="17" t="s">
        <v>633</v>
      </c>
      <c r="W143" s="17">
        <v>27.0</v>
      </c>
    </row>
    <row r="144">
      <c r="A144" s="27">
        <v>45657.0</v>
      </c>
      <c r="B144" s="16"/>
      <c r="C144" s="16" t="s">
        <v>45</v>
      </c>
      <c r="D144" s="16" t="s">
        <v>634</v>
      </c>
      <c r="E144" s="32" t="s">
        <v>635</v>
      </c>
      <c r="F144" s="16" t="s">
        <v>636</v>
      </c>
      <c r="G144" s="19"/>
      <c r="H144" s="17">
        <v>63.0</v>
      </c>
      <c r="I144" s="16" t="s">
        <v>581</v>
      </c>
      <c r="J144" s="18"/>
      <c r="K144" s="17">
        <v>12.0</v>
      </c>
      <c r="L144" s="16" t="s">
        <v>33</v>
      </c>
      <c r="M144" s="17">
        <v>0.0</v>
      </c>
      <c r="N144" s="16"/>
      <c r="O144" s="16">
        <f t="shared" si="1"/>
        <v>0</v>
      </c>
      <c r="P144" s="16"/>
      <c r="Q144" s="16" t="s">
        <v>163</v>
      </c>
      <c r="S144" s="21"/>
      <c r="T144" s="16" t="s">
        <v>637</v>
      </c>
      <c r="U144" s="17">
        <v>3.351365904E9</v>
      </c>
      <c r="V144" s="17" t="s">
        <v>638</v>
      </c>
      <c r="W144" s="17">
        <v>20.0</v>
      </c>
    </row>
    <row r="145">
      <c r="A145" s="27">
        <v>45657.0</v>
      </c>
      <c r="B145" s="28">
        <v>46022.0</v>
      </c>
      <c r="C145" s="16" t="s">
        <v>29</v>
      </c>
      <c r="D145" s="16"/>
      <c r="E145" s="32" t="s">
        <v>639</v>
      </c>
      <c r="F145" s="16" t="s">
        <v>229</v>
      </c>
      <c r="G145" s="19"/>
      <c r="H145" s="17">
        <v>40.0</v>
      </c>
      <c r="I145" s="16" t="s">
        <v>581</v>
      </c>
      <c r="J145" s="18"/>
      <c r="K145" s="17">
        <v>12.0</v>
      </c>
      <c r="L145" s="16" t="s">
        <v>33</v>
      </c>
      <c r="M145" s="17">
        <v>0.0</v>
      </c>
      <c r="N145" s="16"/>
      <c r="O145" s="16">
        <f t="shared" si="1"/>
        <v>0</v>
      </c>
      <c r="P145" s="16"/>
      <c r="Q145" s="16" t="s">
        <v>163</v>
      </c>
      <c r="S145" s="21"/>
      <c r="T145" s="16" t="s">
        <v>640</v>
      </c>
      <c r="U145" s="17">
        <v>3.275483369E9</v>
      </c>
      <c r="V145" s="17" t="s">
        <v>641</v>
      </c>
      <c r="W145" s="17">
        <v>229.0</v>
      </c>
    </row>
    <row r="146">
      <c r="A146" s="27">
        <v>45657.0</v>
      </c>
      <c r="B146" s="28">
        <v>46022.0</v>
      </c>
      <c r="C146" s="16" t="s">
        <v>29</v>
      </c>
      <c r="D146" s="16"/>
      <c r="E146" s="32" t="s">
        <v>642</v>
      </c>
      <c r="F146" s="16" t="s">
        <v>643</v>
      </c>
      <c r="G146" s="19"/>
      <c r="H146" s="17">
        <v>35.0</v>
      </c>
      <c r="I146" s="16" t="s">
        <v>581</v>
      </c>
      <c r="J146" s="18"/>
      <c r="K146" s="17">
        <v>12.0</v>
      </c>
      <c r="L146" s="16" t="s">
        <v>33</v>
      </c>
      <c r="M146" s="17">
        <v>0.0</v>
      </c>
      <c r="N146" s="16"/>
      <c r="O146" s="16">
        <f t="shared" si="1"/>
        <v>0</v>
      </c>
      <c r="P146" s="16"/>
      <c r="Q146" s="16" t="s">
        <v>55</v>
      </c>
      <c r="S146" s="21"/>
      <c r="T146" s="16" t="s">
        <v>644</v>
      </c>
      <c r="U146" s="17">
        <v>3.315495906E9</v>
      </c>
      <c r="V146" s="17" t="s">
        <v>645</v>
      </c>
      <c r="W146" s="17">
        <v>8.0</v>
      </c>
    </row>
    <row r="147">
      <c r="A147" s="27">
        <v>45657.0</v>
      </c>
      <c r="B147" s="16"/>
      <c r="C147" s="16" t="s">
        <v>45</v>
      </c>
      <c r="D147" s="16" t="s">
        <v>60</v>
      </c>
      <c r="E147" s="16" t="s">
        <v>646</v>
      </c>
      <c r="F147" s="16" t="s">
        <v>613</v>
      </c>
      <c r="G147" s="16"/>
      <c r="H147" s="17">
        <v>49.0</v>
      </c>
      <c r="I147" s="16" t="s">
        <v>207</v>
      </c>
      <c r="J147" s="18"/>
      <c r="K147" s="17">
        <v>12.0</v>
      </c>
      <c r="L147" s="16" t="s">
        <v>33</v>
      </c>
      <c r="M147" s="17">
        <v>1450.0</v>
      </c>
      <c r="N147" s="16"/>
      <c r="O147" s="16">
        <f t="shared" si="1"/>
        <v>-1450</v>
      </c>
      <c r="P147" s="16"/>
      <c r="Q147" s="16" t="s">
        <v>35</v>
      </c>
      <c r="S147" s="16" t="s">
        <v>57</v>
      </c>
      <c r="T147" s="16" t="s">
        <v>647</v>
      </c>
      <c r="U147" s="17">
        <v>3.355900375E9</v>
      </c>
      <c r="V147" s="17" t="s">
        <v>648</v>
      </c>
      <c r="W147" s="17">
        <v>192.0</v>
      </c>
    </row>
    <row r="148">
      <c r="A148" s="27">
        <v>45657.0</v>
      </c>
      <c r="B148" s="16"/>
      <c r="C148" s="16" t="s">
        <v>45</v>
      </c>
      <c r="D148" s="16" t="s">
        <v>60</v>
      </c>
      <c r="E148" s="16" t="s">
        <v>646</v>
      </c>
      <c r="F148" s="16" t="s">
        <v>649</v>
      </c>
      <c r="G148" s="16"/>
      <c r="H148" s="17">
        <v>18.0</v>
      </c>
      <c r="I148" s="16" t="s">
        <v>109</v>
      </c>
      <c r="J148" s="18"/>
      <c r="K148" s="17">
        <v>12.0</v>
      </c>
      <c r="L148" s="16" t="s">
        <v>33</v>
      </c>
      <c r="M148" s="17">
        <v>300.0</v>
      </c>
      <c r="N148" s="16"/>
      <c r="O148" s="16">
        <f t="shared" si="1"/>
        <v>-300</v>
      </c>
      <c r="P148" s="16"/>
      <c r="Q148" s="16" t="s">
        <v>35</v>
      </c>
      <c r="S148" s="16" t="s">
        <v>57</v>
      </c>
      <c r="T148" s="16" t="s">
        <v>650</v>
      </c>
      <c r="U148" s="17">
        <v>3.923572965E9</v>
      </c>
      <c r="V148" s="17" t="s">
        <v>651</v>
      </c>
      <c r="W148" s="17">
        <v>531.0</v>
      </c>
    </row>
    <row r="149">
      <c r="A149" s="27">
        <v>45657.0</v>
      </c>
      <c r="B149" s="16"/>
      <c r="C149" s="16" t="s">
        <v>45</v>
      </c>
      <c r="D149" s="16" t="s">
        <v>60</v>
      </c>
      <c r="E149" s="16" t="s">
        <v>646</v>
      </c>
      <c r="F149" s="16" t="s">
        <v>275</v>
      </c>
      <c r="G149" s="16"/>
      <c r="H149" s="17">
        <v>16.0</v>
      </c>
      <c r="I149" s="16" t="s">
        <v>203</v>
      </c>
      <c r="J149" s="18"/>
      <c r="K149" s="17">
        <v>12.0</v>
      </c>
      <c r="L149" s="16" t="s">
        <v>33</v>
      </c>
      <c r="M149" s="17">
        <v>150.0</v>
      </c>
      <c r="N149" s="16"/>
      <c r="O149" s="16">
        <f t="shared" si="1"/>
        <v>-150</v>
      </c>
      <c r="P149" s="16"/>
      <c r="Q149" s="16" t="s">
        <v>35</v>
      </c>
      <c r="S149" s="16" t="s">
        <v>57</v>
      </c>
      <c r="T149" s="16" t="s">
        <v>652</v>
      </c>
      <c r="U149" s="17">
        <v>3.392613943E9</v>
      </c>
      <c r="V149" s="17" t="s">
        <v>653</v>
      </c>
      <c r="W149" s="17">
        <v>483.0</v>
      </c>
    </row>
    <row r="150">
      <c r="A150" s="27">
        <v>45657.0</v>
      </c>
      <c r="B150" s="28">
        <v>46022.0</v>
      </c>
      <c r="C150" s="16" t="s">
        <v>29</v>
      </c>
      <c r="D150" s="16"/>
      <c r="E150" s="16" t="s">
        <v>654</v>
      </c>
      <c r="F150" s="21"/>
      <c r="G150" s="19"/>
      <c r="H150" s="21"/>
      <c r="I150" s="16" t="s">
        <v>621</v>
      </c>
      <c r="J150" s="16" t="s">
        <v>621</v>
      </c>
      <c r="K150" s="17">
        <v>12.0</v>
      </c>
      <c r="L150" s="16" t="s">
        <v>33</v>
      </c>
      <c r="M150" s="17">
        <v>2440.0</v>
      </c>
      <c r="N150" s="16">
        <v>2806.0</v>
      </c>
      <c r="O150" s="16">
        <f t="shared" si="1"/>
        <v>366</v>
      </c>
      <c r="P150" s="16"/>
      <c r="Q150" s="16" t="s">
        <v>35</v>
      </c>
      <c r="R150" s="16" t="s">
        <v>35</v>
      </c>
      <c r="S150" s="16" t="s">
        <v>57</v>
      </c>
      <c r="T150" s="16" t="s">
        <v>655</v>
      </c>
      <c r="U150" s="21"/>
      <c r="V150" s="17" t="s">
        <v>656</v>
      </c>
      <c r="W150" s="17">
        <v>64.0</v>
      </c>
    </row>
    <row r="151">
      <c r="A151" s="27">
        <v>45657.0</v>
      </c>
      <c r="B151" s="28">
        <v>46022.0</v>
      </c>
      <c r="C151" s="16" t="s">
        <v>29</v>
      </c>
      <c r="D151" s="16"/>
      <c r="E151" s="32" t="s">
        <v>657</v>
      </c>
      <c r="F151" s="16" t="s">
        <v>67</v>
      </c>
      <c r="G151" s="19"/>
      <c r="H151" s="17">
        <v>36.0</v>
      </c>
      <c r="I151" s="16" t="s">
        <v>581</v>
      </c>
      <c r="J151" s="18"/>
      <c r="K151" s="17">
        <v>12.0</v>
      </c>
      <c r="L151" s="16" t="s">
        <v>33</v>
      </c>
      <c r="M151" s="17">
        <v>0.0</v>
      </c>
      <c r="N151" s="16"/>
      <c r="O151" s="16">
        <f t="shared" si="1"/>
        <v>0</v>
      </c>
      <c r="P151" s="16"/>
      <c r="Q151" s="16" t="s">
        <v>55</v>
      </c>
      <c r="S151" s="21"/>
      <c r="T151" s="16" t="s">
        <v>658</v>
      </c>
      <c r="U151" s="17">
        <v>3.404796996E9</v>
      </c>
      <c r="V151" s="17" t="s">
        <v>659</v>
      </c>
      <c r="W151" s="17">
        <v>1.0</v>
      </c>
    </row>
    <row r="152">
      <c r="A152" s="27">
        <v>45657.0</v>
      </c>
      <c r="B152" s="28">
        <v>46022.0</v>
      </c>
      <c r="C152" s="16" t="s">
        <v>29</v>
      </c>
      <c r="D152" s="16"/>
      <c r="E152" s="16" t="s">
        <v>660</v>
      </c>
      <c r="F152" s="16" t="s">
        <v>40</v>
      </c>
      <c r="G152" s="19"/>
      <c r="H152" s="17">
        <v>38.0</v>
      </c>
      <c r="I152" s="16" t="s">
        <v>621</v>
      </c>
      <c r="J152" s="18" t="s">
        <v>621</v>
      </c>
      <c r="K152" s="17">
        <v>12.0</v>
      </c>
      <c r="L152" s="16" t="s">
        <v>33</v>
      </c>
      <c r="M152" s="17">
        <v>1500.0</v>
      </c>
      <c r="N152" s="16">
        <v>1952.0</v>
      </c>
      <c r="O152" s="16">
        <f t="shared" si="1"/>
        <v>452</v>
      </c>
      <c r="P152" s="16"/>
      <c r="Q152" s="16" t="s">
        <v>35</v>
      </c>
      <c r="R152" s="16" t="s">
        <v>35</v>
      </c>
      <c r="S152" s="16" t="s">
        <v>57</v>
      </c>
      <c r="T152" s="16" t="s">
        <v>661</v>
      </c>
      <c r="U152" s="17">
        <v>3.357181272E9</v>
      </c>
      <c r="V152" s="17" t="s">
        <v>662</v>
      </c>
      <c r="W152" s="17">
        <v>3.0</v>
      </c>
    </row>
    <row r="153">
      <c r="A153" s="27">
        <v>45657.0</v>
      </c>
      <c r="B153" s="28">
        <v>46022.0</v>
      </c>
      <c r="C153" s="16" t="s">
        <v>29</v>
      </c>
      <c r="D153" s="16"/>
      <c r="E153" s="16" t="s">
        <v>445</v>
      </c>
      <c r="F153" s="16" t="s">
        <v>663</v>
      </c>
      <c r="G153" s="23" t="s">
        <v>664</v>
      </c>
      <c r="H153" s="17">
        <v>24.0</v>
      </c>
      <c r="I153" s="16" t="s">
        <v>79</v>
      </c>
      <c r="J153" s="18" t="s">
        <v>79</v>
      </c>
      <c r="K153" s="17">
        <v>12.0</v>
      </c>
      <c r="L153" s="16" t="s">
        <v>33</v>
      </c>
      <c r="M153" s="17">
        <v>998.0</v>
      </c>
      <c r="N153" s="16">
        <v>948.0</v>
      </c>
      <c r="O153" s="16">
        <f t="shared" si="1"/>
        <v>-50</v>
      </c>
      <c r="P153" s="16"/>
      <c r="Q153" s="16" t="s">
        <v>34</v>
      </c>
      <c r="R153" s="20" t="s">
        <v>55</v>
      </c>
      <c r="S153" s="16" t="s">
        <v>36</v>
      </c>
      <c r="T153" s="16" t="s">
        <v>665</v>
      </c>
      <c r="U153" s="17">
        <v>3.662766379E9</v>
      </c>
      <c r="V153" s="17" t="s">
        <v>666</v>
      </c>
      <c r="W153" s="17">
        <v>5.0</v>
      </c>
    </row>
    <row r="154">
      <c r="A154" s="27">
        <v>45657.0</v>
      </c>
      <c r="B154" s="28">
        <v>46022.0</v>
      </c>
      <c r="C154" s="16" t="s">
        <v>29</v>
      </c>
      <c r="D154" s="16"/>
      <c r="E154" s="16" t="s">
        <v>327</v>
      </c>
      <c r="F154" s="16" t="s">
        <v>62</v>
      </c>
      <c r="G154" s="19"/>
      <c r="H154" s="17">
        <v>59.0</v>
      </c>
      <c r="I154" s="16" t="s">
        <v>554</v>
      </c>
      <c r="J154" s="18"/>
      <c r="K154" s="17">
        <v>12.0</v>
      </c>
      <c r="L154" s="16" t="s">
        <v>33</v>
      </c>
      <c r="M154" s="17">
        <v>0.0</v>
      </c>
      <c r="N154" s="16"/>
      <c r="O154" s="16">
        <f t="shared" si="1"/>
        <v>0</v>
      </c>
      <c r="P154" s="16"/>
      <c r="Q154" s="16" t="s">
        <v>55</v>
      </c>
      <c r="S154" s="21"/>
      <c r="T154" s="16" t="s">
        <v>667</v>
      </c>
      <c r="U154" s="17">
        <v>3.474766006E9</v>
      </c>
      <c r="V154" s="17" t="s">
        <v>668</v>
      </c>
      <c r="W154" s="17">
        <v>9.0</v>
      </c>
    </row>
    <row r="155">
      <c r="A155" s="27">
        <v>45657.0</v>
      </c>
      <c r="B155" s="16"/>
      <c r="C155" s="16" t="s">
        <v>45</v>
      </c>
      <c r="D155" s="16" t="s">
        <v>395</v>
      </c>
      <c r="E155" s="16" t="s">
        <v>669</v>
      </c>
      <c r="F155" s="16" t="s">
        <v>519</v>
      </c>
      <c r="G155" s="19"/>
      <c r="H155" s="17">
        <v>54.0</v>
      </c>
      <c r="I155" s="16" t="s">
        <v>597</v>
      </c>
      <c r="J155" s="18"/>
      <c r="K155" s="17">
        <v>12.0</v>
      </c>
      <c r="L155" s="16" t="s">
        <v>33</v>
      </c>
      <c r="M155" s="17">
        <v>0.0</v>
      </c>
      <c r="N155" s="16"/>
      <c r="O155" s="16">
        <f t="shared" si="1"/>
        <v>0</v>
      </c>
      <c r="P155" s="16"/>
      <c r="Q155" s="16" t="s">
        <v>35</v>
      </c>
      <c r="S155" s="21"/>
      <c r="T155" s="16" t="s">
        <v>670</v>
      </c>
      <c r="U155" s="17">
        <v>3.939087756E9</v>
      </c>
      <c r="V155" s="17" t="s">
        <v>590</v>
      </c>
      <c r="W155" s="17">
        <v>1.0</v>
      </c>
    </row>
    <row r="156">
      <c r="A156" s="27">
        <v>45657.0</v>
      </c>
      <c r="B156" s="28">
        <v>46022.0</v>
      </c>
      <c r="C156" s="16" t="s">
        <v>29</v>
      </c>
      <c r="D156" s="16"/>
      <c r="E156" s="32" t="s">
        <v>671</v>
      </c>
      <c r="F156" s="16" t="s">
        <v>672</v>
      </c>
      <c r="G156" s="19"/>
      <c r="H156" s="17">
        <v>67.0</v>
      </c>
      <c r="I156" s="16" t="s">
        <v>554</v>
      </c>
      <c r="J156" s="18"/>
      <c r="K156" s="17">
        <v>12.0</v>
      </c>
      <c r="L156" s="16" t="s">
        <v>33</v>
      </c>
      <c r="M156" s="17">
        <v>0.0</v>
      </c>
      <c r="N156" s="16"/>
      <c r="O156" s="16">
        <f t="shared" si="1"/>
        <v>0</v>
      </c>
      <c r="P156" s="16"/>
      <c r="Q156" s="16" t="s">
        <v>55</v>
      </c>
      <c r="S156" s="21"/>
      <c r="T156" s="16" t="s">
        <v>673</v>
      </c>
      <c r="U156" s="17">
        <v>3.313284582E9</v>
      </c>
      <c r="V156" s="17" t="s">
        <v>674</v>
      </c>
      <c r="W156" s="17">
        <v>4.0</v>
      </c>
    </row>
    <row r="157">
      <c r="A157" s="27">
        <v>45657.0</v>
      </c>
      <c r="B157" s="28">
        <v>46022.0</v>
      </c>
      <c r="C157" s="16" t="s">
        <v>29</v>
      </c>
      <c r="D157" s="16"/>
      <c r="E157" s="32" t="s">
        <v>675</v>
      </c>
      <c r="F157" s="16" t="s">
        <v>676</v>
      </c>
      <c r="G157" s="19"/>
      <c r="H157" s="21"/>
      <c r="I157" s="16" t="s">
        <v>581</v>
      </c>
      <c r="J157" s="18"/>
      <c r="K157" s="17">
        <v>12.0</v>
      </c>
      <c r="L157" s="16" t="s">
        <v>33</v>
      </c>
      <c r="M157" s="17">
        <v>0.0</v>
      </c>
      <c r="N157" s="16"/>
      <c r="O157" s="16">
        <f t="shared" si="1"/>
        <v>0</v>
      </c>
      <c r="P157" s="16"/>
      <c r="Q157" s="16" t="s">
        <v>35</v>
      </c>
      <c r="S157" s="16" t="s">
        <v>57</v>
      </c>
      <c r="T157" s="16" t="s">
        <v>677</v>
      </c>
      <c r="U157" s="17">
        <v>3.391957947E9</v>
      </c>
      <c r="V157" s="21"/>
      <c r="W157" s="21"/>
    </row>
    <row r="158">
      <c r="A158" s="27">
        <v>45657.0</v>
      </c>
      <c r="B158" s="28">
        <v>46022.0</v>
      </c>
      <c r="C158" s="16" t="s">
        <v>29</v>
      </c>
      <c r="D158" s="16"/>
      <c r="E158" s="16" t="s">
        <v>678</v>
      </c>
      <c r="F158" s="16" t="s">
        <v>679</v>
      </c>
      <c r="G158" s="19"/>
      <c r="H158" s="17">
        <v>57.0</v>
      </c>
      <c r="I158" s="16" t="s">
        <v>207</v>
      </c>
      <c r="J158" s="16" t="s">
        <v>207</v>
      </c>
      <c r="K158" s="17">
        <v>12.0</v>
      </c>
      <c r="L158" s="16" t="s">
        <v>33</v>
      </c>
      <c r="M158" s="17">
        <v>1550.0</v>
      </c>
      <c r="N158" s="16">
        <v>1700.0</v>
      </c>
      <c r="O158" s="16">
        <f t="shared" si="1"/>
        <v>150</v>
      </c>
      <c r="P158" s="16"/>
      <c r="Q158" s="16" t="s">
        <v>35</v>
      </c>
      <c r="R158" s="16" t="s">
        <v>35</v>
      </c>
      <c r="S158" s="16" t="s">
        <v>57</v>
      </c>
      <c r="T158" s="16" t="s">
        <v>680</v>
      </c>
      <c r="U158" s="17">
        <v>3.397715154E9</v>
      </c>
      <c r="V158" s="17" t="s">
        <v>681</v>
      </c>
      <c r="W158" s="17">
        <v>1.0</v>
      </c>
    </row>
    <row r="159">
      <c r="A159" s="27">
        <v>45657.0</v>
      </c>
      <c r="B159" s="28">
        <v>46022.0</v>
      </c>
      <c r="C159" s="16" t="s">
        <v>29</v>
      </c>
      <c r="D159" s="16"/>
      <c r="E159" s="16" t="s">
        <v>682</v>
      </c>
      <c r="F159" s="16" t="s">
        <v>436</v>
      </c>
      <c r="G159" s="19"/>
      <c r="H159" s="17">
        <v>50.0</v>
      </c>
      <c r="I159" s="16" t="s">
        <v>207</v>
      </c>
      <c r="J159" s="18"/>
      <c r="K159" s="17">
        <v>12.0</v>
      </c>
      <c r="L159" s="16" t="s">
        <v>33</v>
      </c>
      <c r="M159" s="17">
        <v>1600.0</v>
      </c>
      <c r="N159" s="16">
        <v>2074.0</v>
      </c>
      <c r="O159" s="16">
        <f t="shared" si="1"/>
        <v>474</v>
      </c>
      <c r="P159" s="16"/>
      <c r="Q159" s="16" t="s">
        <v>35</v>
      </c>
      <c r="R159" s="16" t="s">
        <v>35</v>
      </c>
      <c r="S159" s="16" t="s">
        <v>57</v>
      </c>
      <c r="T159" s="16" t="s">
        <v>683</v>
      </c>
      <c r="U159" s="17">
        <v>3.356667635E9</v>
      </c>
      <c r="V159" s="17" t="s">
        <v>684</v>
      </c>
      <c r="W159" s="17">
        <v>0.0</v>
      </c>
    </row>
    <row r="160">
      <c r="A160" s="27">
        <v>45657.0</v>
      </c>
      <c r="B160" s="28">
        <v>46022.0</v>
      </c>
      <c r="C160" s="16" t="s">
        <v>29</v>
      </c>
      <c r="D160" s="16"/>
      <c r="E160" s="16" t="s">
        <v>685</v>
      </c>
      <c r="F160" s="16" t="s">
        <v>686</v>
      </c>
      <c r="G160" s="19"/>
      <c r="H160" s="17">
        <v>18.0</v>
      </c>
      <c r="I160" s="16" t="s">
        <v>203</v>
      </c>
      <c r="J160" s="18" t="s">
        <v>687</v>
      </c>
      <c r="K160" s="17">
        <v>12.0</v>
      </c>
      <c r="L160" s="16" t="s">
        <v>33</v>
      </c>
      <c r="M160" s="17">
        <v>390.0</v>
      </c>
      <c r="N160" s="16">
        <v>948.0</v>
      </c>
      <c r="O160" s="16">
        <f t="shared" si="1"/>
        <v>558</v>
      </c>
      <c r="P160" s="16"/>
      <c r="Q160" s="16" t="s">
        <v>35</v>
      </c>
      <c r="R160" s="16" t="s">
        <v>35</v>
      </c>
      <c r="S160" s="16" t="s">
        <v>57</v>
      </c>
      <c r="T160" s="16" t="s">
        <v>688</v>
      </c>
      <c r="U160" s="17">
        <v>3.473129409E9</v>
      </c>
      <c r="V160" s="17" t="s">
        <v>689</v>
      </c>
      <c r="W160" s="17">
        <v>162.0</v>
      </c>
    </row>
    <row r="161">
      <c r="A161" s="27">
        <v>45657.0</v>
      </c>
      <c r="B161" s="16"/>
      <c r="C161" s="16" t="s">
        <v>45</v>
      </c>
      <c r="D161" s="16" t="s">
        <v>60</v>
      </c>
      <c r="E161" s="16" t="s">
        <v>690</v>
      </c>
      <c r="F161" s="16" t="s">
        <v>67</v>
      </c>
      <c r="G161" s="19"/>
      <c r="H161" s="17">
        <v>60.0</v>
      </c>
      <c r="I161" s="16" t="s">
        <v>115</v>
      </c>
      <c r="J161" s="18"/>
      <c r="K161" s="17">
        <v>6.0</v>
      </c>
      <c r="L161" s="16" t="s">
        <v>33</v>
      </c>
      <c r="M161" s="17">
        <v>1246.0</v>
      </c>
      <c r="N161" s="16"/>
      <c r="O161" s="16">
        <f t="shared" si="1"/>
        <v>-1246</v>
      </c>
      <c r="P161" s="16"/>
      <c r="Q161" s="16" t="s">
        <v>34</v>
      </c>
      <c r="S161" s="16" t="s">
        <v>36</v>
      </c>
      <c r="T161" s="16" t="s">
        <v>691</v>
      </c>
      <c r="U161" s="17">
        <v>3.357174292E9</v>
      </c>
      <c r="V161" s="17" t="s">
        <v>692</v>
      </c>
      <c r="W161" s="17">
        <v>51.0</v>
      </c>
    </row>
    <row r="162">
      <c r="A162" s="27">
        <v>45657.0</v>
      </c>
      <c r="B162" s="28">
        <v>46022.0</v>
      </c>
      <c r="C162" s="16" t="s">
        <v>29</v>
      </c>
      <c r="D162" s="16"/>
      <c r="E162" s="34" t="s">
        <v>693</v>
      </c>
      <c r="F162" s="34" t="s">
        <v>694</v>
      </c>
      <c r="G162" s="19"/>
      <c r="H162" s="17">
        <v>76.0</v>
      </c>
      <c r="I162" s="16" t="s">
        <v>207</v>
      </c>
      <c r="J162" s="18"/>
      <c r="K162" s="17">
        <v>12.0</v>
      </c>
      <c r="L162" s="16" t="s">
        <v>33</v>
      </c>
      <c r="M162" s="17">
        <v>1500.0</v>
      </c>
      <c r="N162" s="16">
        <v>0.0</v>
      </c>
      <c r="O162" s="16">
        <f t="shared" si="1"/>
        <v>-1500</v>
      </c>
      <c r="P162" s="16"/>
      <c r="Q162" s="16" t="s">
        <v>35</v>
      </c>
      <c r="R162" s="16" t="s">
        <v>35</v>
      </c>
      <c r="S162" s="16" t="s">
        <v>57</v>
      </c>
      <c r="T162" s="16" t="s">
        <v>695</v>
      </c>
      <c r="U162" s="17">
        <v>3.357129995E9</v>
      </c>
      <c r="V162" s="17" t="s">
        <v>696</v>
      </c>
      <c r="W162" s="17">
        <v>335.0</v>
      </c>
    </row>
    <row r="163">
      <c r="A163" s="27">
        <v>45657.0</v>
      </c>
      <c r="B163" s="28">
        <v>46022.0</v>
      </c>
      <c r="C163" s="16" t="s">
        <v>29</v>
      </c>
      <c r="D163" s="16"/>
      <c r="E163" s="16" t="s">
        <v>697</v>
      </c>
      <c r="F163" s="16" t="s">
        <v>432</v>
      </c>
      <c r="G163" s="19"/>
      <c r="H163" s="17">
        <v>42.0</v>
      </c>
      <c r="I163" s="16" t="s">
        <v>207</v>
      </c>
      <c r="J163" s="18"/>
      <c r="K163" s="17">
        <v>12.0</v>
      </c>
      <c r="L163" s="16" t="s">
        <v>33</v>
      </c>
      <c r="M163" s="17">
        <v>1500.0</v>
      </c>
      <c r="N163" s="16">
        <v>1952.0</v>
      </c>
      <c r="O163" s="16">
        <f t="shared" si="1"/>
        <v>452</v>
      </c>
      <c r="P163" s="16"/>
      <c r="Q163" s="16" t="s">
        <v>35</v>
      </c>
      <c r="S163" s="16" t="s">
        <v>57</v>
      </c>
      <c r="T163" s="16" t="s">
        <v>698</v>
      </c>
      <c r="U163" s="17">
        <v>3.395710725E9</v>
      </c>
      <c r="V163" s="17" t="s">
        <v>699</v>
      </c>
      <c r="W163" s="17">
        <v>11.0</v>
      </c>
    </row>
    <row r="164">
      <c r="A164" s="27">
        <v>45657.0</v>
      </c>
      <c r="B164" s="28">
        <v>46022.0</v>
      </c>
      <c r="C164" s="16" t="s">
        <v>29</v>
      </c>
      <c r="D164" s="16"/>
      <c r="E164" s="16" t="s">
        <v>700</v>
      </c>
      <c r="F164" s="16" t="s">
        <v>701</v>
      </c>
      <c r="G164" s="19"/>
      <c r="H164" s="17">
        <v>54.0</v>
      </c>
      <c r="I164" s="16" t="s">
        <v>534</v>
      </c>
      <c r="J164" s="18" t="s">
        <v>181</v>
      </c>
      <c r="K164" s="17">
        <v>12.0</v>
      </c>
      <c r="L164" s="16" t="s">
        <v>33</v>
      </c>
      <c r="M164" s="17">
        <v>1618.0</v>
      </c>
      <c r="N164" s="16">
        <v>1704.0</v>
      </c>
      <c r="O164" s="16">
        <f t="shared" si="1"/>
        <v>86</v>
      </c>
      <c r="P164" s="16"/>
      <c r="Q164" s="16" t="s">
        <v>35</v>
      </c>
      <c r="R164" s="16" t="s">
        <v>35</v>
      </c>
      <c r="S164" s="16" t="s">
        <v>57</v>
      </c>
      <c r="T164" s="16" t="s">
        <v>702</v>
      </c>
      <c r="U164" s="17">
        <v>3.396558655E9</v>
      </c>
      <c r="V164" s="17" t="s">
        <v>703</v>
      </c>
      <c r="W164" s="17">
        <v>0.0</v>
      </c>
    </row>
    <row r="165">
      <c r="A165" s="27">
        <v>45657.0</v>
      </c>
      <c r="B165" s="28">
        <v>46022.0</v>
      </c>
      <c r="C165" s="16" t="s">
        <v>29</v>
      </c>
      <c r="D165" s="16"/>
      <c r="E165" s="16" t="s">
        <v>704</v>
      </c>
      <c r="F165" s="16" t="s">
        <v>705</v>
      </c>
      <c r="G165" s="19"/>
      <c r="H165" s="17">
        <v>69.0</v>
      </c>
      <c r="I165" s="16" t="s">
        <v>127</v>
      </c>
      <c r="J165" s="18" t="s">
        <v>706</v>
      </c>
      <c r="K165" s="17">
        <v>12.0</v>
      </c>
      <c r="L165" s="16" t="s">
        <v>33</v>
      </c>
      <c r="M165" s="17">
        <v>1650.0</v>
      </c>
      <c r="N165" s="16">
        <v>1700.0</v>
      </c>
      <c r="O165" s="16">
        <f t="shared" si="1"/>
        <v>50</v>
      </c>
      <c r="P165" s="16"/>
      <c r="Q165" s="16" t="s">
        <v>35</v>
      </c>
      <c r="R165" s="20" t="s">
        <v>56</v>
      </c>
      <c r="S165" s="16" t="s">
        <v>57</v>
      </c>
      <c r="T165" s="16" t="s">
        <v>707</v>
      </c>
      <c r="U165" s="17">
        <v>3.356316503E9</v>
      </c>
      <c r="V165" s="17" t="s">
        <v>708</v>
      </c>
      <c r="W165" s="17">
        <v>0.0</v>
      </c>
    </row>
    <row r="166">
      <c r="A166" s="27">
        <v>45657.0</v>
      </c>
      <c r="B166" s="28">
        <v>46022.0</v>
      </c>
      <c r="C166" s="16" t="s">
        <v>29</v>
      </c>
      <c r="D166" s="16"/>
      <c r="E166" s="32" t="s">
        <v>709</v>
      </c>
      <c r="F166" s="16" t="s">
        <v>565</v>
      </c>
      <c r="G166" s="19"/>
      <c r="H166" s="21"/>
      <c r="I166" s="16" t="s">
        <v>566</v>
      </c>
      <c r="J166" s="18"/>
      <c r="K166" s="17">
        <v>12.0</v>
      </c>
      <c r="L166" s="16" t="s">
        <v>33</v>
      </c>
      <c r="M166" s="17">
        <v>0.0</v>
      </c>
      <c r="N166" s="16"/>
      <c r="O166" s="16">
        <f t="shared" si="1"/>
        <v>0</v>
      </c>
      <c r="P166" s="16"/>
      <c r="Q166" s="16" t="s">
        <v>35</v>
      </c>
      <c r="S166" s="21"/>
      <c r="T166" s="16" t="s">
        <v>710</v>
      </c>
      <c r="U166" s="21"/>
      <c r="V166" s="17" t="s">
        <v>711</v>
      </c>
      <c r="W166" s="17">
        <v>1.0</v>
      </c>
    </row>
    <row r="167">
      <c r="A167" s="27">
        <v>45657.0</v>
      </c>
      <c r="B167" s="28">
        <v>46022.0</v>
      </c>
      <c r="C167" s="16" t="s">
        <v>29</v>
      </c>
      <c r="D167" s="16"/>
      <c r="E167" s="32" t="s">
        <v>709</v>
      </c>
      <c r="F167" s="16" t="s">
        <v>712</v>
      </c>
      <c r="G167" s="19"/>
      <c r="H167" s="21"/>
      <c r="I167" s="16" t="s">
        <v>566</v>
      </c>
      <c r="J167" s="18"/>
      <c r="K167" s="17">
        <v>12.0</v>
      </c>
      <c r="L167" s="16" t="s">
        <v>33</v>
      </c>
      <c r="M167" s="17">
        <v>0.0</v>
      </c>
      <c r="N167" s="16"/>
      <c r="O167" s="16">
        <f t="shared" si="1"/>
        <v>0</v>
      </c>
      <c r="P167" s="16"/>
      <c r="Q167" s="16" t="s">
        <v>35</v>
      </c>
      <c r="S167" s="21"/>
      <c r="T167" s="21"/>
      <c r="U167" s="21"/>
      <c r="V167" s="17" t="s">
        <v>713</v>
      </c>
      <c r="W167" s="17">
        <v>42.0</v>
      </c>
    </row>
    <row r="168">
      <c r="A168" s="27">
        <v>45657.0</v>
      </c>
      <c r="B168" s="28">
        <v>46022.0</v>
      </c>
      <c r="C168" s="16" t="s">
        <v>29</v>
      </c>
      <c r="D168" s="16"/>
      <c r="E168" s="16" t="s">
        <v>714</v>
      </c>
      <c r="F168" s="16" t="s">
        <v>715</v>
      </c>
      <c r="G168" s="19"/>
      <c r="H168" s="17">
        <v>23.0</v>
      </c>
      <c r="I168" s="16" t="s">
        <v>597</v>
      </c>
      <c r="J168" s="18"/>
      <c r="K168" s="17">
        <v>12.0</v>
      </c>
      <c r="L168" s="16" t="s">
        <v>33</v>
      </c>
      <c r="M168" s="17">
        <v>0.0</v>
      </c>
      <c r="N168" s="16"/>
      <c r="O168" s="16">
        <f t="shared" si="1"/>
        <v>0</v>
      </c>
      <c r="P168" s="16"/>
      <c r="Q168" s="16" t="s">
        <v>35</v>
      </c>
      <c r="S168" s="21"/>
      <c r="T168" s="16" t="s">
        <v>716</v>
      </c>
      <c r="U168" s="17">
        <v>3.481042478E9</v>
      </c>
      <c r="V168" s="17" t="s">
        <v>717</v>
      </c>
      <c r="W168" s="17">
        <v>64.0</v>
      </c>
    </row>
    <row r="169">
      <c r="A169" s="27">
        <v>45657.0</v>
      </c>
      <c r="B169" s="28">
        <v>46022.0</v>
      </c>
      <c r="C169" s="16" t="s">
        <v>29</v>
      </c>
      <c r="D169" s="16"/>
      <c r="E169" s="16" t="s">
        <v>714</v>
      </c>
      <c r="F169" s="16" t="s">
        <v>718</v>
      </c>
      <c r="G169" s="19"/>
      <c r="H169" s="17">
        <v>19.0</v>
      </c>
      <c r="I169" s="16" t="s">
        <v>597</v>
      </c>
      <c r="J169" s="18"/>
      <c r="K169" s="17">
        <v>12.0</v>
      </c>
      <c r="L169" s="16" t="s">
        <v>33</v>
      </c>
      <c r="M169" s="17">
        <v>0.0</v>
      </c>
      <c r="N169" s="16"/>
      <c r="O169" s="16">
        <f t="shared" si="1"/>
        <v>0</v>
      </c>
      <c r="P169" s="16"/>
      <c r="Q169" s="16" t="s">
        <v>35</v>
      </c>
      <c r="S169" s="21"/>
      <c r="T169" s="16" t="s">
        <v>719</v>
      </c>
      <c r="U169" s="17">
        <v>3.481022585E9</v>
      </c>
      <c r="V169" s="17" t="s">
        <v>720</v>
      </c>
      <c r="W169" s="17">
        <v>5.0</v>
      </c>
    </row>
    <row r="170">
      <c r="A170" s="27">
        <v>45657.0</v>
      </c>
      <c r="B170" s="16"/>
      <c r="C170" s="16" t="s">
        <v>45</v>
      </c>
      <c r="D170" s="16" t="s">
        <v>60</v>
      </c>
      <c r="E170" s="16" t="s">
        <v>721</v>
      </c>
      <c r="F170" s="16" t="s">
        <v>71</v>
      </c>
      <c r="G170" s="19" t="s">
        <v>722</v>
      </c>
      <c r="H170" s="17">
        <v>8.0</v>
      </c>
      <c r="I170" s="16" t="s">
        <v>226</v>
      </c>
      <c r="J170" s="18"/>
      <c r="K170" s="17">
        <v>12.0</v>
      </c>
      <c r="L170" s="16" t="s">
        <v>33</v>
      </c>
      <c r="M170" s="17">
        <v>0.0</v>
      </c>
      <c r="N170" s="16"/>
      <c r="O170" s="16">
        <f t="shared" si="1"/>
        <v>0</v>
      </c>
      <c r="P170" s="16"/>
      <c r="Q170" s="16" t="s">
        <v>35</v>
      </c>
      <c r="S170" s="16" t="s">
        <v>57</v>
      </c>
      <c r="T170" s="21"/>
      <c r="U170" s="17">
        <v>3.355900375E9</v>
      </c>
      <c r="V170" s="21"/>
      <c r="W170" s="21"/>
    </row>
    <row r="171">
      <c r="A171" s="27">
        <v>45657.0</v>
      </c>
      <c r="B171" s="28">
        <v>46022.0</v>
      </c>
      <c r="C171" s="16" t="s">
        <v>29</v>
      </c>
      <c r="D171" s="16" t="s">
        <v>723</v>
      </c>
      <c r="E171" s="32" t="s">
        <v>724</v>
      </c>
      <c r="F171" s="16" t="s">
        <v>725</v>
      </c>
      <c r="G171" s="19"/>
      <c r="H171" s="17">
        <v>14.0</v>
      </c>
      <c r="I171" s="16" t="s">
        <v>226</v>
      </c>
      <c r="J171" s="16" t="s">
        <v>226</v>
      </c>
      <c r="K171" s="17">
        <v>12.0</v>
      </c>
      <c r="L171" s="16" t="s">
        <v>33</v>
      </c>
      <c r="M171" s="17">
        <v>0.0</v>
      </c>
      <c r="N171" s="16">
        <v>0.0</v>
      </c>
      <c r="O171" s="16">
        <f t="shared" si="1"/>
        <v>0</v>
      </c>
      <c r="P171" s="16"/>
      <c r="Q171" s="16" t="s">
        <v>35</v>
      </c>
      <c r="S171" s="21"/>
      <c r="T171" s="16" t="s">
        <v>726</v>
      </c>
      <c r="U171" s="17">
        <v>3.356648984E9</v>
      </c>
      <c r="V171" s="17" t="s">
        <v>727</v>
      </c>
      <c r="W171" s="17">
        <v>154.0</v>
      </c>
    </row>
    <row r="172">
      <c r="A172" s="27">
        <v>45657.0</v>
      </c>
      <c r="B172" s="28">
        <v>46022.0</v>
      </c>
      <c r="C172" s="16" t="s">
        <v>29</v>
      </c>
      <c r="D172" s="16" t="s">
        <v>723</v>
      </c>
      <c r="E172" s="32" t="s">
        <v>724</v>
      </c>
      <c r="F172" s="16" t="s">
        <v>728</v>
      </c>
      <c r="G172" s="19"/>
      <c r="H172" s="17">
        <v>15.0</v>
      </c>
      <c r="I172" s="16" t="s">
        <v>226</v>
      </c>
      <c r="J172" s="16" t="s">
        <v>226</v>
      </c>
      <c r="K172" s="17">
        <v>12.0</v>
      </c>
      <c r="L172" s="16" t="s">
        <v>33</v>
      </c>
      <c r="M172" s="17">
        <v>0.0</v>
      </c>
      <c r="N172" s="16">
        <v>0.0</v>
      </c>
      <c r="O172" s="16">
        <f t="shared" si="1"/>
        <v>0</v>
      </c>
      <c r="P172" s="16"/>
      <c r="Q172" s="16" t="s">
        <v>35</v>
      </c>
      <c r="S172" s="21"/>
      <c r="T172" s="16" t="s">
        <v>726</v>
      </c>
      <c r="U172" s="17">
        <v>3.356648984E9</v>
      </c>
      <c r="V172" s="17" t="s">
        <v>729</v>
      </c>
      <c r="W172" s="17">
        <v>161.0</v>
      </c>
    </row>
    <row r="173">
      <c r="A173" s="27">
        <v>45657.0</v>
      </c>
      <c r="B173" s="16"/>
      <c r="C173" s="16" t="s">
        <v>45</v>
      </c>
      <c r="D173" s="16" t="s">
        <v>730</v>
      </c>
      <c r="E173" s="16" t="s">
        <v>731</v>
      </c>
      <c r="F173" s="16" t="s">
        <v>71</v>
      </c>
      <c r="G173" s="35"/>
      <c r="H173" s="17">
        <v>37.0</v>
      </c>
      <c r="I173" s="16" t="s">
        <v>621</v>
      </c>
      <c r="J173" s="18"/>
      <c r="K173" s="17">
        <v>12.0</v>
      </c>
      <c r="L173" s="16" t="s">
        <v>33</v>
      </c>
      <c r="M173" s="17">
        <v>2440.0</v>
      </c>
      <c r="N173" s="16"/>
      <c r="O173" s="16">
        <f t="shared" si="1"/>
        <v>-2440</v>
      </c>
      <c r="P173" s="16"/>
      <c r="Q173" s="16" t="s">
        <v>35</v>
      </c>
      <c r="S173" s="16" t="s">
        <v>57</v>
      </c>
      <c r="T173" s="16" t="s">
        <v>732</v>
      </c>
      <c r="U173" s="17">
        <v>3.488115583E9</v>
      </c>
      <c r="V173" s="17" t="s">
        <v>733</v>
      </c>
      <c r="W173" s="17">
        <v>365.0</v>
      </c>
    </row>
    <row r="174">
      <c r="A174" s="27">
        <v>45657.0</v>
      </c>
      <c r="B174" s="16"/>
      <c r="C174" s="16" t="s">
        <v>45</v>
      </c>
      <c r="D174" s="16" t="s">
        <v>60</v>
      </c>
      <c r="E174" s="16" t="s">
        <v>734</v>
      </c>
      <c r="F174" s="16" t="s">
        <v>92</v>
      </c>
      <c r="G174" s="16"/>
      <c r="H174" s="17">
        <v>37.0</v>
      </c>
      <c r="I174" s="16" t="s">
        <v>207</v>
      </c>
      <c r="J174" s="18"/>
      <c r="K174" s="17">
        <v>12.0</v>
      </c>
      <c r="L174" s="16" t="s">
        <v>33</v>
      </c>
      <c r="M174" s="17">
        <v>1450.0</v>
      </c>
      <c r="N174" s="16"/>
      <c r="O174" s="16">
        <f t="shared" si="1"/>
        <v>-1450</v>
      </c>
      <c r="P174" s="16"/>
      <c r="Q174" s="16" t="s">
        <v>35</v>
      </c>
      <c r="S174" s="16" t="s">
        <v>36</v>
      </c>
      <c r="T174" s="16" t="s">
        <v>735</v>
      </c>
      <c r="U174" s="17">
        <v>3.33866033E9</v>
      </c>
      <c r="V174" s="17" t="s">
        <v>736</v>
      </c>
      <c r="W174" s="17">
        <v>171.0</v>
      </c>
    </row>
    <row r="175">
      <c r="A175" s="27">
        <v>45657.0</v>
      </c>
      <c r="B175" s="28">
        <v>46022.0</v>
      </c>
      <c r="C175" s="16" t="s">
        <v>29</v>
      </c>
      <c r="D175" s="16"/>
      <c r="E175" s="16" t="s">
        <v>737</v>
      </c>
      <c r="F175" s="16" t="s">
        <v>67</v>
      </c>
      <c r="G175" s="19"/>
      <c r="H175" s="17">
        <v>52.0</v>
      </c>
      <c r="I175" s="16" t="s">
        <v>597</v>
      </c>
      <c r="J175" s="18" t="s">
        <v>738</v>
      </c>
      <c r="K175" s="17">
        <v>12.0</v>
      </c>
      <c r="L175" s="16" t="s">
        <v>33</v>
      </c>
      <c r="M175" s="17">
        <v>0.0</v>
      </c>
      <c r="N175" s="16">
        <v>1188.0</v>
      </c>
      <c r="O175" s="16">
        <f t="shared" si="1"/>
        <v>1188</v>
      </c>
      <c r="P175" s="16"/>
      <c r="Q175" s="16" t="s">
        <v>35</v>
      </c>
      <c r="R175" s="16" t="s">
        <v>35</v>
      </c>
      <c r="S175" s="21"/>
      <c r="T175" s="16" t="s">
        <v>739</v>
      </c>
      <c r="U175" s="17">
        <v>3.38531914E9</v>
      </c>
      <c r="V175" s="17" t="s">
        <v>740</v>
      </c>
      <c r="W175" s="17">
        <v>1.0</v>
      </c>
    </row>
    <row r="176">
      <c r="A176" s="27">
        <v>45657.0</v>
      </c>
      <c r="B176" s="28">
        <v>46022.0</v>
      </c>
      <c r="C176" s="16" t="s">
        <v>29</v>
      </c>
      <c r="D176" s="16"/>
      <c r="E176" s="32" t="s">
        <v>741</v>
      </c>
      <c r="F176" s="16" t="s">
        <v>613</v>
      </c>
      <c r="G176" s="19"/>
      <c r="H176" s="17">
        <v>64.0</v>
      </c>
      <c r="I176" s="16" t="s">
        <v>605</v>
      </c>
      <c r="J176" s="16" t="s">
        <v>605</v>
      </c>
      <c r="K176" s="17">
        <v>12.0</v>
      </c>
      <c r="L176" s="16" t="s">
        <v>33</v>
      </c>
      <c r="M176" s="17">
        <v>1100.0</v>
      </c>
      <c r="N176" s="16">
        <v>1138.0</v>
      </c>
      <c r="O176" s="16">
        <f t="shared" si="1"/>
        <v>38</v>
      </c>
      <c r="P176" s="16"/>
      <c r="Q176" s="16" t="s">
        <v>35</v>
      </c>
      <c r="R176" s="16" t="s">
        <v>35</v>
      </c>
      <c r="S176" s="16" t="s">
        <v>57</v>
      </c>
      <c r="T176" s="16" t="s">
        <v>742</v>
      </c>
      <c r="U176" s="17">
        <v>3.346925632E9</v>
      </c>
      <c r="V176" s="17" t="s">
        <v>743</v>
      </c>
      <c r="W176" s="17">
        <v>1.0</v>
      </c>
    </row>
    <row r="177">
      <c r="A177" s="27">
        <v>45657.0</v>
      </c>
      <c r="B177" s="16"/>
      <c r="C177" s="16" t="s">
        <v>29</v>
      </c>
      <c r="D177" s="16"/>
      <c r="E177" s="32" t="s">
        <v>744</v>
      </c>
      <c r="F177" s="16" t="s">
        <v>745</v>
      </c>
      <c r="G177" s="19"/>
      <c r="H177" s="21"/>
      <c r="I177" s="16" t="s">
        <v>566</v>
      </c>
      <c r="J177" s="18"/>
      <c r="K177" s="17">
        <v>12.0</v>
      </c>
      <c r="L177" s="16" t="s">
        <v>33</v>
      </c>
      <c r="M177" s="17">
        <v>0.0</v>
      </c>
      <c r="N177" s="16"/>
      <c r="O177" s="16">
        <f t="shared" si="1"/>
        <v>0</v>
      </c>
      <c r="P177" s="16"/>
      <c r="Q177" s="16" t="s">
        <v>35</v>
      </c>
      <c r="S177" s="16" t="s">
        <v>57</v>
      </c>
      <c r="T177" s="16" t="s">
        <v>746</v>
      </c>
      <c r="U177" s="17">
        <v>3.387763223E9</v>
      </c>
      <c r="V177" s="17" t="s">
        <v>747</v>
      </c>
      <c r="W177" s="17">
        <v>20.0</v>
      </c>
    </row>
    <row r="178">
      <c r="A178" s="27">
        <v>45657.0</v>
      </c>
      <c r="B178" s="16"/>
      <c r="C178" s="16" t="s">
        <v>29</v>
      </c>
      <c r="D178" s="16"/>
      <c r="E178" s="32" t="s">
        <v>744</v>
      </c>
      <c r="F178" s="16" t="s">
        <v>748</v>
      </c>
      <c r="G178" s="19"/>
      <c r="H178" s="21"/>
      <c r="I178" s="16" t="s">
        <v>566</v>
      </c>
      <c r="J178" s="18"/>
      <c r="K178" s="17">
        <v>12.0</v>
      </c>
      <c r="L178" s="16" t="s">
        <v>33</v>
      </c>
      <c r="M178" s="17">
        <v>0.0</v>
      </c>
      <c r="N178" s="16"/>
      <c r="O178" s="16">
        <f t="shared" si="1"/>
        <v>0</v>
      </c>
      <c r="P178" s="16"/>
      <c r="Q178" s="16" t="s">
        <v>35</v>
      </c>
      <c r="S178" s="21"/>
      <c r="T178" s="16" t="s">
        <v>749</v>
      </c>
      <c r="U178" s="17">
        <v>3.478111876E9</v>
      </c>
      <c r="V178" s="17" t="s">
        <v>750</v>
      </c>
      <c r="W178" s="17">
        <v>2.0</v>
      </c>
    </row>
    <row r="179">
      <c r="A179" s="27">
        <v>45657.0</v>
      </c>
      <c r="B179" s="28">
        <v>46022.0</v>
      </c>
      <c r="C179" s="16" t="s">
        <v>29</v>
      </c>
      <c r="D179" s="16"/>
      <c r="E179" s="32" t="s">
        <v>751</v>
      </c>
      <c r="F179" s="16" t="s">
        <v>432</v>
      </c>
      <c r="G179" s="19"/>
      <c r="H179" s="17">
        <v>70.0</v>
      </c>
      <c r="I179" s="16" t="s">
        <v>581</v>
      </c>
      <c r="J179" s="18"/>
      <c r="K179" s="17">
        <v>12.0</v>
      </c>
      <c r="L179" s="16" t="s">
        <v>33</v>
      </c>
      <c r="M179" s="17">
        <v>0.0</v>
      </c>
      <c r="N179" s="16"/>
      <c r="O179" s="16">
        <f t="shared" si="1"/>
        <v>0</v>
      </c>
      <c r="P179" s="16"/>
      <c r="Q179" s="16" t="s">
        <v>35</v>
      </c>
      <c r="S179" s="21"/>
      <c r="T179" s="16" t="s">
        <v>752</v>
      </c>
      <c r="U179" s="17">
        <v>3.483102535E9</v>
      </c>
      <c r="V179" s="17" t="s">
        <v>753</v>
      </c>
      <c r="W179" s="17">
        <v>49.0</v>
      </c>
    </row>
    <row r="180">
      <c r="A180" s="27">
        <v>45657.0</v>
      </c>
      <c r="B180" s="28">
        <v>46022.0</v>
      </c>
      <c r="C180" s="16" t="s">
        <v>29</v>
      </c>
      <c r="D180" s="16"/>
      <c r="E180" s="32" t="s">
        <v>754</v>
      </c>
      <c r="F180" s="21"/>
      <c r="G180" s="19"/>
      <c r="H180" s="21"/>
      <c r="I180" s="16" t="s">
        <v>566</v>
      </c>
      <c r="J180" s="18"/>
      <c r="K180" s="17">
        <v>12.0</v>
      </c>
      <c r="L180" s="16" t="s">
        <v>33</v>
      </c>
      <c r="M180" s="17">
        <v>0.0</v>
      </c>
      <c r="N180" s="16"/>
      <c r="O180" s="16">
        <f t="shared" si="1"/>
        <v>0</v>
      </c>
      <c r="P180" s="16"/>
      <c r="Q180" s="16" t="s">
        <v>35</v>
      </c>
      <c r="S180" s="21"/>
      <c r="T180" s="21"/>
      <c r="U180" s="21"/>
      <c r="V180" s="21"/>
      <c r="W180" s="21"/>
    </row>
    <row r="181">
      <c r="A181" s="27">
        <v>45657.0</v>
      </c>
      <c r="B181" s="28">
        <v>46022.0</v>
      </c>
      <c r="C181" s="16" t="s">
        <v>29</v>
      </c>
      <c r="D181" s="16"/>
      <c r="E181" s="32" t="s">
        <v>755</v>
      </c>
      <c r="F181" s="16" t="s">
        <v>756</v>
      </c>
      <c r="G181" s="19"/>
      <c r="H181" s="17">
        <v>48.0</v>
      </c>
      <c r="I181" s="16" t="s">
        <v>581</v>
      </c>
      <c r="J181" s="18"/>
      <c r="K181" s="17">
        <v>12.0</v>
      </c>
      <c r="L181" s="16" t="s">
        <v>33</v>
      </c>
      <c r="M181" s="17">
        <v>0.0</v>
      </c>
      <c r="N181" s="16"/>
      <c r="O181" s="16">
        <f t="shared" si="1"/>
        <v>0</v>
      </c>
      <c r="P181" s="16"/>
      <c r="Q181" s="16" t="s">
        <v>55</v>
      </c>
      <c r="S181" s="21"/>
      <c r="T181" s="16" t="s">
        <v>757</v>
      </c>
      <c r="U181" s="17">
        <v>3.476954484E9</v>
      </c>
      <c r="V181" s="17" t="s">
        <v>758</v>
      </c>
      <c r="W181" s="17">
        <v>1.0</v>
      </c>
    </row>
    <row r="182">
      <c r="A182" s="27">
        <v>45657.0</v>
      </c>
      <c r="B182" s="28">
        <v>46022.0</v>
      </c>
      <c r="C182" s="16" t="s">
        <v>29</v>
      </c>
      <c r="D182" s="16"/>
      <c r="E182" s="32" t="s">
        <v>759</v>
      </c>
      <c r="F182" s="21"/>
      <c r="G182" s="19"/>
      <c r="H182" s="21"/>
      <c r="I182" s="16" t="s">
        <v>566</v>
      </c>
      <c r="J182" s="18"/>
      <c r="K182" s="17">
        <v>12.0</v>
      </c>
      <c r="L182" s="16" t="s">
        <v>33</v>
      </c>
      <c r="M182" s="17">
        <v>0.0</v>
      </c>
      <c r="N182" s="16"/>
      <c r="O182" s="16">
        <f t="shared" si="1"/>
        <v>0</v>
      </c>
      <c r="P182" s="16"/>
      <c r="Q182" s="16" t="s">
        <v>539</v>
      </c>
      <c r="S182" s="21"/>
      <c r="T182" s="21"/>
      <c r="U182" s="21"/>
      <c r="V182" s="17" t="s">
        <v>760</v>
      </c>
      <c r="W182" s="17">
        <v>337.0</v>
      </c>
    </row>
    <row r="183">
      <c r="A183" s="27">
        <v>45657.0</v>
      </c>
      <c r="B183" s="16"/>
      <c r="C183" s="16" t="s">
        <v>45</v>
      </c>
      <c r="D183" s="16" t="s">
        <v>634</v>
      </c>
      <c r="E183" s="32" t="s">
        <v>761</v>
      </c>
      <c r="F183" s="16" t="s">
        <v>762</v>
      </c>
      <c r="G183" s="19"/>
      <c r="H183" s="17">
        <v>33.0</v>
      </c>
      <c r="I183" s="16" t="s">
        <v>566</v>
      </c>
      <c r="J183" s="18"/>
      <c r="K183" s="17">
        <v>12.0</v>
      </c>
      <c r="L183" s="16" t="s">
        <v>33</v>
      </c>
      <c r="M183" s="17">
        <v>0.0</v>
      </c>
      <c r="N183" s="16"/>
      <c r="O183" s="16">
        <f t="shared" si="1"/>
        <v>0</v>
      </c>
      <c r="P183" s="16"/>
      <c r="Q183" s="16" t="s">
        <v>35</v>
      </c>
      <c r="S183" s="21"/>
      <c r="T183" s="16" t="s">
        <v>763</v>
      </c>
      <c r="U183" s="17">
        <v>3.924588693E9</v>
      </c>
      <c r="V183" s="17" t="s">
        <v>764</v>
      </c>
      <c r="W183" s="17">
        <v>15.0</v>
      </c>
    </row>
    <row r="184">
      <c r="A184" s="27">
        <v>45657.0</v>
      </c>
      <c r="B184" s="28">
        <v>46022.0</v>
      </c>
      <c r="C184" s="16" t="s">
        <v>29</v>
      </c>
      <c r="D184" s="16"/>
      <c r="E184" s="16" t="s">
        <v>765</v>
      </c>
      <c r="F184" s="16" t="s">
        <v>766</v>
      </c>
      <c r="G184" s="19"/>
      <c r="H184" s="17">
        <v>18.0</v>
      </c>
      <c r="I184" s="16" t="s">
        <v>109</v>
      </c>
      <c r="J184" s="16" t="s">
        <v>203</v>
      </c>
      <c r="K184" s="17">
        <v>12.0</v>
      </c>
      <c r="L184" s="16" t="s">
        <v>33</v>
      </c>
      <c r="M184" s="17">
        <v>250.0</v>
      </c>
      <c r="N184" s="16">
        <v>520.0</v>
      </c>
      <c r="O184" s="16">
        <f t="shared" si="1"/>
        <v>270</v>
      </c>
      <c r="P184" s="16"/>
      <c r="Q184" s="16" t="s">
        <v>35</v>
      </c>
      <c r="R184" s="16" t="s">
        <v>35</v>
      </c>
      <c r="S184" s="16" t="s">
        <v>57</v>
      </c>
      <c r="T184" s="16" t="s">
        <v>767</v>
      </c>
      <c r="U184" s="17">
        <v>3.47446343E9</v>
      </c>
      <c r="V184" s="17" t="s">
        <v>768</v>
      </c>
      <c r="W184" s="17">
        <v>8.0</v>
      </c>
    </row>
    <row r="185">
      <c r="A185" s="27">
        <v>45657.0</v>
      </c>
      <c r="B185" s="28">
        <v>46022.0</v>
      </c>
      <c r="C185" s="16" t="s">
        <v>29</v>
      </c>
      <c r="D185" s="16"/>
      <c r="E185" s="16" t="s">
        <v>765</v>
      </c>
      <c r="F185" s="16" t="s">
        <v>490</v>
      </c>
      <c r="G185" s="19"/>
      <c r="H185" s="17">
        <v>20.0</v>
      </c>
      <c r="I185" s="16" t="s">
        <v>109</v>
      </c>
      <c r="J185" s="16" t="s">
        <v>203</v>
      </c>
      <c r="K185" s="17">
        <v>12.0</v>
      </c>
      <c r="L185" s="16" t="s">
        <v>33</v>
      </c>
      <c r="M185" s="17">
        <v>250.0</v>
      </c>
      <c r="N185" s="16">
        <v>520.0</v>
      </c>
      <c r="O185" s="16">
        <f t="shared" si="1"/>
        <v>270</v>
      </c>
      <c r="P185" s="16"/>
      <c r="Q185" s="16" t="s">
        <v>35</v>
      </c>
      <c r="R185" s="16" t="s">
        <v>35</v>
      </c>
      <c r="S185" s="16" t="s">
        <v>57</v>
      </c>
      <c r="T185" s="16" t="s">
        <v>769</v>
      </c>
      <c r="U185" s="17">
        <v>3.47446343E9</v>
      </c>
      <c r="V185" s="17" t="s">
        <v>770</v>
      </c>
      <c r="W185" s="17">
        <v>1.0</v>
      </c>
    </row>
    <row r="186">
      <c r="A186" s="27">
        <v>45657.0</v>
      </c>
      <c r="B186" s="28">
        <v>46022.0</v>
      </c>
      <c r="C186" s="16" t="s">
        <v>29</v>
      </c>
      <c r="D186" s="16"/>
      <c r="E186" s="16" t="s">
        <v>771</v>
      </c>
      <c r="F186" s="16" t="s">
        <v>54</v>
      </c>
      <c r="G186" s="19"/>
      <c r="H186" s="17">
        <v>67.0</v>
      </c>
      <c r="I186" s="16" t="s">
        <v>115</v>
      </c>
      <c r="J186" s="16" t="s">
        <v>315</v>
      </c>
      <c r="K186" s="17">
        <v>12.0</v>
      </c>
      <c r="L186" s="16" t="s">
        <v>33</v>
      </c>
      <c r="M186" s="17">
        <v>1800.0</v>
      </c>
      <c r="N186" s="16">
        <v>1800.0</v>
      </c>
      <c r="O186" s="16">
        <f t="shared" si="1"/>
        <v>0</v>
      </c>
      <c r="P186" s="16"/>
      <c r="Q186" s="16" t="s">
        <v>35</v>
      </c>
      <c r="R186" s="16" t="s">
        <v>35</v>
      </c>
      <c r="S186" s="16" t="s">
        <v>57</v>
      </c>
      <c r="T186" s="16" t="s">
        <v>772</v>
      </c>
      <c r="U186" s="17">
        <v>3.356767761E9</v>
      </c>
      <c r="V186" s="17" t="s">
        <v>773</v>
      </c>
      <c r="W186" s="17">
        <v>7.0</v>
      </c>
    </row>
    <row r="187">
      <c r="A187" s="27">
        <v>45657.0</v>
      </c>
      <c r="B187" s="16"/>
      <c r="C187" s="16" t="s">
        <v>29</v>
      </c>
      <c r="D187" s="16" t="s">
        <v>723</v>
      </c>
      <c r="E187" s="32" t="s">
        <v>774</v>
      </c>
      <c r="F187" s="16" t="s">
        <v>775</v>
      </c>
      <c r="G187" s="19"/>
      <c r="H187" s="21"/>
      <c r="I187" s="16" t="s">
        <v>566</v>
      </c>
      <c r="J187" s="18"/>
      <c r="K187" s="17">
        <v>12.0</v>
      </c>
      <c r="L187" s="16" t="s">
        <v>33</v>
      </c>
      <c r="M187" s="17">
        <v>0.0</v>
      </c>
      <c r="N187" s="16"/>
      <c r="O187" s="16">
        <f t="shared" si="1"/>
        <v>0</v>
      </c>
      <c r="P187" s="16"/>
      <c r="Q187" s="16" t="s">
        <v>35</v>
      </c>
      <c r="S187" s="21"/>
      <c r="T187" s="21"/>
      <c r="U187" s="21"/>
      <c r="V187" s="21"/>
      <c r="W187" s="21"/>
    </row>
    <row r="188">
      <c r="A188" s="27">
        <v>45657.0</v>
      </c>
      <c r="B188" s="28">
        <v>46022.0</v>
      </c>
      <c r="C188" s="16" t="s">
        <v>29</v>
      </c>
      <c r="D188" s="16"/>
      <c r="E188" s="32" t="s">
        <v>776</v>
      </c>
      <c r="F188" s="16" t="s">
        <v>663</v>
      </c>
      <c r="G188" s="19"/>
      <c r="H188" s="17">
        <v>21.0</v>
      </c>
      <c r="I188" s="16" t="s">
        <v>554</v>
      </c>
      <c r="J188" s="18"/>
      <c r="K188" s="17">
        <v>12.0</v>
      </c>
      <c r="L188" s="16" t="s">
        <v>33</v>
      </c>
      <c r="M188" s="17">
        <v>0.0</v>
      </c>
      <c r="N188" s="16"/>
      <c r="O188" s="16">
        <f t="shared" si="1"/>
        <v>0</v>
      </c>
      <c r="P188" s="16"/>
      <c r="Q188" s="16" t="s">
        <v>55</v>
      </c>
      <c r="S188" s="21"/>
      <c r="T188" s="16" t="s">
        <v>777</v>
      </c>
      <c r="U188" s="17">
        <v>3.33500625E8</v>
      </c>
      <c r="V188" s="17" t="s">
        <v>778</v>
      </c>
      <c r="W188" s="17">
        <v>27.0</v>
      </c>
    </row>
    <row r="189">
      <c r="A189" s="27">
        <v>45657.0</v>
      </c>
      <c r="B189" s="28">
        <v>46022.0</v>
      </c>
      <c r="C189" s="16" t="s">
        <v>29</v>
      </c>
      <c r="D189" s="16"/>
      <c r="E189" s="16" t="s">
        <v>779</v>
      </c>
      <c r="F189" s="16" t="s">
        <v>780</v>
      </c>
      <c r="G189" s="19"/>
      <c r="H189" s="17">
        <v>23.0</v>
      </c>
      <c r="I189" s="16" t="s">
        <v>79</v>
      </c>
      <c r="J189" s="18"/>
      <c r="K189" s="17">
        <v>12.0</v>
      </c>
      <c r="L189" s="16" t="s">
        <v>33</v>
      </c>
      <c r="M189" s="17">
        <v>0.0</v>
      </c>
      <c r="N189" s="16"/>
      <c r="O189" s="16">
        <f t="shared" si="1"/>
        <v>0</v>
      </c>
      <c r="P189" s="16"/>
      <c r="Q189" s="16" t="s">
        <v>35</v>
      </c>
      <c r="S189" s="16" t="s">
        <v>57</v>
      </c>
      <c r="T189" s="16" t="s">
        <v>781</v>
      </c>
      <c r="U189" s="17">
        <v>3.924908953E9</v>
      </c>
      <c r="V189" s="17" t="s">
        <v>782</v>
      </c>
      <c r="W189" s="17">
        <v>3.0</v>
      </c>
    </row>
    <row r="190">
      <c r="A190" s="27">
        <v>45657.0</v>
      </c>
      <c r="B190" s="28">
        <v>46022.0</v>
      </c>
      <c r="C190" s="16" t="s">
        <v>29</v>
      </c>
      <c r="D190" s="16"/>
      <c r="E190" s="16" t="s">
        <v>779</v>
      </c>
      <c r="F190" s="16" t="s">
        <v>649</v>
      </c>
      <c r="G190" s="19"/>
      <c r="H190" s="17">
        <v>21.0</v>
      </c>
      <c r="I190" s="16" t="s">
        <v>109</v>
      </c>
      <c r="J190" s="18"/>
      <c r="K190" s="17">
        <v>12.0</v>
      </c>
      <c r="L190" s="16" t="s">
        <v>33</v>
      </c>
      <c r="M190" s="17">
        <v>500.0</v>
      </c>
      <c r="N190" s="16"/>
      <c r="O190" s="16">
        <f t="shared" si="1"/>
        <v>-500</v>
      </c>
      <c r="P190" s="16"/>
      <c r="Q190" s="16" t="s">
        <v>35</v>
      </c>
      <c r="S190" s="16" t="s">
        <v>57</v>
      </c>
      <c r="T190" s="16" t="s">
        <v>783</v>
      </c>
      <c r="U190" s="17">
        <v>3.931025338E9</v>
      </c>
      <c r="V190" s="17" t="s">
        <v>784</v>
      </c>
      <c r="W190" s="17">
        <v>883.0</v>
      </c>
    </row>
    <row r="191">
      <c r="A191" s="27">
        <v>45657.0</v>
      </c>
      <c r="B191" s="28">
        <v>46022.0</v>
      </c>
      <c r="C191" s="16" t="s">
        <v>29</v>
      </c>
      <c r="D191" s="16"/>
      <c r="E191" s="16" t="s">
        <v>779</v>
      </c>
      <c r="F191" s="16" t="s">
        <v>215</v>
      </c>
      <c r="G191" s="19"/>
      <c r="H191" s="17">
        <v>18.0</v>
      </c>
      <c r="I191" s="16" t="s">
        <v>109</v>
      </c>
      <c r="J191" s="18"/>
      <c r="K191" s="17">
        <v>12.0</v>
      </c>
      <c r="L191" s="16" t="s">
        <v>33</v>
      </c>
      <c r="M191" s="17">
        <v>500.0</v>
      </c>
      <c r="N191" s="16"/>
      <c r="O191" s="16">
        <f t="shared" si="1"/>
        <v>-500</v>
      </c>
      <c r="P191" s="16"/>
      <c r="Q191" s="16" t="s">
        <v>35</v>
      </c>
      <c r="S191" s="16" t="s">
        <v>57</v>
      </c>
      <c r="T191" s="16" t="s">
        <v>785</v>
      </c>
      <c r="U191" s="17">
        <v>3.923189901E9</v>
      </c>
      <c r="V191" s="17" t="s">
        <v>786</v>
      </c>
      <c r="W191" s="17">
        <v>3.0</v>
      </c>
    </row>
    <row r="192">
      <c r="A192" s="27">
        <v>45657.0</v>
      </c>
      <c r="B192" s="28">
        <v>46022.0</v>
      </c>
      <c r="C192" s="16" t="s">
        <v>29</v>
      </c>
      <c r="D192" s="16"/>
      <c r="E192" s="32" t="s">
        <v>787</v>
      </c>
      <c r="F192" s="16" t="s">
        <v>617</v>
      </c>
      <c r="G192" s="19"/>
      <c r="H192" s="17">
        <v>48.0</v>
      </c>
      <c r="I192" s="16" t="s">
        <v>597</v>
      </c>
      <c r="J192" s="16" t="s">
        <v>597</v>
      </c>
      <c r="K192" s="17">
        <v>12.0</v>
      </c>
      <c r="L192" s="16" t="s">
        <v>33</v>
      </c>
      <c r="M192" s="17">
        <v>0.0</v>
      </c>
      <c r="N192" s="16"/>
      <c r="O192" s="16">
        <f t="shared" si="1"/>
        <v>0</v>
      </c>
      <c r="P192" s="16"/>
      <c r="Q192" s="16" t="s">
        <v>35</v>
      </c>
      <c r="S192" s="21"/>
      <c r="T192" s="16" t="s">
        <v>788</v>
      </c>
      <c r="U192" s="17">
        <v>3.472243071E9</v>
      </c>
      <c r="V192" s="17" t="s">
        <v>789</v>
      </c>
      <c r="W192" s="17">
        <v>1.0</v>
      </c>
    </row>
    <row r="193">
      <c r="A193" s="27">
        <v>45657.0</v>
      </c>
      <c r="B193" s="28">
        <v>46022.0</v>
      </c>
      <c r="C193" s="16" t="s">
        <v>29</v>
      </c>
      <c r="D193" s="16"/>
      <c r="E193" s="16" t="s">
        <v>790</v>
      </c>
      <c r="F193" s="16" t="s">
        <v>108</v>
      </c>
      <c r="G193" s="19"/>
      <c r="H193" s="17">
        <v>26.0</v>
      </c>
      <c r="I193" s="16" t="s">
        <v>581</v>
      </c>
      <c r="J193" s="18"/>
      <c r="K193" s="17">
        <v>12.0</v>
      </c>
      <c r="L193" s="16" t="s">
        <v>33</v>
      </c>
      <c r="M193" s="17">
        <v>0.0</v>
      </c>
      <c r="N193" s="16"/>
      <c r="O193" s="16">
        <f t="shared" si="1"/>
        <v>0</v>
      </c>
      <c r="P193" s="16"/>
      <c r="Q193" s="16" t="s">
        <v>80</v>
      </c>
      <c r="S193" s="21"/>
      <c r="T193" s="16" t="s">
        <v>791</v>
      </c>
      <c r="U193" s="17">
        <v>3.391404746E9</v>
      </c>
      <c r="V193" s="17" t="s">
        <v>792</v>
      </c>
      <c r="W193" s="17">
        <v>1.0</v>
      </c>
    </row>
    <row r="194">
      <c r="A194" s="27">
        <v>45657.0</v>
      </c>
      <c r="B194" s="28">
        <v>46022.0</v>
      </c>
      <c r="C194" s="16" t="s">
        <v>29</v>
      </c>
      <c r="D194" s="16"/>
      <c r="E194" s="16" t="s">
        <v>790</v>
      </c>
      <c r="F194" s="16" t="s">
        <v>793</v>
      </c>
      <c r="G194" s="19"/>
      <c r="H194" s="17">
        <v>60.0</v>
      </c>
      <c r="I194" s="16" t="s">
        <v>581</v>
      </c>
      <c r="J194" s="18"/>
      <c r="K194" s="17">
        <v>12.0</v>
      </c>
      <c r="L194" s="16" t="s">
        <v>33</v>
      </c>
      <c r="M194" s="17">
        <v>0.0</v>
      </c>
      <c r="N194" s="16"/>
      <c r="O194" s="16">
        <f t="shared" si="1"/>
        <v>0</v>
      </c>
      <c r="P194" s="16"/>
      <c r="Q194" s="16" t="s">
        <v>80</v>
      </c>
      <c r="S194" s="16" t="s">
        <v>57</v>
      </c>
      <c r="T194" s="16" t="s">
        <v>794</v>
      </c>
      <c r="U194" s="17">
        <v>3.347219717E9</v>
      </c>
      <c r="V194" s="17" t="s">
        <v>795</v>
      </c>
      <c r="W194" s="17">
        <v>8.0</v>
      </c>
    </row>
    <row r="195">
      <c r="A195" s="27">
        <v>45657.0</v>
      </c>
      <c r="B195" s="28">
        <v>46022.0</v>
      </c>
      <c r="C195" s="16" t="s">
        <v>29</v>
      </c>
      <c r="D195" s="16"/>
      <c r="E195" s="16" t="s">
        <v>796</v>
      </c>
      <c r="F195" s="16" t="s">
        <v>120</v>
      </c>
      <c r="G195" s="19"/>
      <c r="H195" s="17">
        <v>39.0</v>
      </c>
      <c r="I195" s="16" t="s">
        <v>207</v>
      </c>
      <c r="J195" s="18" t="s">
        <v>246</v>
      </c>
      <c r="K195" s="17">
        <v>12.0</v>
      </c>
      <c r="L195" s="16" t="s">
        <v>33</v>
      </c>
      <c r="M195" s="17">
        <v>1500.0</v>
      </c>
      <c r="N195" s="16">
        <v>1138.0</v>
      </c>
      <c r="O195" s="16">
        <f t="shared" si="1"/>
        <v>-362</v>
      </c>
      <c r="P195" s="16"/>
      <c r="Q195" s="16" t="s">
        <v>35</v>
      </c>
      <c r="R195" s="16" t="s">
        <v>35</v>
      </c>
      <c r="S195" s="16" t="s">
        <v>57</v>
      </c>
      <c r="T195" s="16" t="s">
        <v>797</v>
      </c>
      <c r="U195" s="17">
        <v>3.495065801E9</v>
      </c>
      <c r="V195" s="17" t="s">
        <v>798</v>
      </c>
      <c r="W195" s="17">
        <v>1.0</v>
      </c>
    </row>
    <row r="196">
      <c r="A196" s="27">
        <v>45657.0</v>
      </c>
      <c r="B196" s="16"/>
      <c r="C196" s="16" t="s">
        <v>29</v>
      </c>
      <c r="D196" s="16"/>
      <c r="E196" s="32" t="s">
        <v>799</v>
      </c>
      <c r="F196" s="16" t="s">
        <v>800</v>
      </c>
      <c r="G196" s="19"/>
      <c r="H196" s="21"/>
      <c r="I196" s="16" t="s">
        <v>566</v>
      </c>
      <c r="J196" s="18"/>
      <c r="K196" s="17">
        <v>12.0</v>
      </c>
      <c r="L196" s="16" t="s">
        <v>33</v>
      </c>
      <c r="M196" s="17">
        <v>0.0</v>
      </c>
      <c r="N196" s="16"/>
      <c r="O196" s="16">
        <f t="shared" si="1"/>
        <v>0</v>
      </c>
      <c r="P196" s="16"/>
      <c r="Q196" s="16" t="s">
        <v>35</v>
      </c>
      <c r="S196" s="21"/>
      <c r="T196" s="16" t="s">
        <v>610</v>
      </c>
      <c r="U196" s="17">
        <v>3.937078784E9</v>
      </c>
      <c r="V196" s="17" t="s">
        <v>801</v>
      </c>
      <c r="W196" s="17">
        <v>67.0</v>
      </c>
    </row>
    <row r="197">
      <c r="A197" s="27">
        <v>45657.0</v>
      </c>
      <c r="B197" s="28">
        <v>46022.0</v>
      </c>
      <c r="C197" s="16" t="s">
        <v>29</v>
      </c>
      <c r="D197" s="16"/>
      <c r="E197" s="32" t="s">
        <v>802</v>
      </c>
      <c r="F197" s="16" t="s">
        <v>376</v>
      </c>
      <c r="G197" s="19"/>
      <c r="H197" s="17">
        <v>58.0</v>
      </c>
      <c r="I197" s="16" t="s">
        <v>803</v>
      </c>
      <c r="J197" s="18"/>
      <c r="K197" s="17">
        <v>12.0</v>
      </c>
      <c r="L197" s="16" t="s">
        <v>33</v>
      </c>
      <c r="M197" s="17">
        <v>0.0</v>
      </c>
      <c r="N197" s="16"/>
      <c r="O197" s="16">
        <f t="shared" si="1"/>
        <v>0</v>
      </c>
      <c r="P197" s="16"/>
      <c r="Q197" s="16" t="s">
        <v>55</v>
      </c>
      <c r="S197" s="21"/>
      <c r="T197" s="16" t="s">
        <v>804</v>
      </c>
      <c r="U197" s="17">
        <v>3.315704717E9</v>
      </c>
      <c r="V197" s="17" t="s">
        <v>805</v>
      </c>
      <c r="W197" s="17">
        <v>3.0</v>
      </c>
    </row>
    <row r="198">
      <c r="A198" s="27">
        <v>45657.0</v>
      </c>
      <c r="B198" s="28">
        <v>46022.0</v>
      </c>
      <c r="C198" s="16" t="s">
        <v>29</v>
      </c>
      <c r="D198" s="16"/>
      <c r="E198" s="32" t="s">
        <v>802</v>
      </c>
      <c r="F198" s="16" t="s">
        <v>806</v>
      </c>
      <c r="G198" s="19"/>
      <c r="H198" s="17">
        <v>13.0</v>
      </c>
      <c r="I198" s="16" t="s">
        <v>554</v>
      </c>
      <c r="J198" s="18"/>
      <c r="K198" s="17">
        <v>12.0</v>
      </c>
      <c r="L198" s="16" t="s">
        <v>33</v>
      </c>
      <c r="M198" s="17">
        <v>0.0</v>
      </c>
      <c r="N198" s="16"/>
      <c r="O198" s="16">
        <f t="shared" si="1"/>
        <v>0</v>
      </c>
      <c r="P198" s="16"/>
      <c r="Q198" s="16" t="s">
        <v>55</v>
      </c>
      <c r="S198" s="21"/>
      <c r="T198" s="16" t="s">
        <v>804</v>
      </c>
      <c r="U198" s="17">
        <v>3.315704717E9</v>
      </c>
      <c r="V198" s="17" t="s">
        <v>805</v>
      </c>
      <c r="W198" s="17">
        <v>3.0</v>
      </c>
    </row>
    <row r="199">
      <c r="A199" s="27">
        <v>45657.0</v>
      </c>
      <c r="B199" s="28">
        <v>46022.0</v>
      </c>
      <c r="C199" s="16" t="s">
        <v>29</v>
      </c>
      <c r="D199" s="16"/>
      <c r="E199" s="32" t="s">
        <v>802</v>
      </c>
      <c r="F199" s="16" t="s">
        <v>419</v>
      </c>
      <c r="G199" s="19"/>
      <c r="H199" s="17">
        <v>18.0</v>
      </c>
      <c r="I199" s="16" t="s">
        <v>554</v>
      </c>
      <c r="J199" s="18"/>
      <c r="K199" s="17">
        <v>12.0</v>
      </c>
      <c r="L199" s="16" t="s">
        <v>33</v>
      </c>
      <c r="M199" s="17">
        <v>0.0</v>
      </c>
      <c r="N199" s="16"/>
      <c r="O199" s="16">
        <f t="shared" si="1"/>
        <v>0</v>
      </c>
      <c r="P199" s="16"/>
      <c r="Q199" s="16" t="s">
        <v>55</v>
      </c>
      <c r="S199" s="21"/>
      <c r="T199" s="16" t="s">
        <v>804</v>
      </c>
      <c r="U199" s="17">
        <v>3.315704717E9</v>
      </c>
      <c r="V199" s="17" t="s">
        <v>805</v>
      </c>
      <c r="W199" s="17">
        <v>3.0</v>
      </c>
    </row>
    <row r="200">
      <c r="A200" s="27">
        <v>45657.0</v>
      </c>
      <c r="B200" s="28">
        <v>46022.0</v>
      </c>
      <c r="C200" s="16" t="s">
        <v>29</v>
      </c>
      <c r="D200" s="16"/>
      <c r="E200" s="32" t="s">
        <v>807</v>
      </c>
      <c r="F200" s="16" t="s">
        <v>266</v>
      </c>
      <c r="G200" s="19"/>
      <c r="H200" s="17">
        <v>56.0</v>
      </c>
      <c r="I200" s="16" t="s">
        <v>144</v>
      </c>
      <c r="J200" s="18"/>
      <c r="K200" s="17">
        <v>12.0</v>
      </c>
      <c r="L200" s="16" t="s">
        <v>33</v>
      </c>
      <c r="M200" s="17">
        <v>0.0</v>
      </c>
      <c r="N200" s="16"/>
      <c r="O200" s="16">
        <f t="shared" si="1"/>
        <v>0</v>
      </c>
      <c r="P200" s="16"/>
      <c r="Q200" s="16" t="s">
        <v>35</v>
      </c>
      <c r="S200" s="21"/>
      <c r="T200" s="16" t="s">
        <v>808</v>
      </c>
      <c r="U200" s="17">
        <v>3.38918898E9</v>
      </c>
      <c r="V200" s="17" t="s">
        <v>809</v>
      </c>
      <c r="W200" s="17">
        <v>1.0</v>
      </c>
    </row>
    <row r="201">
      <c r="A201" s="27">
        <v>45657.0</v>
      </c>
      <c r="B201" s="28">
        <v>45838.0</v>
      </c>
      <c r="C201" s="16" t="s">
        <v>29</v>
      </c>
      <c r="D201" s="16"/>
      <c r="E201" s="32" t="s">
        <v>810</v>
      </c>
      <c r="F201" s="16" t="s">
        <v>811</v>
      </c>
      <c r="G201" s="19"/>
      <c r="H201" s="17">
        <v>53.0</v>
      </c>
      <c r="I201" s="16" t="s">
        <v>554</v>
      </c>
      <c r="J201" s="18"/>
      <c r="K201" s="17">
        <v>12.0</v>
      </c>
      <c r="L201" s="16" t="s">
        <v>33</v>
      </c>
      <c r="M201" s="17">
        <v>0.0</v>
      </c>
      <c r="N201" s="16"/>
      <c r="O201" s="16">
        <f t="shared" si="1"/>
        <v>0</v>
      </c>
      <c r="P201" s="16"/>
      <c r="Q201" s="16" t="s">
        <v>55</v>
      </c>
      <c r="S201" s="21"/>
      <c r="T201" s="16" t="s">
        <v>812</v>
      </c>
      <c r="U201" s="17">
        <v>3.407315032E9</v>
      </c>
      <c r="V201" s="17" t="s">
        <v>813</v>
      </c>
      <c r="W201" s="17">
        <v>0.0</v>
      </c>
    </row>
    <row r="202">
      <c r="A202" s="27">
        <v>45657.0</v>
      </c>
      <c r="B202" s="16"/>
      <c r="C202" s="16" t="s">
        <v>45</v>
      </c>
      <c r="D202" s="16" t="s">
        <v>60</v>
      </c>
      <c r="E202" s="16" t="s">
        <v>814</v>
      </c>
      <c r="F202" s="16" t="s">
        <v>376</v>
      </c>
      <c r="G202" s="19" t="s">
        <v>815</v>
      </c>
      <c r="H202" s="17">
        <v>32.0</v>
      </c>
      <c r="I202" s="16" t="s">
        <v>73</v>
      </c>
      <c r="J202" s="18"/>
      <c r="K202" s="17">
        <v>12.0</v>
      </c>
      <c r="L202" s="16" t="s">
        <v>33</v>
      </c>
      <c r="M202" s="17">
        <v>948.0</v>
      </c>
      <c r="N202" s="16"/>
      <c r="O202" s="16">
        <f t="shared" si="1"/>
        <v>-948</v>
      </c>
      <c r="P202" s="16"/>
      <c r="Q202" s="16" t="s">
        <v>35</v>
      </c>
      <c r="S202" s="16" t="s">
        <v>57</v>
      </c>
      <c r="T202" s="16" t="s">
        <v>816</v>
      </c>
      <c r="U202" s="17">
        <v>3.409269541E9</v>
      </c>
      <c r="V202" s="17" t="s">
        <v>817</v>
      </c>
      <c r="W202" s="17">
        <v>11.0</v>
      </c>
    </row>
    <row r="203">
      <c r="A203" s="27">
        <v>45657.0</v>
      </c>
      <c r="B203" s="28">
        <v>46022.0</v>
      </c>
      <c r="C203" s="16" t="s">
        <v>29</v>
      </c>
      <c r="D203" s="16"/>
      <c r="E203" s="32" t="s">
        <v>818</v>
      </c>
      <c r="F203" s="16" t="s">
        <v>333</v>
      </c>
      <c r="G203" s="19"/>
      <c r="H203" s="17">
        <v>50.0</v>
      </c>
      <c r="I203" s="16" t="s">
        <v>803</v>
      </c>
      <c r="J203" s="18"/>
      <c r="K203" s="17">
        <v>12.0</v>
      </c>
      <c r="L203" s="16" t="s">
        <v>33</v>
      </c>
      <c r="M203" s="17">
        <v>0.0</v>
      </c>
      <c r="N203" s="16"/>
      <c r="O203" s="16">
        <f t="shared" si="1"/>
        <v>0</v>
      </c>
      <c r="P203" s="16"/>
      <c r="Q203" s="16" t="s">
        <v>163</v>
      </c>
      <c r="S203" s="21"/>
      <c r="T203" s="16" t="s">
        <v>819</v>
      </c>
      <c r="U203" s="17">
        <v>3.938956429E9</v>
      </c>
      <c r="V203" s="17" t="s">
        <v>820</v>
      </c>
      <c r="W203" s="17">
        <v>3.0</v>
      </c>
    </row>
    <row r="204">
      <c r="A204" s="27">
        <v>45657.0</v>
      </c>
      <c r="B204" s="28">
        <v>46022.0</v>
      </c>
      <c r="C204" s="16" t="s">
        <v>29</v>
      </c>
      <c r="D204" s="16"/>
      <c r="E204" s="32" t="s">
        <v>821</v>
      </c>
      <c r="F204" s="16" t="s">
        <v>822</v>
      </c>
      <c r="G204" s="19"/>
      <c r="H204" s="17">
        <v>20.0</v>
      </c>
      <c r="I204" s="16" t="s">
        <v>554</v>
      </c>
      <c r="J204" s="18" t="s">
        <v>823</v>
      </c>
      <c r="K204" s="17">
        <v>12.0</v>
      </c>
      <c r="L204" s="16" t="s">
        <v>33</v>
      </c>
      <c r="M204" s="17">
        <v>0.0</v>
      </c>
      <c r="N204" s="16">
        <v>0.0</v>
      </c>
      <c r="O204" s="16">
        <f t="shared" si="1"/>
        <v>0</v>
      </c>
      <c r="P204" s="16"/>
      <c r="Q204" s="16" t="s">
        <v>35</v>
      </c>
      <c r="R204" s="16" t="s">
        <v>35</v>
      </c>
      <c r="S204" s="16" t="s">
        <v>57</v>
      </c>
      <c r="T204" s="16" t="s">
        <v>824</v>
      </c>
      <c r="U204" s="17">
        <v>3.470935982E9</v>
      </c>
      <c r="V204" s="17" t="s">
        <v>825</v>
      </c>
      <c r="W204" s="17">
        <v>1.0</v>
      </c>
    </row>
    <row r="205">
      <c r="A205" s="27">
        <v>45657.0</v>
      </c>
      <c r="B205" s="28">
        <v>46022.0</v>
      </c>
      <c r="C205" s="16" t="s">
        <v>29</v>
      </c>
      <c r="D205" s="16"/>
      <c r="E205" s="32" t="s">
        <v>821</v>
      </c>
      <c r="F205" s="16" t="s">
        <v>826</v>
      </c>
      <c r="G205" s="19"/>
      <c r="H205" s="17">
        <v>18.0</v>
      </c>
      <c r="I205" s="16" t="s">
        <v>554</v>
      </c>
      <c r="J205" s="18" t="s">
        <v>823</v>
      </c>
      <c r="K205" s="17">
        <v>12.0</v>
      </c>
      <c r="L205" s="16" t="s">
        <v>33</v>
      </c>
      <c r="M205" s="17">
        <v>0.0</v>
      </c>
      <c r="N205" s="16">
        <v>0.0</v>
      </c>
      <c r="O205" s="16">
        <v>0.0</v>
      </c>
      <c r="P205" s="16"/>
      <c r="Q205" s="16" t="s">
        <v>35</v>
      </c>
      <c r="R205" s="16" t="s">
        <v>35</v>
      </c>
      <c r="S205" s="16" t="s">
        <v>57</v>
      </c>
      <c r="T205" s="16" t="s">
        <v>827</v>
      </c>
      <c r="U205" s="17">
        <v>3.470935982E9</v>
      </c>
      <c r="V205" s="17" t="s">
        <v>770</v>
      </c>
      <c r="W205" s="17">
        <v>1.0</v>
      </c>
    </row>
    <row r="206">
      <c r="G206" s="36"/>
      <c r="J206" s="37"/>
    </row>
    <row r="207">
      <c r="G207" s="36"/>
      <c r="J207" s="37"/>
    </row>
    <row r="208">
      <c r="G208" s="36"/>
      <c r="J208" s="37"/>
    </row>
    <row r="209">
      <c r="G209" s="36"/>
      <c r="J209" s="37"/>
    </row>
    <row r="210">
      <c r="G210" s="36"/>
      <c r="J210" s="37"/>
    </row>
    <row r="211">
      <c r="G211" s="36"/>
      <c r="J211" s="37"/>
    </row>
    <row r="212">
      <c r="G212" s="36"/>
      <c r="J212" s="37"/>
    </row>
    <row r="213">
      <c r="G213" s="36"/>
      <c r="J213" s="37"/>
    </row>
    <row r="214">
      <c r="G214" s="36"/>
      <c r="J214" s="37"/>
    </row>
    <row r="215">
      <c r="G215" s="36"/>
      <c r="J215" s="37"/>
    </row>
    <row r="216">
      <c r="G216" s="36"/>
      <c r="J216" s="37"/>
    </row>
    <row r="217">
      <c r="G217" s="36"/>
      <c r="J217" s="37"/>
    </row>
    <row r="218">
      <c r="G218" s="36"/>
      <c r="J218" s="37"/>
    </row>
    <row r="219">
      <c r="G219" s="36"/>
      <c r="J219" s="37"/>
    </row>
    <row r="220">
      <c r="G220" s="36"/>
      <c r="J220" s="37"/>
    </row>
    <row r="221">
      <c r="G221" s="36"/>
      <c r="J221" s="37"/>
    </row>
    <row r="222">
      <c r="G222" s="36"/>
      <c r="J222" s="37"/>
    </row>
    <row r="223">
      <c r="G223" s="36"/>
      <c r="J223" s="37"/>
    </row>
    <row r="224">
      <c r="G224" s="36"/>
      <c r="J224" s="37"/>
    </row>
    <row r="225">
      <c r="G225" s="36"/>
      <c r="J225" s="37"/>
    </row>
    <row r="226">
      <c r="G226" s="36"/>
      <c r="J226" s="37"/>
    </row>
    <row r="227">
      <c r="G227" s="36"/>
      <c r="J227" s="37"/>
    </row>
    <row r="228">
      <c r="G228" s="36"/>
      <c r="J228" s="37"/>
    </row>
    <row r="229">
      <c r="G229" s="36"/>
      <c r="J229" s="37"/>
    </row>
    <row r="230">
      <c r="G230" s="36"/>
      <c r="J230" s="37"/>
    </row>
    <row r="231">
      <c r="G231" s="36"/>
      <c r="J231" s="37"/>
    </row>
    <row r="232">
      <c r="G232" s="36"/>
      <c r="J232" s="37"/>
    </row>
    <row r="233">
      <c r="G233" s="36"/>
      <c r="J233" s="37"/>
    </row>
    <row r="234">
      <c r="G234" s="36"/>
      <c r="J234" s="37"/>
    </row>
    <row r="235">
      <c r="G235" s="36"/>
      <c r="J235" s="37"/>
    </row>
    <row r="236">
      <c r="G236" s="36"/>
      <c r="J236" s="37"/>
    </row>
    <row r="237">
      <c r="G237" s="36"/>
      <c r="J237" s="37"/>
    </row>
    <row r="238">
      <c r="G238" s="36"/>
      <c r="J238" s="37"/>
    </row>
    <row r="239">
      <c r="G239" s="36"/>
      <c r="J239" s="37"/>
    </row>
    <row r="240">
      <c r="G240" s="36"/>
      <c r="J240" s="37"/>
    </row>
    <row r="241">
      <c r="G241" s="36"/>
      <c r="J241" s="37"/>
    </row>
    <row r="242">
      <c r="G242" s="36"/>
      <c r="J242" s="37"/>
    </row>
    <row r="243">
      <c r="G243" s="36"/>
      <c r="J243" s="37"/>
    </row>
    <row r="244">
      <c r="G244" s="36"/>
      <c r="J244" s="37"/>
    </row>
    <row r="245">
      <c r="G245" s="36"/>
      <c r="J245" s="37"/>
    </row>
    <row r="246">
      <c r="G246" s="36"/>
      <c r="J246" s="37"/>
    </row>
    <row r="247">
      <c r="G247" s="36"/>
      <c r="J247" s="37"/>
    </row>
    <row r="248">
      <c r="G248" s="36"/>
      <c r="J248" s="37"/>
    </row>
    <row r="249">
      <c r="G249" s="36"/>
      <c r="J249" s="37"/>
    </row>
    <row r="250">
      <c r="G250" s="36"/>
      <c r="J250" s="37"/>
    </row>
    <row r="251">
      <c r="G251" s="36"/>
      <c r="J251" s="37"/>
    </row>
    <row r="252">
      <c r="G252" s="36"/>
      <c r="J252" s="37"/>
    </row>
    <row r="253">
      <c r="G253" s="36"/>
      <c r="J253" s="37"/>
    </row>
    <row r="254">
      <c r="G254" s="36"/>
      <c r="J254" s="37"/>
    </row>
    <row r="255">
      <c r="G255" s="36"/>
      <c r="J255" s="37"/>
    </row>
    <row r="256">
      <c r="G256" s="36"/>
      <c r="J256" s="37"/>
    </row>
    <row r="257">
      <c r="G257" s="36"/>
      <c r="J257" s="37"/>
    </row>
    <row r="258">
      <c r="G258" s="36"/>
      <c r="J258" s="37"/>
    </row>
    <row r="259">
      <c r="G259" s="36"/>
      <c r="J259" s="37"/>
    </row>
    <row r="260">
      <c r="G260" s="36"/>
      <c r="J260" s="37"/>
    </row>
    <row r="261">
      <c r="G261" s="36"/>
      <c r="J261" s="37"/>
    </row>
    <row r="262">
      <c r="G262" s="36"/>
      <c r="J262" s="37"/>
    </row>
    <row r="263">
      <c r="G263" s="36"/>
      <c r="J263" s="37"/>
    </row>
    <row r="264">
      <c r="G264" s="36"/>
      <c r="J264" s="37"/>
    </row>
    <row r="265">
      <c r="G265" s="36"/>
      <c r="J265" s="37"/>
    </row>
    <row r="266">
      <c r="G266" s="36"/>
      <c r="J266" s="37"/>
    </row>
    <row r="267">
      <c r="G267" s="36"/>
      <c r="J267" s="37"/>
    </row>
    <row r="268">
      <c r="G268" s="36"/>
      <c r="J268" s="37"/>
    </row>
    <row r="269">
      <c r="G269" s="36"/>
      <c r="J269" s="37"/>
    </row>
    <row r="270">
      <c r="G270" s="36"/>
      <c r="J270" s="37"/>
    </row>
    <row r="271">
      <c r="G271" s="36"/>
      <c r="J271" s="37"/>
    </row>
    <row r="272">
      <c r="G272" s="36"/>
      <c r="J272" s="37"/>
    </row>
    <row r="273">
      <c r="G273" s="36"/>
      <c r="J273" s="37"/>
    </row>
    <row r="274">
      <c r="G274" s="36"/>
      <c r="J274" s="37"/>
    </row>
    <row r="275">
      <c r="G275" s="36"/>
      <c r="J275" s="37"/>
    </row>
    <row r="276">
      <c r="G276" s="36"/>
      <c r="J276" s="37"/>
    </row>
    <row r="277">
      <c r="G277" s="36"/>
      <c r="J277" s="37"/>
    </row>
    <row r="278">
      <c r="G278" s="36"/>
      <c r="J278" s="37"/>
    </row>
    <row r="279">
      <c r="G279" s="36"/>
      <c r="J279" s="37"/>
    </row>
    <row r="280">
      <c r="G280" s="36"/>
      <c r="J280" s="37"/>
    </row>
    <row r="281">
      <c r="G281" s="36"/>
      <c r="J281" s="37"/>
    </row>
    <row r="282">
      <c r="G282" s="36"/>
      <c r="J282" s="37"/>
    </row>
    <row r="283">
      <c r="G283" s="36"/>
      <c r="J283" s="37"/>
    </row>
    <row r="284">
      <c r="G284" s="36"/>
      <c r="J284" s="37"/>
    </row>
    <row r="285">
      <c r="G285" s="36"/>
      <c r="J285" s="37"/>
    </row>
    <row r="286">
      <c r="G286" s="36"/>
      <c r="J286" s="37"/>
    </row>
    <row r="287">
      <c r="G287" s="36"/>
      <c r="J287" s="37"/>
    </row>
    <row r="288">
      <c r="G288" s="36"/>
      <c r="J288" s="37"/>
    </row>
    <row r="289">
      <c r="G289" s="36"/>
      <c r="J289" s="37"/>
    </row>
    <row r="290">
      <c r="G290" s="36"/>
      <c r="J290" s="37"/>
    </row>
    <row r="291">
      <c r="G291" s="36"/>
      <c r="J291" s="37"/>
    </row>
    <row r="292">
      <c r="G292" s="36"/>
      <c r="J292" s="37"/>
    </row>
    <row r="293">
      <c r="G293" s="36"/>
      <c r="J293" s="37"/>
    </row>
    <row r="294">
      <c r="G294" s="36"/>
      <c r="J294" s="37"/>
    </row>
    <row r="295">
      <c r="G295" s="36"/>
      <c r="J295" s="37"/>
    </row>
    <row r="296">
      <c r="G296" s="36"/>
      <c r="J296" s="37"/>
    </row>
    <row r="297">
      <c r="G297" s="36"/>
      <c r="J297" s="37"/>
    </row>
    <row r="298">
      <c r="G298" s="36"/>
      <c r="J298" s="37"/>
    </row>
    <row r="299">
      <c r="G299" s="36"/>
      <c r="J299" s="37"/>
    </row>
    <row r="300">
      <c r="G300" s="36"/>
      <c r="J300" s="37"/>
    </row>
    <row r="301">
      <c r="G301" s="36"/>
      <c r="J301" s="37"/>
    </row>
    <row r="302">
      <c r="G302" s="36"/>
      <c r="J302" s="37"/>
    </row>
    <row r="303">
      <c r="G303" s="36"/>
      <c r="J303" s="37"/>
    </row>
    <row r="304">
      <c r="G304" s="36"/>
      <c r="J304" s="37"/>
    </row>
    <row r="305">
      <c r="G305" s="36"/>
      <c r="J305" s="37"/>
    </row>
    <row r="306">
      <c r="G306" s="36"/>
      <c r="J306" s="37"/>
    </row>
    <row r="307">
      <c r="G307" s="36"/>
      <c r="J307" s="37"/>
    </row>
    <row r="308">
      <c r="G308" s="36"/>
      <c r="J308" s="37"/>
    </row>
    <row r="309">
      <c r="G309" s="36"/>
      <c r="J309" s="37"/>
    </row>
    <row r="310">
      <c r="G310" s="36"/>
      <c r="J310" s="37"/>
    </row>
    <row r="311">
      <c r="G311" s="36"/>
      <c r="J311" s="37"/>
    </row>
    <row r="312">
      <c r="G312" s="36"/>
      <c r="J312" s="37"/>
    </row>
    <row r="313">
      <c r="G313" s="36"/>
      <c r="J313" s="37"/>
    </row>
    <row r="314">
      <c r="G314" s="36"/>
      <c r="J314" s="37"/>
    </row>
    <row r="315">
      <c r="G315" s="36"/>
      <c r="J315" s="37"/>
    </row>
    <row r="316">
      <c r="G316" s="36"/>
      <c r="J316" s="37"/>
    </row>
    <row r="317">
      <c r="G317" s="36"/>
      <c r="J317" s="37"/>
    </row>
    <row r="318">
      <c r="G318" s="36"/>
      <c r="J318" s="37"/>
    </row>
    <row r="319">
      <c r="G319" s="36"/>
      <c r="J319" s="37"/>
    </row>
    <row r="320">
      <c r="G320" s="36"/>
      <c r="J320" s="37"/>
    </row>
    <row r="321">
      <c r="G321" s="36"/>
      <c r="J321" s="37"/>
    </row>
    <row r="322">
      <c r="G322" s="36"/>
      <c r="J322" s="37"/>
    </row>
    <row r="323">
      <c r="G323" s="36"/>
      <c r="J323" s="37"/>
    </row>
    <row r="324">
      <c r="G324" s="36"/>
      <c r="J324" s="37"/>
    </row>
    <row r="325">
      <c r="G325" s="36"/>
      <c r="J325" s="37"/>
    </row>
    <row r="326">
      <c r="G326" s="36"/>
      <c r="J326" s="37"/>
    </row>
    <row r="327">
      <c r="G327" s="36"/>
      <c r="J327" s="37"/>
    </row>
    <row r="328">
      <c r="G328" s="36"/>
      <c r="J328" s="37"/>
    </row>
    <row r="329">
      <c r="G329" s="36"/>
      <c r="J329" s="37"/>
    </row>
    <row r="330">
      <c r="G330" s="36"/>
      <c r="J330" s="37"/>
    </row>
    <row r="331">
      <c r="G331" s="36"/>
      <c r="J331" s="37"/>
    </row>
    <row r="332">
      <c r="G332" s="36"/>
      <c r="J332" s="37"/>
    </row>
    <row r="333">
      <c r="G333" s="36"/>
      <c r="J333" s="37"/>
    </row>
    <row r="334">
      <c r="G334" s="36"/>
      <c r="J334" s="37"/>
    </row>
    <row r="335">
      <c r="G335" s="36"/>
      <c r="J335" s="37"/>
    </row>
    <row r="336">
      <c r="G336" s="36"/>
      <c r="J336" s="37"/>
    </row>
    <row r="337">
      <c r="G337" s="36"/>
      <c r="J337" s="37"/>
    </row>
    <row r="338">
      <c r="G338" s="36"/>
      <c r="J338" s="37"/>
    </row>
    <row r="339">
      <c r="G339" s="36"/>
      <c r="J339" s="37"/>
    </row>
    <row r="340">
      <c r="G340" s="36"/>
      <c r="J340" s="37"/>
    </row>
    <row r="341">
      <c r="G341" s="36"/>
      <c r="J341" s="37"/>
    </row>
    <row r="342">
      <c r="G342" s="36"/>
      <c r="J342" s="37"/>
    </row>
    <row r="343">
      <c r="G343" s="36"/>
      <c r="J343" s="37"/>
    </row>
    <row r="344">
      <c r="G344" s="36"/>
      <c r="J344" s="37"/>
    </row>
    <row r="345">
      <c r="G345" s="36"/>
      <c r="J345" s="37"/>
    </row>
    <row r="346">
      <c r="G346" s="36"/>
      <c r="J346" s="37"/>
    </row>
    <row r="347">
      <c r="G347" s="36"/>
      <c r="J347" s="37"/>
    </row>
    <row r="348">
      <c r="G348" s="36"/>
      <c r="J348" s="37"/>
    </row>
    <row r="349">
      <c r="G349" s="36"/>
      <c r="J349" s="37"/>
    </row>
    <row r="350">
      <c r="G350" s="36"/>
      <c r="J350" s="37"/>
    </row>
    <row r="351">
      <c r="G351" s="36"/>
      <c r="J351" s="37"/>
    </row>
    <row r="352">
      <c r="G352" s="36"/>
      <c r="J352" s="37"/>
    </row>
    <row r="353">
      <c r="G353" s="36"/>
      <c r="J353" s="37"/>
    </row>
    <row r="354">
      <c r="G354" s="36"/>
      <c r="J354" s="37"/>
    </row>
    <row r="355">
      <c r="G355" s="36"/>
      <c r="J355" s="37"/>
    </row>
    <row r="356">
      <c r="G356" s="36"/>
      <c r="J356" s="37"/>
    </row>
    <row r="357">
      <c r="G357" s="36"/>
      <c r="J357" s="37"/>
    </row>
    <row r="358">
      <c r="G358" s="36"/>
      <c r="J358" s="37"/>
    </row>
    <row r="359">
      <c r="G359" s="36"/>
      <c r="J359" s="37"/>
    </row>
    <row r="360">
      <c r="G360" s="36"/>
      <c r="J360" s="37"/>
    </row>
    <row r="361">
      <c r="G361" s="36"/>
      <c r="J361" s="37"/>
    </row>
    <row r="362">
      <c r="G362" s="36"/>
      <c r="J362" s="37"/>
    </row>
    <row r="363">
      <c r="G363" s="36"/>
      <c r="J363" s="37"/>
    </row>
    <row r="364">
      <c r="G364" s="36"/>
      <c r="J364" s="37"/>
    </row>
    <row r="365">
      <c r="G365" s="36"/>
      <c r="J365" s="37"/>
    </row>
    <row r="366">
      <c r="G366" s="36"/>
      <c r="J366" s="37"/>
    </row>
    <row r="367">
      <c r="G367" s="36"/>
      <c r="J367" s="37"/>
    </row>
    <row r="368">
      <c r="G368" s="36"/>
      <c r="J368" s="37"/>
    </row>
    <row r="369">
      <c r="G369" s="36"/>
      <c r="J369" s="37"/>
    </row>
    <row r="370">
      <c r="G370" s="36"/>
      <c r="J370" s="37"/>
    </row>
    <row r="371">
      <c r="G371" s="36"/>
      <c r="J371" s="37"/>
    </row>
    <row r="372">
      <c r="G372" s="36"/>
      <c r="J372" s="37"/>
    </row>
    <row r="373">
      <c r="G373" s="36"/>
      <c r="J373" s="37"/>
    </row>
    <row r="374">
      <c r="G374" s="36"/>
      <c r="J374" s="37"/>
    </row>
    <row r="375">
      <c r="G375" s="36"/>
      <c r="J375" s="37"/>
    </row>
    <row r="376">
      <c r="G376" s="36"/>
      <c r="J376" s="37"/>
    </row>
    <row r="377">
      <c r="G377" s="36"/>
      <c r="J377" s="37"/>
    </row>
    <row r="378">
      <c r="G378" s="36"/>
      <c r="J378" s="37"/>
    </row>
    <row r="379">
      <c r="G379" s="36"/>
      <c r="J379" s="37"/>
    </row>
    <row r="380">
      <c r="G380" s="36"/>
      <c r="J380" s="37"/>
    </row>
    <row r="381">
      <c r="G381" s="36"/>
      <c r="J381" s="37"/>
    </row>
    <row r="382">
      <c r="G382" s="36"/>
      <c r="J382" s="37"/>
    </row>
    <row r="383">
      <c r="G383" s="36"/>
      <c r="J383" s="37"/>
    </row>
    <row r="384">
      <c r="G384" s="36"/>
      <c r="J384" s="37"/>
    </row>
    <row r="385">
      <c r="G385" s="36"/>
      <c r="J385" s="37"/>
    </row>
    <row r="386">
      <c r="G386" s="36"/>
      <c r="J386" s="37"/>
    </row>
    <row r="387">
      <c r="G387" s="36"/>
      <c r="J387" s="37"/>
    </row>
    <row r="388">
      <c r="G388" s="36"/>
      <c r="J388" s="37"/>
    </row>
    <row r="389">
      <c r="G389" s="36"/>
      <c r="J389" s="37"/>
    </row>
    <row r="390">
      <c r="G390" s="36"/>
      <c r="J390" s="37"/>
    </row>
    <row r="391">
      <c r="G391" s="36"/>
      <c r="J391" s="37"/>
    </row>
    <row r="392">
      <c r="G392" s="36"/>
      <c r="J392" s="37"/>
    </row>
    <row r="393">
      <c r="G393" s="36"/>
      <c r="J393" s="37"/>
    </row>
    <row r="394">
      <c r="G394" s="36"/>
      <c r="J394" s="37"/>
    </row>
    <row r="395">
      <c r="G395" s="36"/>
      <c r="J395" s="37"/>
    </row>
    <row r="396">
      <c r="G396" s="36"/>
      <c r="J396" s="37"/>
    </row>
    <row r="397">
      <c r="G397" s="36"/>
      <c r="J397" s="37"/>
    </row>
    <row r="398">
      <c r="G398" s="36"/>
      <c r="J398" s="37"/>
    </row>
    <row r="399">
      <c r="G399" s="36"/>
      <c r="J399" s="37"/>
    </row>
    <row r="400">
      <c r="G400" s="36"/>
      <c r="J400" s="37"/>
    </row>
    <row r="401">
      <c r="G401" s="36"/>
      <c r="J401" s="37"/>
    </row>
    <row r="402">
      <c r="G402" s="36"/>
      <c r="J402" s="37"/>
    </row>
    <row r="403">
      <c r="G403" s="36"/>
      <c r="J403" s="37"/>
    </row>
    <row r="404">
      <c r="G404" s="36"/>
      <c r="J404" s="37"/>
    </row>
    <row r="405">
      <c r="G405" s="36"/>
      <c r="J405" s="37"/>
    </row>
    <row r="406">
      <c r="G406" s="36"/>
      <c r="J406" s="37"/>
    </row>
    <row r="407">
      <c r="G407" s="36"/>
      <c r="J407" s="37"/>
    </row>
    <row r="408">
      <c r="G408" s="36"/>
      <c r="J408" s="37"/>
    </row>
    <row r="409">
      <c r="G409" s="36"/>
      <c r="J409" s="37"/>
    </row>
    <row r="410">
      <c r="G410" s="36"/>
      <c r="J410" s="37"/>
    </row>
    <row r="411">
      <c r="G411" s="36"/>
      <c r="J411" s="37"/>
    </row>
    <row r="412">
      <c r="G412" s="36"/>
      <c r="J412" s="37"/>
    </row>
    <row r="413">
      <c r="G413" s="36"/>
      <c r="J413" s="37"/>
    </row>
    <row r="414">
      <c r="G414" s="36"/>
      <c r="J414" s="37"/>
    </row>
    <row r="415">
      <c r="G415" s="36"/>
      <c r="J415" s="37"/>
    </row>
    <row r="416">
      <c r="G416" s="36"/>
      <c r="J416" s="37"/>
    </row>
    <row r="417">
      <c r="G417" s="36"/>
      <c r="J417" s="37"/>
    </row>
    <row r="418">
      <c r="G418" s="36"/>
      <c r="J418" s="37"/>
    </row>
    <row r="419">
      <c r="G419" s="36"/>
      <c r="J419" s="37"/>
    </row>
    <row r="420">
      <c r="G420" s="36"/>
      <c r="J420" s="37"/>
    </row>
    <row r="421">
      <c r="G421" s="36"/>
      <c r="J421" s="37"/>
    </row>
    <row r="422">
      <c r="G422" s="36"/>
      <c r="J422" s="37"/>
    </row>
    <row r="423">
      <c r="G423" s="36"/>
      <c r="J423" s="37"/>
    </row>
    <row r="424">
      <c r="G424" s="36"/>
      <c r="J424" s="37"/>
    </row>
    <row r="425">
      <c r="G425" s="36"/>
      <c r="J425" s="37"/>
    </row>
    <row r="426">
      <c r="G426" s="36"/>
      <c r="J426" s="37"/>
    </row>
    <row r="427">
      <c r="G427" s="36"/>
      <c r="J427" s="37"/>
    </row>
    <row r="428">
      <c r="G428" s="36"/>
      <c r="J428" s="37"/>
    </row>
    <row r="429">
      <c r="G429" s="36"/>
      <c r="J429" s="37"/>
    </row>
    <row r="430">
      <c r="G430" s="36"/>
      <c r="J430" s="37"/>
    </row>
    <row r="431">
      <c r="G431" s="36"/>
      <c r="J431" s="37"/>
    </row>
    <row r="432">
      <c r="G432" s="36"/>
      <c r="J432" s="37"/>
    </row>
    <row r="433">
      <c r="G433" s="36"/>
      <c r="J433" s="37"/>
    </row>
    <row r="434">
      <c r="G434" s="36"/>
      <c r="J434" s="37"/>
    </row>
    <row r="435">
      <c r="G435" s="36"/>
      <c r="J435" s="37"/>
    </row>
    <row r="436">
      <c r="G436" s="36"/>
      <c r="J436" s="37"/>
    </row>
    <row r="437">
      <c r="G437" s="36"/>
      <c r="J437" s="37"/>
    </row>
    <row r="438">
      <c r="G438" s="36"/>
      <c r="J438" s="37"/>
    </row>
    <row r="439">
      <c r="G439" s="36"/>
      <c r="J439" s="37"/>
    </row>
    <row r="440">
      <c r="G440" s="36"/>
      <c r="J440" s="37"/>
    </row>
    <row r="441">
      <c r="G441" s="36"/>
      <c r="J441" s="37"/>
    </row>
    <row r="442">
      <c r="G442" s="36"/>
      <c r="J442" s="37"/>
    </row>
    <row r="443">
      <c r="G443" s="36"/>
      <c r="J443" s="37"/>
    </row>
    <row r="444">
      <c r="G444" s="36"/>
      <c r="J444" s="37"/>
    </row>
    <row r="445">
      <c r="G445" s="36"/>
      <c r="J445" s="37"/>
    </row>
    <row r="446">
      <c r="G446" s="36"/>
      <c r="J446" s="37"/>
    </row>
    <row r="447">
      <c r="G447" s="36"/>
      <c r="J447" s="37"/>
    </row>
    <row r="448">
      <c r="G448" s="36"/>
      <c r="J448" s="37"/>
    </row>
    <row r="449">
      <c r="G449" s="36"/>
      <c r="J449" s="37"/>
    </row>
    <row r="450">
      <c r="G450" s="36"/>
      <c r="J450" s="37"/>
    </row>
    <row r="451">
      <c r="G451" s="36"/>
      <c r="J451" s="37"/>
    </row>
    <row r="452">
      <c r="G452" s="36"/>
      <c r="J452" s="37"/>
    </row>
    <row r="453">
      <c r="G453" s="36"/>
      <c r="J453" s="37"/>
    </row>
    <row r="454">
      <c r="G454" s="36"/>
      <c r="J454" s="37"/>
    </row>
    <row r="455">
      <c r="G455" s="36"/>
      <c r="J455" s="37"/>
    </row>
    <row r="456">
      <c r="G456" s="36"/>
      <c r="J456" s="37"/>
    </row>
    <row r="457">
      <c r="G457" s="36"/>
      <c r="J457" s="37"/>
    </row>
    <row r="458">
      <c r="G458" s="36"/>
      <c r="J458" s="37"/>
    </row>
    <row r="459">
      <c r="G459" s="36"/>
      <c r="J459" s="37"/>
    </row>
    <row r="460">
      <c r="G460" s="36"/>
      <c r="J460" s="37"/>
    </row>
    <row r="461">
      <c r="G461" s="36"/>
      <c r="J461" s="37"/>
    </row>
    <row r="462">
      <c r="G462" s="36"/>
      <c r="J462" s="37"/>
    </row>
    <row r="463">
      <c r="G463" s="36"/>
      <c r="J463" s="37"/>
    </row>
    <row r="464">
      <c r="G464" s="36"/>
      <c r="J464" s="37"/>
    </row>
    <row r="465">
      <c r="G465" s="36"/>
      <c r="J465" s="37"/>
    </row>
    <row r="466">
      <c r="G466" s="36"/>
      <c r="J466" s="37"/>
    </row>
    <row r="467">
      <c r="G467" s="36"/>
      <c r="J467" s="37"/>
    </row>
    <row r="468">
      <c r="G468" s="36"/>
      <c r="J468" s="37"/>
    </row>
    <row r="469">
      <c r="G469" s="36"/>
      <c r="J469" s="37"/>
    </row>
    <row r="470">
      <c r="G470" s="36"/>
      <c r="J470" s="37"/>
    </row>
    <row r="471">
      <c r="G471" s="36"/>
      <c r="J471" s="37"/>
    </row>
    <row r="472">
      <c r="G472" s="36"/>
      <c r="J472" s="37"/>
    </row>
    <row r="473">
      <c r="G473" s="36"/>
      <c r="J473" s="37"/>
    </row>
    <row r="474">
      <c r="G474" s="36"/>
      <c r="J474" s="37"/>
    </row>
    <row r="475">
      <c r="G475" s="36"/>
      <c r="J475" s="37"/>
    </row>
    <row r="476">
      <c r="G476" s="36"/>
      <c r="J476" s="37"/>
    </row>
    <row r="477">
      <c r="G477" s="36"/>
      <c r="J477" s="37"/>
    </row>
    <row r="478">
      <c r="G478" s="36"/>
      <c r="J478" s="37"/>
    </row>
    <row r="479">
      <c r="G479" s="36"/>
      <c r="J479" s="37"/>
    </row>
    <row r="480">
      <c r="G480" s="36"/>
      <c r="J480" s="37"/>
    </row>
    <row r="481">
      <c r="G481" s="36"/>
      <c r="J481" s="37"/>
    </row>
    <row r="482">
      <c r="G482" s="36"/>
      <c r="J482" s="37"/>
    </row>
    <row r="483">
      <c r="G483" s="36"/>
      <c r="J483" s="37"/>
    </row>
    <row r="484">
      <c r="G484" s="36"/>
      <c r="J484" s="37"/>
    </row>
    <row r="485">
      <c r="G485" s="36"/>
      <c r="J485" s="37"/>
    </row>
    <row r="486">
      <c r="G486" s="36"/>
      <c r="J486" s="37"/>
    </row>
    <row r="487">
      <c r="G487" s="36"/>
      <c r="J487" s="37"/>
    </row>
    <row r="488">
      <c r="G488" s="36"/>
      <c r="J488" s="37"/>
    </row>
    <row r="489">
      <c r="G489" s="36"/>
      <c r="J489" s="37"/>
    </row>
    <row r="490">
      <c r="G490" s="36"/>
      <c r="J490" s="37"/>
    </row>
    <row r="491">
      <c r="G491" s="36"/>
      <c r="J491" s="37"/>
    </row>
    <row r="492">
      <c r="G492" s="36"/>
      <c r="J492" s="37"/>
    </row>
    <row r="493">
      <c r="G493" s="36"/>
      <c r="J493" s="37"/>
    </row>
    <row r="494">
      <c r="G494" s="36"/>
      <c r="J494" s="37"/>
    </row>
    <row r="495">
      <c r="G495" s="36"/>
      <c r="J495" s="37"/>
    </row>
    <row r="496">
      <c r="G496" s="36"/>
      <c r="J496" s="37"/>
    </row>
    <row r="497">
      <c r="G497" s="36"/>
      <c r="J497" s="37"/>
    </row>
    <row r="498">
      <c r="G498" s="36"/>
      <c r="J498" s="37"/>
    </row>
    <row r="499">
      <c r="G499" s="36"/>
      <c r="J499" s="37"/>
    </row>
    <row r="500">
      <c r="G500" s="36"/>
      <c r="J500" s="37"/>
    </row>
    <row r="501">
      <c r="G501" s="36"/>
      <c r="J501" s="37"/>
    </row>
    <row r="502">
      <c r="G502" s="36"/>
      <c r="J502" s="37"/>
    </row>
    <row r="503">
      <c r="G503" s="36"/>
      <c r="J503" s="37"/>
    </row>
    <row r="504">
      <c r="G504" s="36"/>
      <c r="J504" s="37"/>
    </row>
    <row r="505">
      <c r="G505" s="36"/>
      <c r="J505" s="37"/>
    </row>
    <row r="506">
      <c r="G506" s="36"/>
      <c r="J506" s="37"/>
    </row>
    <row r="507">
      <c r="G507" s="36"/>
      <c r="J507" s="37"/>
    </row>
    <row r="508">
      <c r="G508" s="36"/>
      <c r="J508" s="37"/>
    </row>
    <row r="509">
      <c r="G509" s="36"/>
      <c r="J509" s="37"/>
    </row>
    <row r="510">
      <c r="G510" s="36"/>
      <c r="J510" s="37"/>
    </row>
    <row r="511">
      <c r="G511" s="36"/>
      <c r="J511" s="37"/>
    </row>
    <row r="512">
      <c r="G512" s="36"/>
      <c r="J512" s="37"/>
    </row>
    <row r="513">
      <c r="G513" s="36"/>
      <c r="J513" s="37"/>
    </row>
    <row r="514">
      <c r="G514" s="36"/>
      <c r="J514" s="37"/>
    </row>
    <row r="515">
      <c r="G515" s="36"/>
      <c r="J515" s="37"/>
    </row>
    <row r="516">
      <c r="G516" s="36"/>
      <c r="J516" s="37"/>
    </row>
    <row r="517">
      <c r="G517" s="36"/>
      <c r="J517" s="37"/>
    </row>
    <row r="518">
      <c r="G518" s="36"/>
      <c r="J518" s="37"/>
    </row>
    <row r="519">
      <c r="G519" s="36"/>
      <c r="J519" s="37"/>
    </row>
    <row r="520">
      <c r="G520" s="36"/>
      <c r="J520" s="37"/>
    </row>
    <row r="521">
      <c r="G521" s="36"/>
      <c r="J521" s="37"/>
    </row>
    <row r="522">
      <c r="G522" s="36"/>
      <c r="J522" s="37"/>
    </row>
    <row r="523">
      <c r="G523" s="36"/>
      <c r="J523" s="37"/>
    </row>
    <row r="524">
      <c r="G524" s="36"/>
      <c r="J524" s="37"/>
    </row>
    <row r="525">
      <c r="G525" s="36"/>
      <c r="J525" s="37"/>
    </row>
    <row r="526">
      <c r="G526" s="36"/>
      <c r="J526" s="37"/>
    </row>
    <row r="527">
      <c r="G527" s="36"/>
      <c r="J527" s="37"/>
    </row>
    <row r="528">
      <c r="G528" s="36"/>
      <c r="J528" s="37"/>
    </row>
    <row r="529">
      <c r="G529" s="36"/>
      <c r="J529" s="37"/>
    </row>
    <row r="530">
      <c r="G530" s="36"/>
      <c r="J530" s="37"/>
    </row>
    <row r="531">
      <c r="G531" s="36"/>
      <c r="J531" s="37"/>
    </row>
    <row r="532">
      <c r="G532" s="36"/>
      <c r="J532" s="37"/>
    </row>
    <row r="533">
      <c r="G533" s="36"/>
      <c r="J533" s="37"/>
    </row>
    <row r="534">
      <c r="G534" s="36"/>
      <c r="J534" s="37"/>
    </row>
    <row r="535">
      <c r="G535" s="36"/>
      <c r="J535" s="37"/>
    </row>
    <row r="536">
      <c r="G536" s="36"/>
      <c r="J536" s="37"/>
    </row>
    <row r="537">
      <c r="G537" s="36"/>
      <c r="J537" s="37"/>
    </row>
    <row r="538">
      <c r="G538" s="36"/>
      <c r="J538" s="37"/>
    </row>
    <row r="539">
      <c r="G539" s="36"/>
      <c r="J539" s="37"/>
    </row>
    <row r="540">
      <c r="G540" s="36"/>
      <c r="J540" s="37"/>
    </row>
    <row r="541">
      <c r="G541" s="36"/>
      <c r="J541" s="37"/>
    </row>
    <row r="542">
      <c r="G542" s="36"/>
      <c r="J542" s="37"/>
    </row>
    <row r="543">
      <c r="G543" s="36"/>
      <c r="J543" s="37"/>
    </row>
    <row r="544">
      <c r="G544" s="36"/>
      <c r="J544" s="37"/>
    </row>
    <row r="545">
      <c r="G545" s="36"/>
      <c r="J545" s="37"/>
    </row>
    <row r="546">
      <c r="G546" s="36"/>
      <c r="J546" s="37"/>
    </row>
    <row r="547">
      <c r="G547" s="36"/>
      <c r="J547" s="37"/>
    </row>
    <row r="548">
      <c r="G548" s="36"/>
      <c r="J548" s="37"/>
    </row>
    <row r="549">
      <c r="G549" s="36"/>
      <c r="J549" s="37"/>
    </row>
    <row r="550">
      <c r="G550" s="36"/>
      <c r="J550" s="37"/>
    </row>
    <row r="551">
      <c r="G551" s="36"/>
      <c r="J551" s="37"/>
    </row>
    <row r="552">
      <c r="G552" s="36"/>
      <c r="J552" s="37"/>
    </row>
    <row r="553">
      <c r="G553" s="36"/>
      <c r="J553" s="37"/>
    </row>
    <row r="554">
      <c r="G554" s="36"/>
      <c r="J554" s="37"/>
    </row>
    <row r="555">
      <c r="G555" s="36"/>
      <c r="J555" s="37"/>
    </row>
    <row r="556">
      <c r="G556" s="36"/>
      <c r="J556" s="37"/>
    </row>
    <row r="557">
      <c r="G557" s="36"/>
      <c r="J557" s="37"/>
    </row>
    <row r="558">
      <c r="G558" s="36"/>
      <c r="J558" s="37"/>
    </row>
    <row r="559">
      <c r="G559" s="36"/>
      <c r="J559" s="37"/>
    </row>
    <row r="560">
      <c r="G560" s="36"/>
      <c r="J560" s="37"/>
    </row>
    <row r="561">
      <c r="G561" s="36"/>
      <c r="J561" s="37"/>
    </row>
    <row r="562">
      <c r="G562" s="36"/>
      <c r="J562" s="37"/>
    </row>
    <row r="563">
      <c r="G563" s="36"/>
      <c r="J563" s="37"/>
    </row>
    <row r="564">
      <c r="G564" s="36"/>
      <c r="J564" s="37"/>
    </row>
    <row r="565">
      <c r="G565" s="36"/>
      <c r="J565" s="37"/>
    </row>
    <row r="566">
      <c r="G566" s="36"/>
      <c r="J566" s="37"/>
    </row>
    <row r="567">
      <c r="G567" s="36"/>
      <c r="J567" s="37"/>
    </row>
    <row r="568">
      <c r="G568" s="36"/>
      <c r="J568" s="37"/>
    </row>
    <row r="569">
      <c r="G569" s="36"/>
      <c r="J569" s="37"/>
    </row>
    <row r="570">
      <c r="G570" s="36"/>
      <c r="J570" s="37"/>
    </row>
    <row r="571">
      <c r="G571" s="36"/>
      <c r="J571" s="37"/>
    </row>
    <row r="572">
      <c r="G572" s="36"/>
      <c r="J572" s="37"/>
    </row>
    <row r="573">
      <c r="G573" s="36"/>
      <c r="J573" s="37"/>
    </row>
    <row r="574">
      <c r="G574" s="36"/>
      <c r="J574" s="37"/>
    </row>
    <row r="575">
      <c r="G575" s="36"/>
      <c r="J575" s="37"/>
    </row>
    <row r="576">
      <c r="G576" s="36"/>
      <c r="J576" s="37"/>
    </row>
    <row r="577">
      <c r="G577" s="36"/>
      <c r="J577" s="37"/>
    </row>
    <row r="578">
      <c r="G578" s="36"/>
      <c r="J578" s="37"/>
    </row>
    <row r="579">
      <c r="G579" s="36"/>
      <c r="J579" s="37"/>
    </row>
    <row r="580">
      <c r="G580" s="36"/>
      <c r="J580" s="37"/>
    </row>
    <row r="581">
      <c r="G581" s="36"/>
      <c r="J581" s="37"/>
    </row>
    <row r="582">
      <c r="G582" s="36"/>
      <c r="J582" s="37"/>
    </row>
    <row r="583">
      <c r="G583" s="36"/>
      <c r="J583" s="37"/>
    </row>
    <row r="584">
      <c r="G584" s="36"/>
      <c r="J584" s="37"/>
    </row>
    <row r="585">
      <c r="G585" s="36"/>
      <c r="J585" s="37"/>
    </row>
    <row r="586">
      <c r="G586" s="36"/>
      <c r="J586" s="37"/>
    </row>
    <row r="587">
      <c r="G587" s="36"/>
      <c r="J587" s="37"/>
    </row>
    <row r="588">
      <c r="G588" s="36"/>
      <c r="J588" s="37"/>
    </row>
    <row r="589">
      <c r="G589" s="36"/>
      <c r="J589" s="37"/>
    </row>
    <row r="590">
      <c r="G590" s="36"/>
      <c r="J590" s="37"/>
    </row>
    <row r="591">
      <c r="G591" s="36"/>
      <c r="J591" s="37"/>
    </row>
    <row r="592">
      <c r="G592" s="36"/>
      <c r="J592" s="37"/>
    </row>
    <row r="593">
      <c r="G593" s="36"/>
      <c r="J593" s="37"/>
    </row>
    <row r="594">
      <c r="G594" s="36"/>
      <c r="J594" s="37"/>
    </row>
    <row r="595">
      <c r="G595" s="36"/>
      <c r="J595" s="37"/>
    </row>
    <row r="596">
      <c r="G596" s="36"/>
      <c r="J596" s="37"/>
    </row>
    <row r="597">
      <c r="G597" s="36"/>
      <c r="J597" s="37"/>
    </row>
    <row r="598">
      <c r="G598" s="36"/>
      <c r="J598" s="37"/>
    </row>
    <row r="599">
      <c r="G599" s="36"/>
      <c r="J599" s="37"/>
    </row>
    <row r="600">
      <c r="G600" s="36"/>
      <c r="J600" s="37"/>
    </row>
    <row r="601">
      <c r="G601" s="36"/>
      <c r="J601" s="37"/>
    </row>
    <row r="602">
      <c r="G602" s="36"/>
      <c r="J602" s="37"/>
    </row>
    <row r="603">
      <c r="G603" s="36"/>
      <c r="J603" s="37"/>
    </row>
    <row r="604">
      <c r="G604" s="36"/>
      <c r="J604" s="37"/>
    </row>
    <row r="605">
      <c r="G605" s="36"/>
      <c r="J605" s="37"/>
    </row>
    <row r="606">
      <c r="G606" s="36"/>
      <c r="J606" s="37"/>
    </row>
    <row r="607">
      <c r="G607" s="36"/>
      <c r="J607" s="37"/>
    </row>
    <row r="608">
      <c r="G608" s="36"/>
      <c r="J608" s="37"/>
    </row>
    <row r="609">
      <c r="G609" s="36"/>
      <c r="J609" s="37"/>
    </row>
    <row r="610">
      <c r="G610" s="36"/>
      <c r="J610" s="37"/>
    </row>
    <row r="611">
      <c r="G611" s="36"/>
      <c r="J611" s="37"/>
    </row>
    <row r="612">
      <c r="G612" s="36"/>
      <c r="J612" s="37"/>
    </row>
    <row r="613">
      <c r="G613" s="36"/>
      <c r="J613" s="37"/>
    </row>
    <row r="614">
      <c r="G614" s="36"/>
      <c r="J614" s="37"/>
    </row>
    <row r="615">
      <c r="G615" s="36"/>
      <c r="J615" s="37"/>
    </row>
    <row r="616">
      <c r="G616" s="36"/>
      <c r="J616" s="37"/>
    </row>
    <row r="617">
      <c r="G617" s="36"/>
      <c r="J617" s="37"/>
    </row>
    <row r="618">
      <c r="G618" s="36"/>
      <c r="J618" s="37"/>
    </row>
    <row r="619">
      <c r="G619" s="36"/>
      <c r="J619" s="37"/>
    </row>
    <row r="620">
      <c r="G620" s="36"/>
      <c r="J620" s="37"/>
    </row>
    <row r="621">
      <c r="G621" s="36"/>
      <c r="J621" s="37"/>
    </row>
    <row r="622">
      <c r="G622" s="36"/>
      <c r="J622" s="37"/>
    </row>
    <row r="623">
      <c r="G623" s="36"/>
      <c r="J623" s="37"/>
    </row>
    <row r="624">
      <c r="G624" s="36"/>
      <c r="J624" s="37"/>
    </row>
    <row r="625">
      <c r="G625" s="36"/>
      <c r="J625" s="37"/>
    </row>
    <row r="626">
      <c r="G626" s="36"/>
      <c r="J626" s="37"/>
    </row>
    <row r="627">
      <c r="G627" s="36"/>
      <c r="J627" s="37"/>
    </row>
    <row r="628">
      <c r="G628" s="36"/>
      <c r="J628" s="37"/>
    </row>
    <row r="629">
      <c r="G629" s="36"/>
      <c r="J629" s="37"/>
    </row>
    <row r="630">
      <c r="G630" s="36"/>
      <c r="J630" s="37"/>
    </row>
    <row r="631">
      <c r="G631" s="36"/>
      <c r="J631" s="37"/>
    </row>
    <row r="632">
      <c r="G632" s="36"/>
      <c r="J632" s="37"/>
    </row>
    <row r="633">
      <c r="G633" s="36"/>
      <c r="J633" s="37"/>
    </row>
    <row r="634">
      <c r="G634" s="36"/>
      <c r="J634" s="37"/>
    </row>
    <row r="635">
      <c r="G635" s="36"/>
      <c r="J635" s="37"/>
    </row>
    <row r="636">
      <c r="G636" s="36"/>
      <c r="J636" s="37"/>
    </row>
    <row r="637">
      <c r="G637" s="36"/>
      <c r="J637" s="37"/>
    </row>
    <row r="638">
      <c r="G638" s="36"/>
      <c r="J638" s="37"/>
    </row>
    <row r="639">
      <c r="G639" s="36"/>
      <c r="J639" s="37"/>
    </row>
    <row r="640">
      <c r="G640" s="36"/>
      <c r="J640" s="37"/>
    </row>
    <row r="641">
      <c r="G641" s="36"/>
      <c r="J641" s="37"/>
    </row>
    <row r="642">
      <c r="G642" s="36"/>
      <c r="J642" s="37"/>
    </row>
    <row r="643">
      <c r="G643" s="36"/>
      <c r="J643" s="37"/>
    </row>
    <row r="644">
      <c r="G644" s="36"/>
      <c r="J644" s="37"/>
    </row>
    <row r="645">
      <c r="G645" s="36"/>
      <c r="J645" s="37"/>
    </row>
    <row r="646">
      <c r="G646" s="36"/>
      <c r="J646" s="37"/>
    </row>
    <row r="647">
      <c r="G647" s="36"/>
      <c r="J647" s="37"/>
    </row>
    <row r="648">
      <c r="G648" s="36"/>
      <c r="J648" s="37"/>
    </row>
    <row r="649">
      <c r="G649" s="36"/>
      <c r="J649" s="37"/>
    </row>
    <row r="650">
      <c r="G650" s="36"/>
      <c r="J650" s="37"/>
    </row>
    <row r="651">
      <c r="G651" s="36"/>
      <c r="J651" s="37"/>
    </row>
    <row r="652">
      <c r="G652" s="36"/>
      <c r="J652" s="37"/>
    </row>
    <row r="653">
      <c r="G653" s="36"/>
      <c r="J653" s="37"/>
    </row>
    <row r="654">
      <c r="G654" s="36"/>
      <c r="J654" s="37"/>
    </row>
    <row r="655">
      <c r="G655" s="36"/>
      <c r="J655" s="37"/>
    </row>
    <row r="656">
      <c r="G656" s="36"/>
      <c r="J656" s="37"/>
    </row>
    <row r="657">
      <c r="G657" s="36"/>
      <c r="J657" s="37"/>
    </row>
    <row r="658">
      <c r="G658" s="36"/>
      <c r="J658" s="37"/>
    </row>
    <row r="659">
      <c r="G659" s="36"/>
      <c r="J659" s="37"/>
    </row>
    <row r="660">
      <c r="G660" s="36"/>
      <c r="J660" s="37"/>
    </row>
    <row r="661">
      <c r="G661" s="36"/>
      <c r="J661" s="37"/>
    </row>
    <row r="662">
      <c r="G662" s="36"/>
      <c r="J662" s="37"/>
    </row>
    <row r="663">
      <c r="G663" s="36"/>
      <c r="J663" s="37"/>
    </row>
    <row r="664">
      <c r="G664" s="36"/>
      <c r="J664" s="37"/>
    </row>
    <row r="665">
      <c r="G665" s="36"/>
      <c r="J665" s="37"/>
    </row>
    <row r="666">
      <c r="G666" s="36"/>
      <c r="J666" s="37"/>
    </row>
    <row r="667">
      <c r="G667" s="36"/>
      <c r="J667" s="37"/>
    </row>
    <row r="668">
      <c r="G668" s="36"/>
      <c r="J668" s="37"/>
    </row>
    <row r="669">
      <c r="G669" s="36"/>
      <c r="J669" s="37"/>
    </row>
    <row r="670">
      <c r="G670" s="36"/>
      <c r="J670" s="37"/>
    </row>
    <row r="671">
      <c r="G671" s="36"/>
      <c r="J671" s="37"/>
    </row>
    <row r="672">
      <c r="G672" s="36"/>
      <c r="J672" s="37"/>
    </row>
    <row r="673">
      <c r="G673" s="36"/>
      <c r="J673" s="37"/>
    </row>
    <row r="674">
      <c r="G674" s="36"/>
      <c r="J674" s="37"/>
    </row>
    <row r="675">
      <c r="G675" s="36"/>
      <c r="J675" s="37"/>
    </row>
    <row r="676">
      <c r="G676" s="36"/>
      <c r="J676" s="37"/>
    </row>
    <row r="677">
      <c r="G677" s="36"/>
      <c r="J677" s="37"/>
    </row>
    <row r="678">
      <c r="G678" s="36"/>
      <c r="J678" s="37"/>
    </row>
    <row r="679">
      <c r="G679" s="36"/>
      <c r="J679" s="37"/>
    </row>
    <row r="680">
      <c r="G680" s="36"/>
      <c r="J680" s="37"/>
    </row>
    <row r="681">
      <c r="G681" s="36"/>
      <c r="J681" s="37"/>
    </row>
    <row r="682">
      <c r="G682" s="36"/>
      <c r="J682" s="37"/>
    </row>
    <row r="683">
      <c r="G683" s="36"/>
      <c r="J683" s="37"/>
    </row>
    <row r="684">
      <c r="G684" s="36"/>
      <c r="J684" s="37"/>
    </row>
    <row r="685">
      <c r="G685" s="36"/>
      <c r="J685" s="37"/>
    </row>
    <row r="686">
      <c r="G686" s="36"/>
      <c r="J686" s="37"/>
    </row>
    <row r="687">
      <c r="G687" s="36"/>
      <c r="J687" s="37"/>
    </row>
    <row r="688">
      <c r="G688" s="36"/>
      <c r="J688" s="37"/>
    </row>
    <row r="689">
      <c r="G689" s="36"/>
      <c r="J689" s="37"/>
    </row>
    <row r="690">
      <c r="G690" s="36"/>
      <c r="J690" s="37"/>
    </row>
    <row r="691">
      <c r="G691" s="36"/>
      <c r="J691" s="37"/>
    </row>
    <row r="692">
      <c r="G692" s="36"/>
      <c r="J692" s="37"/>
    </row>
    <row r="693">
      <c r="G693" s="36"/>
      <c r="J693" s="37"/>
    </row>
    <row r="694">
      <c r="G694" s="36"/>
      <c r="J694" s="37"/>
    </row>
    <row r="695">
      <c r="G695" s="36"/>
      <c r="J695" s="37"/>
    </row>
    <row r="696">
      <c r="G696" s="36"/>
      <c r="J696" s="37"/>
    </row>
    <row r="697">
      <c r="G697" s="36"/>
      <c r="J697" s="37"/>
    </row>
    <row r="698">
      <c r="G698" s="36"/>
      <c r="J698" s="37"/>
    </row>
    <row r="699">
      <c r="G699" s="36"/>
      <c r="J699" s="37"/>
    </row>
    <row r="700">
      <c r="G700" s="36"/>
      <c r="J700" s="37"/>
    </row>
    <row r="701">
      <c r="G701" s="36"/>
      <c r="J701" s="37"/>
    </row>
    <row r="702">
      <c r="G702" s="36"/>
      <c r="J702" s="37"/>
    </row>
    <row r="703">
      <c r="G703" s="36"/>
      <c r="J703" s="37"/>
    </row>
    <row r="704">
      <c r="G704" s="36"/>
      <c r="J704" s="37"/>
    </row>
    <row r="705">
      <c r="G705" s="36"/>
      <c r="J705" s="37"/>
    </row>
    <row r="706">
      <c r="G706" s="36"/>
      <c r="J706" s="37"/>
    </row>
    <row r="707">
      <c r="G707" s="36"/>
      <c r="J707" s="37"/>
    </row>
    <row r="708">
      <c r="G708" s="36"/>
      <c r="J708" s="37"/>
    </row>
    <row r="709">
      <c r="G709" s="36"/>
      <c r="J709" s="37"/>
    </row>
    <row r="710">
      <c r="G710" s="36"/>
      <c r="J710" s="37"/>
    </row>
    <row r="711">
      <c r="G711" s="36"/>
      <c r="J711" s="37"/>
    </row>
    <row r="712">
      <c r="G712" s="36"/>
      <c r="J712" s="37"/>
    </row>
    <row r="713">
      <c r="G713" s="36"/>
      <c r="J713" s="37"/>
    </row>
    <row r="714">
      <c r="G714" s="36"/>
      <c r="J714" s="37"/>
    </row>
    <row r="715">
      <c r="G715" s="36"/>
      <c r="J715" s="37"/>
    </row>
    <row r="716">
      <c r="G716" s="36"/>
      <c r="J716" s="37"/>
    </row>
    <row r="717">
      <c r="G717" s="36"/>
      <c r="J717" s="37"/>
    </row>
    <row r="718">
      <c r="G718" s="36"/>
      <c r="J718" s="37"/>
    </row>
    <row r="719">
      <c r="G719" s="36"/>
      <c r="J719" s="37"/>
    </row>
    <row r="720">
      <c r="G720" s="36"/>
      <c r="J720" s="37"/>
    </row>
    <row r="721">
      <c r="G721" s="36"/>
      <c r="J721" s="37"/>
    </row>
    <row r="722">
      <c r="G722" s="36"/>
      <c r="J722" s="37"/>
    </row>
    <row r="723">
      <c r="G723" s="36"/>
      <c r="J723" s="37"/>
    </row>
    <row r="724">
      <c r="G724" s="36"/>
      <c r="J724" s="37"/>
    </row>
    <row r="725">
      <c r="G725" s="36"/>
      <c r="J725" s="37"/>
    </row>
    <row r="726">
      <c r="G726" s="36"/>
      <c r="J726" s="37"/>
    </row>
    <row r="727">
      <c r="G727" s="36"/>
      <c r="J727" s="37"/>
    </row>
    <row r="728">
      <c r="G728" s="36"/>
      <c r="J728" s="37"/>
    </row>
    <row r="729">
      <c r="G729" s="36"/>
      <c r="J729" s="37"/>
    </row>
    <row r="730">
      <c r="G730" s="36"/>
      <c r="J730" s="37"/>
    </row>
    <row r="731">
      <c r="G731" s="36"/>
      <c r="J731" s="37"/>
    </row>
    <row r="732">
      <c r="G732" s="36"/>
      <c r="J732" s="37"/>
    </row>
    <row r="733">
      <c r="G733" s="36"/>
      <c r="J733" s="37"/>
    </row>
    <row r="734">
      <c r="G734" s="36"/>
      <c r="J734" s="37"/>
    </row>
    <row r="735">
      <c r="G735" s="36"/>
      <c r="J735" s="37"/>
    </row>
    <row r="736">
      <c r="G736" s="36"/>
      <c r="J736" s="37"/>
    </row>
    <row r="737">
      <c r="G737" s="36"/>
      <c r="J737" s="37"/>
    </row>
    <row r="738">
      <c r="G738" s="36"/>
      <c r="J738" s="37"/>
    </row>
    <row r="739">
      <c r="G739" s="36"/>
      <c r="J739" s="37"/>
    </row>
    <row r="740">
      <c r="G740" s="36"/>
      <c r="J740" s="37"/>
    </row>
    <row r="741">
      <c r="G741" s="36"/>
      <c r="J741" s="37"/>
    </row>
    <row r="742">
      <c r="G742" s="36"/>
      <c r="J742" s="37"/>
    </row>
    <row r="743">
      <c r="G743" s="36"/>
      <c r="J743" s="37"/>
    </row>
    <row r="744">
      <c r="G744" s="36"/>
      <c r="J744" s="37"/>
    </row>
    <row r="745">
      <c r="G745" s="36"/>
      <c r="J745" s="37"/>
    </row>
    <row r="746">
      <c r="G746" s="36"/>
      <c r="J746" s="37"/>
    </row>
    <row r="747">
      <c r="G747" s="36"/>
      <c r="J747" s="37"/>
    </row>
    <row r="748">
      <c r="G748" s="36"/>
      <c r="J748" s="37"/>
    </row>
    <row r="749">
      <c r="G749" s="36"/>
      <c r="J749" s="37"/>
    </row>
    <row r="750">
      <c r="G750" s="36"/>
      <c r="J750" s="37"/>
    </row>
    <row r="751">
      <c r="G751" s="36"/>
      <c r="J751" s="37"/>
    </row>
    <row r="752">
      <c r="G752" s="36"/>
      <c r="J752" s="37"/>
    </row>
    <row r="753">
      <c r="G753" s="36"/>
      <c r="J753" s="37"/>
    </row>
    <row r="754">
      <c r="G754" s="36"/>
      <c r="J754" s="37"/>
    </row>
    <row r="755">
      <c r="G755" s="36"/>
      <c r="J755" s="37"/>
    </row>
    <row r="756">
      <c r="G756" s="36"/>
      <c r="J756" s="37"/>
    </row>
    <row r="757">
      <c r="G757" s="36"/>
      <c r="J757" s="37"/>
    </row>
    <row r="758">
      <c r="G758" s="36"/>
      <c r="J758" s="37"/>
    </row>
    <row r="759">
      <c r="G759" s="36"/>
      <c r="J759" s="37"/>
    </row>
    <row r="760">
      <c r="G760" s="36"/>
      <c r="J760" s="37"/>
    </row>
    <row r="761">
      <c r="G761" s="36"/>
      <c r="J761" s="37"/>
    </row>
    <row r="762">
      <c r="G762" s="36"/>
      <c r="J762" s="37"/>
    </row>
    <row r="763">
      <c r="G763" s="36"/>
      <c r="J763" s="37"/>
    </row>
    <row r="764">
      <c r="G764" s="36"/>
      <c r="J764" s="37"/>
    </row>
    <row r="765">
      <c r="G765" s="36"/>
      <c r="J765" s="37"/>
    </row>
    <row r="766">
      <c r="G766" s="36"/>
      <c r="J766" s="37"/>
    </row>
    <row r="767">
      <c r="G767" s="36"/>
      <c r="J767" s="37"/>
    </row>
    <row r="768">
      <c r="G768" s="36"/>
      <c r="J768" s="37"/>
    </row>
    <row r="769">
      <c r="G769" s="36"/>
      <c r="J769" s="37"/>
    </row>
    <row r="770">
      <c r="G770" s="36"/>
      <c r="J770" s="37"/>
    </row>
    <row r="771">
      <c r="G771" s="36"/>
      <c r="J771" s="37"/>
    </row>
    <row r="772">
      <c r="G772" s="36"/>
      <c r="J772" s="37"/>
    </row>
    <row r="773">
      <c r="G773" s="36"/>
      <c r="J773" s="37"/>
    </row>
    <row r="774">
      <c r="G774" s="36"/>
      <c r="J774" s="37"/>
    </row>
    <row r="775">
      <c r="G775" s="36"/>
      <c r="J775" s="37"/>
    </row>
    <row r="776">
      <c r="G776" s="36"/>
      <c r="J776" s="37"/>
    </row>
    <row r="777">
      <c r="G777" s="36"/>
      <c r="J777" s="37"/>
    </row>
    <row r="778">
      <c r="G778" s="36"/>
      <c r="J778" s="37"/>
    </row>
    <row r="779">
      <c r="G779" s="36"/>
      <c r="J779" s="37"/>
    </row>
    <row r="780">
      <c r="G780" s="36"/>
      <c r="J780" s="37"/>
    </row>
    <row r="781">
      <c r="G781" s="36"/>
      <c r="J781" s="37"/>
    </row>
    <row r="782">
      <c r="G782" s="36"/>
      <c r="J782" s="37"/>
    </row>
    <row r="783">
      <c r="G783" s="36"/>
      <c r="J783" s="37"/>
    </row>
    <row r="784">
      <c r="G784" s="36"/>
      <c r="J784" s="37"/>
    </row>
    <row r="785">
      <c r="G785" s="36"/>
      <c r="J785" s="37"/>
    </row>
    <row r="786">
      <c r="G786" s="36"/>
      <c r="J786" s="37"/>
    </row>
    <row r="787">
      <c r="G787" s="36"/>
      <c r="J787" s="37"/>
    </row>
    <row r="788">
      <c r="G788" s="36"/>
      <c r="J788" s="37"/>
    </row>
    <row r="789">
      <c r="G789" s="36"/>
      <c r="J789" s="37"/>
    </row>
    <row r="790">
      <c r="G790" s="36"/>
      <c r="J790" s="37"/>
    </row>
    <row r="791">
      <c r="G791" s="36"/>
      <c r="J791" s="37"/>
    </row>
    <row r="792">
      <c r="G792" s="36"/>
      <c r="J792" s="37"/>
    </row>
    <row r="793">
      <c r="G793" s="36"/>
      <c r="J793" s="37"/>
    </row>
    <row r="794">
      <c r="G794" s="36"/>
      <c r="J794" s="37"/>
    </row>
    <row r="795">
      <c r="G795" s="36"/>
      <c r="J795" s="37"/>
    </row>
    <row r="796">
      <c r="G796" s="36"/>
      <c r="J796" s="37"/>
    </row>
    <row r="797">
      <c r="G797" s="36"/>
      <c r="J797" s="37"/>
    </row>
    <row r="798">
      <c r="G798" s="36"/>
      <c r="J798" s="37"/>
    </row>
    <row r="799">
      <c r="G799" s="36"/>
      <c r="J799" s="37"/>
    </row>
    <row r="800">
      <c r="G800" s="36"/>
      <c r="J800" s="37"/>
    </row>
    <row r="801">
      <c r="G801" s="36"/>
      <c r="J801" s="37"/>
    </row>
    <row r="802">
      <c r="G802" s="36"/>
      <c r="J802" s="37"/>
    </row>
    <row r="803">
      <c r="G803" s="36"/>
      <c r="J803" s="37"/>
    </row>
    <row r="804">
      <c r="G804" s="36"/>
      <c r="J804" s="37"/>
    </row>
    <row r="805">
      <c r="G805" s="36"/>
      <c r="J805" s="37"/>
    </row>
    <row r="806">
      <c r="G806" s="36"/>
      <c r="J806" s="37"/>
    </row>
    <row r="807">
      <c r="G807" s="36"/>
      <c r="J807" s="37"/>
    </row>
    <row r="808">
      <c r="G808" s="36"/>
      <c r="J808" s="37"/>
    </row>
    <row r="809">
      <c r="G809" s="36"/>
      <c r="J809" s="37"/>
    </row>
    <row r="810">
      <c r="G810" s="36"/>
      <c r="J810" s="37"/>
    </row>
    <row r="811">
      <c r="G811" s="36"/>
      <c r="J811" s="37"/>
    </row>
    <row r="812">
      <c r="G812" s="36"/>
      <c r="J812" s="37"/>
    </row>
    <row r="813">
      <c r="G813" s="36"/>
      <c r="J813" s="37"/>
    </row>
    <row r="814">
      <c r="G814" s="36"/>
      <c r="J814" s="37"/>
    </row>
    <row r="815">
      <c r="G815" s="36"/>
      <c r="J815" s="37"/>
    </row>
    <row r="816">
      <c r="G816" s="36"/>
      <c r="J816" s="37"/>
    </row>
    <row r="817">
      <c r="G817" s="36"/>
      <c r="J817" s="37"/>
    </row>
    <row r="818">
      <c r="G818" s="36"/>
      <c r="J818" s="37"/>
    </row>
    <row r="819">
      <c r="G819" s="36"/>
      <c r="J819" s="37"/>
    </row>
    <row r="820">
      <c r="G820" s="36"/>
      <c r="J820" s="37"/>
    </row>
    <row r="821">
      <c r="G821" s="36"/>
      <c r="J821" s="37"/>
    </row>
    <row r="822">
      <c r="G822" s="36"/>
      <c r="J822" s="37"/>
    </row>
    <row r="823">
      <c r="G823" s="36"/>
      <c r="J823" s="37"/>
    </row>
    <row r="824">
      <c r="G824" s="36"/>
      <c r="J824" s="37"/>
    </row>
    <row r="825">
      <c r="G825" s="36"/>
      <c r="J825" s="37"/>
    </row>
    <row r="826">
      <c r="G826" s="36"/>
      <c r="J826" s="37"/>
    </row>
    <row r="827">
      <c r="G827" s="36"/>
      <c r="J827" s="37"/>
    </row>
    <row r="828">
      <c r="G828" s="36"/>
      <c r="J828" s="37"/>
    </row>
    <row r="829">
      <c r="G829" s="36"/>
      <c r="J829" s="37"/>
    </row>
    <row r="830">
      <c r="G830" s="36"/>
      <c r="J830" s="37"/>
    </row>
    <row r="831">
      <c r="G831" s="36"/>
      <c r="J831" s="37"/>
    </row>
    <row r="832">
      <c r="G832" s="36"/>
      <c r="J832" s="37"/>
    </row>
    <row r="833">
      <c r="G833" s="36"/>
      <c r="J833" s="37"/>
    </row>
    <row r="834">
      <c r="G834" s="36"/>
      <c r="J834" s="37"/>
    </row>
    <row r="835">
      <c r="G835" s="36"/>
      <c r="J835" s="37"/>
    </row>
    <row r="836">
      <c r="G836" s="36"/>
      <c r="J836" s="37"/>
    </row>
    <row r="837">
      <c r="G837" s="36"/>
      <c r="J837" s="37"/>
    </row>
    <row r="838">
      <c r="G838" s="36"/>
      <c r="J838" s="37"/>
    </row>
    <row r="839">
      <c r="G839" s="36"/>
      <c r="J839" s="37"/>
    </row>
    <row r="840">
      <c r="G840" s="36"/>
      <c r="J840" s="37"/>
    </row>
    <row r="841">
      <c r="G841" s="36"/>
      <c r="J841" s="37"/>
    </row>
    <row r="842">
      <c r="G842" s="36"/>
      <c r="J842" s="37"/>
    </row>
    <row r="843">
      <c r="G843" s="36"/>
      <c r="J843" s="37"/>
    </row>
    <row r="844">
      <c r="G844" s="36"/>
      <c r="J844" s="37"/>
    </row>
    <row r="845">
      <c r="G845" s="36"/>
      <c r="J845" s="37"/>
    </row>
    <row r="846">
      <c r="G846" s="36"/>
      <c r="J846" s="37"/>
    </row>
    <row r="847">
      <c r="G847" s="36"/>
      <c r="J847" s="37"/>
    </row>
    <row r="848">
      <c r="G848" s="36"/>
      <c r="J848" s="37"/>
    </row>
    <row r="849">
      <c r="G849" s="36"/>
      <c r="J849" s="37"/>
    </row>
    <row r="850">
      <c r="G850" s="36"/>
      <c r="J850" s="37"/>
    </row>
    <row r="851">
      <c r="G851" s="36"/>
      <c r="J851" s="37"/>
    </row>
    <row r="852">
      <c r="G852" s="36"/>
      <c r="J852" s="37"/>
    </row>
    <row r="853">
      <c r="G853" s="36"/>
      <c r="J853" s="37"/>
    </row>
    <row r="854">
      <c r="G854" s="36"/>
      <c r="J854" s="37"/>
    </row>
    <row r="855">
      <c r="G855" s="36"/>
      <c r="J855" s="37"/>
    </row>
    <row r="856">
      <c r="G856" s="36"/>
      <c r="J856" s="37"/>
    </row>
    <row r="857">
      <c r="G857" s="36"/>
      <c r="J857" s="37"/>
    </row>
    <row r="858">
      <c r="G858" s="36"/>
      <c r="J858" s="37"/>
    </row>
    <row r="859">
      <c r="G859" s="36"/>
      <c r="J859" s="37"/>
    </row>
    <row r="860">
      <c r="G860" s="36"/>
      <c r="J860" s="37"/>
    </row>
    <row r="861">
      <c r="G861" s="36"/>
      <c r="J861" s="37"/>
    </row>
    <row r="862">
      <c r="G862" s="36"/>
      <c r="J862" s="37"/>
    </row>
    <row r="863">
      <c r="G863" s="36"/>
      <c r="J863" s="37"/>
    </row>
    <row r="864">
      <c r="G864" s="36"/>
      <c r="J864" s="37"/>
    </row>
    <row r="865">
      <c r="G865" s="36"/>
      <c r="J865" s="37"/>
    </row>
    <row r="866">
      <c r="G866" s="36"/>
      <c r="J866" s="37"/>
    </row>
    <row r="867">
      <c r="G867" s="36"/>
      <c r="J867" s="37"/>
    </row>
    <row r="868">
      <c r="G868" s="36"/>
      <c r="J868" s="37"/>
    </row>
    <row r="869">
      <c r="G869" s="36"/>
      <c r="J869" s="37"/>
    </row>
    <row r="870">
      <c r="G870" s="36"/>
      <c r="J870" s="37"/>
    </row>
    <row r="871">
      <c r="G871" s="36"/>
      <c r="J871" s="37"/>
    </row>
    <row r="872">
      <c r="G872" s="36"/>
      <c r="J872" s="37"/>
    </row>
    <row r="873">
      <c r="G873" s="36"/>
      <c r="J873" s="37"/>
    </row>
    <row r="874">
      <c r="G874" s="36"/>
      <c r="J874" s="37"/>
    </row>
    <row r="875">
      <c r="G875" s="36"/>
      <c r="J875" s="37"/>
    </row>
    <row r="876">
      <c r="G876" s="36"/>
      <c r="J876" s="37"/>
    </row>
    <row r="877">
      <c r="G877" s="36"/>
      <c r="J877" s="37"/>
    </row>
    <row r="878">
      <c r="G878" s="36"/>
      <c r="J878" s="37"/>
    </row>
    <row r="879">
      <c r="G879" s="36"/>
      <c r="J879" s="37"/>
    </row>
    <row r="880">
      <c r="G880" s="36"/>
      <c r="J880" s="37"/>
    </row>
    <row r="881">
      <c r="G881" s="36"/>
      <c r="J881" s="37"/>
    </row>
    <row r="882">
      <c r="G882" s="36"/>
      <c r="J882" s="37"/>
    </row>
    <row r="883">
      <c r="G883" s="36"/>
      <c r="J883" s="37"/>
    </row>
    <row r="884">
      <c r="G884" s="36"/>
      <c r="J884" s="37"/>
    </row>
    <row r="885">
      <c r="G885" s="36"/>
      <c r="J885" s="37"/>
    </row>
    <row r="886">
      <c r="G886" s="36"/>
      <c r="J886" s="37"/>
    </row>
    <row r="887">
      <c r="G887" s="36"/>
      <c r="J887" s="37"/>
    </row>
    <row r="888">
      <c r="G888" s="36"/>
      <c r="J888" s="37"/>
    </row>
    <row r="889">
      <c r="G889" s="36"/>
      <c r="J889" s="37"/>
    </row>
    <row r="890">
      <c r="G890" s="36"/>
      <c r="J890" s="37"/>
    </row>
    <row r="891">
      <c r="G891" s="36"/>
      <c r="J891" s="37"/>
    </row>
    <row r="892">
      <c r="G892" s="36"/>
      <c r="J892" s="37"/>
    </row>
    <row r="893">
      <c r="G893" s="36"/>
      <c r="J893" s="37"/>
    </row>
    <row r="894">
      <c r="G894" s="36"/>
      <c r="J894" s="37"/>
    </row>
    <row r="895">
      <c r="G895" s="36"/>
      <c r="J895" s="37"/>
    </row>
    <row r="896">
      <c r="G896" s="36"/>
      <c r="J896" s="37"/>
    </row>
    <row r="897">
      <c r="G897" s="36"/>
      <c r="J897" s="37"/>
    </row>
    <row r="898">
      <c r="G898" s="36"/>
      <c r="J898" s="37"/>
    </row>
    <row r="899">
      <c r="G899" s="36"/>
      <c r="J899" s="37"/>
    </row>
    <row r="900">
      <c r="G900" s="36"/>
      <c r="J900" s="37"/>
    </row>
    <row r="901">
      <c r="G901" s="36"/>
      <c r="J901" s="37"/>
    </row>
    <row r="902">
      <c r="G902" s="36"/>
      <c r="J902" s="37"/>
    </row>
    <row r="903">
      <c r="G903" s="36"/>
      <c r="J903" s="37"/>
    </row>
    <row r="904">
      <c r="G904" s="36"/>
      <c r="J904" s="37"/>
    </row>
    <row r="905">
      <c r="G905" s="36"/>
      <c r="J905" s="37"/>
    </row>
    <row r="906">
      <c r="G906" s="36"/>
      <c r="J906" s="37"/>
    </row>
    <row r="907">
      <c r="G907" s="36"/>
      <c r="J907" s="37"/>
    </row>
    <row r="908">
      <c r="G908" s="36"/>
      <c r="J908" s="37"/>
    </row>
    <row r="909">
      <c r="G909" s="36"/>
      <c r="J909" s="37"/>
    </row>
    <row r="910">
      <c r="G910" s="36"/>
      <c r="J910" s="37"/>
    </row>
    <row r="911">
      <c r="G911" s="36"/>
      <c r="J911" s="37"/>
    </row>
    <row r="912">
      <c r="G912" s="36"/>
      <c r="J912" s="37"/>
    </row>
    <row r="913">
      <c r="G913" s="36"/>
      <c r="J913" s="37"/>
    </row>
    <row r="914">
      <c r="G914" s="36"/>
      <c r="J914" s="37"/>
    </row>
    <row r="915">
      <c r="G915" s="36"/>
      <c r="J915" s="37"/>
    </row>
    <row r="916">
      <c r="G916" s="36"/>
      <c r="J916" s="37"/>
    </row>
    <row r="917">
      <c r="G917" s="36"/>
      <c r="J917" s="37"/>
    </row>
    <row r="918">
      <c r="G918" s="36"/>
      <c r="J918" s="37"/>
    </row>
    <row r="919">
      <c r="G919" s="36"/>
      <c r="J919" s="37"/>
    </row>
    <row r="920">
      <c r="G920" s="36"/>
      <c r="J920" s="37"/>
    </row>
    <row r="921">
      <c r="G921" s="36"/>
      <c r="J921" s="37"/>
    </row>
    <row r="922">
      <c r="G922" s="36"/>
      <c r="J922" s="37"/>
    </row>
    <row r="923">
      <c r="G923" s="36"/>
      <c r="J923" s="37"/>
    </row>
    <row r="924">
      <c r="G924" s="36"/>
      <c r="J924" s="37"/>
    </row>
    <row r="925">
      <c r="G925" s="36"/>
      <c r="J925" s="37"/>
    </row>
    <row r="926">
      <c r="G926" s="36"/>
      <c r="J926" s="37"/>
    </row>
    <row r="927">
      <c r="G927" s="36"/>
      <c r="J927" s="37"/>
    </row>
    <row r="928">
      <c r="G928" s="36"/>
      <c r="J928" s="37"/>
    </row>
    <row r="929">
      <c r="G929" s="36"/>
      <c r="J929" s="37"/>
    </row>
    <row r="930">
      <c r="G930" s="36"/>
      <c r="J930" s="37"/>
    </row>
    <row r="931">
      <c r="G931" s="36"/>
      <c r="J931" s="37"/>
    </row>
    <row r="932">
      <c r="G932" s="36"/>
      <c r="J932" s="37"/>
    </row>
    <row r="933">
      <c r="G933" s="36"/>
      <c r="J933" s="37"/>
    </row>
    <row r="934">
      <c r="G934" s="36"/>
      <c r="J934" s="37"/>
    </row>
    <row r="935">
      <c r="G935" s="36"/>
      <c r="J935" s="37"/>
    </row>
    <row r="936">
      <c r="G936" s="36"/>
      <c r="J936" s="37"/>
    </row>
    <row r="937">
      <c r="G937" s="36"/>
      <c r="J937" s="37"/>
    </row>
    <row r="938">
      <c r="G938" s="36"/>
      <c r="J938" s="37"/>
    </row>
    <row r="939">
      <c r="G939" s="36"/>
      <c r="J939" s="37"/>
    </row>
    <row r="940">
      <c r="G940" s="36"/>
      <c r="J940" s="37"/>
    </row>
    <row r="941">
      <c r="G941" s="36"/>
      <c r="J941" s="37"/>
    </row>
    <row r="942">
      <c r="G942" s="36"/>
      <c r="J942" s="37"/>
    </row>
    <row r="943">
      <c r="G943" s="36"/>
      <c r="J943" s="37"/>
    </row>
    <row r="944">
      <c r="G944" s="36"/>
      <c r="J944" s="37"/>
    </row>
    <row r="945">
      <c r="G945" s="36"/>
      <c r="J945" s="37"/>
    </row>
    <row r="946">
      <c r="G946" s="36"/>
      <c r="J946" s="37"/>
    </row>
    <row r="947">
      <c r="G947" s="36"/>
      <c r="J947" s="37"/>
    </row>
    <row r="948">
      <c r="G948" s="36"/>
      <c r="J948" s="37"/>
    </row>
    <row r="949">
      <c r="G949" s="36"/>
      <c r="J949" s="37"/>
    </row>
    <row r="950">
      <c r="G950" s="36"/>
      <c r="J950" s="37"/>
    </row>
    <row r="951">
      <c r="G951" s="36"/>
      <c r="J951" s="37"/>
    </row>
    <row r="952">
      <c r="G952" s="36"/>
      <c r="J952" s="37"/>
    </row>
    <row r="953">
      <c r="G953" s="36"/>
      <c r="J953" s="37"/>
    </row>
    <row r="954">
      <c r="G954" s="36"/>
      <c r="J954" s="37"/>
    </row>
    <row r="955">
      <c r="G955" s="36"/>
      <c r="J955" s="37"/>
    </row>
    <row r="956">
      <c r="G956" s="36"/>
      <c r="J956" s="37"/>
    </row>
    <row r="957">
      <c r="G957" s="36"/>
      <c r="J957" s="37"/>
    </row>
    <row r="958">
      <c r="G958" s="36"/>
      <c r="J958" s="37"/>
    </row>
    <row r="959">
      <c r="G959" s="36"/>
      <c r="J959" s="37"/>
    </row>
    <row r="960">
      <c r="G960" s="36"/>
      <c r="J960" s="37"/>
    </row>
    <row r="961">
      <c r="G961" s="36"/>
      <c r="J961" s="37"/>
    </row>
    <row r="962">
      <c r="G962" s="36"/>
      <c r="J962" s="37"/>
    </row>
    <row r="963">
      <c r="G963" s="36"/>
      <c r="J963" s="37"/>
    </row>
    <row r="964">
      <c r="G964" s="36"/>
      <c r="J964" s="37"/>
    </row>
    <row r="965">
      <c r="G965" s="36"/>
      <c r="J965" s="37"/>
    </row>
    <row r="966">
      <c r="G966" s="36"/>
      <c r="J966" s="37"/>
    </row>
    <row r="967">
      <c r="G967" s="36"/>
      <c r="J967" s="37"/>
    </row>
    <row r="968">
      <c r="G968" s="36"/>
      <c r="J968" s="37"/>
    </row>
    <row r="969">
      <c r="G969" s="36"/>
      <c r="J969" s="37"/>
    </row>
    <row r="970">
      <c r="G970" s="36"/>
      <c r="J970" s="37"/>
    </row>
    <row r="971">
      <c r="G971" s="36"/>
      <c r="J971" s="37"/>
    </row>
    <row r="972">
      <c r="G972" s="36"/>
      <c r="J972" s="37"/>
    </row>
    <row r="973">
      <c r="G973" s="36"/>
      <c r="J973" s="37"/>
    </row>
    <row r="974">
      <c r="G974" s="36"/>
      <c r="J974" s="37"/>
    </row>
    <row r="975">
      <c r="G975" s="36"/>
      <c r="J975" s="37"/>
    </row>
    <row r="976">
      <c r="G976" s="36"/>
      <c r="J976" s="37"/>
    </row>
    <row r="977">
      <c r="G977" s="36"/>
      <c r="J977" s="37"/>
    </row>
    <row r="978">
      <c r="G978" s="36"/>
      <c r="J978" s="37"/>
    </row>
    <row r="979">
      <c r="G979" s="36"/>
      <c r="J979" s="37"/>
    </row>
    <row r="980">
      <c r="G980" s="36"/>
      <c r="J980" s="37"/>
    </row>
    <row r="981">
      <c r="G981" s="36"/>
      <c r="J981" s="37"/>
    </row>
    <row r="982">
      <c r="G982" s="36"/>
      <c r="J982" s="37"/>
    </row>
    <row r="983">
      <c r="G983" s="36"/>
      <c r="J983" s="37"/>
    </row>
    <row r="984">
      <c r="G984" s="36"/>
      <c r="J984" s="37"/>
    </row>
    <row r="985">
      <c r="G985" s="36"/>
      <c r="J985" s="37"/>
    </row>
    <row r="986">
      <c r="G986" s="36"/>
      <c r="J986" s="37"/>
    </row>
    <row r="987">
      <c r="G987" s="36"/>
      <c r="J987" s="37"/>
    </row>
    <row r="988">
      <c r="G988" s="36"/>
      <c r="J988" s="37"/>
    </row>
    <row r="989">
      <c r="G989" s="36"/>
      <c r="J989" s="37"/>
    </row>
    <row r="990">
      <c r="G990" s="36"/>
      <c r="J990" s="37"/>
    </row>
    <row r="991">
      <c r="G991" s="36"/>
      <c r="J991" s="37"/>
    </row>
    <row r="992">
      <c r="G992" s="36"/>
      <c r="J992" s="37"/>
    </row>
    <row r="993">
      <c r="G993" s="36"/>
      <c r="J993" s="37"/>
    </row>
    <row r="994">
      <c r="G994" s="36"/>
      <c r="J994" s="37"/>
    </row>
    <row r="995">
      <c r="G995" s="36"/>
      <c r="J995" s="37"/>
    </row>
    <row r="996">
      <c r="G996" s="36"/>
      <c r="J996" s="37"/>
    </row>
    <row r="997">
      <c r="G997" s="36"/>
      <c r="J997" s="37"/>
    </row>
    <row r="998">
      <c r="G998" s="36"/>
      <c r="J998" s="37"/>
    </row>
    <row r="999">
      <c r="G999" s="36"/>
      <c r="J999" s="37"/>
    </row>
    <row r="1000">
      <c r="G1000" s="36"/>
      <c r="J1000" s="37"/>
    </row>
    <row r="1001">
      <c r="G1001" s="36"/>
      <c r="J1001" s="37"/>
    </row>
    <row r="1002">
      <c r="G1002" s="36"/>
      <c r="J1002" s="37"/>
    </row>
    <row r="1003">
      <c r="G1003" s="36"/>
      <c r="J1003" s="37"/>
    </row>
    <row r="1004">
      <c r="G1004" s="36"/>
      <c r="J1004" s="37"/>
    </row>
    <row r="1005">
      <c r="G1005" s="36"/>
      <c r="J1005" s="37"/>
    </row>
  </sheetData>
  <autoFilter ref="$A$6:$W$205"/>
  <mergeCells count="1">
    <mergeCell ref="A1:C1"/>
  </mergeCells>
  <dataValidations>
    <dataValidation type="list" allowBlank="1" showErrorMessage="1" sqref="D197">
      <formula1>"SALUTE,PREZZO,LAVORO,STUDIO,ALTRA STRUTTURA,DISTANZA ABITAZIONE,RATE INSOLUTE,POCA FREQUENZA,SOLO PERIODO ESTIVO,ALTRO SPORT,TRASFERIMENTO ABITAZIONE,TRASFERIMENTO LAVORO,MAI VENUTO ,SOLO TENNIS,MAX SPONSORIZZAZIONE,ROLLE MARCO"</formula1>
    </dataValidation>
    <dataValidation type="list" allowBlank="1" showErrorMessage="1" sqref="C7:C205">
      <formula1>"RINNOVATO,NON RINNOVA,TRATTATIVA,RECUPERO"</formula1>
    </dataValidation>
    <dataValidation type="list" allowBlank="1" showErrorMessage="1" sqref="D7:D196 D198:D205">
      <formula1>"SALUTE,PREZZO,LAVORO,STUDIO,ALTRA STRUTTURA,DISTANZA ABITAZIONE,RATE INSOLUTE,POCA FREQUENZA,SOLO PERIODO ESTIVO,ALTRO SPORT,TRASFERIMENTO ABITAZIONE,TRASFERIMENTO LAVORO,MAI VENUTO ,SOLO TENNIS,MAX SPONSORIZZAZIONE,ROLLE MARCO ,RINNOVATO SOLO UNA TESSERA"&amp;" ,DI CONZA "</formula1>
    </dataValidation>
  </dataValidations>
  <hyperlinks>
    <hyperlink r:id="rId1" ref="G25"/>
    <hyperlink r:id="rId2" ref="G46"/>
    <hyperlink r:id="rId3" ref="G49"/>
    <hyperlink r:id="rId4" ref="G51"/>
    <hyperlink r:id="rId5" ref="G81"/>
    <hyperlink r:id="rId6" ref="G114"/>
    <hyperlink r:id="rId7" ref="G153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14.88"/>
    <col customWidth="1" min="3" max="3" width="16.38"/>
    <col customWidth="1" min="4" max="4" width="23.0"/>
    <col customWidth="1" min="5" max="5" width="29.25"/>
    <col customWidth="1" min="6" max="6" width="30.63"/>
    <col customWidth="1" min="7" max="8" width="34.88"/>
    <col customWidth="1" min="9" max="9" width="19.75"/>
    <col customWidth="1" min="10" max="10" width="15.25"/>
    <col customWidth="1" min="11" max="11" width="10.63"/>
    <col customWidth="1" min="12" max="12" width="16.5"/>
  </cols>
  <sheetData>
    <row r="1">
      <c r="A1" s="38" t="s">
        <v>828</v>
      </c>
      <c r="D1" s="39"/>
      <c r="E1" s="39"/>
      <c r="F1" s="39"/>
      <c r="G1" s="39"/>
      <c r="H1" s="39"/>
      <c r="I1" s="39"/>
      <c r="J1" s="39"/>
      <c r="K1" s="39"/>
      <c r="L1" s="39"/>
    </row>
    <row r="2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>
      <c r="A3" s="40" t="s">
        <v>829</v>
      </c>
      <c r="B3" s="41" t="s">
        <v>4</v>
      </c>
      <c r="C3" s="41" t="s">
        <v>830</v>
      </c>
      <c r="D3" s="39"/>
      <c r="E3" s="39"/>
      <c r="F3" s="39"/>
      <c r="G3" s="39"/>
      <c r="H3" s="39"/>
      <c r="I3" s="39"/>
      <c r="J3" s="39"/>
      <c r="K3" s="39"/>
      <c r="L3" s="39"/>
    </row>
    <row r="4">
      <c r="A4" s="42">
        <v>166.0</v>
      </c>
      <c r="B4" s="43">
        <v>105.0</v>
      </c>
      <c r="C4" s="44">
        <f>B4/A4</f>
        <v>0.6325301205</v>
      </c>
      <c r="D4" s="39"/>
      <c r="E4" s="39"/>
      <c r="F4" s="39"/>
      <c r="G4" s="39"/>
      <c r="H4" s="39"/>
      <c r="I4" s="39"/>
      <c r="J4" s="39"/>
      <c r="K4" s="39"/>
      <c r="L4" s="39"/>
    </row>
    <row r="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>
      <c r="A6" s="45" t="s">
        <v>831</v>
      </c>
      <c r="B6" s="46" t="s">
        <v>7</v>
      </c>
      <c r="C6" s="46" t="s">
        <v>10</v>
      </c>
      <c r="D6" s="46" t="s">
        <v>11</v>
      </c>
      <c r="E6" s="46" t="s">
        <v>8</v>
      </c>
      <c r="F6" s="46" t="s">
        <v>9</v>
      </c>
      <c r="G6" s="46" t="s">
        <v>14</v>
      </c>
      <c r="H6" s="46" t="s">
        <v>15</v>
      </c>
      <c r="I6" s="47" t="s">
        <v>18</v>
      </c>
      <c r="J6" s="47" t="s">
        <v>19</v>
      </c>
      <c r="K6" s="46" t="s">
        <v>20</v>
      </c>
      <c r="L6" s="46" t="s">
        <v>832</v>
      </c>
    </row>
    <row r="7">
      <c r="A7" s="48">
        <v>45597.0</v>
      </c>
      <c r="B7" s="49">
        <v>45962.0</v>
      </c>
      <c r="C7" s="50" t="s">
        <v>833</v>
      </c>
      <c r="D7" s="50" t="s">
        <v>337</v>
      </c>
      <c r="E7" s="50" t="s">
        <v>29</v>
      </c>
      <c r="F7" s="50"/>
      <c r="G7" s="50" t="s">
        <v>276</v>
      </c>
      <c r="H7" s="50" t="s">
        <v>246</v>
      </c>
      <c r="I7" s="51">
        <v>1188.0</v>
      </c>
      <c r="J7" s="51">
        <v>1018.0</v>
      </c>
      <c r="K7" s="51">
        <f>J7-I7</f>
        <v>-170</v>
      </c>
      <c r="L7" s="50"/>
    </row>
    <row r="8">
      <c r="A8" s="52">
        <v>45597.0</v>
      </c>
      <c r="B8" s="53"/>
      <c r="C8" s="53" t="s">
        <v>834</v>
      </c>
      <c r="D8" s="53" t="s">
        <v>835</v>
      </c>
      <c r="E8" s="53" t="s">
        <v>45</v>
      </c>
      <c r="F8" s="53" t="s">
        <v>836</v>
      </c>
      <c r="G8" s="53" t="s">
        <v>115</v>
      </c>
      <c r="H8" s="53"/>
      <c r="I8" s="54">
        <v>1800.0</v>
      </c>
      <c r="J8" s="53"/>
      <c r="K8" s="53"/>
      <c r="L8" s="53"/>
    </row>
    <row r="9">
      <c r="A9" s="52">
        <v>45597.0</v>
      </c>
      <c r="B9" s="55">
        <v>45962.0</v>
      </c>
      <c r="C9" s="53" t="s">
        <v>837</v>
      </c>
      <c r="D9" s="53" t="s">
        <v>71</v>
      </c>
      <c r="E9" s="53" t="s">
        <v>29</v>
      </c>
      <c r="F9" s="53"/>
      <c r="G9" s="53" t="s">
        <v>115</v>
      </c>
      <c r="H9" s="53" t="s">
        <v>50</v>
      </c>
      <c r="I9" s="54">
        <v>1996.0</v>
      </c>
      <c r="J9" s="54">
        <v>1320.0</v>
      </c>
      <c r="K9" s="54">
        <v>-676.0</v>
      </c>
      <c r="L9" s="53"/>
    </row>
    <row r="10">
      <c r="A10" s="52">
        <v>45598.0</v>
      </c>
      <c r="B10" s="55">
        <v>45963.0</v>
      </c>
      <c r="C10" s="53" t="s">
        <v>838</v>
      </c>
      <c r="D10" s="53" t="s">
        <v>839</v>
      </c>
      <c r="E10" s="53" t="s">
        <v>29</v>
      </c>
      <c r="F10" s="53"/>
      <c r="G10" s="53" t="s">
        <v>109</v>
      </c>
      <c r="H10" s="53" t="s">
        <v>79</v>
      </c>
      <c r="I10" s="54">
        <v>828.0</v>
      </c>
      <c r="J10" s="54">
        <v>948.0</v>
      </c>
      <c r="K10" s="54">
        <v>120.0</v>
      </c>
      <c r="L10" s="53"/>
    </row>
    <row r="11">
      <c r="A11" s="52">
        <v>45598.0</v>
      </c>
      <c r="B11" s="53"/>
      <c r="C11" s="53" t="s">
        <v>840</v>
      </c>
      <c r="D11" s="53" t="s">
        <v>841</v>
      </c>
      <c r="E11" s="53" t="s">
        <v>45</v>
      </c>
      <c r="F11" s="53" t="s">
        <v>464</v>
      </c>
      <c r="G11" s="53" t="s">
        <v>115</v>
      </c>
      <c r="H11" s="53"/>
      <c r="I11" s="54">
        <v>1850.0</v>
      </c>
      <c r="J11" s="53"/>
      <c r="K11" s="53"/>
      <c r="L11" s="53"/>
    </row>
    <row r="12">
      <c r="A12" s="52">
        <v>45598.0</v>
      </c>
      <c r="B12" s="55">
        <v>45963.0</v>
      </c>
      <c r="C12" s="53" t="s">
        <v>842</v>
      </c>
      <c r="D12" s="53" t="s">
        <v>97</v>
      </c>
      <c r="E12" s="53" t="s">
        <v>29</v>
      </c>
      <c r="F12" s="53"/>
      <c r="G12" s="53" t="s">
        <v>73</v>
      </c>
      <c r="H12" s="53" t="s">
        <v>93</v>
      </c>
      <c r="I12" s="54">
        <v>1018.0</v>
      </c>
      <c r="J12" s="54">
        <v>1018.0</v>
      </c>
      <c r="K12" s="53"/>
      <c r="L12" s="53"/>
    </row>
    <row r="13">
      <c r="A13" s="52">
        <v>45598.0</v>
      </c>
      <c r="B13" s="55">
        <v>45963.0</v>
      </c>
      <c r="C13" s="53" t="s">
        <v>843</v>
      </c>
      <c r="D13" s="53" t="s">
        <v>844</v>
      </c>
      <c r="E13" s="53" t="s">
        <v>29</v>
      </c>
      <c r="F13" s="53"/>
      <c r="G13" s="53" t="s">
        <v>50</v>
      </c>
      <c r="H13" s="53" t="s">
        <v>845</v>
      </c>
      <c r="I13" s="54">
        <v>1180.0</v>
      </c>
      <c r="J13" s="54">
        <v>1180.0</v>
      </c>
      <c r="K13" s="53"/>
      <c r="L13" s="53"/>
    </row>
    <row r="14">
      <c r="A14" s="52">
        <v>45599.0</v>
      </c>
      <c r="B14" s="53"/>
      <c r="C14" s="53" t="s">
        <v>846</v>
      </c>
      <c r="D14" s="53" t="s">
        <v>71</v>
      </c>
      <c r="E14" s="53" t="s">
        <v>45</v>
      </c>
      <c r="F14" s="53" t="s">
        <v>847</v>
      </c>
      <c r="G14" s="53" t="s">
        <v>109</v>
      </c>
      <c r="H14" s="53"/>
      <c r="I14" s="54">
        <v>778.0</v>
      </c>
      <c r="J14" s="53"/>
      <c r="K14" s="53"/>
      <c r="L14" s="53"/>
    </row>
    <row r="15">
      <c r="A15" s="52">
        <v>45599.0</v>
      </c>
      <c r="B15" s="55">
        <v>45838.0</v>
      </c>
      <c r="C15" s="53" t="s">
        <v>848</v>
      </c>
      <c r="D15" s="53" t="s">
        <v>849</v>
      </c>
      <c r="E15" s="56" t="s">
        <v>850</v>
      </c>
      <c r="F15" s="53"/>
      <c r="G15" s="53" t="s">
        <v>109</v>
      </c>
      <c r="H15" s="53"/>
      <c r="I15" s="54">
        <v>828.0</v>
      </c>
      <c r="J15" s="53"/>
      <c r="K15" s="53"/>
      <c r="L15" s="53"/>
    </row>
    <row r="16">
      <c r="A16" s="52">
        <v>45599.0</v>
      </c>
      <c r="B16" s="57">
        <v>45964.0</v>
      </c>
      <c r="C16" s="53" t="s">
        <v>515</v>
      </c>
      <c r="D16" s="53" t="s">
        <v>162</v>
      </c>
      <c r="E16" s="56" t="s">
        <v>851</v>
      </c>
      <c r="F16" s="53" t="s">
        <v>46</v>
      </c>
      <c r="G16" s="53" t="s">
        <v>42</v>
      </c>
      <c r="H16" s="56" t="s">
        <v>181</v>
      </c>
      <c r="I16" s="54">
        <v>994.0</v>
      </c>
      <c r="J16" s="56">
        <v>1750.0</v>
      </c>
      <c r="K16" s="53"/>
      <c r="L16" s="53"/>
    </row>
    <row r="17">
      <c r="A17" s="52">
        <v>45599.0</v>
      </c>
      <c r="B17" s="55">
        <v>45964.0</v>
      </c>
      <c r="C17" s="53" t="s">
        <v>852</v>
      </c>
      <c r="D17" s="53" t="s">
        <v>48</v>
      </c>
      <c r="E17" s="53" t="s">
        <v>29</v>
      </c>
      <c r="F17" s="53"/>
      <c r="G17" s="53" t="s">
        <v>621</v>
      </c>
      <c r="H17" s="53" t="s">
        <v>115</v>
      </c>
      <c r="I17" s="54">
        <v>1750.0</v>
      </c>
      <c r="J17" s="54">
        <v>1750.0</v>
      </c>
      <c r="K17" s="53"/>
      <c r="L17" s="53"/>
    </row>
    <row r="18">
      <c r="A18" s="52">
        <v>45599.0</v>
      </c>
      <c r="B18" s="53"/>
      <c r="C18" s="53" t="s">
        <v>853</v>
      </c>
      <c r="D18" s="53" t="s">
        <v>424</v>
      </c>
      <c r="E18" s="53" t="s">
        <v>45</v>
      </c>
      <c r="F18" s="53" t="s">
        <v>184</v>
      </c>
      <c r="G18" s="53" t="s">
        <v>63</v>
      </c>
      <c r="H18" s="53"/>
      <c r="I18" s="54">
        <v>600.0</v>
      </c>
      <c r="J18" s="53"/>
      <c r="K18" s="53"/>
      <c r="L18" s="53"/>
    </row>
    <row r="19">
      <c r="A19" s="52">
        <v>45599.0</v>
      </c>
      <c r="B19" s="55">
        <v>45964.0</v>
      </c>
      <c r="C19" s="53" t="s">
        <v>854</v>
      </c>
      <c r="D19" s="53" t="s">
        <v>855</v>
      </c>
      <c r="E19" s="53" t="s">
        <v>29</v>
      </c>
      <c r="F19" s="53"/>
      <c r="G19" s="53" t="s">
        <v>235</v>
      </c>
      <c r="H19" s="53" t="s">
        <v>235</v>
      </c>
      <c r="I19" s="54">
        <v>1550.0</v>
      </c>
      <c r="J19" s="54">
        <v>1650.0</v>
      </c>
      <c r="K19" s="54">
        <v>100.0</v>
      </c>
      <c r="L19" s="53"/>
    </row>
    <row r="20">
      <c r="A20" s="52">
        <v>45599.0</v>
      </c>
      <c r="B20" s="53"/>
      <c r="C20" s="53" t="s">
        <v>856</v>
      </c>
      <c r="D20" s="53" t="s">
        <v>857</v>
      </c>
      <c r="E20" s="53" t="s">
        <v>45</v>
      </c>
      <c r="F20" s="53" t="s">
        <v>184</v>
      </c>
      <c r="G20" s="53" t="s">
        <v>63</v>
      </c>
      <c r="H20" s="53"/>
      <c r="I20" s="54">
        <v>600.0</v>
      </c>
      <c r="J20" s="53"/>
      <c r="K20" s="53"/>
      <c r="L20" s="53"/>
    </row>
    <row r="21">
      <c r="A21" s="52">
        <v>45599.0</v>
      </c>
      <c r="B21" s="55">
        <v>45994.0</v>
      </c>
      <c r="C21" s="53" t="s">
        <v>119</v>
      </c>
      <c r="D21" s="53" t="s">
        <v>120</v>
      </c>
      <c r="E21" s="53" t="s">
        <v>29</v>
      </c>
      <c r="F21" s="53"/>
      <c r="G21" s="53" t="s">
        <v>121</v>
      </c>
      <c r="H21" s="53" t="s">
        <v>122</v>
      </c>
      <c r="I21" s="54">
        <v>89.0</v>
      </c>
      <c r="J21" s="54">
        <v>89.0</v>
      </c>
      <c r="K21" s="53"/>
      <c r="L21" s="53"/>
    </row>
    <row r="22">
      <c r="A22" s="52">
        <v>45600.0</v>
      </c>
      <c r="B22" s="55">
        <v>45965.0</v>
      </c>
      <c r="C22" s="53" t="s">
        <v>858</v>
      </c>
      <c r="D22" s="53" t="s">
        <v>533</v>
      </c>
      <c r="E22" s="53" t="s">
        <v>29</v>
      </c>
      <c r="F22" s="53"/>
      <c r="G22" s="53" t="s">
        <v>157</v>
      </c>
      <c r="H22" s="53" t="s">
        <v>157</v>
      </c>
      <c r="I22" s="54">
        <v>1094.0</v>
      </c>
      <c r="J22" s="54">
        <v>1018.0</v>
      </c>
      <c r="K22" s="54">
        <v>-76.0</v>
      </c>
      <c r="L22" s="53"/>
    </row>
    <row r="23">
      <c r="A23" s="52">
        <v>45600.0</v>
      </c>
      <c r="B23" s="53"/>
      <c r="C23" s="53" t="s">
        <v>822</v>
      </c>
      <c r="D23" s="53" t="s">
        <v>859</v>
      </c>
      <c r="E23" s="56" t="s">
        <v>860</v>
      </c>
      <c r="F23" s="56" t="s">
        <v>861</v>
      </c>
      <c r="G23" s="53" t="s">
        <v>362</v>
      </c>
      <c r="H23" s="53"/>
      <c r="I23" s="54">
        <v>828.0</v>
      </c>
      <c r="J23" s="53"/>
      <c r="K23" s="53"/>
      <c r="L23" s="53"/>
    </row>
    <row r="24">
      <c r="A24" s="52">
        <v>45600.0</v>
      </c>
      <c r="B24" s="55">
        <v>45965.0</v>
      </c>
      <c r="C24" s="53" t="s">
        <v>862</v>
      </c>
      <c r="D24" s="53" t="s">
        <v>863</v>
      </c>
      <c r="E24" s="53" t="s">
        <v>29</v>
      </c>
      <c r="F24" s="53"/>
      <c r="G24" s="53" t="s">
        <v>63</v>
      </c>
      <c r="H24" s="53" t="s">
        <v>63</v>
      </c>
      <c r="I24" s="54">
        <v>99.0</v>
      </c>
      <c r="J24" s="54">
        <v>1846.0</v>
      </c>
      <c r="K24" s="54">
        <v>1747.0</v>
      </c>
      <c r="L24" s="53"/>
    </row>
    <row r="25">
      <c r="A25" s="52">
        <v>45601.0</v>
      </c>
      <c r="B25" s="55">
        <v>45966.0</v>
      </c>
      <c r="C25" s="53" t="s">
        <v>864</v>
      </c>
      <c r="D25" s="53" t="s">
        <v>865</v>
      </c>
      <c r="E25" s="53" t="s">
        <v>29</v>
      </c>
      <c r="F25" s="53"/>
      <c r="G25" s="53" t="s">
        <v>73</v>
      </c>
      <c r="H25" s="53" t="s">
        <v>93</v>
      </c>
      <c r="I25" s="54">
        <v>1018.0</v>
      </c>
      <c r="J25" s="54">
        <v>1018.0</v>
      </c>
      <c r="K25" s="53" t="s">
        <v>866</v>
      </c>
      <c r="L25" s="53"/>
    </row>
    <row r="26">
      <c r="A26" s="52">
        <v>45601.0</v>
      </c>
      <c r="B26" s="55">
        <v>45966.0</v>
      </c>
      <c r="C26" s="53" t="s">
        <v>867</v>
      </c>
      <c r="D26" s="53" t="s">
        <v>868</v>
      </c>
      <c r="E26" s="53" t="s">
        <v>29</v>
      </c>
      <c r="F26" s="53"/>
      <c r="G26" s="53" t="s">
        <v>73</v>
      </c>
      <c r="H26" s="53" t="s">
        <v>276</v>
      </c>
      <c r="I26" s="54">
        <v>1018.0</v>
      </c>
      <c r="J26" s="54">
        <v>1138.0</v>
      </c>
      <c r="K26" s="54">
        <v>120.0</v>
      </c>
      <c r="L26" s="53"/>
    </row>
    <row r="27">
      <c r="A27" s="52">
        <v>45601.0</v>
      </c>
      <c r="B27" s="55">
        <v>45966.0</v>
      </c>
      <c r="C27" s="53" t="s">
        <v>869</v>
      </c>
      <c r="D27" s="53" t="s">
        <v>870</v>
      </c>
      <c r="E27" s="53" t="s">
        <v>29</v>
      </c>
      <c r="F27" s="53"/>
      <c r="G27" s="53" t="s">
        <v>115</v>
      </c>
      <c r="H27" s="53" t="s">
        <v>115</v>
      </c>
      <c r="I27" s="54">
        <v>1650.0</v>
      </c>
      <c r="J27" s="54">
        <v>1650.0</v>
      </c>
      <c r="K27" s="53"/>
      <c r="L27" s="53"/>
    </row>
    <row r="28">
      <c r="A28" s="52">
        <v>45601.0</v>
      </c>
      <c r="B28" s="53"/>
      <c r="C28" s="53" t="s">
        <v>871</v>
      </c>
      <c r="D28" s="53" t="s">
        <v>872</v>
      </c>
      <c r="E28" s="53" t="s">
        <v>45</v>
      </c>
      <c r="F28" s="53" t="s">
        <v>60</v>
      </c>
      <c r="G28" s="53" t="s">
        <v>73</v>
      </c>
      <c r="H28" s="53"/>
      <c r="I28" s="54">
        <v>1068.0</v>
      </c>
      <c r="J28" s="53"/>
      <c r="K28" s="53"/>
      <c r="L28" s="53"/>
    </row>
    <row r="29">
      <c r="A29" s="52">
        <v>45602.0</v>
      </c>
      <c r="B29" s="53"/>
      <c r="C29" s="53" t="s">
        <v>873</v>
      </c>
      <c r="D29" s="53" t="s">
        <v>271</v>
      </c>
      <c r="E29" s="53" t="s">
        <v>874</v>
      </c>
      <c r="F29" s="53"/>
      <c r="G29" s="53" t="s">
        <v>63</v>
      </c>
      <c r="H29" s="53"/>
      <c r="I29" s="54">
        <v>99.0</v>
      </c>
      <c r="J29" s="53"/>
      <c r="K29" s="54">
        <v>-99.0</v>
      </c>
      <c r="L29" s="53"/>
    </row>
    <row r="30">
      <c r="A30" s="52">
        <v>45602.0</v>
      </c>
      <c r="B30" s="55">
        <v>45967.0</v>
      </c>
      <c r="C30" s="53" t="s">
        <v>875</v>
      </c>
      <c r="D30" s="53" t="s">
        <v>617</v>
      </c>
      <c r="E30" s="53" t="s">
        <v>29</v>
      </c>
      <c r="F30" s="53"/>
      <c r="G30" s="53" t="s">
        <v>63</v>
      </c>
      <c r="H30" s="53" t="s">
        <v>876</v>
      </c>
      <c r="I30" s="54">
        <v>1100.0</v>
      </c>
      <c r="J30" s="54">
        <v>1600.0</v>
      </c>
      <c r="K30" s="54">
        <v>500.0</v>
      </c>
      <c r="L30" s="53"/>
    </row>
    <row r="31">
      <c r="A31" s="52">
        <v>45602.0</v>
      </c>
      <c r="B31" s="55">
        <v>45967.0</v>
      </c>
      <c r="C31" s="53" t="s">
        <v>877</v>
      </c>
      <c r="D31" s="53" t="s">
        <v>878</v>
      </c>
      <c r="E31" s="53" t="s">
        <v>29</v>
      </c>
      <c r="F31" s="53"/>
      <c r="G31" s="53" t="s">
        <v>93</v>
      </c>
      <c r="H31" s="53" t="s">
        <v>93</v>
      </c>
      <c r="I31" s="54">
        <v>1068.0</v>
      </c>
      <c r="J31" s="54">
        <v>1018.0</v>
      </c>
      <c r="K31" s="54">
        <v>-50.0</v>
      </c>
      <c r="L31" s="53"/>
    </row>
    <row r="32">
      <c r="A32" s="52">
        <v>45602.0</v>
      </c>
      <c r="B32" s="55">
        <v>45967.0</v>
      </c>
      <c r="C32" s="53" t="s">
        <v>879</v>
      </c>
      <c r="D32" s="53" t="s">
        <v>229</v>
      </c>
      <c r="E32" s="53" t="s">
        <v>29</v>
      </c>
      <c r="F32" s="53"/>
      <c r="G32" s="53" t="s">
        <v>109</v>
      </c>
      <c r="H32" s="53" t="s">
        <v>79</v>
      </c>
      <c r="I32" s="54">
        <v>1068.0</v>
      </c>
      <c r="J32" s="54">
        <v>1018.0</v>
      </c>
      <c r="K32" s="54">
        <v>-50.0</v>
      </c>
      <c r="L32" s="53"/>
    </row>
    <row r="33">
      <c r="A33" s="52">
        <v>45603.0</v>
      </c>
      <c r="B33" s="55">
        <v>45968.0</v>
      </c>
      <c r="C33" s="53" t="s">
        <v>880</v>
      </c>
      <c r="D33" s="53" t="s">
        <v>881</v>
      </c>
      <c r="E33" s="53" t="s">
        <v>29</v>
      </c>
      <c r="F33" s="53"/>
      <c r="G33" s="53" t="s">
        <v>50</v>
      </c>
      <c r="H33" s="53" t="s">
        <v>50</v>
      </c>
      <c r="I33" s="54">
        <v>1180.0</v>
      </c>
      <c r="J33" s="54">
        <v>1180.0</v>
      </c>
      <c r="K33" s="53"/>
      <c r="L33" s="53"/>
    </row>
    <row r="34">
      <c r="A34" s="52">
        <v>45603.0</v>
      </c>
      <c r="B34" s="53"/>
      <c r="C34" s="53" t="s">
        <v>882</v>
      </c>
      <c r="D34" s="53" t="s">
        <v>883</v>
      </c>
      <c r="E34" s="53" t="s">
        <v>45</v>
      </c>
      <c r="F34" s="53" t="s">
        <v>884</v>
      </c>
      <c r="G34" s="53" t="s">
        <v>63</v>
      </c>
      <c r="H34" s="53" t="s">
        <v>63</v>
      </c>
      <c r="I34" s="54">
        <v>99.0</v>
      </c>
      <c r="J34" s="53"/>
      <c r="K34" s="54">
        <v>-99.0</v>
      </c>
      <c r="L34" s="53"/>
    </row>
    <row r="35">
      <c r="A35" s="52">
        <v>45603.0</v>
      </c>
      <c r="B35" s="55">
        <v>45968.0</v>
      </c>
      <c r="C35" s="53" t="s">
        <v>885</v>
      </c>
      <c r="D35" s="53" t="s">
        <v>886</v>
      </c>
      <c r="E35" s="53" t="s">
        <v>29</v>
      </c>
      <c r="F35" s="53"/>
      <c r="G35" s="53" t="s">
        <v>115</v>
      </c>
      <c r="H35" s="53" t="s">
        <v>50</v>
      </c>
      <c r="I35" s="54">
        <v>1750.0</v>
      </c>
      <c r="J35" s="54">
        <v>1180.0</v>
      </c>
      <c r="K35" s="54">
        <v>-570.0</v>
      </c>
      <c r="L35" s="53"/>
    </row>
    <row r="36">
      <c r="A36" s="52">
        <v>45603.0</v>
      </c>
      <c r="B36" s="55">
        <v>45968.0</v>
      </c>
      <c r="C36" s="53" t="s">
        <v>887</v>
      </c>
      <c r="D36" s="53" t="s">
        <v>229</v>
      </c>
      <c r="E36" s="53" t="s">
        <v>29</v>
      </c>
      <c r="F36" s="53"/>
      <c r="G36" s="53" t="s">
        <v>42</v>
      </c>
      <c r="H36" s="53" t="s">
        <v>42</v>
      </c>
      <c r="I36" s="54">
        <v>1094.0</v>
      </c>
      <c r="J36" s="54">
        <v>1068.0</v>
      </c>
      <c r="K36" s="54">
        <v>-26.0</v>
      </c>
      <c r="L36" s="53"/>
    </row>
    <row r="37">
      <c r="A37" s="52">
        <v>45603.0</v>
      </c>
      <c r="B37" s="55">
        <v>45968.0</v>
      </c>
      <c r="C37" s="53" t="s">
        <v>888</v>
      </c>
      <c r="D37" s="53" t="s">
        <v>889</v>
      </c>
      <c r="E37" s="53" t="s">
        <v>45</v>
      </c>
      <c r="F37" s="53" t="s">
        <v>184</v>
      </c>
      <c r="G37" s="53" t="s">
        <v>63</v>
      </c>
      <c r="H37" s="53"/>
      <c r="I37" s="54">
        <v>99.0</v>
      </c>
      <c r="J37" s="53"/>
      <c r="K37" s="54">
        <v>-99.0</v>
      </c>
      <c r="L37" s="53"/>
    </row>
    <row r="38">
      <c r="A38" s="52">
        <v>45603.0</v>
      </c>
      <c r="B38" s="55">
        <v>45968.0</v>
      </c>
      <c r="C38" s="53" t="s">
        <v>890</v>
      </c>
      <c r="D38" s="53" t="s">
        <v>891</v>
      </c>
      <c r="E38" s="53" t="s">
        <v>45</v>
      </c>
      <c r="F38" s="53" t="s">
        <v>184</v>
      </c>
      <c r="G38" s="53" t="s">
        <v>63</v>
      </c>
      <c r="H38" s="53"/>
      <c r="I38" s="54">
        <v>99.0</v>
      </c>
      <c r="J38" s="53"/>
      <c r="K38" s="54">
        <v>-99.0</v>
      </c>
      <c r="L38" s="53"/>
    </row>
    <row r="39">
      <c r="A39" s="52">
        <v>45604.0</v>
      </c>
      <c r="B39" s="53"/>
      <c r="C39" s="53" t="s">
        <v>892</v>
      </c>
      <c r="D39" s="53" t="s">
        <v>893</v>
      </c>
      <c r="E39" s="53" t="s">
        <v>45</v>
      </c>
      <c r="F39" s="53" t="s">
        <v>184</v>
      </c>
      <c r="G39" s="53" t="s">
        <v>115</v>
      </c>
      <c r="H39" s="53"/>
      <c r="I39" s="54">
        <v>1700.0</v>
      </c>
      <c r="J39" s="53"/>
      <c r="K39" s="53"/>
      <c r="L39" s="53"/>
    </row>
    <row r="40">
      <c r="A40" s="52">
        <v>45604.0</v>
      </c>
      <c r="B40" s="53"/>
      <c r="C40" s="53" t="s">
        <v>894</v>
      </c>
      <c r="D40" s="53" t="s">
        <v>895</v>
      </c>
      <c r="E40" s="53" t="s">
        <v>45</v>
      </c>
      <c r="F40" s="53" t="s">
        <v>213</v>
      </c>
      <c r="G40" s="53" t="s">
        <v>109</v>
      </c>
      <c r="H40" s="53"/>
      <c r="I40" s="54">
        <v>830.0</v>
      </c>
      <c r="J40" s="53"/>
      <c r="K40" s="53"/>
      <c r="L40" s="53"/>
    </row>
    <row r="41">
      <c r="A41" s="52">
        <v>45604.0</v>
      </c>
      <c r="B41" s="53"/>
      <c r="C41" s="53" t="s">
        <v>862</v>
      </c>
      <c r="D41" s="53" t="s">
        <v>896</v>
      </c>
      <c r="E41" s="53" t="s">
        <v>45</v>
      </c>
      <c r="F41" s="53" t="s">
        <v>60</v>
      </c>
      <c r="G41" s="53" t="s">
        <v>73</v>
      </c>
      <c r="H41" s="53"/>
      <c r="I41" s="54">
        <v>1018.0</v>
      </c>
      <c r="J41" s="53"/>
      <c r="K41" s="53"/>
      <c r="L41" s="53"/>
    </row>
    <row r="42">
      <c r="A42" s="52">
        <v>45604.0</v>
      </c>
      <c r="B42" s="55">
        <v>45969.0</v>
      </c>
      <c r="C42" s="53" t="s">
        <v>897</v>
      </c>
      <c r="D42" s="53" t="s">
        <v>419</v>
      </c>
      <c r="E42" s="53" t="s">
        <v>29</v>
      </c>
      <c r="F42" s="53"/>
      <c r="G42" s="53" t="s">
        <v>42</v>
      </c>
      <c r="H42" s="53" t="s">
        <v>109</v>
      </c>
      <c r="I42" s="54">
        <v>1044.0</v>
      </c>
      <c r="J42" s="54">
        <v>1068.0</v>
      </c>
      <c r="K42" s="54">
        <v>24.0</v>
      </c>
      <c r="L42" s="53"/>
    </row>
    <row r="43">
      <c r="A43" s="52">
        <v>45604.0</v>
      </c>
      <c r="B43" s="53"/>
      <c r="C43" s="53" t="s">
        <v>898</v>
      </c>
      <c r="D43" s="53" t="s">
        <v>859</v>
      </c>
      <c r="E43" s="53" t="s">
        <v>45</v>
      </c>
      <c r="F43" s="53" t="s">
        <v>238</v>
      </c>
      <c r="G43" s="53" t="s">
        <v>222</v>
      </c>
      <c r="H43" s="53"/>
      <c r="I43" s="53" t="s">
        <v>866</v>
      </c>
      <c r="J43" s="53"/>
      <c r="K43" s="53"/>
      <c r="L43" s="53"/>
    </row>
    <row r="44">
      <c r="A44" s="52">
        <v>45604.0</v>
      </c>
      <c r="B44" s="53"/>
      <c r="C44" s="53" t="s">
        <v>898</v>
      </c>
      <c r="D44" s="53" t="s">
        <v>397</v>
      </c>
      <c r="E44" s="53" t="s">
        <v>45</v>
      </c>
      <c r="F44" s="53" t="s">
        <v>238</v>
      </c>
      <c r="G44" s="53" t="s">
        <v>226</v>
      </c>
      <c r="H44" s="53"/>
      <c r="I44" s="53" t="s">
        <v>866</v>
      </c>
      <c r="J44" s="53"/>
      <c r="K44" s="53"/>
      <c r="L44" s="53"/>
    </row>
    <row r="45">
      <c r="A45" s="52">
        <v>45604.0</v>
      </c>
      <c r="B45" s="53"/>
      <c r="C45" s="53" t="s">
        <v>899</v>
      </c>
      <c r="D45" s="53" t="s">
        <v>900</v>
      </c>
      <c r="E45" s="53" t="s">
        <v>45</v>
      </c>
      <c r="F45" s="53" t="s">
        <v>238</v>
      </c>
      <c r="G45" s="53" t="s">
        <v>222</v>
      </c>
      <c r="H45" s="53"/>
      <c r="I45" s="54">
        <v>3328.0</v>
      </c>
      <c r="J45" s="53"/>
      <c r="K45" s="53"/>
      <c r="L45" s="53"/>
    </row>
    <row r="46">
      <c r="A46" s="52">
        <v>45605.0</v>
      </c>
      <c r="B46" s="55">
        <v>45970.0</v>
      </c>
      <c r="C46" s="53" t="s">
        <v>901</v>
      </c>
      <c r="D46" s="53" t="s">
        <v>902</v>
      </c>
      <c r="E46" s="53" t="s">
        <v>29</v>
      </c>
      <c r="F46" s="53"/>
      <c r="G46" s="53" t="s">
        <v>50</v>
      </c>
      <c r="H46" s="53" t="s">
        <v>115</v>
      </c>
      <c r="I46" s="54">
        <v>480.0</v>
      </c>
      <c r="J46" s="54">
        <v>1750.0</v>
      </c>
      <c r="K46" s="54">
        <v>1270.0</v>
      </c>
      <c r="L46" s="53"/>
    </row>
    <row r="47">
      <c r="A47" s="52">
        <v>45605.0</v>
      </c>
      <c r="B47" s="53"/>
      <c r="C47" s="53" t="s">
        <v>903</v>
      </c>
      <c r="D47" s="53" t="s">
        <v>896</v>
      </c>
      <c r="E47" s="53" t="s">
        <v>45</v>
      </c>
      <c r="F47" s="53" t="s">
        <v>904</v>
      </c>
      <c r="G47" s="53" t="s">
        <v>42</v>
      </c>
      <c r="H47" s="53"/>
      <c r="I47" s="54">
        <v>1094.0</v>
      </c>
      <c r="J47" s="53"/>
      <c r="K47" s="53"/>
      <c r="L47" s="53"/>
    </row>
    <row r="48">
      <c r="A48" s="52">
        <v>45605.0</v>
      </c>
      <c r="B48" s="53"/>
      <c r="C48" s="53" t="s">
        <v>905</v>
      </c>
      <c r="D48" s="53" t="s">
        <v>906</v>
      </c>
      <c r="E48" s="53" t="s">
        <v>45</v>
      </c>
      <c r="F48" s="53" t="s">
        <v>464</v>
      </c>
      <c r="G48" s="53" t="s">
        <v>157</v>
      </c>
      <c r="H48" s="53"/>
      <c r="I48" s="54">
        <v>1094.0</v>
      </c>
      <c r="J48" s="53"/>
      <c r="K48" s="53"/>
      <c r="L48" s="53"/>
    </row>
    <row r="49">
      <c r="A49" s="58">
        <v>45606.0</v>
      </c>
      <c r="B49" s="53"/>
      <c r="C49" s="53" t="s">
        <v>907</v>
      </c>
      <c r="D49" s="53" t="s">
        <v>908</v>
      </c>
      <c r="E49" s="53" t="s">
        <v>45</v>
      </c>
      <c r="F49" s="53" t="s">
        <v>60</v>
      </c>
      <c r="G49" s="53" t="s">
        <v>222</v>
      </c>
      <c r="H49" s="53"/>
      <c r="I49" s="54">
        <v>1620.0</v>
      </c>
      <c r="J49" s="53"/>
      <c r="K49" s="53"/>
      <c r="L49" s="53"/>
    </row>
    <row r="50">
      <c r="A50" s="58">
        <v>45606.0</v>
      </c>
      <c r="B50" s="59">
        <v>45971.0</v>
      </c>
      <c r="C50" s="53" t="s">
        <v>909</v>
      </c>
      <c r="D50" s="53" t="s">
        <v>533</v>
      </c>
      <c r="E50" s="53" t="s">
        <v>29</v>
      </c>
      <c r="F50" s="53"/>
      <c r="G50" s="53" t="s">
        <v>115</v>
      </c>
      <c r="H50" s="53" t="s">
        <v>115</v>
      </c>
      <c r="I50" s="54">
        <v>1435.0</v>
      </c>
      <c r="J50" s="54">
        <v>1800.0</v>
      </c>
      <c r="K50" s="54">
        <v>365.0</v>
      </c>
      <c r="L50" s="53"/>
    </row>
    <row r="51">
      <c r="A51" s="58">
        <v>45606.0</v>
      </c>
      <c r="B51" s="59">
        <v>45971.0</v>
      </c>
      <c r="C51" s="53" t="s">
        <v>910</v>
      </c>
      <c r="D51" s="53" t="s">
        <v>911</v>
      </c>
      <c r="E51" s="53" t="s">
        <v>29</v>
      </c>
      <c r="F51" s="53"/>
      <c r="G51" s="53" t="s">
        <v>109</v>
      </c>
      <c r="H51" s="53" t="s">
        <v>79</v>
      </c>
      <c r="I51" s="54">
        <v>778.0</v>
      </c>
      <c r="J51" s="54">
        <v>948.0</v>
      </c>
      <c r="K51" s="54">
        <v>170.0</v>
      </c>
      <c r="L51" s="53"/>
    </row>
    <row r="52">
      <c r="A52" s="58">
        <v>45606.0</v>
      </c>
      <c r="B52" s="59">
        <v>45971.0</v>
      </c>
      <c r="C52" s="53" t="s">
        <v>912</v>
      </c>
      <c r="D52" s="53" t="s">
        <v>432</v>
      </c>
      <c r="E52" s="53" t="s">
        <v>29</v>
      </c>
      <c r="F52" s="53"/>
      <c r="G52" s="53" t="s">
        <v>50</v>
      </c>
      <c r="H52" s="53" t="s">
        <v>50</v>
      </c>
      <c r="I52" s="54">
        <v>1210.0</v>
      </c>
      <c r="J52" s="54">
        <v>1270.0</v>
      </c>
      <c r="K52" s="54">
        <v>60.0</v>
      </c>
      <c r="L52" s="53"/>
    </row>
    <row r="53">
      <c r="A53" s="58">
        <v>45606.0</v>
      </c>
      <c r="B53" s="59">
        <v>45971.0</v>
      </c>
      <c r="C53" s="53" t="s">
        <v>913</v>
      </c>
      <c r="D53" s="53" t="s">
        <v>914</v>
      </c>
      <c r="E53" s="53" t="s">
        <v>29</v>
      </c>
      <c r="F53" s="53"/>
      <c r="G53" s="53" t="s">
        <v>50</v>
      </c>
      <c r="H53" s="53" t="s">
        <v>50</v>
      </c>
      <c r="I53" s="54">
        <v>1180.0</v>
      </c>
      <c r="J53" s="54">
        <v>1230.0</v>
      </c>
      <c r="K53" s="54">
        <v>50.0</v>
      </c>
      <c r="L53" s="53"/>
    </row>
    <row r="54">
      <c r="A54" s="58">
        <v>45606.0</v>
      </c>
      <c r="B54" s="59">
        <v>45971.0</v>
      </c>
      <c r="C54" s="53" t="s">
        <v>915</v>
      </c>
      <c r="D54" s="53" t="s">
        <v>916</v>
      </c>
      <c r="E54" s="53" t="s">
        <v>29</v>
      </c>
      <c r="F54" s="53"/>
      <c r="G54" s="53" t="s">
        <v>42</v>
      </c>
      <c r="H54" s="53" t="s">
        <v>115</v>
      </c>
      <c r="I54" s="54">
        <v>994.0</v>
      </c>
      <c r="J54" s="54">
        <v>1896.0</v>
      </c>
      <c r="K54" s="54">
        <v>902.0</v>
      </c>
      <c r="L54" s="53"/>
    </row>
    <row r="55">
      <c r="A55" s="58">
        <v>45606.0</v>
      </c>
      <c r="B55" s="53"/>
      <c r="C55" s="53" t="s">
        <v>917</v>
      </c>
      <c r="D55" s="53" t="s">
        <v>918</v>
      </c>
      <c r="E55" s="53" t="s">
        <v>45</v>
      </c>
      <c r="F55" s="53" t="s">
        <v>46</v>
      </c>
      <c r="G55" s="53" t="s">
        <v>157</v>
      </c>
      <c r="H55" s="53"/>
      <c r="I55" s="54">
        <v>994.0</v>
      </c>
      <c r="J55" s="53"/>
      <c r="K55" s="53"/>
      <c r="L55" s="53"/>
    </row>
    <row r="56">
      <c r="A56" s="58">
        <v>45607.0</v>
      </c>
      <c r="B56" s="59">
        <v>45972.0</v>
      </c>
      <c r="C56" s="53" t="s">
        <v>919</v>
      </c>
      <c r="D56" s="53" t="s">
        <v>920</v>
      </c>
      <c r="E56" s="53" t="s">
        <v>29</v>
      </c>
      <c r="F56" s="53"/>
      <c r="G56" s="53" t="s">
        <v>115</v>
      </c>
      <c r="H56" s="53" t="s">
        <v>115</v>
      </c>
      <c r="I56" s="54">
        <v>1750.0</v>
      </c>
      <c r="J56" s="54">
        <v>1750.0</v>
      </c>
      <c r="K56" s="53"/>
      <c r="L56" s="53"/>
    </row>
    <row r="57">
      <c r="A57" s="58">
        <v>45607.0</v>
      </c>
      <c r="B57" s="53"/>
      <c r="C57" s="53" t="s">
        <v>921</v>
      </c>
      <c r="D57" s="53" t="s">
        <v>922</v>
      </c>
      <c r="E57" s="53" t="s">
        <v>45</v>
      </c>
      <c r="F57" s="53" t="s">
        <v>46</v>
      </c>
      <c r="G57" s="53" t="s">
        <v>115</v>
      </c>
      <c r="H57" s="53"/>
      <c r="I57" s="54">
        <v>1600.0</v>
      </c>
      <c r="J57" s="53"/>
      <c r="K57" s="53"/>
      <c r="L57" s="53"/>
    </row>
    <row r="58">
      <c r="A58" s="58">
        <v>45607.0</v>
      </c>
      <c r="B58" s="59">
        <v>45972.0</v>
      </c>
      <c r="C58" s="53" t="s">
        <v>923</v>
      </c>
      <c r="D58" s="53" t="s">
        <v>924</v>
      </c>
      <c r="E58" s="53" t="s">
        <v>29</v>
      </c>
      <c r="F58" s="53"/>
      <c r="G58" s="53" t="s">
        <v>346</v>
      </c>
      <c r="H58" s="53" t="s">
        <v>346</v>
      </c>
      <c r="I58" s="54">
        <v>828.0</v>
      </c>
      <c r="J58" s="54">
        <v>1068.0</v>
      </c>
      <c r="K58" s="54">
        <v>240.0</v>
      </c>
      <c r="L58" s="53"/>
    </row>
    <row r="59">
      <c r="A59" s="58">
        <v>45607.0</v>
      </c>
      <c r="B59" s="59">
        <v>45972.0</v>
      </c>
      <c r="C59" s="53" t="s">
        <v>925</v>
      </c>
      <c r="D59" s="53" t="s">
        <v>266</v>
      </c>
      <c r="E59" s="53" t="s">
        <v>29</v>
      </c>
      <c r="F59" s="53"/>
      <c r="G59" s="53" t="s">
        <v>93</v>
      </c>
      <c r="H59" s="53" t="s">
        <v>926</v>
      </c>
      <c r="I59" s="54">
        <v>1018.0</v>
      </c>
      <c r="J59" s="54">
        <v>1068.0</v>
      </c>
      <c r="K59" s="54">
        <v>50.0</v>
      </c>
      <c r="L59" s="53"/>
    </row>
    <row r="60">
      <c r="A60" s="58">
        <v>45607.0</v>
      </c>
      <c r="B60" s="53"/>
      <c r="C60" s="53" t="s">
        <v>927</v>
      </c>
      <c r="D60" s="53" t="s">
        <v>376</v>
      </c>
      <c r="E60" s="53" t="s">
        <v>45</v>
      </c>
      <c r="F60" s="53" t="s">
        <v>60</v>
      </c>
      <c r="G60" s="53" t="s">
        <v>115</v>
      </c>
      <c r="H60" s="53"/>
      <c r="I60" s="54">
        <v>1500.0</v>
      </c>
      <c r="J60" s="53"/>
      <c r="K60" s="53"/>
      <c r="L60" s="53"/>
    </row>
    <row r="61">
      <c r="A61" s="58">
        <v>45607.0</v>
      </c>
      <c r="B61" s="59">
        <v>45972.0</v>
      </c>
      <c r="C61" s="53" t="s">
        <v>928</v>
      </c>
      <c r="D61" s="53" t="s">
        <v>424</v>
      </c>
      <c r="E61" s="53" t="s">
        <v>29</v>
      </c>
      <c r="F61" s="53"/>
      <c r="G61" s="53" t="s">
        <v>42</v>
      </c>
      <c r="H61" s="53" t="s">
        <v>42</v>
      </c>
      <c r="I61" s="54">
        <v>994.0</v>
      </c>
      <c r="J61" s="54">
        <v>1068.0</v>
      </c>
      <c r="K61" s="54">
        <v>74.0</v>
      </c>
      <c r="L61" s="53"/>
    </row>
    <row r="62">
      <c r="A62" s="58">
        <v>45608.0</v>
      </c>
      <c r="B62" s="59">
        <v>45973.0</v>
      </c>
      <c r="C62" s="53" t="s">
        <v>929</v>
      </c>
      <c r="D62" s="53" t="s">
        <v>930</v>
      </c>
      <c r="E62" s="53" t="s">
        <v>29</v>
      </c>
      <c r="F62" s="53"/>
      <c r="G62" s="53" t="s">
        <v>42</v>
      </c>
      <c r="H62" s="53" t="s">
        <v>876</v>
      </c>
      <c r="I62" s="54">
        <v>994.0</v>
      </c>
      <c r="J62" s="54">
        <v>1750.0</v>
      </c>
      <c r="K62" s="54">
        <v>756.0</v>
      </c>
      <c r="L62" s="53"/>
    </row>
    <row r="63">
      <c r="A63" s="58">
        <v>45608.0</v>
      </c>
      <c r="B63" s="59">
        <v>45973.0</v>
      </c>
      <c r="C63" s="53" t="s">
        <v>931</v>
      </c>
      <c r="D63" s="53" t="s">
        <v>868</v>
      </c>
      <c r="E63" s="53" t="s">
        <v>29</v>
      </c>
      <c r="F63" s="53"/>
      <c r="G63" s="53" t="s">
        <v>932</v>
      </c>
      <c r="H63" s="53" t="s">
        <v>933</v>
      </c>
      <c r="I63" s="54">
        <v>1021.0</v>
      </c>
      <c r="J63" s="54">
        <v>1846.0</v>
      </c>
      <c r="K63" s="54">
        <v>825.0</v>
      </c>
      <c r="L63" s="53"/>
    </row>
    <row r="64">
      <c r="A64" s="58">
        <v>45608.0</v>
      </c>
      <c r="B64" s="53"/>
      <c r="C64" s="53" t="s">
        <v>934</v>
      </c>
      <c r="D64" s="53" t="s">
        <v>515</v>
      </c>
      <c r="E64" s="53" t="s">
        <v>45</v>
      </c>
      <c r="F64" s="53" t="s">
        <v>238</v>
      </c>
      <c r="G64" s="53" t="s">
        <v>115</v>
      </c>
      <c r="H64" s="53"/>
      <c r="I64" s="54">
        <v>1946.0</v>
      </c>
      <c r="J64" s="53"/>
      <c r="K64" s="53"/>
      <c r="L64" s="53"/>
    </row>
    <row r="65">
      <c r="A65" s="58">
        <v>45608.0</v>
      </c>
      <c r="B65" s="53"/>
      <c r="C65" s="53" t="s">
        <v>935</v>
      </c>
      <c r="D65" s="53" t="s">
        <v>936</v>
      </c>
      <c r="E65" s="53" t="s">
        <v>45</v>
      </c>
      <c r="F65" s="53" t="s">
        <v>904</v>
      </c>
      <c r="G65" s="53" t="s">
        <v>115</v>
      </c>
      <c r="H65" s="53"/>
      <c r="I65" s="54">
        <v>994.0</v>
      </c>
      <c r="J65" s="53"/>
      <c r="K65" s="53"/>
      <c r="L65" s="53"/>
    </row>
    <row r="66">
      <c r="A66" s="58">
        <v>45608.0</v>
      </c>
      <c r="B66" s="53"/>
      <c r="C66" s="53" t="s">
        <v>937</v>
      </c>
      <c r="D66" s="53" t="s">
        <v>938</v>
      </c>
      <c r="E66" s="53" t="s">
        <v>45</v>
      </c>
      <c r="F66" s="53" t="s">
        <v>836</v>
      </c>
      <c r="G66" s="53" t="s">
        <v>346</v>
      </c>
      <c r="H66" s="53"/>
      <c r="I66" s="54">
        <v>828.0</v>
      </c>
      <c r="J66" s="53"/>
      <c r="K66" s="53"/>
      <c r="L66" s="53"/>
    </row>
    <row r="67">
      <c r="A67" s="58">
        <v>45608.0</v>
      </c>
      <c r="B67" s="53"/>
      <c r="C67" s="53" t="s">
        <v>939</v>
      </c>
      <c r="D67" s="53" t="s">
        <v>376</v>
      </c>
      <c r="E67" s="53" t="s">
        <v>45</v>
      </c>
      <c r="F67" s="53" t="s">
        <v>238</v>
      </c>
      <c r="G67" s="53" t="s">
        <v>226</v>
      </c>
      <c r="H67" s="53"/>
      <c r="I67" s="53" t="s">
        <v>866</v>
      </c>
      <c r="J67" s="53"/>
      <c r="K67" s="53"/>
      <c r="L67" s="53"/>
    </row>
    <row r="68">
      <c r="A68" s="58">
        <v>45608.0</v>
      </c>
      <c r="B68" s="53"/>
      <c r="C68" s="53" t="s">
        <v>939</v>
      </c>
      <c r="D68" s="53" t="s">
        <v>839</v>
      </c>
      <c r="E68" s="53" t="s">
        <v>45</v>
      </c>
      <c r="F68" s="53" t="s">
        <v>238</v>
      </c>
      <c r="G68" s="53" t="s">
        <v>203</v>
      </c>
      <c r="H68" s="53"/>
      <c r="I68" s="54">
        <v>578.0</v>
      </c>
      <c r="J68" s="53"/>
      <c r="K68" s="53"/>
      <c r="L68" s="53"/>
    </row>
    <row r="69">
      <c r="A69" s="58">
        <v>45608.0</v>
      </c>
      <c r="B69" s="53"/>
      <c r="C69" s="53" t="s">
        <v>939</v>
      </c>
      <c r="D69" s="53" t="s">
        <v>97</v>
      </c>
      <c r="E69" s="53" t="s">
        <v>45</v>
      </c>
      <c r="F69" s="53" t="s">
        <v>238</v>
      </c>
      <c r="G69" s="53" t="s">
        <v>226</v>
      </c>
      <c r="H69" s="53"/>
      <c r="I69" s="53" t="s">
        <v>866</v>
      </c>
      <c r="J69" s="53"/>
      <c r="K69" s="53"/>
      <c r="L69" s="53"/>
    </row>
    <row r="70">
      <c r="A70" s="58">
        <v>45608.0</v>
      </c>
      <c r="B70" s="53"/>
      <c r="C70" s="53" t="s">
        <v>939</v>
      </c>
      <c r="D70" s="53" t="s">
        <v>120</v>
      </c>
      <c r="E70" s="53" t="s">
        <v>45</v>
      </c>
      <c r="F70" s="53" t="s">
        <v>238</v>
      </c>
      <c r="G70" s="53" t="s">
        <v>203</v>
      </c>
      <c r="H70" s="53"/>
      <c r="I70" s="54">
        <v>578.0</v>
      </c>
      <c r="J70" s="53"/>
      <c r="K70" s="53"/>
      <c r="L70" s="53"/>
    </row>
    <row r="71">
      <c r="A71" s="58">
        <v>45608.0</v>
      </c>
      <c r="B71" s="59">
        <v>45973.0</v>
      </c>
      <c r="C71" s="53" t="s">
        <v>940</v>
      </c>
      <c r="D71" s="53" t="s">
        <v>941</v>
      </c>
      <c r="E71" s="53" t="s">
        <v>29</v>
      </c>
      <c r="F71" s="53"/>
      <c r="G71" s="53" t="s">
        <v>115</v>
      </c>
      <c r="H71" s="53" t="s">
        <v>706</v>
      </c>
      <c r="I71" s="54">
        <v>1021.0</v>
      </c>
      <c r="J71" s="54">
        <v>1750.0</v>
      </c>
      <c r="K71" s="54">
        <v>729.0</v>
      </c>
      <c r="L71" s="53"/>
    </row>
    <row r="72">
      <c r="A72" s="58">
        <v>45608.0</v>
      </c>
      <c r="B72" s="59">
        <v>45973.0</v>
      </c>
      <c r="C72" s="53" t="s">
        <v>942</v>
      </c>
      <c r="D72" s="53" t="s">
        <v>256</v>
      </c>
      <c r="E72" s="53" t="s">
        <v>29</v>
      </c>
      <c r="F72" s="53"/>
      <c r="G72" s="53" t="s">
        <v>98</v>
      </c>
      <c r="H72" s="53" t="s">
        <v>943</v>
      </c>
      <c r="I72" s="54">
        <v>1000.0</v>
      </c>
      <c r="J72" s="54">
        <v>528.0</v>
      </c>
      <c r="K72" s="54">
        <v>-472.0</v>
      </c>
      <c r="L72" s="53"/>
    </row>
    <row r="73">
      <c r="A73" s="58">
        <v>45608.0</v>
      </c>
      <c r="B73" s="59">
        <v>45973.0</v>
      </c>
      <c r="C73" s="53" t="s">
        <v>944</v>
      </c>
      <c r="D73" s="53" t="s">
        <v>533</v>
      </c>
      <c r="E73" s="53" t="s">
        <v>29</v>
      </c>
      <c r="F73" s="53"/>
      <c r="G73" s="53" t="s">
        <v>115</v>
      </c>
      <c r="H73" s="53" t="s">
        <v>115</v>
      </c>
      <c r="I73" s="54">
        <v>1846.0</v>
      </c>
      <c r="J73" s="54">
        <v>1846.0</v>
      </c>
      <c r="K73" s="53" t="s">
        <v>866</v>
      </c>
      <c r="L73" s="53"/>
    </row>
    <row r="74">
      <c r="A74" s="58">
        <v>45608.0</v>
      </c>
      <c r="B74" s="59">
        <v>45973.0</v>
      </c>
      <c r="C74" s="53" t="s">
        <v>945</v>
      </c>
      <c r="D74" s="53" t="s">
        <v>946</v>
      </c>
      <c r="E74" s="53" t="s">
        <v>29</v>
      </c>
      <c r="F74" s="53"/>
      <c r="G74" s="53" t="s">
        <v>50</v>
      </c>
      <c r="H74" s="53" t="s">
        <v>50</v>
      </c>
      <c r="I74" s="54">
        <v>1270.0</v>
      </c>
      <c r="J74" s="54">
        <v>1270.0</v>
      </c>
      <c r="K74" s="53" t="s">
        <v>866</v>
      </c>
      <c r="L74" s="53"/>
    </row>
    <row r="75">
      <c r="A75" s="58">
        <v>45609.0</v>
      </c>
      <c r="B75" s="59">
        <v>45974.0</v>
      </c>
      <c r="C75" s="53" t="s">
        <v>947</v>
      </c>
      <c r="D75" s="53" t="s">
        <v>432</v>
      </c>
      <c r="E75" s="53" t="s">
        <v>29</v>
      </c>
      <c r="F75" s="53"/>
      <c r="G75" s="53" t="s">
        <v>222</v>
      </c>
      <c r="H75" s="53" t="s">
        <v>706</v>
      </c>
      <c r="I75" s="54">
        <v>1500.0</v>
      </c>
      <c r="J75" s="54">
        <v>1700.0</v>
      </c>
      <c r="K75" s="54">
        <v>200.0</v>
      </c>
      <c r="L75" s="53"/>
    </row>
    <row r="76">
      <c r="A76" s="58">
        <v>45609.0</v>
      </c>
      <c r="B76" s="53"/>
      <c r="C76" s="53" t="s">
        <v>948</v>
      </c>
      <c r="D76" s="53" t="s">
        <v>949</v>
      </c>
      <c r="E76" s="53" t="s">
        <v>45</v>
      </c>
      <c r="F76" s="53" t="s">
        <v>464</v>
      </c>
      <c r="G76" s="53" t="s">
        <v>222</v>
      </c>
      <c r="H76" s="53"/>
      <c r="I76" s="54">
        <v>1500.0</v>
      </c>
      <c r="J76" s="53"/>
      <c r="K76" s="53"/>
      <c r="L76" s="53"/>
    </row>
    <row r="77">
      <c r="A77" s="58">
        <v>45609.0</v>
      </c>
      <c r="B77" s="59">
        <v>45974.0</v>
      </c>
      <c r="C77" s="53" t="s">
        <v>950</v>
      </c>
      <c r="D77" s="53" t="s">
        <v>951</v>
      </c>
      <c r="E77" s="53" t="s">
        <v>29</v>
      </c>
      <c r="F77" s="53"/>
      <c r="G77" s="53" t="s">
        <v>115</v>
      </c>
      <c r="H77" s="53" t="s">
        <v>115</v>
      </c>
      <c r="I77" s="54">
        <v>1750.0</v>
      </c>
      <c r="J77" s="54">
        <v>1846.0</v>
      </c>
      <c r="K77" s="54">
        <v>96.0</v>
      </c>
      <c r="L77" s="53"/>
    </row>
    <row r="78">
      <c r="A78" s="58">
        <v>45609.0</v>
      </c>
      <c r="B78" s="53"/>
      <c r="C78" s="53" t="s">
        <v>694</v>
      </c>
      <c r="D78" s="53" t="s">
        <v>424</v>
      </c>
      <c r="E78" s="53" t="s">
        <v>45</v>
      </c>
      <c r="F78" s="53" t="s">
        <v>464</v>
      </c>
      <c r="G78" s="53" t="s">
        <v>222</v>
      </c>
      <c r="H78" s="53"/>
      <c r="I78" s="54">
        <v>1500.0</v>
      </c>
      <c r="J78" s="53"/>
      <c r="K78" s="53"/>
      <c r="L78" s="53"/>
    </row>
    <row r="79">
      <c r="A79" s="58">
        <v>45609.0</v>
      </c>
      <c r="B79" s="59">
        <v>45974.0</v>
      </c>
      <c r="C79" s="53" t="s">
        <v>952</v>
      </c>
      <c r="D79" s="53" t="s">
        <v>953</v>
      </c>
      <c r="E79" s="53" t="s">
        <v>29</v>
      </c>
      <c r="F79" s="53"/>
      <c r="G79" s="53" t="s">
        <v>222</v>
      </c>
      <c r="H79" s="53" t="s">
        <v>222</v>
      </c>
      <c r="I79" s="54">
        <v>1500.0</v>
      </c>
      <c r="J79" s="54">
        <v>1600.0</v>
      </c>
      <c r="K79" s="54">
        <v>100.0</v>
      </c>
      <c r="L79" s="53"/>
    </row>
    <row r="80">
      <c r="A80" s="58">
        <v>45609.0</v>
      </c>
      <c r="B80" s="59">
        <v>45974.0</v>
      </c>
      <c r="C80" s="53" t="s">
        <v>954</v>
      </c>
      <c r="D80" s="53" t="s">
        <v>333</v>
      </c>
      <c r="E80" s="53" t="s">
        <v>29</v>
      </c>
      <c r="F80" s="53"/>
      <c r="G80" s="53" t="s">
        <v>93</v>
      </c>
      <c r="H80" s="53" t="s">
        <v>93</v>
      </c>
      <c r="I80" s="54">
        <v>1018.0</v>
      </c>
      <c r="J80" s="54">
        <v>1018.0</v>
      </c>
      <c r="K80" s="53" t="s">
        <v>866</v>
      </c>
      <c r="L80" s="53"/>
    </row>
    <row r="81">
      <c r="A81" s="58">
        <v>45609.0</v>
      </c>
      <c r="B81" s="53"/>
      <c r="C81" s="53" t="s">
        <v>955</v>
      </c>
      <c r="D81" s="53" t="s">
        <v>956</v>
      </c>
      <c r="E81" s="53" t="s">
        <v>45</v>
      </c>
      <c r="F81" s="53" t="s">
        <v>238</v>
      </c>
      <c r="G81" s="53" t="s">
        <v>63</v>
      </c>
      <c r="H81" s="53"/>
      <c r="I81" s="54">
        <v>390.0</v>
      </c>
      <c r="J81" s="53"/>
      <c r="K81" s="53"/>
      <c r="L81" s="53"/>
    </row>
    <row r="82">
      <c r="A82" s="58">
        <v>45610.0</v>
      </c>
      <c r="B82" s="60">
        <v>45640.0</v>
      </c>
      <c r="C82" s="53" t="s">
        <v>323</v>
      </c>
      <c r="D82" s="53" t="s">
        <v>324</v>
      </c>
      <c r="E82" s="53" t="s">
        <v>957</v>
      </c>
      <c r="F82" s="53"/>
      <c r="G82" s="53" t="s">
        <v>121</v>
      </c>
      <c r="H82" s="53" t="s">
        <v>121</v>
      </c>
      <c r="I82" s="54">
        <v>89.0</v>
      </c>
      <c r="J82" s="54">
        <v>89.0</v>
      </c>
      <c r="K82" s="53"/>
      <c r="L82" s="53"/>
    </row>
    <row r="83">
      <c r="A83" s="58">
        <v>45610.0</v>
      </c>
      <c r="B83" s="59">
        <v>45975.0</v>
      </c>
      <c r="C83" s="53" t="s">
        <v>958</v>
      </c>
      <c r="D83" s="53" t="s">
        <v>649</v>
      </c>
      <c r="E83" s="53" t="s">
        <v>29</v>
      </c>
      <c r="F83" s="53"/>
      <c r="G83" s="53" t="s">
        <v>109</v>
      </c>
      <c r="H83" s="53" t="s">
        <v>79</v>
      </c>
      <c r="I83" s="54">
        <v>778.0</v>
      </c>
      <c r="J83" s="54">
        <v>948.0</v>
      </c>
      <c r="K83" s="54">
        <v>170.0</v>
      </c>
      <c r="L83" s="53"/>
    </row>
    <row r="84">
      <c r="A84" s="58">
        <v>45610.0</v>
      </c>
      <c r="B84" s="59">
        <v>45975.0</v>
      </c>
      <c r="C84" s="53" t="s">
        <v>332</v>
      </c>
      <c r="D84" s="53" t="s">
        <v>333</v>
      </c>
      <c r="E84" s="53" t="s">
        <v>29</v>
      </c>
      <c r="F84" s="53"/>
      <c r="G84" s="53" t="s">
        <v>121</v>
      </c>
      <c r="H84" s="53" t="s">
        <v>121</v>
      </c>
      <c r="I84" s="54">
        <v>89.0</v>
      </c>
      <c r="J84" s="54">
        <v>89.0</v>
      </c>
      <c r="K84" s="53" t="s">
        <v>866</v>
      </c>
      <c r="L84" s="53"/>
    </row>
    <row r="85">
      <c r="A85" s="58">
        <v>45610.0</v>
      </c>
      <c r="B85" s="59">
        <v>45975.0</v>
      </c>
      <c r="C85" s="53" t="s">
        <v>336</v>
      </c>
      <c r="D85" s="53" t="s">
        <v>337</v>
      </c>
      <c r="E85" s="53" t="s">
        <v>29</v>
      </c>
      <c r="F85" s="53"/>
      <c r="G85" s="53" t="s">
        <v>121</v>
      </c>
      <c r="H85" s="53" t="s">
        <v>121</v>
      </c>
      <c r="I85" s="54">
        <v>89.0</v>
      </c>
      <c r="J85" s="54">
        <v>89.0</v>
      </c>
      <c r="K85" s="53" t="s">
        <v>866</v>
      </c>
      <c r="L85" s="53"/>
    </row>
    <row r="86">
      <c r="A86" s="58">
        <v>45610.0</v>
      </c>
      <c r="B86" s="59">
        <v>45975.0</v>
      </c>
      <c r="C86" s="53" t="s">
        <v>340</v>
      </c>
      <c r="D86" s="53" t="s">
        <v>341</v>
      </c>
      <c r="E86" s="53" t="s">
        <v>29</v>
      </c>
      <c r="F86" s="53"/>
      <c r="G86" s="53" t="s">
        <v>121</v>
      </c>
      <c r="H86" s="53" t="s">
        <v>121</v>
      </c>
      <c r="I86" s="54">
        <v>89.0</v>
      </c>
      <c r="J86" s="54">
        <v>89.0</v>
      </c>
      <c r="K86" s="53" t="s">
        <v>866</v>
      </c>
      <c r="L86" s="53"/>
    </row>
    <row r="87">
      <c r="A87" s="58">
        <v>45611.0</v>
      </c>
      <c r="B87" s="59">
        <v>45976.0</v>
      </c>
      <c r="C87" s="53" t="s">
        <v>959</v>
      </c>
      <c r="D87" s="53" t="s">
        <v>419</v>
      </c>
      <c r="E87" s="53" t="s">
        <v>29</v>
      </c>
      <c r="F87" s="53"/>
      <c r="G87" s="53" t="s">
        <v>73</v>
      </c>
      <c r="H87" s="53" t="s">
        <v>960</v>
      </c>
      <c r="I87" s="54">
        <v>1018.0</v>
      </c>
      <c r="J87" s="54">
        <v>1188.0</v>
      </c>
      <c r="K87" s="54">
        <v>170.0</v>
      </c>
      <c r="L87" s="53"/>
    </row>
    <row r="88">
      <c r="A88" s="58">
        <v>45611.0</v>
      </c>
      <c r="B88" s="59">
        <v>45976.0</v>
      </c>
      <c r="C88" s="53" t="s">
        <v>961</v>
      </c>
      <c r="D88" s="53" t="s">
        <v>962</v>
      </c>
      <c r="E88" s="53" t="s">
        <v>29</v>
      </c>
      <c r="F88" s="53"/>
      <c r="G88" s="53" t="s">
        <v>115</v>
      </c>
      <c r="H88" s="53" t="s">
        <v>246</v>
      </c>
      <c r="I88" s="54">
        <v>1846.0</v>
      </c>
      <c r="J88" s="54">
        <v>1018.0</v>
      </c>
      <c r="K88" s="54">
        <v>-828.0</v>
      </c>
      <c r="L88" s="53"/>
    </row>
    <row r="89">
      <c r="A89" s="58">
        <v>45611.0</v>
      </c>
      <c r="B89" s="59">
        <v>45976.0</v>
      </c>
      <c r="C89" s="53" t="s">
        <v>963</v>
      </c>
      <c r="D89" s="53" t="s">
        <v>266</v>
      </c>
      <c r="E89" s="53" t="s">
        <v>29</v>
      </c>
      <c r="F89" s="53"/>
      <c r="G89" s="53" t="s">
        <v>494</v>
      </c>
      <c r="H89" s="53" t="s">
        <v>494</v>
      </c>
      <c r="I89" s="54">
        <v>1650.0</v>
      </c>
      <c r="J89" s="54">
        <v>1800.0</v>
      </c>
      <c r="K89" s="54">
        <v>150.0</v>
      </c>
      <c r="L89" s="53"/>
    </row>
    <row r="90">
      <c r="A90" s="58">
        <v>45611.0</v>
      </c>
      <c r="B90" s="53"/>
      <c r="C90" s="53" t="s">
        <v>964</v>
      </c>
      <c r="D90" s="53" t="s">
        <v>965</v>
      </c>
      <c r="E90" s="53" t="s">
        <v>45</v>
      </c>
      <c r="F90" s="53" t="s">
        <v>60</v>
      </c>
      <c r="G90" s="53" t="s">
        <v>133</v>
      </c>
      <c r="H90" s="53"/>
      <c r="I90" s="54">
        <v>708.0</v>
      </c>
      <c r="J90" s="53"/>
      <c r="K90" s="53"/>
      <c r="L90" s="53"/>
    </row>
    <row r="91">
      <c r="A91" s="58">
        <v>45611.0</v>
      </c>
      <c r="B91" s="59">
        <v>45976.0</v>
      </c>
      <c r="C91" s="53" t="s">
        <v>837</v>
      </c>
      <c r="D91" s="53" t="s">
        <v>229</v>
      </c>
      <c r="E91" s="53" t="s">
        <v>29</v>
      </c>
      <c r="F91" s="53"/>
      <c r="G91" s="53" t="s">
        <v>115</v>
      </c>
      <c r="H91" s="53" t="s">
        <v>246</v>
      </c>
      <c r="I91" s="54">
        <v>1650.0</v>
      </c>
      <c r="J91" s="54">
        <v>1018.0</v>
      </c>
      <c r="K91" s="54">
        <v>-632.0</v>
      </c>
      <c r="L91" s="53"/>
    </row>
    <row r="92">
      <c r="A92" s="58">
        <v>45611.0</v>
      </c>
      <c r="B92" s="59">
        <v>45976.0</v>
      </c>
      <c r="C92" s="53" t="s">
        <v>966</v>
      </c>
      <c r="D92" s="53" t="s">
        <v>299</v>
      </c>
      <c r="E92" s="53" t="s">
        <v>29</v>
      </c>
      <c r="F92" s="53"/>
      <c r="G92" s="53" t="s">
        <v>109</v>
      </c>
      <c r="H92" s="53" t="s">
        <v>79</v>
      </c>
      <c r="I92" s="54">
        <v>780.0</v>
      </c>
      <c r="J92" s="54">
        <v>1156.0</v>
      </c>
      <c r="K92" s="54">
        <v>376.0</v>
      </c>
      <c r="L92" s="53"/>
    </row>
    <row r="93">
      <c r="A93" s="58">
        <v>45611.0</v>
      </c>
      <c r="B93" s="59">
        <v>45976.0</v>
      </c>
      <c r="C93" s="53" t="s">
        <v>967</v>
      </c>
      <c r="D93" s="53" t="s">
        <v>376</v>
      </c>
      <c r="E93" s="53" t="s">
        <v>29</v>
      </c>
      <c r="F93" s="53"/>
      <c r="G93" s="53" t="s">
        <v>109</v>
      </c>
      <c r="H93" s="53" t="s">
        <v>79</v>
      </c>
      <c r="I93" s="54">
        <v>390.0</v>
      </c>
      <c r="J93" s="54">
        <v>620.0</v>
      </c>
      <c r="K93" s="54">
        <v>230.0</v>
      </c>
      <c r="L93" s="53"/>
    </row>
    <row r="94">
      <c r="A94" s="58">
        <v>45611.0</v>
      </c>
      <c r="B94" s="59">
        <v>45976.0</v>
      </c>
      <c r="C94" s="53" t="s">
        <v>967</v>
      </c>
      <c r="D94" s="53" t="s">
        <v>968</v>
      </c>
      <c r="E94" s="53" t="s">
        <v>29</v>
      </c>
      <c r="F94" s="53"/>
      <c r="G94" s="53" t="s">
        <v>494</v>
      </c>
      <c r="H94" s="53" t="s">
        <v>494</v>
      </c>
      <c r="I94" s="54">
        <v>1650.0</v>
      </c>
      <c r="J94" s="54">
        <v>1800.0</v>
      </c>
      <c r="K94" s="54">
        <v>150.0</v>
      </c>
      <c r="L94" s="53"/>
    </row>
    <row r="95">
      <c r="A95" s="58">
        <v>45612.0</v>
      </c>
      <c r="B95" s="59">
        <v>45977.0</v>
      </c>
      <c r="C95" s="53" t="s">
        <v>969</v>
      </c>
      <c r="D95" s="53" t="s">
        <v>372</v>
      </c>
      <c r="E95" s="53" t="s">
        <v>29</v>
      </c>
      <c r="F95" s="53"/>
      <c r="G95" s="53" t="s">
        <v>115</v>
      </c>
      <c r="H95" s="53" t="s">
        <v>115</v>
      </c>
      <c r="I95" s="54">
        <v>1550.0</v>
      </c>
      <c r="J95" s="54">
        <v>1800.0</v>
      </c>
      <c r="K95" s="54">
        <v>250.0</v>
      </c>
      <c r="L95" s="53"/>
    </row>
    <row r="96">
      <c r="A96" s="58">
        <v>45612.0</v>
      </c>
      <c r="B96" s="59">
        <v>45977.0</v>
      </c>
      <c r="C96" s="53" t="s">
        <v>970</v>
      </c>
      <c r="D96" s="53" t="s">
        <v>971</v>
      </c>
      <c r="E96" s="53" t="s">
        <v>29</v>
      </c>
      <c r="F96" s="53"/>
      <c r="G96" s="53" t="s">
        <v>133</v>
      </c>
      <c r="H96" s="53" t="s">
        <v>133</v>
      </c>
      <c r="I96" s="54">
        <v>708.0</v>
      </c>
      <c r="J96" s="54">
        <v>828.0</v>
      </c>
      <c r="K96" s="54">
        <v>120.0</v>
      </c>
      <c r="L96" s="53"/>
    </row>
    <row r="97">
      <c r="A97" s="58">
        <v>45613.0</v>
      </c>
      <c r="B97" s="59">
        <v>45978.0</v>
      </c>
      <c r="C97" s="53" t="s">
        <v>972</v>
      </c>
      <c r="D97" s="53" t="s">
        <v>636</v>
      </c>
      <c r="E97" s="53" t="s">
        <v>29</v>
      </c>
      <c r="F97" s="53"/>
      <c r="G97" s="53" t="s">
        <v>63</v>
      </c>
      <c r="H97" s="53" t="s">
        <v>63</v>
      </c>
      <c r="I97" s="54">
        <v>1900.0</v>
      </c>
      <c r="J97" s="54">
        <v>1900.0</v>
      </c>
      <c r="K97" s="53" t="s">
        <v>866</v>
      </c>
      <c r="L97" s="53"/>
    </row>
    <row r="98">
      <c r="A98" s="58">
        <v>45613.0</v>
      </c>
      <c r="B98" s="53"/>
      <c r="C98" s="53" t="s">
        <v>973</v>
      </c>
      <c r="D98" s="53" t="s">
        <v>515</v>
      </c>
      <c r="E98" s="53" t="s">
        <v>45</v>
      </c>
      <c r="F98" s="53" t="s">
        <v>213</v>
      </c>
      <c r="G98" s="53" t="s">
        <v>133</v>
      </c>
      <c r="H98" s="53"/>
      <c r="I98" s="54">
        <v>708.0</v>
      </c>
      <c r="J98" s="53"/>
      <c r="K98" s="53"/>
      <c r="L98" s="53"/>
    </row>
    <row r="99">
      <c r="A99" s="58">
        <v>45613.0</v>
      </c>
      <c r="B99" s="53"/>
      <c r="C99" s="53" t="s">
        <v>974</v>
      </c>
      <c r="D99" s="53" t="s">
        <v>975</v>
      </c>
      <c r="E99" s="53" t="s">
        <v>45</v>
      </c>
      <c r="F99" s="53" t="s">
        <v>184</v>
      </c>
      <c r="G99" s="53" t="s">
        <v>115</v>
      </c>
      <c r="H99" s="53"/>
      <c r="I99" s="54">
        <v>1100.0</v>
      </c>
      <c r="J99" s="53"/>
      <c r="K99" s="53"/>
      <c r="L99" s="53"/>
    </row>
    <row r="100">
      <c r="A100" s="58">
        <v>45613.0</v>
      </c>
      <c r="B100" s="59">
        <v>45978.0</v>
      </c>
      <c r="C100" s="53" t="s">
        <v>976</v>
      </c>
      <c r="D100" s="53" t="s">
        <v>432</v>
      </c>
      <c r="E100" s="53" t="s">
        <v>29</v>
      </c>
      <c r="F100" s="53"/>
      <c r="G100" s="53" t="s">
        <v>581</v>
      </c>
      <c r="H100" s="53" t="s">
        <v>977</v>
      </c>
      <c r="I100" s="54">
        <v>500.0</v>
      </c>
      <c r="J100" s="54">
        <v>500.0</v>
      </c>
      <c r="K100" s="53" t="s">
        <v>866</v>
      </c>
      <c r="L100" s="53"/>
    </row>
    <row r="101">
      <c r="A101" s="58">
        <v>45613.0</v>
      </c>
      <c r="B101" s="59">
        <v>45978.0</v>
      </c>
      <c r="C101" s="53" t="s">
        <v>978</v>
      </c>
      <c r="D101" s="53" t="s">
        <v>48</v>
      </c>
      <c r="E101" s="53" t="s">
        <v>29</v>
      </c>
      <c r="F101" s="53"/>
      <c r="G101" s="53" t="s">
        <v>42</v>
      </c>
      <c r="H101" s="53" t="s">
        <v>42</v>
      </c>
      <c r="I101" s="54">
        <v>1094.0</v>
      </c>
      <c r="J101" s="54">
        <v>1018.0</v>
      </c>
      <c r="K101" s="54">
        <v>-76.0</v>
      </c>
      <c r="L101" s="53"/>
    </row>
    <row r="102">
      <c r="A102" s="58">
        <v>45614.0</v>
      </c>
      <c r="B102" s="53"/>
      <c r="C102" s="53" t="s">
        <v>979</v>
      </c>
      <c r="D102" s="53" t="s">
        <v>980</v>
      </c>
      <c r="E102" s="53" t="s">
        <v>45</v>
      </c>
      <c r="F102" s="53" t="s">
        <v>184</v>
      </c>
      <c r="G102" s="53" t="s">
        <v>115</v>
      </c>
      <c r="H102" s="53"/>
      <c r="I102" s="54">
        <v>1201.0</v>
      </c>
      <c r="J102" s="53"/>
      <c r="K102" s="53"/>
      <c r="L102" s="53"/>
    </row>
    <row r="103">
      <c r="A103" s="58">
        <v>45614.0</v>
      </c>
      <c r="B103" s="53"/>
      <c r="C103" s="53" t="s">
        <v>981</v>
      </c>
      <c r="D103" s="53" t="s">
        <v>585</v>
      </c>
      <c r="E103" s="53" t="s">
        <v>45</v>
      </c>
      <c r="F103" s="53" t="s">
        <v>184</v>
      </c>
      <c r="G103" s="53" t="s">
        <v>115</v>
      </c>
      <c r="H103" s="53"/>
      <c r="I103" s="53" t="s">
        <v>866</v>
      </c>
      <c r="J103" s="53"/>
      <c r="K103" s="53"/>
      <c r="L103" s="53"/>
    </row>
    <row r="104">
      <c r="A104" s="58">
        <v>45614.0</v>
      </c>
      <c r="B104" s="53"/>
      <c r="C104" s="53" t="s">
        <v>982</v>
      </c>
      <c r="D104" s="53" t="s">
        <v>811</v>
      </c>
      <c r="E104" s="53" t="s">
        <v>45</v>
      </c>
      <c r="F104" s="53" t="s">
        <v>184</v>
      </c>
      <c r="G104" s="53" t="s">
        <v>115</v>
      </c>
      <c r="H104" s="53"/>
      <c r="I104" s="54">
        <v>1246.0</v>
      </c>
      <c r="J104" s="53"/>
      <c r="K104" s="53"/>
      <c r="L104" s="53"/>
    </row>
    <row r="105">
      <c r="A105" s="58">
        <v>45614.0</v>
      </c>
      <c r="B105" s="59">
        <v>45979.0</v>
      </c>
      <c r="C105" s="53" t="s">
        <v>983</v>
      </c>
      <c r="D105" s="53" t="s">
        <v>333</v>
      </c>
      <c r="E105" s="53" t="s">
        <v>29</v>
      </c>
      <c r="F105" s="53"/>
      <c r="G105" s="53" t="s">
        <v>133</v>
      </c>
      <c r="H105" s="53" t="s">
        <v>133</v>
      </c>
      <c r="I105" s="54">
        <v>708.0</v>
      </c>
      <c r="J105" s="54">
        <v>828.0</v>
      </c>
      <c r="K105" s="54">
        <v>120.0</v>
      </c>
      <c r="L105" s="53"/>
    </row>
    <row r="106">
      <c r="A106" s="58">
        <v>45615.0</v>
      </c>
      <c r="B106" s="59">
        <v>45980.0</v>
      </c>
      <c r="C106" s="53" t="s">
        <v>984</v>
      </c>
      <c r="D106" s="53" t="s">
        <v>985</v>
      </c>
      <c r="E106" s="53" t="s">
        <v>29</v>
      </c>
      <c r="F106" s="53"/>
      <c r="G106" s="53" t="s">
        <v>63</v>
      </c>
      <c r="H106" s="53" t="s">
        <v>63</v>
      </c>
      <c r="I106" s="54">
        <v>1550.0</v>
      </c>
      <c r="J106" s="54">
        <v>1700.0</v>
      </c>
      <c r="K106" s="54">
        <v>150.0</v>
      </c>
      <c r="L106" s="53"/>
    </row>
    <row r="107">
      <c r="A107" s="58">
        <v>45615.0</v>
      </c>
      <c r="B107" s="59">
        <v>46010.0</v>
      </c>
      <c r="C107" s="53" t="s">
        <v>413</v>
      </c>
      <c r="D107" s="53" t="s">
        <v>414</v>
      </c>
      <c r="E107" s="53" t="s">
        <v>29</v>
      </c>
      <c r="F107" s="53"/>
      <c r="G107" s="53" t="s">
        <v>121</v>
      </c>
      <c r="H107" s="53" t="s">
        <v>121</v>
      </c>
      <c r="I107" s="54">
        <v>89.0</v>
      </c>
      <c r="J107" s="54">
        <v>89.0</v>
      </c>
      <c r="K107" s="53" t="s">
        <v>866</v>
      </c>
      <c r="L107" s="53"/>
    </row>
    <row r="108">
      <c r="A108" s="58">
        <v>45615.0</v>
      </c>
      <c r="B108" s="59">
        <v>45980.0</v>
      </c>
      <c r="C108" s="53" t="s">
        <v>986</v>
      </c>
      <c r="D108" s="53" t="s">
        <v>987</v>
      </c>
      <c r="E108" s="53" t="s">
        <v>29</v>
      </c>
      <c r="F108" s="53"/>
      <c r="G108" s="53" t="s">
        <v>42</v>
      </c>
      <c r="H108" s="53" t="s">
        <v>42</v>
      </c>
      <c r="I108" s="54">
        <v>1094.0</v>
      </c>
      <c r="J108" s="54">
        <v>1018.0</v>
      </c>
      <c r="K108" s="54">
        <v>-76.0</v>
      </c>
      <c r="L108" s="53"/>
    </row>
    <row r="109">
      <c r="A109" s="58">
        <v>45615.0</v>
      </c>
      <c r="B109" s="59">
        <v>45980.0</v>
      </c>
      <c r="C109" s="53" t="s">
        <v>988</v>
      </c>
      <c r="D109" s="53" t="s">
        <v>989</v>
      </c>
      <c r="E109" s="53" t="s">
        <v>29</v>
      </c>
      <c r="F109" s="53"/>
      <c r="G109" s="53" t="s">
        <v>115</v>
      </c>
      <c r="H109" s="53" t="s">
        <v>115</v>
      </c>
      <c r="I109" s="54">
        <v>1750.0</v>
      </c>
      <c r="J109" s="54">
        <v>1800.0</v>
      </c>
      <c r="K109" s="54">
        <v>50.0</v>
      </c>
      <c r="L109" s="53"/>
    </row>
    <row r="110">
      <c r="A110" s="58">
        <v>45615.0</v>
      </c>
      <c r="B110" s="59">
        <v>45980.0</v>
      </c>
      <c r="C110" s="53" t="s">
        <v>990</v>
      </c>
      <c r="D110" s="53" t="s">
        <v>991</v>
      </c>
      <c r="E110" s="53" t="s">
        <v>29</v>
      </c>
      <c r="F110" s="53"/>
      <c r="G110" s="53" t="s">
        <v>42</v>
      </c>
      <c r="H110" s="53" t="s">
        <v>42</v>
      </c>
      <c r="I110" s="54">
        <v>1094.0</v>
      </c>
      <c r="J110" s="54">
        <v>1018.0</v>
      </c>
      <c r="K110" s="54">
        <v>-76.0</v>
      </c>
      <c r="L110" s="53"/>
    </row>
    <row r="111">
      <c r="A111" s="58">
        <v>45615.0</v>
      </c>
      <c r="B111" s="53"/>
      <c r="C111" s="53" t="s">
        <v>992</v>
      </c>
      <c r="D111" s="53" t="s">
        <v>993</v>
      </c>
      <c r="E111" s="53" t="s">
        <v>45</v>
      </c>
      <c r="F111" s="53" t="s">
        <v>60</v>
      </c>
      <c r="G111" s="53" t="s">
        <v>79</v>
      </c>
      <c r="H111" s="53"/>
      <c r="I111" s="54">
        <v>948.0</v>
      </c>
      <c r="J111" s="53"/>
      <c r="K111" s="53"/>
      <c r="L111" s="53"/>
    </row>
    <row r="112">
      <c r="A112" s="58">
        <v>45615.0</v>
      </c>
      <c r="B112" s="53"/>
      <c r="C112" s="53" t="s">
        <v>994</v>
      </c>
      <c r="D112" s="53" t="s">
        <v>628</v>
      </c>
      <c r="E112" s="53" t="s">
        <v>45</v>
      </c>
      <c r="F112" s="53" t="s">
        <v>60</v>
      </c>
      <c r="G112" s="53" t="s">
        <v>42</v>
      </c>
      <c r="H112" s="53"/>
      <c r="I112" s="54">
        <v>451.0</v>
      </c>
      <c r="J112" s="53"/>
      <c r="K112" s="53"/>
      <c r="L112" s="53"/>
    </row>
    <row r="113">
      <c r="A113" s="58">
        <v>45615.0</v>
      </c>
      <c r="B113" s="59">
        <v>45980.0</v>
      </c>
      <c r="C113" s="53" t="s">
        <v>995</v>
      </c>
      <c r="D113" s="53" t="s">
        <v>996</v>
      </c>
      <c r="E113" s="53" t="s">
        <v>29</v>
      </c>
      <c r="F113" s="53"/>
      <c r="G113" s="53" t="s">
        <v>235</v>
      </c>
      <c r="H113" s="53" t="s">
        <v>235</v>
      </c>
      <c r="I113" s="54">
        <v>1550.0</v>
      </c>
      <c r="J113" s="54">
        <v>1550.0</v>
      </c>
      <c r="K113" s="53" t="s">
        <v>866</v>
      </c>
      <c r="L113" s="53"/>
    </row>
    <row r="114">
      <c r="A114" s="58">
        <v>45615.0</v>
      </c>
      <c r="B114" s="53"/>
      <c r="C114" s="53" t="s">
        <v>997</v>
      </c>
      <c r="D114" s="53" t="s">
        <v>636</v>
      </c>
      <c r="E114" s="53" t="s">
        <v>45</v>
      </c>
      <c r="F114" s="53" t="s">
        <v>213</v>
      </c>
      <c r="G114" s="53" t="s">
        <v>79</v>
      </c>
      <c r="H114" s="53"/>
      <c r="I114" s="54">
        <v>898.0</v>
      </c>
      <c r="J114" s="53"/>
      <c r="K114" s="53"/>
      <c r="L114" s="53"/>
    </row>
    <row r="115">
      <c r="A115" s="58">
        <v>45616.0</v>
      </c>
      <c r="B115" s="53"/>
      <c r="C115" s="53" t="s">
        <v>998</v>
      </c>
      <c r="D115" s="53" t="s">
        <v>71</v>
      </c>
      <c r="E115" s="53" t="s">
        <v>45</v>
      </c>
      <c r="F115" s="53" t="s">
        <v>60</v>
      </c>
      <c r="G115" s="53" t="s">
        <v>115</v>
      </c>
      <c r="H115" s="53"/>
      <c r="I115" s="54">
        <v>1800.0</v>
      </c>
      <c r="J115" s="53"/>
      <c r="K115" s="53"/>
      <c r="L115" s="53"/>
    </row>
    <row r="116">
      <c r="A116" s="58">
        <v>45615.0</v>
      </c>
      <c r="B116" s="59">
        <v>45980.0</v>
      </c>
      <c r="C116" s="53" t="s">
        <v>146</v>
      </c>
      <c r="D116" s="53" t="s">
        <v>48</v>
      </c>
      <c r="E116" s="53" t="s">
        <v>29</v>
      </c>
      <c r="F116" s="53"/>
      <c r="G116" s="53" t="s">
        <v>999</v>
      </c>
      <c r="H116" s="53" t="s">
        <v>63</v>
      </c>
      <c r="I116" s="54">
        <v>99.0</v>
      </c>
      <c r="J116" s="54">
        <v>1896.0</v>
      </c>
      <c r="K116" s="54">
        <v>1797.0</v>
      </c>
      <c r="L116" s="53"/>
    </row>
    <row r="117">
      <c r="A117" s="58">
        <v>45616.0</v>
      </c>
      <c r="B117" s="59">
        <v>45981.0</v>
      </c>
      <c r="C117" s="53" t="s">
        <v>1000</v>
      </c>
      <c r="D117" s="53" t="s">
        <v>1001</v>
      </c>
      <c r="E117" s="53" t="s">
        <v>29</v>
      </c>
      <c r="F117" s="53"/>
      <c r="G117" s="53" t="s">
        <v>50</v>
      </c>
      <c r="H117" s="53" t="s">
        <v>50</v>
      </c>
      <c r="I117" s="54">
        <v>1180.0</v>
      </c>
      <c r="J117" s="54">
        <v>1230.0</v>
      </c>
      <c r="K117" s="54">
        <v>50.0</v>
      </c>
      <c r="L117" s="53"/>
    </row>
    <row r="118">
      <c r="A118" s="58">
        <v>45616.0</v>
      </c>
      <c r="B118" s="59">
        <v>45981.0</v>
      </c>
      <c r="C118" s="53" t="s">
        <v>1002</v>
      </c>
      <c r="D118" s="53" t="s">
        <v>1003</v>
      </c>
      <c r="E118" s="53" t="s">
        <v>29</v>
      </c>
      <c r="F118" s="53"/>
      <c r="G118" s="53" t="s">
        <v>63</v>
      </c>
      <c r="H118" s="53" t="s">
        <v>63</v>
      </c>
      <c r="I118" s="54">
        <v>1700.0</v>
      </c>
      <c r="J118" s="54">
        <v>1900.0</v>
      </c>
      <c r="K118" s="54">
        <v>200.0</v>
      </c>
      <c r="L118" s="53"/>
    </row>
    <row r="119">
      <c r="A119" s="58">
        <v>45617.0</v>
      </c>
      <c r="B119" s="53"/>
      <c r="C119" s="53" t="s">
        <v>1004</v>
      </c>
      <c r="D119" s="53" t="s">
        <v>613</v>
      </c>
      <c r="E119" s="53" t="s">
        <v>45</v>
      </c>
      <c r="F119" s="53" t="s">
        <v>184</v>
      </c>
      <c r="G119" s="53" t="s">
        <v>203</v>
      </c>
      <c r="H119" s="53"/>
      <c r="I119" s="53" t="s">
        <v>866</v>
      </c>
      <c r="J119" s="53"/>
      <c r="K119" s="53"/>
      <c r="L119" s="53"/>
    </row>
    <row r="120">
      <c r="A120" s="58">
        <v>45617.0</v>
      </c>
      <c r="B120" s="53"/>
      <c r="C120" s="53" t="s">
        <v>1004</v>
      </c>
      <c r="D120" s="53" t="s">
        <v>376</v>
      </c>
      <c r="E120" s="53" t="s">
        <v>45</v>
      </c>
      <c r="F120" s="53" t="s">
        <v>184</v>
      </c>
      <c r="G120" s="53" t="s">
        <v>115</v>
      </c>
      <c r="H120" s="53"/>
      <c r="I120" s="54">
        <v>1021.0</v>
      </c>
      <c r="J120" s="53"/>
      <c r="K120" s="53"/>
      <c r="L120" s="53"/>
    </row>
    <row r="121">
      <c r="A121" s="58">
        <v>45617.0</v>
      </c>
      <c r="B121" s="59">
        <v>45982.0</v>
      </c>
      <c r="C121" s="53" t="s">
        <v>1005</v>
      </c>
      <c r="D121" s="53" t="s">
        <v>613</v>
      </c>
      <c r="E121" s="53" t="s">
        <v>29</v>
      </c>
      <c r="F121" s="53"/>
      <c r="G121" s="53" t="s">
        <v>115</v>
      </c>
      <c r="H121" s="53" t="s">
        <v>1006</v>
      </c>
      <c r="I121" s="54">
        <v>1720.0</v>
      </c>
      <c r="J121" s="54">
        <v>1650.0</v>
      </c>
      <c r="K121" s="54">
        <v>-70.0</v>
      </c>
      <c r="L121" s="53"/>
    </row>
    <row r="122">
      <c r="A122" s="58">
        <v>45617.0</v>
      </c>
      <c r="B122" s="53"/>
      <c r="C122" s="53" t="s">
        <v>1007</v>
      </c>
      <c r="D122" s="53" t="s">
        <v>515</v>
      </c>
      <c r="E122" s="53" t="s">
        <v>45</v>
      </c>
      <c r="F122" s="53" t="s">
        <v>46</v>
      </c>
      <c r="G122" s="53" t="s">
        <v>115</v>
      </c>
      <c r="H122" s="53"/>
      <c r="I122" s="54">
        <v>1100.0</v>
      </c>
      <c r="J122" s="53"/>
      <c r="K122" s="53"/>
      <c r="L122" s="53"/>
    </row>
    <row r="123">
      <c r="A123" s="58">
        <v>45617.0</v>
      </c>
      <c r="B123" s="53"/>
      <c r="C123" s="53" t="s">
        <v>1008</v>
      </c>
      <c r="D123" s="53" t="s">
        <v>1009</v>
      </c>
      <c r="E123" s="53" t="s">
        <v>45</v>
      </c>
      <c r="F123" s="53" t="s">
        <v>46</v>
      </c>
      <c r="G123" s="53" t="s">
        <v>115</v>
      </c>
      <c r="H123" s="53"/>
      <c r="I123" s="54">
        <v>1750.0</v>
      </c>
      <c r="J123" s="53"/>
      <c r="K123" s="53"/>
      <c r="L123" s="53"/>
    </row>
    <row r="124">
      <c r="A124" s="58">
        <v>45617.0</v>
      </c>
      <c r="B124" s="53"/>
      <c r="C124" s="53" t="s">
        <v>1010</v>
      </c>
      <c r="D124" s="53" t="s">
        <v>439</v>
      </c>
      <c r="E124" s="53" t="s">
        <v>45</v>
      </c>
      <c r="F124" s="53" t="s">
        <v>184</v>
      </c>
      <c r="G124" s="53" t="s">
        <v>115</v>
      </c>
      <c r="H124" s="53"/>
      <c r="I124" s="54">
        <v>1100.0</v>
      </c>
      <c r="J124" s="53"/>
      <c r="K124" s="53"/>
      <c r="L124" s="53"/>
    </row>
    <row r="125">
      <c r="A125" s="58">
        <v>45617.0</v>
      </c>
      <c r="B125" s="59">
        <v>45982.0</v>
      </c>
      <c r="C125" s="53" t="s">
        <v>1011</v>
      </c>
      <c r="D125" s="53" t="s">
        <v>649</v>
      </c>
      <c r="E125" s="53" t="s">
        <v>29</v>
      </c>
      <c r="F125" s="53"/>
      <c r="G125" s="53" t="s">
        <v>93</v>
      </c>
      <c r="H125" s="53" t="s">
        <v>93</v>
      </c>
      <c r="I125" s="54">
        <v>1168.0</v>
      </c>
      <c r="J125" s="54">
        <v>1068.0</v>
      </c>
      <c r="K125" s="54">
        <v>-100.0</v>
      </c>
      <c r="L125" s="53"/>
    </row>
    <row r="126">
      <c r="A126" s="58">
        <v>45617.0</v>
      </c>
      <c r="B126" s="53"/>
      <c r="C126" s="53" t="s">
        <v>1012</v>
      </c>
      <c r="D126" s="53" t="s">
        <v>1013</v>
      </c>
      <c r="E126" s="53" t="s">
        <v>45</v>
      </c>
      <c r="F126" s="53" t="s">
        <v>184</v>
      </c>
      <c r="G126" s="53" t="s">
        <v>50</v>
      </c>
      <c r="H126" s="53"/>
      <c r="I126" s="54">
        <v>860.0</v>
      </c>
      <c r="J126" s="53"/>
      <c r="K126" s="53"/>
      <c r="L126" s="53"/>
    </row>
    <row r="127">
      <c r="A127" s="58">
        <v>45617.0</v>
      </c>
      <c r="B127" s="59">
        <v>45982.0</v>
      </c>
      <c r="C127" s="53" t="s">
        <v>1014</v>
      </c>
      <c r="D127" s="53" t="s">
        <v>162</v>
      </c>
      <c r="E127" s="53" t="s">
        <v>29</v>
      </c>
      <c r="F127" s="53"/>
      <c r="G127" s="53" t="s">
        <v>115</v>
      </c>
      <c r="H127" s="53" t="s">
        <v>42</v>
      </c>
      <c r="I127" s="54">
        <v>1150.0</v>
      </c>
      <c r="J127" s="54">
        <v>594.0</v>
      </c>
      <c r="K127" s="54">
        <v>-556.0</v>
      </c>
      <c r="L127" s="53"/>
    </row>
    <row r="128">
      <c r="A128" s="58">
        <v>45618.0</v>
      </c>
      <c r="B128" s="59">
        <v>45983.0</v>
      </c>
      <c r="C128" s="53" t="s">
        <v>1015</v>
      </c>
      <c r="D128" s="53" t="s">
        <v>490</v>
      </c>
      <c r="E128" s="53" t="s">
        <v>29</v>
      </c>
      <c r="F128" s="53"/>
      <c r="G128" s="53" t="s">
        <v>79</v>
      </c>
      <c r="H128" s="53" t="s">
        <v>79</v>
      </c>
      <c r="I128" s="54">
        <v>998.0</v>
      </c>
      <c r="J128" s="54">
        <v>948.0</v>
      </c>
      <c r="K128" s="54">
        <v>-50.0</v>
      </c>
      <c r="L128" s="53"/>
    </row>
    <row r="129">
      <c r="A129" s="58">
        <v>45618.0</v>
      </c>
      <c r="B129" s="53"/>
      <c r="C129" s="53" t="s">
        <v>1016</v>
      </c>
      <c r="D129" s="53" t="s">
        <v>108</v>
      </c>
      <c r="E129" s="53" t="s">
        <v>45</v>
      </c>
      <c r="F129" s="53" t="s">
        <v>836</v>
      </c>
      <c r="G129" s="53" t="s">
        <v>109</v>
      </c>
      <c r="H129" s="53"/>
      <c r="I129" s="54">
        <v>780.0</v>
      </c>
      <c r="J129" s="53"/>
      <c r="K129" s="53"/>
      <c r="L129" s="53"/>
    </row>
    <row r="130">
      <c r="A130" s="58">
        <v>45618.0</v>
      </c>
      <c r="B130" s="61">
        <v>45983.0</v>
      </c>
      <c r="C130" s="53" t="s">
        <v>1017</v>
      </c>
      <c r="D130" s="53" t="s">
        <v>376</v>
      </c>
      <c r="E130" s="56" t="s">
        <v>29</v>
      </c>
      <c r="F130" s="53"/>
      <c r="G130" s="53" t="s">
        <v>42</v>
      </c>
      <c r="H130" s="53" t="s">
        <v>42</v>
      </c>
      <c r="I130" s="54">
        <v>994.0</v>
      </c>
      <c r="J130" s="56">
        <v>1018.0</v>
      </c>
      <c r="K130" s="54">
        <f>J130-I130</f>
        <v>24</v>
      </c>
      <c r="L130" s="53"/>
    </row>
    <row r="131">
      <c r="A131" s="58">
        <v>45618.0</v>
      </c>
      <c r="B131" s="53"/>
      <c r="C131" s="53" t="s">
        <v>1018</v>
      </c>
      <c r="D131" s="53" t="s">
        <v>1019</v>
      </c>
      <c r="E131" s="53" t="s">
        <v>45</v>
      </c>
      <c r="F131" s="53" t="s">
        <v>46</v>
      </c>
      <c r="G131" s="53" t="s">
        <v>50</v>
      </c>
      <c r="H131" s="53"/>
      <c r="I131" s="54">
        <v>1320.0</v>
      </c>
      <c r="J131" s="53"/>
      <c r="K131" s="53"/>
      <c r="L131" s="53"/>
    </row>
    <row r="132">
      <c r="A132" s="58">
        <v>45619.0</v>
      </c>
      <c r="B132" s="59">
        <v>45626.0</v>
      </c>
      <c r="C132" s="53" t="s">
        <v>1020</v>
      </c>
      <c r="D132" s="53" t="s">
        <v>71</v>
      </c>
      <c r="E132" s="56" t="s">
        <v>29</v>
      </c>
      <c r="F132" s="53"/>
      <c r="G132" s="53" t="s">
        <v>346</v>
      </c>
      <c r="H132" s="53" t="s">
        <v>346</v>
      </c>
      <c r="I132" s="54">
        <v>828.0</v>
      </c>
      <c r="J132" s="56">
        <v>828.0</v>
      </c>
      <c r="K132" s="62">
        <f>J132-I132</f>
        <v>0</v>
      </c>
      <c r="L132" s="53"/>
    </row>
    <row r="133">
      <c r="A133" s="58">
        <v>45620.0</v>
      </c>
      <c r="B133" s="59">
        <v>45985.0</v>
      </c>
      <c r="C133" s="53" t="s">
        <v>1021</v>
      </c>
      <c r="D133" s="53" t="s">
        <v>1022</v>
      </c>
      <c r="E133" s="53" t="s">
        <v>29</v>
      </c>
      <c r="F133" s="53"/>
      <c r="G133" s="53" t="s">
        <v>50</v>
      </c>
      <c r="H133" s="53" t="s">
        <v>50</v>
      </c>
      <c r="I133" s="54">
        <v>1180.0</v>
      </c>
      <c r="J133" s="54">
        <v>1180.0</v>
      </c>
      <c r="K133" s="53" t="s">
        <v>866</v>
      </c>
      <c r="L133" s="53"/>
    </row>
    <row r="134">
      <c r="A134" s="58">
        <v>45620.0</v>
      </c>
      <c r="B134" s="53"/>
      <c r="C134" s="53" t="s">
        <v>1023</v>
      </c>
      <c r="D134" s="53" t="s">
        <v>439</v>
      </c>
      <c r="E134" s="53" t="s">
        <v>45</v>
      </c>
      <c r="F134" s="53" t="s">
        <v>46</v>
      </c>
      <c r="G134" s="53" t="s">
        <v>115</v>
      </c>
      <c r="H134" s="53"/>
      <c r="I134" s="54">
        <v>1846.0</v>
      </c>
      <c r="J134" s="53"/>
      <c r="K134" s="53"/>
      <c r="L134" s="53"/>
    </row>
    <row r="135">
      <c r="A135" s="58">
        <v>45620.0</v>
      </c>
      <c r="B135" s="59">
        <v>45985.0</v>
      </c>
      <c r="C135" s="53" t="s">
        <v>1024</v>
      </c>
      <c r="D135" s="53" t="s">
        <v>1025</v>
      </c>
      <c r="E135" s="53" t="s">
        <v>29</v>
      </c>
      <c r="F135" s="53"/>
      <c r="G135" s="53" t="s">
        <v>1026</v>
      </c>
      <c r="H135" s="53" t="s">
        <v>1027</v>
      </c>
      <c r="I135" s="54">
        <v>129.0</v>
      </c>
      <c r="J135" s="54">
        <v>465.0</v>
      </c>
      <c r="K135" s="54">
        <v>336.0</v>
      </c>
      <c r="L135" s="53"/>
    </row>
    <row r="136">
      <c r="A136" s="58">
        <v>45620.0</v>
      </c>
      <c r="B136" s="59"/>
      <c r="C136" s="53" t="s">
        <v>1028</v>
      </c>
      <c r="D136" s="53" t="s">
        <v>1029</v>
      </c>
      <c r="E136" s="53" t="s">
        <v>45</v>
      </c>
      <c r="F136" s="53" t="s">
        <v>60</v>
      </c>
      <c r="G136" s="53" t="s">
        <v>115</v>
      </c>
      <c r="H136" s="53"/>
      <c r="I136" s="54">
        <v>1750.0</v>
      </c>
      <c r="J136" s="53"/>
      <c r="K136" s="53"/>
      <c r="L136" s="53"/>
    </row>
    <row r="137">
      <c r="A137" s="58">
        <v>45621.0</v>
      </c>
      <c r="B137" s="53"/>
      <c r="C137" s="53" t="s">
        <v>1030</v>
      </c>
      <c r="D137" s="53" t="s">
        <v>40</v>
      </c>
      <c r="E137" s="53" t="s">
        <v>45</v>
      </c>
      <c r="F137" s="53" t="s">
        <v>60</v>
      </c>
      <c r="G137" s="53" t="s">
        <v>235</v>
      </c>
      <c r="H137" s="53"/>
      <c r="I137" s="54">
        <v>1630.0</v>
      </c>
      <c r="J137" s="53"/>
      <c r="K137" s="53"/>
      <c r="L137" s="53"/>
    </row>
    <row r="138">
      <c r="A138" s="58">
        <v>45621.0</v>
      </c>
      <c r="B138" s="59">
        <v>45986.0</v>
      </c>
      <c r="C138" s="53" t="s">
        <v>1031</v>
      </c>
      <c r="D138" s="53" t="s">
        <v>97</v>
      </c>
      <c r="E138" s="53" t="s">
        <v>29</v>
      </c>
      <c r="F138" s="53"/>
      <c r="G138" s="53" t="s">
        <v>109</v>
      </c>
      <c r="H138" s="53" t="s">
        <v>133</v>
      </c>
      <c r="I138" s="54">
        <v>830.0</v>
      </c>
      <c r="J138" s="54">
        <v>828.0</v>
      </c>
      <c r="K138" s="54">
        <v>-2.0</v>
      </c>
      <c r="L138" s="53"/>
    </row>
    <row r="139">
      <c r="A139" s="58">
        <v>45621.0</v>
      </c>
      <c r="B139" s="59">
        <v>45986.0</v>
      </c>
      <c r="C139" s="53" t="s">
        <v>1032</v>
      </c>
      <c r="D139" s="53" t="s">
        <v>436</v>
      </c>
      <c r="E139" s="53" t="s">
        <v>29</v>
      </c>
      <c r="F139" s="53"/>
      <c r="G139" s="53" t="s">
        <v>79</v>
      </c>
      <c r="H139" s="53" t="s">
        <v>79</v>
      </c>
      <c r="I139" s="54">
        <v>500.0</v>
      </c>
      <c r="J139" s="54">
        <v>760.0</v>
      </c>
      <c r="K139" s="54">
        <v>260.0</v>
      </c>
      <c r="L139" s="53"/>
    </row>
    <row r="140">
      <c r="A140" s="58">
        <v>45621.0</v>
      </c>
      <c r="B140" s="59">
        <v>45986.0</v>
      </c>
      <c r="C140" s="53" t="s">
        <v>1033</v>
      </c>
      <c r="D140" s="53" t="s">
        <v>780</v>
      </c>
      <c r="E140" s="53" t="s">
        <v>29</v>
      </c>
      <c r="F140" s="53"/>
      <c r="G140" s="53" t="s">
        <v>79</v>
      </c>
      <c r="H140" s="53" t="s">
        <v>79</v>
      </c>
      <c r="I140" s="54">
        <v>998.0</v>
      </c>
      <c r="J140" s="54">
        <v>948.0</v>
      </c>
      <c r="K140" s="54">
        <v>-50.0</v>
      </c>
      <c r="L140" s="53"/>
    </row>
    <row r="141">
      <c r="A141" s="58">
        <v>45622.0</v>
      </c>
      <c r="B141" s="59">
        <v>45987.0</v>
      </c>
      <c r="C141" s="53" t="s">
        <v>1034</v>
      </c>
      <c r="D141" s="53" t="s">
        <v>313</v>
      </c>
      <c r="E141" s="53" t="s">
        <v>29</v>
      </c>
      <c r="F141" s="53"/>
      <c r="G141" s="53" t="s">
        <v>115</v>
      </c>
      <c r="H141" s="53" t="s">
        <v>115</v>
      </c>
      <c r="I141" s="54">
        <v>1750.0</v>
      </c>
      <c r="J141" s="54">
        <v>1800.0</v>
      </c>
      <c r="K141" s="54">
        <v>50.0</v>
      </c>
      <c r="L141" s="53"/>
    </row>
    <row r="142">
      <c r="A142" s="58">
        <v>45622.0</v>
      </c>
      <c r="B142" s="53"/>
      <c r="C142" s="53" t="s">
        <v>1035</v>
      </c>
      <c r="D142" s="53" t="s">
        <v>229</v>
      </c>
      <c r="E142" s="53" t="s">
        <v>45</v>
      </c>
      <c r="F142" s="53" t="s">
        <v>60</v>
      </c>
      <c r="G142" s="53" t="s">
        <v>276</v>
      </c>
      <c r="H142" s="53"/>
      <c r="I142" s="54">
        <v>1138.0</v>
      </c>
      <c r="J142" s="53"/>
      <c r="K142" s="53"/>
      <c r="L142" s="53"/>
    </row>
    <row r="143">
      <c r="A143" s="58">
        <v>45622.0</v>
      </c>
      <c r="B143" s="59">
        <v>45987.0</v>
      </c>
      <c r="C143" s="53" t="s">
        <v>1036</v>
      </c>
      <c r="D143" s="53" t="s">
        <v>1037</v>
      </c>
      <c r="E143" s="53" t="s">
        <v>29</v>
      </c>
      <c r="F143" s="53"/>
      <c r="G143" s="53" t="s">
        <v>98</v>
      </c>
      <c r="H143" s="53" t="s">
        <v>98</v>
      </c>
      <c r="I143" s="54">
        <v>800.0</v>
      </c>
      <c r="J143" s="54">
        <v>1100.0</v>
      </c>
      <c r="K143" s="54">
        <v>300.0</v>
      </c>
      <c r="L143" s="53"/>
    </row>
    <row r="144">
      <c r="A144" s="58">
        <v>45622.0</v>
      </c>
      <c r="B144" s="59">
        <v>45987.0</v>
      </c>
      <c r="C144" s="53" t="s">
        <v>1038</v>
      </c>
      <c r="D144" s="53" t="s">
        <v>506</v>
      </c>
      <c r="E144" s="53" t="s">
        <v>29</v>
      </c>
      <c r="F144" s="53"/>
      <c r="G144" s="53" t="s">
        <v>109</v>
      </c>
      <c r="H144" s="53" t="s">
        <v>79</v>
      </c>
      <c r="I144" s="54">
        <v>390.0</v>
      </c>
      <c r="J144" s="54">
        <v>750.0</v>
      </c>
      <c r="K144" s="54">
        <v>360.0</v>
      </c>
      <c r="L144" s="53"/>
    </row>
    <row r="145">
      <c r="A145" s="58">
        <v>45622.0</v>
      </c>
      <c r="B145" s="53"/>
      <c r="C145" s="53" t="s">
        <v>1039</v>
      </c>
      <c r="D145" s="53" t="s">
        <v>1040</v>
      </c>
      <c r="E145" s="53" t="s">
        <v>45</v>
      </c>
      <c r="F145" s="53" t="s">
        <v>884</v>
      </c>
      <c r="G145" s="53" t="s">
        <v>133</v>
      </c>
      <c r="H145" s="53"/>
      <c r="I145" s="54">
        <v>758.0</v>
      </c>
      <c r="J145" s="53"/>
      <c r="K145" s="53"/>
      <c r="L145" s="53"/>
    </row>
    <row r="146">
      <c r="A146" s="58">
        <v>45622.0</v>
      </c>
      <c r="B146" s="55">
        <v>45742.0</v>
      </c>
      <c r="C146" s="53" t="s">
        <v>1041</v>
      </c>
      <c r="D146" s="53" t="s">
        <v>319</v>
      </c>
      <c r="E146" s="53" t="s">
        <v>29</v>
      </c>
      <c r="F146" s="53"/>
      <c r="G146" s="53" t="s">
        <v>605</v>
      </c>
      <c r="H146" s="53" t="s">
        <v>1042</v>
      </c>
      <c r="I146" s="54">
        <v>1138.0</v>
      </c>
      <c r="J146" s="54">
        <v>396.0</v>
      </c>
      <c r="K146" s="54">
        <v>-742.0</v>
      </c>
      <c r="L146" s="53"/>
    </row>
    <row r="147">
      <c r="A147" s="58">
        <v>45623.0</v>
      </c>
      <c r="B147" s="59">
        <v>45988.0</v>
      </c>
      <c r="C147" s="53" t="s">
        <v>1043</v>
      </c>
      <c r="D147" s="53" t="s">
        <v>1044</v>
      </c>
      <c r="E147" s="53" t="s">
        <v>29</v>
      </c>
      <c r="F147" s="53"/>
      <c r="G147" s="53" t="s">
        <v>42</v>
      </c>
      <c r="H147" s="53" t="s">
        <v>42</v>
      </c>
      <c r="I147" s="54">
        <v>994.0</v>
      </c>
      <c r="J147" s="54">
        <v>1018.0</v>
      </c>
      <c r="K147" s="54">
        <v>24.0</v>
      </c>
      <c r="L147" s="53"/>
    </row>
    <row r="148">
      <c r="A148" s="58">
        <v>45623.0</v>
      </c>
      <c r="B148" s="59">
        <v>45653.0</v>
      </c>
      <c r="C148" s="53" t="s">
        <v>514</v>
      </c>
      <c r="D148" s="53" t="s">
        <v>515</v>
      </c>
      <c r="E148" s="53" t="s">
        <v>29</v>
      </c>
      <c r="F148" s="53"/>
      <c r="G148" s="53" t="s">
        <v>121</v>
      </c>
      <c r="H148" s="53" t="s">
        <v>121</v>
      </c>
      <c r="I148" s="54">
        <v>89.0</v>
      </c>
      <c r="J148" s="54">
        <v>89.0</v>
      </c>
      <c r="K148" s="53" t="s">
        <v>866</v>
      </c>
      <c r="L148" s="53"/>
    </row>
    <row r="149">
      <c r="A149" s="58">
        <v>45623.0</v>
      </c>
      <c r="B149" s="53"/>
      <c r="C149" s="53" t="s">
        <v>1045</v>
      </c>
      <c r="D149" s="53" t="s">
        <v>1046</v>
      </c>
      <c r="E149" s="53" t="s">
        <v>45</v>
      </c>
      <c r="F149" s="53" t="s">
        <v>464</v>
      </c>
      <c r="G149" s="53" t="s">
        <v>73</v>
      </c>
      <c r="H149" s="53"/>
      <c r="I149" s="54">
        <v>1018.0</v>
      </c>
      <c r="J149" s="53"/>
      <c r="K149" s="53"/>
      <c r="L149" s="53"/>
    </row>
    <row r="150">
      <c r="A150" s="58">
        <v>45623.0</v>
      </c>
      <c r="B150" s="55">
        <v>45715.0</v>
      </c>
      <c r="C150" s="53" t="s">
        <v>1047</v>
      </c>
      <c r="D150" s="53" t="s">
        <v>1048</v>
      </c>
      <c r="E150" s="53" t="s">
        <v>29</v>
      </c>
      <c r="F150" s="53"/>
      <c r="G150" s="53" t="s">
        <v>50</v>
      </c>
      <c r="H150" s="53" t="s">
        <v>50</v>
      </c>
      <c r="I150" s="54">
        <v>480.0</v>
      </c>
      <c r="J150" s="63">
        <v>380.0</v>
      </c>
      <c r="K150" s="53"/>
      <c r="L150" s="53"/>
    </row>
    <row r="151">
      <c r="A151" s="58">
        <v>45623.0</v>
      </c>
      <c r="B151" s="55">
        <v>45743.0</v>
      </c>
      <c r="C151" s="53" t="s">
        <v>1049</v>
      </c>
      <c r="D151" s="53" t="s">
        <v>1050</v>
      </c>
      <c r="E151" s="53" t="s">
        <v>29</v>
      </c>
      <c r="F151" s="53" t="s">
        <v>1051</v>
      </c>
      <c r="G151" s="53" t="s">
        <v>235</v>
      </c>
      <c r="H151" s="53" t="s">
        <v>235</v>
      </c>
      <c r="I151" s="53"/>
      <c r="J151" s="53"/>
      <c r="K151" s="53"/>
      <c r="L151" s="53"/>
    </row>
    <row r="152">
      <c r="A152" s="58">
        <v>45623.0</v>
      </c>
      <c r="B152" s="55">
        <v>45743.0</v>
      </c>
      <c r="C152" s="53" t="s">
        <v>1052</v>
      </c>
      <c r="D152" s="53" t="s">
        <v>424</v>
      </c>
      <c r="E152" s="53" t="s">
        <v>29</v>
      </c>
      <c r="F152" s="53" t="s">
        <v>1051</v>
      </c>
      <c r="G152" s="53" t="s">
        <v>235</v>
      </c>
      <c r="H152" s="53" t="s">
        <v>235</v>
      </c>
      <c r="I152" s="53"/>
      <c r="J152" s="53"/>
      <c r="K152" s="53"/>
      <c r="L152" s="53"/>
    </row>
    <row r="153">
      <c r="A153" s="58">
        <v>45624.0</v>
      </c>
      <c r="B153" s="53"/>
      <c r="C153" s="53" t="s">
        <v>1053</v>
      </c>
      <c r="D153" s="53" t="s">
        <v>266</v>
      </c>
      <c r="E153" s="53" t="s">
        <v>45</v>
      </c>
      <c r="F153" s="53" t="s">
        <v>60</v>
      </c>
      <c r="G153" s="53" t="s">
        <v>115</v>
      </c>
      <c r="H153" s="53"/>
      <c r="I153" s="54">
        <v>1846.0</v>
      </c>
      <c r="J153" s="53"/>
      <c r="K153" s="53"/>
      <c r="L153" s="53"/>
    </row>
    <row r="154">
      <c r="A154" s="58">
        <v>45624.0</v>
      </c>
      <c r="B154" s="59">
        <v>45989.0</v>
      </c>
      <c r="C154" s="53" t="s">
        <v>1054</v>
      </c>
      <c r="D154" s="53" t="s">
        <v>1055</v>
      </c>
      <c r="E154" s="53" t="s">
        <v>29</v>
      </c>
      <c r="F154" s="53"/>
      <c r="G154" s="53" t="s">
        <v>42</v>
      </c>
      <c r="H154" s="53" t="s">
        <v>42</v>
      </c>
      <c r="I154" s="54">
        <v>994.0</v>
      </c>
      <c r="J154" s="54">
        <v>1018.0</v>
      </c>
      <c r="K154" s="54">
        <v>24.0</v>
      </c>
      <c r="L154" s="53"/>
    </row>
    <row r="155">
      <c r="A155" s="58">
        <v>45624.0</v>
      </c>
      <c r="B155" s="59">
        <v>45989.0</v>
      </c>
      <c r="C155" s="53" t="s">
        <v>1056</v>
      </c>
      <c r="D155" s="53" t="s">
        <v>1057</v>
      </c>
      <c r="E155" s="53" t="s">
        <v>29</v>
      </c>
      <c r="F155" s="53"/>
      <c r="G155" s="53" t="s">
        <v>115</v>
      </c>
      <c r="H155" s="53" t="s">
        <v>1006</v>
      </c>
      <c r="I155" s="54">
        <v>1050.0</v>
      </c>
      <c r="J155" s="54">
        <v>1650.0</v>
      </c>
      <c r="K155" s="54">
        <v>600.0</v>
      </c>
      <c r="L155" s="53"/>
    </row>
    <row r="156">
      <c r="A156" s="58">
        <v>45625.0</v>
      </c>
      <c r="B156" s="59">
        <v>45990.0</v>
      </c>
      <c r="C156" s="53" t="s">
        <v>1058</v>
      </c>
      <c r="D156" s="53" t="s">
        <v>1059</v>
      </c>
      <c r="E156" s="53" t="s">
        <v>29</v>
      </c>
      <c r="F156" s="53"/>
      <c r="G156" s="53" t="s">
        <v>115</v>
      </c>
      <c r="H156" s="53" t="s">
        <v>115</v>
      </c>
      <c r="I156" s="54">
        <v>1550.0</v>
      </c>
      <c r="J156" s="54">
        <v>1600.0</v>
      </c>
      <c r="K156" s="54">
        <v>50.0</v>
      </c>
      <c r="L156" s="53"/>
    </row>
    <row r="157">
      <c r="A157" s="58">
        <v>45625.0</v>
      </c>
      <c r="B157" s="55">
        <v>45806.0</v>
      </c>
      <c r="C157" s="53" t="s">
        <v>1060</v>
      </c>
      <c r="D157" s="53" t="s">
        <v>911</v>
      </c>
      <c r="E157" s="53" t="s">
        <v>29</v>
      </c>
      <c r="F157" s="53"/>
      <c r="G157" s="53" t="s">
        <v>42</v>
      </c>
      <c r="H157" s="53" t="s">
        <v>42</v>
      </c>
      <c r="I157" s="54">
        <v>594.0</v>
      </c>
      <c r="J157" s="54">
        <v>594.0</v>
      </c>
      <c r="K157" s="53"/>
      <c r="L157" s="53"/>
    </row>
    <row r="158">
      <c r="A158" s="58">
        <v>45625.0</v>
      </c>
      <c r="B158" s="53"/>
      <c r="C158" s="53" t="s">
        <v>1061</v>
      </c>
      <c r="D158" s="53" t="s">
        <v>424</v>
      </c>
      <c r="E158" s="53" t="s">
        <v>45</v>
      </c>
      <c r="F158" s="53" t="s">
        <v>60</v>
      </c>
      <c r="G158" s="53" t="s">
        <v>115</v>
      </c>
      <c r="H158" s="53"/>
      <c r="I158" s="54">
        <v>1750.0</v>
      </c>
      <c r="J158" s="53"/>
      <c r="K158" s="53"/>
      <c r="L158" s="53"/>
    </row>
    <row r="159">
      <c r="A159" s="58">
        <v>45625.0</v>
      </c>
      <c r="B159" s="53"/>
      <c r="C159" s="53" t="s">
        <v>1062</v>
      </c>
      <c r="D159" s="53" t="s">
        <v>303</v>
      </c>
      <c r="E159" s="53" t="s">
        <v>45</v>
      </c>
      <c r="F159" s="53" t="s">
        <v>836</v>
      </c>
      <c r="G159" s="53" t="s">
        <v>42</v>
      </c>
      <c r="H159" s="53"/>
      <c r="I159" s="54">
        <v>994.0</v>
      </c>
      <c r="J159" s="53"/>
      <c r="K159" s="53"/>
      <c r="L159" s="53"/>
    </row>
    <row r="160">
      <c r="A160" s="58">
        <v>45625.0</v>
      </c>
      <c r="B160" s="59">
        <v>45655.0</v>
      </c>
      <c r="C160" s="53" t="s">
        <v>542</v>
      </c>
      <c r="D160" s="53" t="s">
        <v>424</v>
      </c>
      <c r="E160" s="53" t="s">
        <v>29</v>
      </c>
      <c r="F160" s="53"/>
      <c r="G160" s="53" t="s">
        <v>121</v>
      </c>
      <c r="H160" s="53" t="s">
        <v>121</v>
      </c>
      <c r="I160" s="54">
        <v>89.0</v>
      </c>
      <c r="J160" s="54">
        <v>89.0</v>
      </c>
      <c r="K160" s="53" t="s">
        <v>866</v>
      </c>
      <c r="L160" s="53"/>
    </row>
    <row r="161">
      <c r="A161" s="58">
        <v>45626.0</v>
      </c>
      <c r="B161" s="53"/>
      <c r="C161" s="53" t="s">
        <v>1063</v>
      </c>
      <c r="D161" s="53" t="s">
        <v>1064</v>
      </c>
      <c r="E161" s="53" t="s">
        <v>45</v>
      </c>
      <c r="F161" s="53" t="s">
        <v>60</v>
      </c>
      <c r="G161" s="53" t="s">
        <v>157</v>
      </c>
      <c r="H161" s="53"/>
      <c r="I161" s="54">
        <v>1278.0</v>
      </c>
      <c r="J161" s="53"/>
      <c r="K161" s="53"/>
      <c r="L161" s="53"/>
    </row>
    <row r="162">
      <c r="A162" s="58">
        <v>45626.0</v>
      </c>
      <c r="B162" s="59">
        <v>45991.0</v>
      </c>
      <c r="C162" s="53" t="s">
        <v>1065</v>
      </c>
      <c r="D162" s="53" t="s">
        <v>1066</v>
      </c>
      <c r="E162" s="53" t="s">
        <v>29</v>
      </c>
      <c r="F162" s="53"/>
      <c r="G162" s="53" t="s">
        <v>222</v>
      </c>
      <c r="H162" s="53" t="s">
        <v>222</v>
      </c>
      <c r="I162" s="54">
        <v>1500.0</v>
      </c>
      <c r="J162" s="54">
        <v>1700.0</v>
      </c>
      <c r="K162" s="54">
        <v>200.0</v>
      </c>
      <c r="L162" s="53"/>
    </row>
    <row r="163">
      <c r="A163" s="58">
        <v>45626.0</v>
      </c>
      <c r="B163" s="59">
        <v>45991.0</v>
      </c>
      <c r="C163" s="53" t="s">
        <v>1067</v>
      </c>
      <c r="D163" s="53" t="s">
        <v>1029</v>
      </c>
      <c r="E163" s="53" t="s">
        <v>29</v>
      </c>
      <c r="F163" s="53"/>
      <c r="G163" s="53" t="s">
        <v>235</v>
      </c>
      <c r="H163" s="53" t="s">
        <v>235</v>
      </c>
      <c r="I163" s="54">
        <v>1550.0</v>
      </c>
      <c r="J163" s="54">
        <v>1650.0</v>
      </c>
      <c r="K163" s="54">
        <v>100.0</v>
      </c>
      <c r="L163" s="53"/>
    </row>
    <row r="164">
      <c r="A164" s="58">
        <v>45626.0</v>
      </c>
      <c r="B164" s="59">
        <v>45656.0</v>
      </c>
      <c r="C164" s="53" t="s">
        <v>627</v>
      </c>
      <c r="D164" s="53" t="s">
        <v>628</v>
      </c>
      <c r="E164" s="53" t="s">
        <v>29</v>
      </c>
      <c r="F164" s="53"/>
      <c r="G164" s="53" t="s">
        <v>121</v>
      </c>
      <c r="H164" s="53" t="s">
        <v>121</v>
      </c>
      <c r="I164" s="54">
        <v>99.0</v>
      </c>
      <c r="J164" s="54">
        <v>99.0</v>
      </c>
      <c r="K164" s="53" t="s">
        <v>866</v>
      </c>
      <c r="L164" s="53"/>
    </row>
    <row r="165">
      <c r="A165" s="58">
        <v>45626.0</v>
      </c>
      <c r="B165" s="60">
        <v>45626.0</v>
      </c>
      <c r="C165" s="53" t="s">
        <v>1068</v>
      </c>
      <c r="D165" s="53" t="s">
        <v>1069</v>
      </c>
      <c r="E165" s="56" t="s">
        <v>29</v>
      </c>
      <c r="F165" s="53"/>
      <c r="G165" s="53" t="s">
        <v>73</v>
      </c>
      <c r="H165" s="56" t="s">
        <v>73</v>
      </c>
      <c r="I165" s="54">
        <v>1018.0</v>
      </c>
      <c r="J165" s="56">
        <v>1018.0</v>
      </c>
      <c r="K165" s="53"/>
      <c r="L165" s="53"/>
    </row>
    <row r="166">
      <c r="A166" s="58">
        <v>45626.0</v>
      </c>
      <c r="B166" s="64">
        <v>45991.0</v>
      </c>
      <c r="C166" s="53" t="s">
        <v>1070</v>
      </c>
      <c r="D166" s="53" t="s">
        <v>419</v>
      </c>
      <c r="E166" s="56" t="s">
        <v>29</v>
      </c>
      <c r="F166" s="53"/>
      <c r="G166" s="53" t="s">
        <v>109</v>
      </c>
      <c r="H166" s="56" t="s">
        <v>79</v>
      </c>
      <c r="I166" s="54">
        <v>830.0</v>
      </c>
      <c r="J166" s="56">
        <v>948.0</v>
      </c>
      <c r="K166" s="62">
        <f>J166-I166</f>
        <v>118</v>
      </c>
      <c r="L166" s="53"/>
    </row>
    <row r="167">
      <c r="A167" s="58">
        <v>45626.0</v>
      </c>
      <c r="B167" s="59">
        <v>45991.0</v>
      </c>
      <c r="C167" s="53" t="s">
        <v>1071</v>
      </c>
      <c r="D167" s="53" t="s">
        <v>354</v>
      </c>
      <c r="E167" s="53" t="s">
        <v>29</v>
      </c>
      <c r="F167" s="53"/>
      <c r="G167" s="53" t="s">
        <v>115</v>
      </c>
      <c r="H167" s="53" t="s">
        <v>115</v>
      </c>
      <c r="I167" s="54">
        <v>1846.0</v>
      </c>
      <c r="J167" s="63">
        <v>1846.0</v>
      </c>
      <c r="K167" s="53"/>
      <c r="L167" s="53"/>
    </row>
    <row r="168">
      <c r="A168" s="58">
        <v>45626.0</v>
      </c>
      <c r="B168" s="55">
        <v>45746.0</v>
      </c>
      <c r="C168" s="53" t="s">
        <v>1072</v>
      </c>
      <c r="D168" s="53" t="s">
        <v>333</v>
      </c>
      <c r="E168" s="53" t="s">
        <v>29</v>
      </c>
      <c r="F168" s="53"/>
      <c r="G168" s="53" t="s">
        <v>115</v>
      </c>
      <c r="H168" s="53" t="s">
        <v>115</v>
      </c>
      <c r="I168" s="54">
        <v>656.0</v>
      </c>
      <c r="J168" s="54">
        <v>1094.0</v>
      </c>
      <c r="K168" s="54">
        <v>438.0</v>
      </c>
      <c r="L168" s="53"/>
    </row>
    <row r="169">
      <c r="A169" s="58">
        <v>45626.0</v>
      </c>
      <c r="B169" s="55">
        <v>45900.0</v>
      </c>
      <c r="C169" s="53" t="s">
        <v>1073</v>
      </c>
      <c r="D169" s="53" t="s">
        <v>439</v>
      </c>
      <c r="E169" s="53" t="s">
        <v>29</v>
      </c>
      <c r="F169" s="53"/>
      <c r="G169" s="53" t="s">
        <v>235</v>
      </c>
      <c r="H169" s="53" t="s">
        <v>1074</v>
      </c>
      <c r="I169" s="54">
        <v>1600.0</v>
      </c>
      <c r="J169" s="54">
        <v>1200.0</v>
      </c>
      <c r="K169" s="54">
        <v>-400.0</v>
      </c>
      <c r="L169" s="53"/>
    </row>
    <row r="170">
      <c r="A170" s="58">
        <v>45626.0</v>
      </c>
      <c r="B170" s="59">
        <v>45991.0</v>
      </c>
      <c r="C170" s="53" t="s">
        <v>966</v>
      </c>
      <c r="D170" s="53" t="s">
        <v>206</v>
      </c>
      <c r="E170" s="53" t="s">
        <v>29</v>
      </c>
      <c r="F170" s="53"/>
      <c r="G170" s="53" t="s">
        <v>203</v>
      </c>
      <c r="H170" s="53" t="s">
        <v>203</v>
      </c>
      <c r="I170" s="54">
        <v>500.0</v>
      </c>
      <c r="J170" s="54">
        <v>644.0</v>
      </c>
      <c r="K170" s="54">
        <v>144.0</v>
      </c>
      <c r="L170" s="53"/>
    </row>
    <row r="171">
      <c r="A171" s="58">
        <v>45626.0</v>
      </c>
      <c r="B171" s="59">
        <v>45991.0</v>
      </c>
      <c r="C171" s="53" t="s">
        <v>1075</v>
      </c>
      <c r="D171" s="53" t="s">
        <v>1076</v>
      </c>
      <c r="E171" s="53" t="s">
        <v>29</v>
      </c>
      <c r="F171" s="53"/>
      <c r="G171" s="53" t="s">
        <v>203</v>
      </c>
      <c r="H171" s="53" t="s">
        <v>203</v>
      </c>
      <c r="I171" s="53" t="s">
        <v>866</v>
      </c>
      <c r="J171" s="54">
        <v>400.0</v>
      </c>
      <c r="K171" s="54">
        <v>400.0</v>
      </c>
      <c r="L171" s="53"/>
    </row>
    <row r="172">
      <c r="A172" s="58">
        <v>45626.0</v>
      </c>
      <c r="B172" s="59">
        <v>45991.0</v>
      </c>
      <c r="C172" s="53" t="s">
        <v>1075</v>
      </c>
      <c r="D172" s="53" t="s">
        <v>1077</v>
      </c>
      <c r="E172" s="53" t="s">
        <v>29</v>
      </c>
      <c r="F172" s="53"/>
      <c r="G172" s="53" t="s">
        <v>115</v>
      </c>
      <c r="H172" s="53" t="s">
        <v>115</v>
      </c>
      <c r="I172" s="54">
        <v>2000.0</v>
      </c>
      <c r="J172" s="54">
        <v>1750.0</v>
      </c>
      <c r="K172" s="54">
        <v>-250.0</v>
      </c>
      <c r="L172" s="53"/>
    </row>
  </sheetData>
  <autoFilter ref="$A$6:$L$172"/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3" width="16.88"/>
    <col customWidth="1" min="4" max="4" width="19.0"/>
    <col customWidth="1" min="5" max="5" width="21.63"/>
    <col customWidth="1" min="8" max="8" width="7.25"/>
    <col hidden="1" min="9" max="10" width="12.63"/>
    <col customWidth="1" min="11" max="11" width="5.63"/>
    <col customWidth="1" min="12" max="12" width="9.88"/>
    <col customWidth="1" min="13" max="13" width="22.0"/>
    <col customWidth="1" min="14" max="14" width="30.88"/>
    <col customWidth="1" min="15" max="15" width="6.13"/>
    <col customWidth="1" min="16" max="16" width="8.88"/>
    <col hidden="1" min="17" max="18" width="12.63"/>
    <col customWidth="1" min="30" max="30" width="17.5"/>
  </cols>
  <sheetData>
    <row r="1">
      <c r="A1" s="7" t="s">
        <v>3</v>
      </c>
      <c r="B1" s="7" t="s">
        <v>4</v>
      </c>
      <c r="C1" s="7" t="s">
        <v>5</v>
      </c>
      <c r="D1" s="65"/>
      <c r="E1" s="66"/>
      <c r="F1" s="65"/>
      <c r="G1" s="65"/>
      <c r="H1" s="66"/>
      <c r="I1" s="66"/>
      <c r="J1" s="66"/>
      <c r="K1" s="66"/>
      <c r="L1" s="66"/>
      <c r="M1" s="65"/>
      <c r="N1" s="67"/>
      <c r="O1" s="66"/>
      <c r="P1" s="66"/>
      <c r="Q1" s="66"/>
      <c r="R1" s="66"/>
      <c r="S1" s="66"/>
      <c r="T1" s="68"/>
      <c r="U1" s="65"/>
      <c r="V1" s="65"/>
      <c r="W1" s="65"/>
      <c r="X1" s="66"/>
      <c r="Y1" s="66"/>
      <c r="Z1" s="66"/>
      <c r="AA1" s="65"/>
      <c r="AB1" s="65"/>
      <c r="AC1" s="66"/>
      <c r="AD1" s="66"/>
      <c r="AE1" s="66"/>
      <c r="AF1" s="66"/>
      <c r="AG1" s="66"/>
      <c r="AH1" s="66"/>
      <c r="AI1" s="66"/>
      <c r="AJ1" s="66"/>
      <c r="AK1" s="66"/>
    </row>
    <row r="2">
      <c r="A2" s="7">
        <v>65.0</v>
      </c>
      <c r="B2" s="7">
        <v>63.0</v>
      </c>
      <c r="C2" s="8">
        <f>B2/A2</f>
        <v>0.9692307692</v>
      </c>
      <c r="D2" s="65"/>
      <c r="E2" s="66"/>
      <c r="F2" s="65"/>
      <c r="G2" s="65"/>
      <c r="H2" s="66"/>
      <c r="I2" s="66"/>
      <c r="J2" s="66"/>
      <c r="K2" s="66"/>
      <c r="L2" s="66"/>
      <c r="M2" s="65"/>
      <c r="N2" s="67"/>
      <c r="O2" s="66"/>
      <c r="P2" s="66"/>
      <c r="Q2" s="66"/>
      <c r="R2" s="66"/>
      <c r="S2" s="66"/>
      <c r="T2" s="68"/>
      <c r="U2" s="65"/>
      <c r="V2" s="65"/>
      <c r="W2" s="65"/>
      <c r="X2" s="66"/>
      <c r="Y2" s="66"/>
      <c r="Z2" s="66"/>
      <c r="AA2" s="65"/>
      <c r="AB2" s="65"/>
      <c r="AC2" s="66"/>
      <c r="AD2" s="66"/>
      <c r="AE2" s="66"/>
      <c r="AF2" s="66"/>
      <c r="AG2" s="66"/>
      <c r="AH2" s="66"/>
      <c r="AI2" s="66"/>
      <c r="AJ2" s="66"/>
      <c r="AK2" s="66"/>
    </row>
    <row r="3">
      <c r="A3" s="65"/>
      <c r="B3" s="65"/>
      <c r="C3" s="65"/>
      <c r="D3" s="65"/>
      <c r="E3" s="66"/>
      <c r="F3" s="65"/>
      <c r="G3" s="65"/>
      <c r="H3" s="66"/>
      <c r="I3" s="66"/>
      <c r="J3" s="66"/>
      <c r="K3" s="66"/>
      <c r="L3" s="66"/>
      <c r="M3" s="65"/>
      <c r="N3" s="67"/>
      <c r="O3" s="66"/>
      <c r="P3" s="66"/>
      <c r="Q3" s="66"/>
      <c r="R3" s="66"/>
      <c r="S3" s="66"/>
      <c r="T3" s="68"/>
      <c r="U3" s="65"/>
      <c r="V3" s="65"/>
      <c r="W3" s="65"/>
      <c r="X3" s="66"/>
      <c r="Y3" s="66"/>
      <c r="Z3" s="66"/>
      <c r="AA3" s="65"/>
      <c r="AB3" s="65"/>
      <c r="AC3" s="66"/>
      <c r="AD3" s="66"/>
      <c r="AE3" s="66"/>
      <c r="AF3" s="66"/>
      <c r="AG3" s="66"/>
      <c r="AH3" s="66"/>
      <c r="AI3" s="66"/>
      <c r="AJ3" s="66"/>
      <c r="AK3" s="66"/>
    </row>
    <row r="4">
      <c r="A4" s="69" t="s">
        <v>831</v>
      </c>
      <c r="B4" s="70" t="s">
        <v>7</v>
      </c>
      <c r="C4" s="69" t="s">
        <v>8</v>
      </c>
      <c r="D4" s="70" t="s">
        <v>9</v>
      </c>
      <c r="E4" s="71" t="s">
        <v>12</v>
      </c>
      <c r="F4" s="69" t="s">
        <v>10</v>
      </c>
      <c r="G4" s="70" t="s">
        <v>11</v>
      </c>
      <c r="H4" s="71" t="s">
        <v>1078</v>
      </c>
      <c r="I4" s="71" t="s">
        <v>1079</v>
      </c>
      <c r="J4" s="71" t="s">
        <v>1080</v>
      </c>
      <c r="K4" s="71" t="s">
        <v>13</v>
      </c>
      <c r="L4" s="71" t="s">
        <v>28</v>
      </c>
      <c r="M4" s="69" t="s">
        <v>14</v>
      </c>
      <c r="N4" s="72" t="s">
        <v>15</v>
      </c>
      <c r="O4" s="71" t="s">
        <v>16</v>
      </c>
      <c r="P4" s="71" t="s">
        <v>17</v>
      </c>
      <c r="Q4" s="71" t="s">
        <v>1081</v>
      </c>
      <c r="R4" s="71" t="s">
        <v>1082</v>
      </c>
      <c r="S4" s="71" t="s">
        <v>1083</v>
      </c>
      <c r="T4" s="70" t="s">
        <v>19</v>
      </c>
      <c r="U4" s="69" t="s">
        <v>20</v>
      </c>
      <c r="V4" s="70" t="s">
        <v>832</v>
      </c>
      <c r="W4" s="70" t="s">
        <v>21</v>
      </c>
      <c r="X4" s="71" t="s">
        <v>1084</v>
      </c>
      <c r="Y4" s="71" t="s">
        <v>1085</v>
      </c>
      <c r="Z4" s="71" t="s">
        <v>1086</v>
      </c>
      <c r="AA4" s="69" t="s">
        <v>22</v>
      </c>
      <c r="AB4" s="70" t="s">
        <v>23</v>
      </c>
      <c r="AC4" s="71" t="s">
        <v>24</v>
      </c>
      <c r="AD4" s="71" t="s">
        <v>25</v>
      </c>
      <c r="AE4" s="71" t="s">
        <v>26</v>
      </c>
      <c r="AF4" s="71" t="s">
        <v>27</v>
      </c>
      <c r="AG4" s="73"/>
      <c r="AH4" s="73"/>
      <c r="AI4" s="73"/>
      <c r="AJ4" s="73"/>
      <c r="AK4" s="73"/>
    </row>
    <row r="5">
      <c r="A5" s="27">
        <v>45657.0</v>
      </c>
      <c r="B5" s="28">
        <v>46022.0</v>
      </c>
      <c r="C5" s="16" t="s">
        <v>29</v>
      </c>
      <c r="D5" s="16"/>
      <c r="E5" s="16"/>
      <c r="F5" s="16" t="s">
        <v>1087</v>
      </c>
      <c r="G5" s="16" t="s">
        <v>333</v>
      </c>
      <c r="H5" s="16" t="s">
        <v>33</v>
      </c>
      <c r="I5" s="16" t="s">
        <v>1088</v>
      </c>
      <c r="J5" s="14">
        <v>14256.0</v>
      </c>
      <c r="K5" s="17">
        <v>85.0</v>
      </c>
      <c r="L5" s="17">
        <v>0.0</v>
      </c>
      <c r="M5" s="16" t="s">
        <v>1089</v>
      </c>
      <c r="N5" s="16" t="s">
        <v>1089</v>
      </c>
      <c r="O5" s="17">
        <v>12.0</v>
      </c>
      <c r="P5" s="16" t="s">
        <v>33</v>
      </c>
      <c r="Q5" s="14">
        <v>45292.0</v>
      </c>
      <c r="R5" s="27">
        <v>45657.0</v>
      </c>
      <c r="S5" s="17">
        <v>1450.0</v>
      </c>
      <c r="T5" s="17">
        <v>1500.0</v>
      </c>
      <c r="U5" s="17">
        <f t="shared" ref="U5:U69" si="1">T5-S5</f>
        <v>50</v>
      </c>
      <c r="V5" s="17"/>
      <c r="W5" s="17"/>
      <c r="X5" s="17">
        <v>1500.0</v>
      </c>
      <c r="Y5" s="21"/>
      <c r="Z5" s="17" t="s">
        <v>1090</v>
      </c>
      <c r="AA5" s="16" t="s">
        <v>35</v>
      </c>
      <c r="AB5" s="16" t="s">
        <v>35</v>
      </c>
      <c r="AC5" s="16" t="s">
        <v>57</v>
      </c>
      <c r="AD5" s="16" t="s">
        <v>1091</v>
      </c>
      <c r="AE5" s="17">
        <v>3.334253765E9</v>
      </c>
      <c r="AF5" s="17" t="s">
        <v>1092</v>
      </c>
      <c r="AG5" s="74"/>
      <c r="AH5" s="74"/>
      <c r="AI5" s="74"/>
      <c r="AJ5" s="74"/>
      <c r="AK5" s="74"/>
    </row>
    <row r="6">
      <c r="A6" s="27">
        <v>45657.0</v>
      </c>
      <c r="B6" s="28">
        <v>46022.0</v>
      </c>
      <c r="C6" s="16" t="s">
        <v>29</v>
      </c>
      <c r="D6" s="16"/>
      <c r="E6" s="16"/>
      <c r="F6" s="16" t="s">
        <v>887</v>
      </c>
      <c r="G6" s="16" t="s">
        <v>493</v>
      </c>
      <c r="H6" s="16" t="s">
        <v>33</v>
      </c>
      <c r="I6" s="16" t="s">
        <v>1093</v>
      </c>
      <c r="J6" s="14">
        <v>15749.0</v>
      </c>
      <c r="K6" s="17">
        <v>81.0</v>
      </c>
      <c r="L6" s="17">
        <v>2.0</v>
      </c>
      <c r="M6" s="16" t="s">
        <v>1089</v>
      </c>
      <c r="N6" s="16" t="s">
        <v>1089</v>
      </c>
      <c r="O6" s="17">
        <v>12.0</v>
      </c>
      <c r="P6" s="16" t="s">
        <v>33</v>
      </c>
      <c r="Q6" s="14">
        <v>45292.0</v>
      </c>
      <c r="R6" s="27">
        <v>45657.0</v>
      </c>
      <c r="S6" s="17">
        <v>1450.0</v>
      </c>
      <c r="T6" s="17">
        <v>1530.0</v>
      </c>
      <c r="U6" s="17">
        <f t="shared" si="1"/>
        <v>80</v>
      </c>
      <c r="V6" s="17"/>
      <c r="W6" s="17"/>
      <c r="X6" s="17">
        <v>1500.0</v>
      </c>
      <c r="Y6" s="16" t="s">
        <v>1094</v>
      </c>
      <c r="Z6" s="17" t="s">
        <v>1095</v>
      </c>
      <c r="AA6" s="16" t="s">
        <v>35</v>
      </c>
      <c r="AB6" s="16" t="s">
        <v>35</v>
      </c>
      <c r="AC6" s="16" t="s">
        <v>57</v>
      </c>
      <c r="AD6" s="16" t="s">
        <v>1096</v>
      </c>
      <c r="AE6" s="17">
        <v>3.36405166E8</v>
      </c>
      <c r="AF6" s="17" t="s">
        <v>1097</v>
      </c>
      <c r="AG6" s="74"/>
      <c r="AH6" s="74"/>
      <c r="AI6" s="74"/>
      <c r="AJ6" s="74"/>
      <c r="AK6" s="74"/>
    </row>
    <row r="7">
      <c r="A7" s="27">
        <v>45657.0</v>
      </c>
      <c r="B7" s="28">
        <v>46022.0</v>
      </c>
      <c r="C7" s="16" t="s">
        <v>29</v>
      </c>
      <c r="D7" s="16"/>
      <c r="E7" s="16"/>
      <c r="F7" s="16" t="s">
        <v>1098</v>
      </c>
      <c r="G7" s="16" t="s">
        <v>1099</v>
      </c>
      <c r="H7" s="16" t="s">
        <v>1100</v>
      </c>
      <c r="I7" s="16" t="s">
        <v>1101</v>
      </c>
      <c r="J7" s="14">
        <v>15854.0</v>
      </c>
      <c r="K7" s="17">
        <v>81.0</v>
      </c>
      <c r="L7" s="17">
        <v>2.0</v>
      </c>
      <c r="M7" s="16" t="s">
        <v>1089</v>
      </c>
      <c r="N7" s="16" t="s">
        <v>1089</v>
      </c>
      <c r="O7" s="17">
        <v>12.0</v>
      </c>
      <c r="P7" s="16" t="s">
        <v>33</v>
      </c>
      <c r="Q7" s="14">
        <v>45292.0</v>
      </c>
      <c r="R7" s="27">
        <v>45657.0</v>
      </c>
      <c r="S7" s="17">
        <v>1450.0</v>
      </c>
      <c r="T7" s="17">
        <v>1530.0</v>
      </c>
      <c r="U7" s="17">
        <f t="shared" si="1"/>
        <v>80</v>
      </c>
      <c r="V7" s="17"/>
      <c r="W7" s="17"/>
      <c r="X7" s="17">
        <v>1500.0</v>
      </c>
      <c r="Y7" s="16" t="s">
        <v>1094</v>
      </c>
      <c r="Z7" s="17" t="s">
        <v>1102</v>
      </c>
      <c r="AA7" s="16" t="s">
        <v>158</v>
      </c>
      <c r="AB7" s="16" t="s">
        <v>35</v>
      </c>
      <c r="AC7" s="16" t="s">
        <v>57</v>
      </c>
      <c r="AD7" s="16" t="s">
        <v>1103</v>
      </c>
      <c r="AE7" s="17">
        <v>3.472257535E9</v>
      </c>
      <c r="AF7" s="17" t="s">
        <v>1104</v>
      </c>
      <c r="AG7" s="74"/>
      <c r="AH7" s="74"/>
      <c r="AI7" s="74"/>
      <c r="AJ7" s="74"/>
      <c r="AK7" s="74"/>
    </row>
    <row r="8">
      <c r="A8" s="27">
        <v>45657.0</v>
      </c>
      <c r="B8" s="16"/>
      <c r="C8" s="16" t="s">
        <v>29</v>
      </c>
      <c r="D8" s="16"/>
      <c r="E8" s="16"/>
      <c r="F8" s="16" t="s">
        <v>1105</v>
      </c>
      <c r="G8" s="16" t="s">
        <v>432</v>
      </c>
      <c r="H8" s="16" t="s">
        <v>1100</v>
      </c>
      <c r="I8" s="16" t="s">
        <v>1106</v>
      </c>
      <c r="J8" s="14">
        <v>20641.0</v>
      </c>
      <c r="K8" s="17">
        <v>68.0</v>
      </c>
      <c r="L8" s="17">
        <v>2.0</v>
      </c>
      <c r="M8" s="16" t="s">
        <v>1089</v>
      </c>
      <c r="N8" s="18"/>
      <c r="O8" s="17">
        <v>12.0</v>
      </c>
      <c r="P8" s="16" t="s">
        <v>33</v>
      </c>
      <c r="Q8" s="14">
        <v>45292.0</v>
      </c>
      <c r="R8" s="27">
        <v>45657.0</v>
      </c>
      <c r="S8" s="17">
        <v>1450.0</v>
      </c>
      <c r="T8" s="17"/>
      <c r="U8" s="17">
        <f t="shared" si="1"/>
        <v>-1450</v>
      </c>
      <c r="V8" s="17"/>
      <c r="W8" s="17"/>
      <c r="X8" s="17">
        <v>1500.0</v>
      </c>
      <c r="Y8" s="16" t="s">
        <v>1094</v>
      </c>
      <c r="Z8" s="17" t="s">
        <v>1107</v>
      </c>
      <c r="AA8" s="16" t="s">
        <v>35</v>
      </c>
      <c r="AB8" s="16"/>
      <c r="AC8" s="16" t="s">
        <v>57</v>
      </c>
      <c r="AD8" s="16" t="s">
        <v>1108</v>
      </c>
      <c r="AE8" s="17">
        <v>3.36215065E8</v>
      </c>
      <c r="AF8" s="17" t="s">
        <v>1109</v>
      </c>
      <c r="AG8" s="74"/>
      <c r="AH8" s="74"/>
      <c r="AI8" s="74"/>
      <c r="AJ8" s="74"/>
      <c r="AK8" s="74"/>
    </row>
    <row r="9">
      <c r="A9" s="27">
        <v>45657.0</v>
      </c>
      <c r="B9" s="28">
        <v>46022.0</v>
      </c>
      <c r="C9" s="16" t="s">
        <v>29</v>
      </c>
      <c r="D9" s="16"/>
      <c r="E9" s="16"/>
      <c r="F9" s="16" t="s">
        <v>1110</v>
      </c>
      <c r="G9" s="16" t="s">
        <v>1111</v>
      </c>
      <c r="H9" s="16" t="s">
        <v>1100</v>
      </c>
      <c r="I9" s="16" t="s">
        <v>1112</v>
      </c>
      <c r="J9" s="27">
        <v>18978.0</v>
      </c>
      <c r="K9" s="17">
        <v>73.0</v>
      </c>
      <c r="L9" s="17">
        <v>2.0</v>
      </c>
      <c r="M9" s="16" t="s">
        <v>1089</v>
      </c>
      <c r="N9" s="16" t="s">
        <v>1089</v>
      </c>
      <c r="O9" s="17">
        <v>12.0</v>
      </c>
      <c r="P9" s="16" t="s">
        <v>33</v>
      </c>
      <c r="Q9" s="14">
        <v>45292.0</v>
      </c>
      <c r="R9" s="27">
        <v>45657.0</v>
      </c>
      <c r="S9" s="17">
        <v>1450.0</v>
      </c>
      <c r="T9" s="17">
        <v>1530.0</v>
      </c>
      <c r="U9" s="17">
        <f t="shared" si="1"/>
        <v>80</v>
      </c>
      <c r="V9" s="17"/>
      <c r="W9" s="17"/>
      <c r="X9" s="17">
        <v>1500.0</v>
      </c>
      <c r="Y9" s="16" t="s">
        <v>1113</v>
      </c>
      <c r="Z9" s="17" t="s">
        <v>1114</v>
      </c>
      <c r="AA9" s="16" t="s">
        <v>158</v>
      </c>
      <c r="AB9" s="16" t="s">
        <v>55</v>
      </c>
      <c r="AC9" s="16" t="s">
        <v>57</v>
      </c>
      <c r="AD9" s="16" t="s">
        <v>1115</v>
      </c>
      <c r="AE9" s="17">
        <v>3.33127087E9</v>
      </c>
      <c r="AF9" s="17" t="s">
        <v>1116</v>
      </c>
      <c r="AG9" s="74"/>
      <c r="AH9" s="74"/>
      <c r="AI9" s="74"/>
      <c r="AJ9" s="74"/>
      <c r="AK9" s="74"/>
    </row>
    <row r="10">
      <c r="A10" s="27">
        <v>45657.0</v>
      </c>
      <c r="B10" s="28">
        <v>46022.0</v>
      </c>
      <c r="C10" s="16" t="s">
        <v>29</v>
      </c>
      <c r="D10" s="16"/>
      <c r="E10" s="16"/>
      <c r="F10" s="16" t="s">
        <v>1117</v>
      </c>
      <c r="G10" s="16" t="s">
        <v>971</v>
      </c>
      <c r="H10" s="16" t="s">
        <v>33</v>
      </c>
      <c r="I10" s="16" t="s">
        <v>1106</v>
      </c>
      <c r="J10" s="14">
        <v>16505.0</v>
      </c>
      <c r="K10" s="17">
        <v>79.0</v>
      </c>
      <c r="L10" s="17">
        <v>0.0</v>
      </c>
      <c r="M10" s="16" t="s">
        <v>1089</v>
      </c>
      <c r="N10" s="16" t="s">
        <v>1089</v>
      </c>
      <c r="O10" s="17">
        <v>12.0</v>
      </c>
      <c r="P10" s="16" t="s">
        <v>33</v>
      </c>
      <c r="Q10" s="14">
        <v>45292.0</v>
      </c>
      <c r="R10" s="27">
        <v>45657.0</v>
      </c>
      <c r="S10" s="17">
        <v>1450.0</v>
      </c>
      <c r="T10" s="17">
        <v>1530.0</v>
      </c>
      <c r="U10" s="17">
        <f t="shared" si="1"/>
        <v>80</v>
      </c>
      <c r="V10" s="17"/>
      <c r="W10" s="17"/>
      <c r="X10" s="17">
        <v>1500.0</v>
      </c>
      <c r="Y10" s="16" t="s">
        <v>1094</v>
      </c>
      <c r="Z10" s="17" t="s">
        <v>1118</v>
      </c>
      <c r="AA10" s="16" t="s">
        <v>35</v>
      </c>
      <c r="AB10" s="16" t="s">
        <v>163</v>
      </c>
      <c r="AC10" s="16" t="s">
        <v>57</v>
      </c>
      <c r="AD10" s="16" t="s">
        <v>1119</v>
      </c>
      <c r="AE10" s="17">
        <v>3.500677686E9</v>
      </c>
      <c r="AF10" s="17" t="s">
        <v>1120</v>
      </c>
      <c r="AG10" s="74"/>
      <c r="AH10" s="74"/>
      <c r="AI10" s="74"/>
      <c r="AJ10" s="74"/>
      <c r="AK10" s="74"/>
    </row>
    <row r="11">
      <c r="A11" s="27">
        <v>45657.0</v>
      </c>
      <c r="B11" s="28">
        <v>46022.0</v>
      </c>
      <c r="C11" s="16" t="s">
        <v>29</v>
      </c>
      <c r="D11" s="16"/>
      <c r="E11" s="16"/>
      <c r="F11" s="16" t="s">
        <v>1121</v>
      </c>
      <c r="G11" s="16" t="s">
        <v>1122</v>
      </c>
      <c r="H11" s="16" t="s">
        <v>33</v>
      </c>
      <c r="I11" s="16" t="s">
        <v>1106</v>
      </c>
      <c r="J11" s="14">
        <v>22725.0</v>
      </c>
      <c r="K11" s="17">
        <v>62.0</v>
      </c>
      <c r="L11" s="17">
        <v>0.0</v>
      </c>
      <c r="M11" s="16" t="s">
        <v>1089</v>
      </c>
      <c r="N11" s="16" t="s">
        <v>1089</v>
      </c>
      <c r="O11" s="17">
        <v>12.0</v>
      </c>
      <c r="P11" s="16" t="s">
        <v>33</v>
      </c>
      <c r="Q11" s="14">
        <v>45292.0</v>
      </c>
      <c r="R11" s="27">
        <v>45657.0</v>
      </c>
      <c r="S11" s="17">
        <v>1450.0</v>
      </c>
      <c r="T11" s="17">
        <v>1530.0</v>
      </c>
      <c r="U11" s="17">
        <f t="shared" si="1"/>
        <v>80</v>
      </c>
      <c r="V11" s="17"/>
      <c r="W11" s="17"/>
      <c r="X11" s="17">
        <v>1500.0</v>
      </c>
      <c r="Y11" s="16" t="s">
        <v>1094</v>
      </c>
      <c r="Z11" s="17" t="s">
        <v>1123</v>
      </c>
      <c r="AA11" s="16" t="s">
        <v>35</v>
      </c>
      <c r="AB11" s="16" t="s">
        <v>55</v>
      </c>
      <c r="AC11" s="16" t="s">
        <v>57</v>
      </c>
      <c r="AD11" s="16" t="s">
        <v>1124</v>
      </c>
      <c r="AE11" s="17">
        <v>3.355859504E9</v>
      </c>
      <c r="AF11" s="17" t="s">
        <v>1125</v>
      </c>
      <c r="AG11" s="74"/>
      <c r="AH11" s="74"/>
      <c r="AI11" s="74"/>
      <c r="AJ11" s="74"/>
      <c r="AK11" s="74"/>
    </row>
    <row r="12">
      <c r="A12" s="27">
        <v>45657.0</v>
      </c>
      <c r="B12" s="28">
        <v>46022.0</v>
      </c>
      <c r="C12" s="16" t="s">
        <v>29</v>
      </c>
      <c r="D12" s="16"/>
      <c r="E12" s="16"/>
      <c r="F12" s="16" t="s">
        <v>1126</v>
      </c>
      <c r="G12" s="16" t="s">
        <v>868</v>
      </c>
      <c r="H12" s="16" t="s">
        <v>33</v>
      </c>
      <c r="I12" s="16" t="s">
        <v>1127</v>
      </c>
      <c r="J12" s="14">
        <v>15758.0</v>
      </c>
      <c r="K12" s="17">
        <v>81.0</v>
      </c>
      <c r="L12" s="17">
        <v>1.0</v>
      </c>
      <c r="M12" s="16" t="s">
        <v>1089</v>
      </c>
      <c r="N12" s="16" t="s">
        <v>1089</v>
      </c>
      <c r="O12" s="17">
        <v>12.0</v>
      </c>
      <c r="P12" s="16" t="s">
        <v>33</v>
      </c>
      <c r="Q12" s="14">
        <v>45292.0</v>
      </c>
      <c r="R12" s="27">
        <v>45657.0</v>
      </c>
      <c r="S12" s="17">
        <v>1450.0</v>
      </c>
      <c r="T12" s="17">
        <v>1530.0</v>
      </c>
      <c r="U12" s="17">
        <f t="shared" si="1"/>
        <v>80</v>
      </c>
      <c r="V12" s="17"/>
      <c r="W12" s="17"/>
      <c r="X12" s="17">
        <v>1500.0</v>
      </c>
      <c r="Y12" s="16" t="s">
        <v>1094</v>
      </c>
      <c r="Z12" s="17" t="s">
        <v>1128</v>
      </c>
      <c r="AA12" s="16" t="s">
        <v>35</v>
      </c>
      <c r="AB12" s="16" t="s">
        <v>55</v>
      </c>
      <c r="AC12" s="16" t="s">
        <v>57</v>
      </c>
      <c r="AD12" s="16" t="s">
        <v>1129</v>
      </c>
      <c r="AE12" s="17">
        <v>3.47458249E9</v>
      </c>
      <c r="AF12" s="17" t="s">
        <v>1130</v>
      </c>
      <c r="AG12" s="74"/>
      <c r="AH12" s="74"/>
      <c r="AI12" s="74"/>
      <c r="AJ12" s="74"/>
      <c r="AK12" s="74"/>
    </row>
    <row r="13">
      <c r="A13" s="27">
        <v>45657.0</v>
      </c>
      <c r="B13" s="28">
        <v>46022.0</v>
      </c>
      <c r="C13" s="16" t="s">
        <v>29</v>
      </c>
      <c r="D13" s="16"/>
      <c r="E13" s="16"/>
      <c r="F13" s="16" t="s">
        <v>840</v>
      </c>
      <c r="G13" s="16" t="s">
        <v>672</v>
      </c>
      <c r="H13" s="16" t="s">
        <v>33</v>
      </c>
      <c r="I13" s="16" t="s">
        <v>1106</v>
      </c>
      <c r="J13" s="14">
        <v>22844.0</v>
      </c>
      <c r="K13" s="17">
        <v>62.0</v>
      </c>
      <c r="L13" s="17">
        <v>0.0</v>
      </c>
      <c r="M13" s="16" t="s">
        <v>1089</v>
      </c>
      <c r="N13" s="16" t="s">
        <v>1089</v>
      </c>
      <c r="O13" s="17">
        <v>12.0</v>
      </c>
      <c r="P13" s="16" t="s">
        <v>33</v>
      </c>
      <c r="Q13" s="14">
        <v>45292.0</v>
      </c>
      <c r="R13" s="27">
        <v>45657.0</v>
      </c>
      <c r="S13" s="17">
        <v>1450.0</v>
      </c>
      <c r="T13" s="17">
        <v>1530.0</v>
      </c>
      <c r="U13" s="17">
        <f t="shared" si="1"/>
        <v>80</v>
      </c>
      <c r="V13" s="17"/>
      <c r="W13" s="17"/>
      <c r="X13" s="17">
        <v>1500.0</v>
      </c>
      <c r="Y13" s="16" t="s">
        <v>1094</v>
      </c>
      <c r="Z13" s="17" t="s">
        <v>1131</v>
      </c>
      <c r="AA13" s="16" t="s">
        <v>55</v>
      </c>
      <c r="AB13" s="16" t="s">
        <v>35</v>
      </c>
      <c r="AC13" s="16" t="s">
        <v>57</v>
      </c>
      <c r="AD13" s="16" t="s">
        <v>1132</v>
      </c>
      <c r="AE13" s="17">
        <v>3.482405475E9</v>
      </c>
      <c r="AF13" s="17" t="s">
        <v>1133</v>
      </c>
      <c r="AG13" s="74"/>
      <c r="AH13" s="74"/>
      <c r="AI13" s="74"/>
      <c r="AJ13" s="74"/>
      <c r="AK13" s="74"/>
    </row>
    <row r="14">
      <c r="A14" s="27">
        <v>45657.0</v>
      </c>
      <c r="B14" s="28">
        <v>46022.0</v>
      </c>
      <c r="C14" s="16" t="s">
        <v>29</v>
      </c>
      <c r="D14" s="16"/>
      <c r="E14" s="16"/>
      <c r="F14" s="16" t="s">
        <v>1134</v>
      </c>
      <c r="G14" s="16" t="s">
        <v>1135</v>
      </c>
      <c r="H14" s="16" t="s">
        <v>33</v>
      </c>
      <c r="I14" s="16" t="s">
        <v>1136</v>
      </c>
      <c r="J14" s="14">
        <v>16555.0</v>
      </c>
      <c r="K14" s="17">
        <v>79.0</v>
      </c>
      <c r="L14" s="17">
        <v>4.0</v>
      </c>
      <c r="M14" s="16" t="s">
        <v>1089</v>
      </c>
      <c r="N14" s="16" t="s">
        <v>1089</v>
      </c>
      <c r="O14" s="17">
        <v>12.0</v>
      </c>
      <c r="P14" s="16" t="s">
        <v>33</v>
      </c>
      <c r="Q14" s="14">
        <v>45292.0</v>
      </c>
      <c r="R14" s="27">
        <v>45657.0</v>
      </c>
      <c r="S14" s="17">
        <v>800.0</v>
      </c>
      <c r="T14" s="17">
        <v>1000.0</v>
      </c>
      <c r="U14" s="17">
        <f t="shared" si="1"/>
        <v>200</v>
      </c>
      <c r="V14" s="17"/>
      <c r="W14" s="17"/>
      <c r="X14" s="17">
        <v>1500.0</v>
      </c>
      <c r="Y14" s="16" t="s">
        <v>1137</v>
      </c>
      <c r="Z14" s="17" t="s">
        <v>1138</v>
      </c>
      <c r="AA14" s="16" t="s">
        <v>35</v>
      </c>
      <c r="AB14" s="16" t="s">
        <v>35</v>
      </c>
      <c r="AC14" s="16" t="s">
        <v>57</v>
      </c>
      <c r="AD14" s="16" t="s">
        <v>1139</v>
      </c>
      <c r="AE14" s="17">
        <v>3.356842691E9</v>
      </c>
      <c r="AF14" s="17" t="s">
        <v>1140</v>
      </c>
      <c r="AG14" s="74"/>
      <c r="AH14" s="74"/>
      <c r="AI14" s="74"/>
      <c r="AJ14" s="74"/>
      <c r="AK14" s="74"/>
    </row>
    <row r="15">
      <c r="A15" s="27">
        <v>45657.0</v>
      </c>
      <c r="B15" s="28">
        <v>46022.0</v>
      </c>
      <c r="C15" s="16" t="s">
        <v>29</v>
      </c>
      <c r="D15" s="16"/>
      <c r="E15" s="16"/>
      <c r="F15" s="16" t="s">
        <v>1141</v>
      </c>
      <c r="G15" s="16" t="s">
        <v>911</v>
      </c>
      <c r="H15" s="16" t="s">
        <v>33</v>
      </c>
      <c r="I15" s="16" t="s">
        <v>1106</v>
      </c>
      <c r="J15" s="27">
        <v>22583.0</v>
      </c>
      <c r="K15" s="17">
        <v>63.0</v>
      </c>
      <c r="L15" s="17">
        <v>3.0</v>
      </c>
      <c r="M15" s="16" t="s">
        <v>1089</v>
      </c>
      <c r="N15" s="16" t="s">
        <v>1089</v>
      </c>
      <c r="O15" s="17">
        <v>12.0</v>
      </c>
      <c r="P15" s="16" t="s">
        <v>33</v>
      </c>
      <c r="Q15" s="14">
        <v>45292.0</v>
      </c>
      <c r="R15" s="27">
        <v>45657.0</v>
      </c>
      <c r="S15" s="17">
        <v>1450.0</v>
      </c>
      <c r="T15" s="17">
        <v>1530.0</v>
      </c>
      <c r="U15" s="17">
        <f t="shared" si="1"/>
        <v>80</v>
      </c>
      <c r="V15" s="17"/>
      <c r="W15" s="17"/>
      <c r="X15" s="17">
        <v>1500.0</v>
      </c>
      <c r="Y15" s="16" t="s">
        <v>1094</v>
      </c>
      <c r="Z15" s="17" t="s">
        <v>1142</v>
      </c>
      <c r="AA15" s="16" t="s">
        <v>55</v>
      </c>
      <c r="AB15" s="16" t="s">
        <v>35</v>
      </c>
      <c r="AC15" s="16" t="s">
        <v>57</v>
      </c>
      <c r="AD15" s="16" t="s">
        <v>1143</v>
      </c>
      <c r="AE15" s="17">
        <v>3.357255564E9</v>
      </c>
      <c r="AF15" s="17" t="s">
        <v>1144</v>
      </c>
      <c r="AG15" s="74"/>
      <c r="AH15" s="74"/>
      <c r="AI15" s="74"/>
      <c r="AJ15" s="74"/>
      <c r="AK15" s="74"/>
    </row>
    <row r="16">
      <c r="A16" s="27">
        <v>45657.0</v>
      </c>
      <c r="B16" s="28">
        <v>46022.0</v>
      </c>
      <c r="C16" s="16" t="s">
        <v>29</v>
      </c>
      <c r="D16" s="16"/>
      <c r="E16" s="16"/>
      <c r="F16" s="16" t="s">
        <v>1145</v>
      </c>
      <c r="G16" s="16" t="s">
        <v>1044</v>
      </c>
      <c r="H16" s="16" t="s">
        <v>33</v>
      </c>
      <c r="I16" s="16" t="s">
        <v>1146</v>
      </c>
      <c r="J16" s="14">
        <v>17361.0</v>
      </c>
      <c r="K16" s="17">
        <v>77.0</v>
      </c>
      <c r="L16" s="17">
        <v>1.0</v>
      </c>
      <c r="M16" s="16" t="s">
        <v>1089</v>
      </c>
      <c r="N16" s="16" t="s">
        <v>1089</v>
      </c>
      <c r="O16" s="17">
        <v>12.0</v>
      </c>
      <c r="P16" s="16" t="s">
        <v>33</v>
      </c>
      <c r="Q16" s="14">
        <v>45292.0</v>
      </c>
      <c r="R16" s="27">
        <v>45657.0</v>
      </c>
      <c r="S16" s="17">
        <v>900.0</v>
      </c>
      <c r="T16" s="17">
        <v>1000.0</v>
      </c>
      <c r="U16" s="17">
        <f t="shared" si="1"/>
        <v>100</v>
      </c>
      <c r="V16" s="17"/>
      <c r="W16" s="17"/>
      <c r="X16" s="17">
        <v>1500.0</v>
      </c>
      <c r="Y16" s="16" t="s">
        <v>1147</v>
      </c>
      <c r="Z16" s="17" t="s">
        <v>1148</v>
      </c>
      <c r="AA16" s="16" t="s">
        <v>55</v>
      </c>
      <c r="AB16" s="16" t="s">
        <v>35</v>
      </c>
      <c r="AC16" s="16" t="s">
        <v>57</v>
      </c>
      <c r="AD16" s="16" t="s">
        <v>1149</v>
      </c>
      <c r="AE16" s="17">
        <v>3.40732415E9</v>
      </c>
      <c r="AF16" s="17" t="s">
        <v>1150</v>
      </c>
      <c r="AG16" s="74"/>
      <c r="AH16" s="74"/>
      <c r="AI16" s="74"/>
      <c r="AJ16" s="74"/>
      <c r="AK16" s="74"/>
    </row>
    <row r="17">
      <c r="A17" s="27">
        <v>45657.0</v>
      </c>
      <c r="B17" s="28">
        <v>46022.0</v>
      </c>
      <c r="C17" s="16" t="s">
        <v>29</v>
      </c>
      <c r="D17" s="16"/>
      <c r="E17" s="16"/>
      <c r="F17" s="16" t="s">
        <v>1151</v>
      </c>
      <c r="G17" s="16" t="s">
        <v>911</v>
      </c>
      <c r="H17" s="16" t="s">
        <v>33</v>
      </c>
      <c r="I17" s="16" t="s">
        <v>1152</v>
      </c>
      <c r="J17" s="14">
        <v>19866.0</v>
      </c>
      <c r="K17" s="17">
        <v>70.0</v>
      </c>
      <c r="L17" s="17">
        <v>0.0</v>
      </c>
      <c r="M17" s="16" t="s">
        <v>1089</v>
      </c>
      <c r="N17" s="16" t="s">
        <v>1089</v>
      </c>
      <c r="O17" s="17">
        <v>12.0</v>
      </c>
      <c r="P17" s="16" t="s">
        <v>33</v>
      </c>
      <c r="Q17" s="14">
        <v>45292.0</v>
      </c>
      <c r="R17" s="27">
        <v>45657.0</v>
      </c>
      <c r="S17" s="17">
        <v>1450.0</v>
      </c>
      <c r="T17" s="17">
        <v>1530.0</v>
      </c>
      <c r="U17" s="17">
        <f t="shared" si="1"/>
        <v>80</v>
      </c>
      <c r="V17" s="17"/>
      <c r="W17" s="17"/>
      <c r="X17" s="17">
        <v>1500.0</v>
      </c>
      <c r="Y17" s="16" t="s">
        <v>1094</v>
      </c>
      <c r="Z17" s="17" t="s">
        <v>1153</v>
      </c>
      <c r="AA17" s="16" t="s">
        <v>55</v>
      </c>
      <c r="AB17" s="16" t="s">
        <v>55</v>
      </c>
      <c r="AC17" s="16" t="s">
        <v>57</v>
      </c>
      <c r="AD17" s="16" t="s">
        <v>1154</v>
      </c>
      <c r="AE17" s="17">
        <v>3.927408663E9</v>
      </c>
      <c r="AF17" s="17" t="s">
        <v>1155</v>
      </c>
      <c r="AG17" s="74"/>
      <c r="AH17" s="74"/>
      <c r="AI17" s="74"/>
      <c r="AJ17" s="74"/>
      <c r="AK17" s="74"/>
    </row>
    <row r="18">
      <c r="A18" s="27">
        <v>45657.0</v>
      </c>
      <c r="B18" s="28">
        <v>46022.0</v>
      </c>
      <c r="C18" s="16" t="s">
        <v>29</v>
      </c>
      <c r="D18" s="16"/>
      <c r="E18" s="16"/>
      <c r="F18" s="16" t="s">
        <v>1156</v>
      </c>
      <c r="G18" s="16" t="s">
        <v>1029</v>
      </c>
      <c r="H18" s="16" t="s">
        <v>33</v>
      </c>
      <c r="I18" s="16" t="s">
        <v>1106</v>
      </c>
      <c r="J18" s="14">
        <v>19079.0</v>
      </c>
      <c r="K18" s="17">
        <v>72.0</v>
      </c>
      <c r="L18" s="17">
        <v>6.0</v>
      </c>
      <c r="M18" s="16" t="s">
        <v>1089</v>
      </c>
      <c r="N18" s="16" t="s">
        <v>1089</v>
      </c>
      <c r="O18" s="17">
        <v>12.0</v>
      </c>
      <c r="P18" s="16" t="s">
        <v>33</v>
      </c>
      <c r="Q18" s="14">
        <v>45292.0</v>
      </c>
      <c r="R18" s="27">
        <v>45657.0</v>
      </c>
      <c r="S18" s="17">
        <v>1450.0</v>
      </c>
      <c r="T18" s="17">
        <v>1530.0</v>
      </c>
      <c r="U18" s="17">
        <f t="shared" si="1"/>
        <v>80</v>
      </c>
      <c r="V18" s="17"/>
      <c r="W18" s="17"/>
      <c r="X18" s="17">
        <v>1500.0</v>
      </c>
      <c r="Y18" s="16" t="s">
        <v>1094</v>
      </c>
      <c r="Z18" s="17" t="s">
        <v>1157</v>
      </c>
      <c r="AA18" s="16" t="s">
        <v>163</v>
      </c>
      <c r="AB18" s="16" t="s">
        <v>55</v>
      </c>
      <c r="AC18" s="16" t="s">
        <v>57</v>
      </c>
      <c r="AD18" s="16" t="s">
        <v>1158</v>
      </c>
      <c r="AE18" s="17">
        <v>3.357059394E9</v>
      </c>
      <c r="AF18" s="17" t="s">
        <v>1159</v>
      </c>
      <c r="AG18" s="74"/>
      <c r="AH18" s="74"/>
      <c r="AI18" s="74"/>
      <c r="AJ18" s="74"/>
      <c r="AK18" s="74"/>
    </row>
    <row r="19">
      <c r="A19" s="27">
        <v>45657.0</v>
      </c>
      <c r="B19" s="28">
        <v>46022.0</v>
      </c>
      <c r="C19" s="16" t="s">
        <v>29</v>
      </c>
      <c r="D19" s="16"/>
      <c r="E19" s="16"/>
      <c r="F19" s="16" t="s">
        <v>1156</v>
      </c>
      <c r="G19" s="16" t="s">
        <v>1160</v>
      </c>
      <c r="H19" s="16" t="s">
        <v>33</v>
      </c>
      <c r="I19" s="16" t="s">
        <v>1106</v>
      </c>
      <c r="J19" s="14">
        <v>16130.0</v>
      </c>
      <c r="K19" s="17">
        <v>80.0</v>
      </c>
      <c r="L19" s="17">
        <v>1.0</v>
      </c>
      <c r="M19" s="16" t="s">
        <v>1089</v>
      </c>
      <c r="N19" s="16" t="s">
        <v>1089</v>
      </c>
      <c r="O19" s="17">
        <v>12.0</v>
      </c>
      <c r="P19" s="16" t="s">
        <v>33</v>
      </c>
      <c r="Q19" s="14">
        <v>45292.0</v>
      </c>
      <c r="R19" s="27">
        <v>45657.0</v>
      </c>
      <c r="S19" s="17">
        <v>1450.0</v>
      </c>
      <c r="T19" s="17">
        <v>1530.0</v>
      </c>
      <c r="U19" s="17">
        <f t="shared" si="1"/>
        <v>80</v>
      </c>
      <c r="V19" s="17"/>
      <c r="W19" s="17"/>
      <c r="X19" s="17">
        <v>1500.0</v>
      </c>
      <c r="Y19" s="16" t="s">
        <v>1094</v>
      </c>
      <c r="Z19" s="17" t="s">
        <v>1161</v>
      </c>
      <c r="AA19" s="16" t="s">
        <v>35</v>
      </c>
      <c r="AB19" s="16" t="s">
        <v>55</v>
      </c>
      <c r="AC19" s="16" t="s">
        <v>57</v>
      </c>
      <c r="AD19" s="16" t="s">
        <v>1162</v>
      </c>
      <c r="AE19" s="17">
        <v>3.35235312E8</v>
      </c>
      <c r="AF19" s="17" t="s">
        <v>1163</v>
      </c>
      <c r="AG19" s="74"/>
      <c r="AH19" s="74"/>
      <c r="AI19" s="74"/>
      <c r="AJ19" s="74"/>
      <c r="AK19" s="74"/>
    </row>
    <row r="20">
      <c r="A20" s="27">
        <v>45657.0</v>
      </c>
      <c r="B20" s="28">
        <v>46022.0</v>
      </c>
      <c r="C20" s="16" t="s">
        <v>29</v>
      </c>
      <c r="D20" s="16"/>
      <c r="E20" s="16"/>
      <c r="F20" s="16" t="s">
        <v>1164</v>
      </c>
      <c r="G20" s="16" t="s">
        <v>1165</v>
      </c>
      <c r="H20" s="16" t="s">
        <v>1100</v>
      </c>
      <c r="I20" s="16" t="s">
        <v>1166</v>
      </c>
      <c r="J20" s="14">
        <v>23445.0</v>
      </c>
      <c r="K20" s="17">
        <v>60.0</v>
      </c>
      <c r="L20" s="17">
        <v>1.0</v>
      </c>
      <c r="M20" s="16" t="s">
        <v>1167</v>
      </c>
      <c r="N20" s="16" t="s">
        <v>1089</v>
      </c>
      <c r="O20" s="17">
        <v>12.0</v>
      </c>
      <c r="P20" s="16" t="s">
        <v>33</v>
      </c>
      <c r="Q20" s="14">
        <v>45292.0</v>
      </c>
      <c r="R20" s="27">
        <v>45657.0</v>
      </c>
      <c r="S20" s="17">
        <v>1550.0</v>
      </c>
      <c r="T20" s="17">
        <v>1630.0</v>
      </c>
      <c r="U20" s="17">
        <f t="shared" si="1"/>
        <v>80</v>
      </c>
      <c r="V20" s="17"/>
      <c r="W20" s="17"/>
      <c r="X20" s="17">
        <v>1600.0</v>
      </c>
      <c r="Y20" s="16" t="s">
        <v>1168</v>
      </c>
      <c r="Z20" s="17" t="s">
        <v>1169</v>
      </c>
      <c r="AA20" s="16" t="s">
        <v>35</v>
      </c>
      <c r="AB20" s="16" t="s">
        <v>35</v>
      </c>
      <c r="AC20" s="16" t="s">
        <v>57</v>
      </c>
      <c r="AD20" s="16" t="s">
        <v>1170</v>
      </c>
      <c r="AE20" s="17">
        <v>3.389692911E9</v>
      </c>
      <c r="AF20" s="17" t="s">
        <v>1171</v>
      </c>
      <c r="AG20" s="74"/>
      <c r="AH20" s="74"/>
      <c r="AI20" s="74"/>
      <c r="AJ20" s="74"/>
      <c r="AK20" s="74"/>
    </row>
    <row r="21">
      <c r="A21" s="27">
        <v>45657.0</v>
      </c>
      <c r="B21" s="28">
        <v>46022.0</v>
      </c>
      <c r="C21" s="16" t="s">
        <v>29</v>
      </c>
      <c r="D21" s="16"/>
      <c r="E21" s="16"/>
      <c r="F21" s="16" t="s">
        <v>1172</v>
      </c>
      <c r="G21" s="16" t="s">
        <v>1173</v>
      </c>
      <c r="H21" s="16" t="s">
        <v>33</v>
      </c>
      <c r="I21" s="16" t="s">
        <v>1174</v>
      </c>
      <c r="J21" s="14">
        <v>24922.0</v>
      </c>
      <c r="K21" s="17">
        <v>56.0</v>
      </c>
      <c r="L21" s="17">
        <v>3.0</v>
      </c>
      <c r="M21" s="16" t="s">
        <v>1089</v>
      </c>
      <c r="N21" s="16" t="s">
        <v>1089</v>
      </c>
      <c r="O21" s="17">
        <v>12.0</v>
      </c>
      <c r="P21" s="16" t="s">
        <v>33</v>
      </c>
      <c r="Q21" s="14">
        <v>45292.0</v>
      </c>
      <c r="R21" s="27">
        <v>45657.0</v>
      </c>
      <c r="S21" s="17">
        <v>1450.0</v>
      </c>
      <c r="T21" s="17">
        <v>1530.0</v>
      </c>
      <c r="U21" s="17">
        <f t="shared" si="1"/>
        <v>80</v>
      </c>
      <c r="V21" s="17"/>
      <c r="W21" s="17"/>
      <c r="X21" s="17">
        <v>1500.0</v>
      </c>
      <c r="Y21" s="16" t="s">
        <v>1094</v>
      </c>
      <c r="Z21" s="17" t="s">
        <v>1175</v>
      </c>
      <c r="AA21" s="16" t="s">
        <v>35</v>
      </c>
      <c r="AB21" s="16" t="s">
        <v>35</v>
      </c>
      <c r="AC21" s="16" t="s">
        <v>57</v>
      </c>
      <c r="AD21" s="16" t="s">
        <v>1176</v>
      </c>
      <c r="AE21" s="17">
        <v>3.389553934E9</v>
      </c>
      <c r="AF21" s="17" t="s">
        <v>1177</v>
      </c>
      <c r="AG21" s="74"/>
      <c r="AH21" s="74"/>
      <c r="AI21" s="74"/>
      <c r="AJ21" s="74"/>
      <c r="AK21" s="74"/>
    </row>
    <row r="22">
      <c r="A22" s="27">
        <v>45657.0</v>
      </c>
      <c r="B22" s="28">
        <v>46022.0</v>
      </c>
      <c r="C22" s="16" t="s">
        <v>29</v>
      </c>
      <c r="D22" s="16"/>
      <c r="E22" s="16"/>
      <c r="F22" s="16" t="s">
        <v>1178</v>
      </c>
      <c r="G22" s="16" t="s">
        <v>1179</v>
      </c>
      <c r="H22" s="16" t="s">
        <v>33</v>
      </c>
      <c r="I22" s="16" t="s">
        <v>1180</v>
      </c>
      <c r="J22" s="14">
        <v>17295.0</v>
      </c>
      <c r="K22" s="17">
        <v>77.0</v>
      </c>
      <c r="L22" s="17">
        <v>0.0</v>
      </c>
      <c r="M22" s="16" t="s">
        <v>1089</v>
      </c>
      <c r="N22" s="16" t="s">
        <v>1089</v>
      </c>
      <c r="O22" s="17">
        <v>12.0</v>
      </c>
      <c r="P22" s="16" t="s">
        <v>33</v>
      </c>
      <c r="Q22" s="14">
        <v>45292.0</v>
      </c>
      <c r="R22" s="27">
        <v>45657.0</v>
      </c>
      <c r="S22" s="17">
        <v>1450.0</v>
      </c>
      <c r="T22" s="17">
        <v>1530.0</v>
      </c>
      <c r="U22" s="17">
        <f t="shared" si="1"/>
        <v>80</v>
      </c>
      <c r="V22" s="17"/>
      <c r="W22" s="17"/>
      <c r="X22" s="17">
        <v>1500.0</v>
      </c>
      <c r="Y22" s="16" t="s">
        <v>1094</v>
      </c>
      <c r="Z22" s="17" t="s">
        <v>1181</v>
      </c>
      <c r="AA22" s="16" t="s">
        <v>55</v>
      </c>
      <c r="AB22" s="16" t="s">
        <v>55</v>
      </c>
      <c r="AC22" s="16" t="s">
        <v>57</v>
      </c>
      <c r="AD22" s="16" t="s">
        <v>1182</v>
      </c>
      <c r="AE22" s="17">
        <v>3.394381816E9</v>
      </c>
      <c r="AF22" s="17" t="s">
        <v>1183</v>
      </c>
      <c r="AG22" s="74"/>
      <c r="AH22" s="74"/>
      <c r="AI22" s="74"/>
      <c r="AJ22" s="74"/>
      <c r="AK22" s="74"/>
    </row>
    <row r="23">
      <c r="A23" s="27">
        <v>45657.0</v>
      </c>
      <c r="B23" s="28">
        <v>46022.0</v>
      </c>
      <c r="C23" s="16" t="s">
        <v>29</v>
      </c>
      <c r="D23" s="16"/>
      <c r="E23" s="16"/>
      <c r="F23" s="16" t="s">
        <v>1184</v>
      </c>
      <c r="G23" s="16" t="s">
        <v>868</v>
      </c>
      <c r="H23" s="16" t="s">
        <v>33</v>
      </c>
      <c r="I23" s="16" t="s">
        <v>1185</v>
      </c>
      <c r="J23" s="14">
        <v>18504.0</v>
      </c>
      <c r="K23" s="17">
        <v>74.0</v>
      </c>
      <c r="L23" s="17">
        <v>1.0</v>
      </c>
      <c r="M23" s="16" t="s">
        <v>1089</v>
      </c>
      <c r="N23" s="16" t="s">
        <v>1089</v>
      </c>
      <c r="O23" s="17">
        <v>12.0</v>
      </c>
      <c r="P23" s="16" t="s">
        <v>33</v>
      </c>
      <c r="Q23" s="14">
        <v>45292.0</v>
      </c>
      <c r="R23" s="27">
        <v>45657.0</v>
      </c>
      <c r="S23" s="17">
        <v>1450.0</v>
      </c>
      <c r="T23" s="17">
        <v>1530.0</v>
      </c>
      <c r="U23" s="17">
        <f t="shared" si="1"/>
        <v>80</v>
      </c>
      <c r="V23" s="17"/>
      <c r="W23" s="17"/>
      <c r="X23" s="17">
        <v>1500.0</v>
      </c>
      <c r="Y23" s="16" t="s">
        <v>1113</v>
      </c>
      <c r="Z23" s="17" t="s">
        <v>1186</v>
      </c>
      <c r="AA23" s="16" t="s">
        <v>158</v>
      </c>
      <c r="AB23" s="16" t="s">
        <v>35</v>
      </c>
      <c r="AC23" s="16" t="s">
        <v>57</v>
      </c>
      <c r="AD23" s="16" t="s">
        <v>1187</v>
      </c>
      <c r="AE23" s="17">
        <v>3.355434422E9</v>
      </c>
      <c r="AF23" s="17" t="s">
        <v>1188</v>
      </c>
      <c r="AG23" s="74"/>
      <c r="AH23" s="74"/>
      <c r="AI23" s="74"/>
      <c r="AJ23" s="74"/>
      <c r="AK23" s="74"/>
    </row>
    <row r="24">
      <c r="A24" s="27">
        <v>45657.0</v>
      </c>
      <c r="B24" s="28">
        <v>46022.0</v>
      </c>
      <c r="C24" s="16" t="s">
        <v>29</v>
      </c>
      <c r="D24" s="16"/>
      <c r="E24" s="16"/>
      <c r="F24" s="16" t="s">
        <v>1189</v>
      </c>
      <c r="G24" s="16" t="s">
        <v>162</v>
      </c>
      <c r="H24" s="16" t="s">
        <v>33</v>
      </c>
      <c r="I24" s="16" t="s">
        <v>1190</v>
      </c>
      <c r="J24" s="14">
        <v>20596.0</v>
      </c>
      <c r="K24" s="17">
        <v>68.0</v>
      </c>
      <c r="L24" s="17">
        <v>0.0</v>
      </c>
      <c r="M24" s="16" t="s">
        <v>1089</v>
      </c>
      <c r="N24" s="16" t="s">
        <v>1089</v>
      </c>
      <c r="O24" s="17">
        <v>12.0</v>
      </c>
      <c r="P24" s="16" t="s">
        <v>33</v>
      </c>
      <c r="Q24" s="14">
        <v>45292.0</v>
      </c>
      <c r="R24" s="27">
        <v>45657.0</v>
      </c>
      <c r="S24" s="17">
        <v>1450.0</v>
      </c>
      <c r="T24" s="17">
        <v>1530.0</v>
      </c>
      <c r="U24" s="17">
        <f t="shared" si="1"/>
        <v>80</v>
      </c>
      <c r="V24" s="17"/>
      <c r="W24" s="17"/>
      <c r="X24" s="17">
        <v>1500.0</v>
      </c>
      <c r="Y24" s="16" t="s">
        <v>1094</v>
      </c>
      <c r="Z24" s="17" t="s">
        <v>1191</v>
      </c>
      <c r="AA24" s="16" t="s">
        <v>158</v>
      </c>
      <c r="AB24" s="16" t="s">
        <v>35</v>
      </c>
      <c r="AC24" s="16" t="s">
        <v>57</v>
      </c>
      <c r="AD24" s="16" t="s">
        <v>1192</v>
      </c>
      <c r="AE24" s="17">
        <v>3.35255253E8</v>
      </c>
      <c r="AF24" s="17" t="s">
        <v>1193</v>
      </c>
      <c r="AG24" s="74"/>
      <c r="AH24" s="74"/>
      <c r="AI24" s="74"/>
      <c r="AJ24" s="74"/>
      <c r="AK24" s="74"/>
    </row>
    <row r="25">
      <c r="A25" s="27">
        <v>45657.0</v>
      </c>
      <c r="B25" s="28">
        <v>46022.0</v>
      </c>
      <c r="C25" s="16" t="s">
        <v>29</v>
      </c>
      <c r="D25" s="16"/>
      <c r="E25" s="16"/>
      <c r="F25" s="16" t="s">
        <v>682</v>
      </c>
      <c r="G25" s="16" t="s">
        <v>859</v>
      </c>
      <c r="H25" s="16" t="s">
        <v>33</v>
      </c>
      <c r="I25" s="16" t="s">
        <v>1106</v>
      </c>
      <c r="J25" s="14">
        <v>15085.0</v>
      </c>
      <c r="K25" s="17">
        <v>83.0</v>
      </c>
      <c r="L25" s="17">
        <v>1.0</v>
      </c>
      <c r="M25" s="16" t="s">
        <v>1167</v>
      </c>
      <c r="N25" s="18" t="s">
        <v>1167</v>
      </c>
      <c r="O25" s="17">
        <v>12.0</v>
      </c>
      <c r="P25" s="16" t="s">
        <v>33</v>
      </c>
      <c r="Q25" s="14">
        <v>45292.0</v>
      </c>
      <c r="R25" s="27">
        <v>45657.0</v>
      </c>
      <c r="S25" s="17">
        <v>1550.0</v>
      </c>
      <c r="T25" s="17">
        <v>1988.6</v>
      </c>
      <c r="U25" s="17">
        <f t="shared" si="1"/>
        <v>438.6</v>
      </c>
      <c r="V25" s="17"/>
      <c r="W25" s="17"/>
      <c r="X25" s="17">
        <v>1600.0</v>
      </c>
      <c r="Y25" s="16" t="s">
        <v>1168</v>
      </c>
      <c r="Z25" s="17" t="s">
        <v>1194</v>
      </c>
      <c r="AA25" s="16" t="s">
        <v>35</v>
      </c>
      <c r="AB25" s="16" t="s">
        <v>35</v>
      </c>
      <c r="AC25" s="16" t="s">
        <v>57</v>
      </c>
      <c r="AD25" s="16" t="s">
        <v>1195</v>
      </c>
      <c r="AE25" s="17">
        <v>3.356176044E9</v>
      </c>
      <c r="AF25" s="17" t="s">
        <v>1196</v>
      </c>
      <c r="AG25" s="74"/>
      <c r="AH25" s="74"/>
      <c r="AI25" s="74"/>
      <c r="AJ25" s="74"/>
      <c r="AK25" s="74"/>
    </row>
    <row r="26">
      <c r="A26" s="27">
        <v>45657.0</v>
      </c>
      <c r="B26" s="28">
        <v>46022.0</v>
      </c>
      <c r="C26" s="16" t="s">
        <v>29</v>
      </c>
      <c r="D26" s="16"/>
      <c r="E26" s="16"/>
      <c r="F26" s="16" t="s">
        <v>1197</v>
      </c>
      <c r="G26" s="16" t="s">
        <v>1198</v>
      </c>
      <c r="H26" s="16" t="s">
        <v>1100</v>
      </c>
      <c r="I26" s="16" t="s">
        <v>1199</v>
      </c>
      <c r="J26" s="14">
        <v>19237.0</v>
      </c>
      <c r="K26" s="17">
        <v>72.0</v>
      </c>
      <c r="L26" s="17">
        <v>0.0</v>
      </c>
      <c r="M26" s="16" t="s">
        <v>1089</v>
      </c>
      <c r="N26" s="16" t="s">
        <v>1089</v>
      </c>
      <c r="O26" s="17">
        <v>12.0</v>
      </c>
      <c r="P26" s="16" t="s">
        <v>33</v>
      </c>
      <c r="Q26" s="14">
        <v>45292.0</v>
      </c>
      <c r="R26" s="27">
        <v>45657.0</v>
      </c>
      <c r="S26" s="17">
        <v>1450.0</v>
      </c>
      <c r="T26" s="17">
        <v>1866.6</v>
      </c>
      <c r="U26" s="17">
        <f t="shared" si="1"/>
        <v>416.6</v>
      </c>
      <c r="V26" s="17"/>
      <c r="W26" s="17"/>
      <c r="X26" s="17">
        <v>1500.0</v>
      </c>
      <c r="Y26" s="16" t="s">
        <v>1094</v>
      </c>
      <c r="Z26" s="17" t="s">
        <v>1200</v>
      </c>
      <c r="AA26" s="16" t="s">
        <v>35</v>
      </c>
      <c r="AB26" s="16" t="s">
        <v>35</v>
      </c>
      <c r="AC26" s="16" t="s">
        <v>57</v>
      </c>
      <c r="AD26" s="16" t="s">
        <v>1201</v>
      </c>
      <c r="AE26" s="17">
        <v>3.356667046E9</v>
      </c>
      <c r="AF26" s="17" t="s">
        <v>1202</v>
      </c>
      <c r="AG26" s="74"/>
      <c r="AH26" s="74"/>
      <c r="AI26" s="74"/>
      <c r="AJ26" s="74"/>
      <c r="AK26" s="74"/>
    </row>
    <row r="27">
      <c r="A27" s="27">
        <v>45657.0</v>
      </c>
      <c r="B27" s="28">
        <v>46022.0</v>
      </c>
      <c r="C27" s="16" t="s">
        <v>29</v>
      </c>
      <c r="D27" s="16"/>
      <c r="E27" s="16"/>
      <c r="F27" s="16" t="s">
        <v>1203</v>
      </c>
      <c r="G27" s="16" t="s">
        <v>859</v>
      </c>
      <c r="H27" s="16" t="s">
        <v>33</v>
      </c>
      <c r="I27" s="16" t="s">
        <v>1204</v>
      </c>
      <c r="J27" s="14">
        <v>21197.0</v>
      </c>
      <c r="K27" s="17">
        <v>66.0</v>
      </c>
      <c r="L27" s="17">
        <v>12.0</v>
      </c>
      <c r="M27" s="16" t="s">
        <v>1089</v>
      </c>
      <c r="N27" s="16" t="s">
        <v>1089</v>
      </c>
      <c r="O27" s="17">
        <v>12.0</v>
      </c>
      <c r="P27" s="16" t="s">
        <v>33</v>
      </c>
      <c r="Q27" s="14">
        <v>45292.0</v>
      </c>
      <c r="R27" s="27">
        <v>45657.0</v>
      </c>
      <c r="S27" s="17">
        <v>1450.0</v>
      </c>
      <c r="T27" s="17">
        <v>1530.0</v>
      </c>
      <c r="U27" s="17">
        <f t="shared" si="1"/>
        <v>80</v>
      </c>
      <c r="V27" s="17"/>
      <c r="W27" s="17"/>
      <c r="X27" s="17">
        <v>1500.0</v>
      </c>
      <c r="Y27" s="16" t="s">
        <v>1094</v>
      </c>
      <c r="Z27" s="17" t="s">
        <v>1205</v>
      </c>
      <c r="AA27" s="16" t="s">
        <v>55</v>
      </c>
      <c r="AB27" s="16" t="s">
        <v>55</v>
      </c>
      <c r="AC27" s="16" t="s">
        <v>57</v>
      </c>
      <c r="AD27" s="16" t="s">
        <v>1206</v>
      </c>
      <c r="AE27" s="17">
        <v>3.39225391E9</v>
      </c>
      <c r="AF27" s="17" t="s">
        <v>1207</v>
      </c>
      <c r="AG27" s="74"/>
      <c r="AH27" s="74"/>
      <c r="AI27" s="74"/>
      <c r="AJ27" s="74"/>
      <c r="AK27" s="74"/>
    </row>
    <row r="28">
      <c r="A28" s="27">
        <v>45657.0</v>
      </c>
      <c r="B28" s="28">
        <v>46022.0</v>
      </c>
      <c r="C28" s="16" t="s">
        <v>29</v>
      </c>
      <c r="D28" s="16"/>
      <c r="E28" s="16"/>
      <c r="F28" s="16" t="s">
        <v>1208</v>
      </c>
      <c r="G28" s="16" t="s">
        <v>1044</v>
      </c>
      <c r="H28" s="16" t="s">
        <v>33</v>
      </c>
      <c r="I28" s="16" t="s">
        <v>1174</v>
      </c>
      <c r="J28" s="27">
        <v>20800.0</v>
      </c>
      <c r="K28" s="17">
        <v>68.0</v>
      </c>
      <c r="L28" s="17">
        <v>3.0</v>
      </c>
      <c r="M28" s="16" t="s">
        <v>1089</v>
      </c>
      <c r="N28" s="16" t="s">
        <v>1089</v>
      </c>
      <c r="O28" s="17">
        <v>12.0</v>
      </c>
      <c r="P28" s="16" t="s">
        <v>33</v>
      </c>
      <c r="Q28" s="14">
        <v>45292.0</v>
      </c>
      <c r="R28" s="27">
        <v>45657.0</v>
      </c>
      <c r="S28" s="17">
        <v>1450.0</v>
      </c>
      <c r="T28" s="17">
        <v>1530.0</v>
      </c>
      <c r="U28" s="17">
        <f t="shared" si="1"/>
        <v>80</v>
      </c>
      <c r="V28" s="17"/>
      <c r="W28" s="17"/>
      <c r="X28" s="17">
        <v>1500.0</v>
      </c>
      <c r="Y28" s="16" t="s">
        <v>1094</v>
      </c>
      <c r="Z28" s="17" t="s">
        <v>1209</v>
      </c>
      <c r="AA28" s="16" t="s">
        <v>80</v>
      </c>
      <c r="AB28" s="16" t="s">
        <v>35</v>
      </c>
      <c r="AC28" s="16" t="s">
        <v>57</v>
      </c>
      <c r="AD28" s="16" t="s">
        <v>1210</v>
      </c>
      <c r="AE28" s="17">
        <v>3.482645892E9</v>
      </c>
      <c r="AF28" s="17" t="s">
        <v>1211</v>
      </c>
      <c r="AG28" s="74"/>
      <c r="AH28" s="74"/>
      <c r="AI28" s="74"/>
      <c r="AJ28" s="74"/>
      <c r="AK28" s="74"/>
    </row>
    <row r="29">
      <c r="A29" s="27">
        <v>45657.0</v>
      </c>
      <c r="B29" s="28">
        <v>46022.0</v>
      </c>
      <c r="C29" s="16" t="s">
        <v>29</v>
      </c>
      <c r="D29" s="16"/>
      <c r="E29" s="16"/>
      <c r="F29" s="16" t="s">
        <v>1212</v>
      </c>
      <c r="G29" s="16" t="s">
        <v>1213</v>
      </c>
      <c r="H29" s="16" t="s">
        <v>1100</v>
      </c>
      <c r="I29" s="16" t="s">
        <v>1106</v>
      </c>
      <c r="J29" s="14">
        <v>23272.0</v>
      </c>
      <c r="K29" s="17">
        <v>61.0</v>
      </c>
      <c r="L29" s="17">
        <v>10.0</v>
      </c>
      <c r="M29" s="16" t="s">
        <v>1089</v>
      </c>
      <c r="N29" s="16" t="s">
        <v>1089</v>
      </c>
      <c r="O29" s="17">
        <v>12.0</v>
      </c>
      <c r="P29" s="16" t="s">
        <v>33</v>
      </c>
      <c r="Q29" s="14">
        <v>45292.0</v>
      </c>
      <c r="R29" s="27">
        <v>45657.0</v>
      </c>
      <c r="S29" s="17">
        <v>1450.0</v>
      </c>
      <c r="T29" s="17">
        <v>1530.0</v>
      </c>
      <c r="U29" s="17">
        <f t="shared" si="1"/>
        <v>80</v>
      </c>
      <c r="V29" s="17"/>
      <c r="W29" s="17"/>
      <c r="X29" s="17">
        <v>1500.0</v>
      </c>
      <c r="Y29" s="16" t="s">
        <v>1214</v>
      </c>
      <c r="Z29" s="17" t="s">
        <v>1215</v>
      </c>
      <c r="AA29" s="16" t="s">
        <v>158</v>
      </c>
      <c r="AB29" s="16" t="s">
        <v>35</v>
      </c>
      <c r="AC29" s="16" t="s">
        <v>57</v>
      </c>
      <c r="AD29" s="16" t="s">
        <v>1216</v>
      </c>
      <c r="AE29" s="17">
        <v>3.386358724E9</v>
      </c>
      <c r="AF29" s="17" t="s">
        <v>1217</v>
      </c>
      <c r="AG29" s="74"/>
      <c r="AH29" s="74"/>
      <c r="AI29" s="74"/>
      <c r="AJ29" s="74"/>
      <c r="AK29" s="74"/>
    </row>
    <row r="30">
      <c r="A30" s="27">
        <v>45657.0</v>
      </c>
      <c r="B30" s="28">
        <v>46022.0</v>
      </c>
      <c r="C30" s="16" t="s">
        <v>29</v>
      </c>
      <c r="D30" s="16"/>
      <c r="E30" s="16"/>
      <c r="F30" s="16" t="s">
        <v>1218</v>
      </c>
      <c r="G30" s="16" t="s">
        <v>162</v>
      </c>
      <c r="H30" s="16" t="s">
        <v>33</v>
      </c>
      <c r="I30" s="16" t="s">
        <v>1166</v>
      </c>
      <c r="J30" s="14">
        <v>20129.0</v>
      </c>
      <c r="K30" s="17">
        <v>69.0</v>
      </c>
      <c r="L30" s="17">
        <v>4.0</v>
      </c>
      <c r="M30" s="16" t="s">
        <v>1089</v>
      </c>
      <c r="N30" s="16" t="s">
        <v>1089</v>
      </c>
      <c r="O30" s="17">
        <v>12.0</v>
      </c>
      <c r="P30" s="16" t="s">
        <v>33</v>
      </c>
      <c r="Q30" s="14">
        <v>45292.0</v>
      </c>
      <c r="R30" s="27">
        <v>45657.0</v>
      </c>
      <c r="S30" s="17">
        <v>1450.0</v>
      </c>
      <c r="T30" s="17">
        <v>1530.0</v>
      </c>
      <c r="U30" s="17">
        <f t="shared" si="1"/>
        <v>80</v>
      </c>
      <c r="V30" s="17"/>
      <c r="W30" s="17"/>
      <c r="X30" s="17">
        <v>1500.0</v>
      </c>
      <c r="Y30" s="16" t="s">
        <v>1094</v>
      </c>
      <c r="Z30" s="17" t="s">
        <v>1219</v>
      </c>
      <c r="AA30" s="16" t="s">
        <v>35</v>
      </c>
      <c r="AB30" s="16" t="s">
        <v>55</v>
      </c>
      <c r="AC30" s="16" t="s">
        <v>57</v>
      </c>
      <c r="AD30" s="16" t="s">
        <v>1220</v>
      </c>
      <c r="AE30" s="17">
        <v>3.472714639E9</v>
      </c>
      <c r="AF30" s="17" t="s">
        <v>1221</v>
      </c>
      <c r="AG30" s="74"/>
      <c r="AH30" s="74"/>
      <c r="AI30" s="74"/>
      <c r="AJ30" s="74"/>
      <c r="AK30" s="74"/>
    </row>
    <row r="31">
      <c r="A31" s="27">
        <v>45657.0</v>
      </c>
      <c r="B31" s="28">
        <v>46022.0</v>
      </c>
      <c r="C31" s="16" t="s">
        <v>29</v>
      </c>
      <c r="D31" s="16"/>
      <c r="E31" s="16"/>
      <c r="F31" s="16" t="s">
        <v>1222</v>
      </c>
      <c r="G31" s="16" t="s">
        <v>67</v>
      </c>
      <c r="H31" s="16" t="s">
        <v>33</v>
      </c>
      <c r="I31" s="16" t="s">
        <v>1223</v>
      </c>
      <c r="J31" s="14">
        <v>24569.0</v>
      </c>
      <c r="K31" s="17">
        <v>57.0</v>
      </c>
      <c r="L31" s="17">
        <v>0.0</v>
      </c>
      <c r="M31" s="16" t="s">
        <v>1089</v>
      </c>
      <c r="N31" s="16" t="s">
        <v>1089</v>
      </c>
      <c r="O31" s="17">
        <v>12.0</v>
      </c>
      <c r="P31" s="16" t="s">
        <v>33</v>
      </c>
      <c r="Q31" s="14">
        <v>45292.0</v>
      </c>
      <c r="R31" s="27">
        <v>45657.0</v>
      </c>
      <c r="S31" s="17">
        <v>1450.0</v>
      </c>
      <c r="T31" s="17">
        <v>1530.0</v>
      </c>
      <c r="U31" s="17">
        <f t="shared" si="1"/>
        <v>80</v>
      </c>
      <c r="V31" s="17"/>
      <c r="W31" s="17"/>
      <c r="X31" s="17">
        <v>1500.0</v>
      </c>
      <c r="Y31" s="16" t="s">
        <v>1094</v>
      </c>
      <c r="Z31" s="17" t="s">
        <v>1224</v>
      </c>
      <c r="AA31" s="16" t="s">
        <v>158</v>
      </c>
      <c r="AB31" s="16" t="s">
        <v>163</v>
      </c>
      <c r="AC31" s="16" t="s">
        <v>57</v>
      </c>
      <c r="AD31" s="16" t="s">
        <v>1225</v>
      </c>
      <c r="AE31" s="17">
        <v>3.356847797E9</v>
      </c>
      <c r="AF31" s="17" t="s">
        <v>1226</v>
      </c>
      <c r="AG31" s="74"/>
      <c r="AH31" s="74"/>
      <c r="AI31" s="74"/>
      <c r="AJ31" s="74"/>
      <c r="AK31" s="74"/>
    </row>
    <row r="32">
      <c r="A32" s="27">
        <v>45657.0</v>
      </c>
      <c r="B32" s="28">
        <v>46022.0</v>
      </c>
      <c r="C32" s="16" t="s">
        <v>29</v>
      </c>
      <c r="D32" s="16"/>
      <c r="E32" s="16"/>
      <c r="F32" s="16" t="s">
        <v>1227</v>
      </c>
      <c r="G32" s="16" t="s">
        <v>511</v>
      </c>
      <c r="H32" s="16" t="s">
        <v>33</v>
      </c>
      <c r="I32" s="16" t="s">
        <v>1228</v>
      </c>
      <c r="J32" s="14">
        <v>18499.0</v>
      </c>
      <c r="K32" s="17">
        <v>74.0</v>
      </c>
      <c r="L32" s="17">
        <v>1.0</v>
      </c>
      <c r="M32" s="16" t="s">
        <v>1089</v>
      </c>
      <c r="N32" s="16" t="s">
        <v>1089</v>
      </c>
      <c r="O32" s="17">
        <v>12.0</v>
      </c>
      <c r="P32" s="16" t="s">
        <v>33</v>
      </c>
      <c r="Q32" s="14">
        <v>45292.0</v>
      </c>
      <c r="R32" s="27">
        <v>45657.0</v>
      </c>
      <c r="S32" s="17">
        <v>1500.0</v>
      </c>
      <c r="T32" s="17">
        <v>1530.0</v>
      </c>
      <c r="U32" s="17">
        <f t="shared" si="1"/>
        <v>30</v>
      </c>
      <c r="V32" s="17"/>
      <c r="W32" s="17"/>
      <c r="X32" s="17">
        <v>1500.0</v>
      </c>
      <c r="Y32" s="21"/>
      <c r="Z32" s="17" t="s">
        <v>1229</v>
      </c>
      <c r="AA32" s="16" t="s">
        <v>35</v>
      </c>
      <c r="AB32" s="16" t="s">
        <v>35</v>
      </c>
      <c r="AC32" s="16" t="s">
        <v>57</v>
      </c>
      <c r="AD32" s="16" t="s">
        <v>1230</v>
      </c>
      <c r="AE32" s="17">
        <v>3.356187759E9</v>
      </c>
      <c r="AF32" s="17" t="s">
        <v>1231</v>
      </c>
      <c r="AG32" s="74"/>
      <c r="AH32" s="74"/>
      <c r="AI32" s="74"/>
      <c r="AJ32" s="74"/>
      <c r="AK32" s="74"/>
    </row>
    <row r="33">
      <c r="A33" s="27">
        <v>45657.0</v>
      </c>
      <c r="B33" s="28">
        <v>46022.0</v>
      </c>
      <c r="C33" s="16" t="s">
        <v>29</v>
      </c>
      <c r="D33" s="16"/>
      <c r="E33" s="16"/>
      <c r="F33" s="16" t="s">
        <v>1232</v>
      </c>
      <c r="G33" s="16" t="s">
        <v>1233</v>
      </c>
      <c r="H33" s="16" t="s">
        <v>1100</v>
      </c>
      <c r="I33" s="16" t="s">
        <v>1234</v>
      </c>
      <c r="J33" s="14">
        <v>15581.0</v>
      </c>
      <c r="K33" s="17">
        <v>82.0</v>
      </c>
      <c r="L33" s="17">
        <v>0.0</v>
      </c>
      <c r="M33" s="16" t="s">
        <v>1089</v>
      </c>
      <c r="N33" s="16" t="s">
        <v>1235</v>
      </c>
      <c r="O33" s="17">
        <v>12.0</v>
      </c>
      <c r="P33" s="16" t="s">
        <v>33</v>
      </c>
      <c r="Q33" s="14">
        <v>45292.0</v>
      </c>
      <c r="R33" s="27">
        <v>45657.0</v>
      </c>
      <c r="S33" s="17">
        <v>1450.0</v>
      </c>
      <c r="T33" s="17">
        <v>1250.0</v>
      </c>
      <c r="U33" s="17">
        <f t="shared" si="1"/>
        <v>-200</v>
      </c>
      <c r="V33" s="17"/>
      <c r="W33" s="17"/>
      <c r="X33" s="17">
        <v>1500.0</v>
      </c>
      <c r="Y33" s="16" t="s">
        <v>1094</v>
      </c>
      <c r="Z33" s="17" t="s">
        <v>1236</v>
      </c>
      <c r="AA33" s="16" t="s">
        <v>55</v>
      </c>
      <c r="AB33" s="16" t="s">
        <v>35</v>
      </c>
      <c r="AC33" s="16" t="s">
        <v>57</v>
      </c>
      <c r="AD33" s="16" t="s">
        <v>1237</v>
      </c>
      <c r="AE33" s="17">
        <v>3.318097832E9</v>
      </c>
      <c r="AF33" s="17" t="s">
        <v>1238</v>
      </c>
      <c r="AG33" s="74"/>
      <c r="AH33" s="74"/>
      <c r="AI33" s="74"/>
      <c r="AJ33" s="74"/>
      <c r="AK33" s="74"/>
    </row>
    <row r="34">
      <c r="A34" s="27">
        <v>45657.0</v>
      </c>
      <c r="B34" s="28">
        <v>46022.0</v>
      </c>
      <c r="C34" s="16" t="s">
        <v>29</v>
      </c>
      <c r="D34" s="16"/>
      <c r="E34" s="16"/>
      <c r="F34" s="16" t="s">
        <v>1239</v>
      </c>
      <c r="G34" s="16" t="s">
        <v>1240</v>
      </c>
      <c r="H34" s="16" t="s">
        <v>1100</v>
      </c>
      <c r="I34" s="16" t="s">
        <v>1241</v>
      </c>
      <c r="J34" s="14">
        <v>16156.0</v>
      </c>
      <c r="K34" s="17">
        <v>80.0</v>
      </c>
      <c r="L34" s="17">
        <v>8.0</v>
      </c>
      <c r="M34" s="16" t="s">
        <v>1089</v>
      </c>
      <c r="N34" s="16" t="s">
        <v>1089</v>
      </c>
      <c r="O34" s="17">
        <v>12.0</v>
      </c>
      <c r="P34" s="16" t="s">
        <v>33</v>
      </c>
      <c r="Q34" s="14">
        <v>45292.0</v>
      </c>
      <c r="R34" s="27">
        <v>45657.0</v>
      </c>
      <c r="S34" s="17">
        <v>500.0</v>
      </c>
      <c r="T34" s="17">
        <v>500.0</v>
      </c>
      <c r="U34" s="17">
        <f t="shared" si="1"/>
        <v>0</v>
      </c>
      <c r="V34" s="17"/>
      <c r="W34" s="17"/>
      <c r="X34" s="17">
        <v>1500.0</v>
      </c>
      <c r="Y34" s="16" t="s">
        <v>1242</v>
      </c>
      <c r="Z34" s="17" t="s">
        <v>1243</v>
      </c>
      <c r="AA34" s="16" t="s">
        <v>35</v>
      </c>
      <c r="AB34" s="16" t="s">
        <v>35</v>
      </c>
      <c r="AC34" s="16" t="s">
        <v>57</v>
      </c>
      <c r="AD34" s="16" t="s">
        <v>1244</v>
      </c>
      <c r="AE34" s="17">
        <v>3.483115455E9</v>
      </c>
      <c r="AF34" s="17" t="s">
        <v>1245</v>
      </c>
      <c r="AG34" s="74"/>
      <c r="AH34" s="74"/>
      <c r="AI34" s="74"/>
      <c r="AJ34" s="74"/>
      <c r="AK34" s="74"/>
    </row>
    <row r="35">
      <c r="A35" s="27">
        <v>45657.0</v>
      </c>
      <c r="B35" s="28">
        <v>46022.0</v>
      </c>
      <c r="C35" s="16" t="s">
        <v>29</v>
      </c>
      <c r="D35" s="16"/>
      <c r="E35" s="16"/>
      <c r="F35" s="16" t="s">
        <v>1246</v>
      </c>
      <c r="G35" s="16" t="s">
        <v>303</v>
      </c>
      <c r="H35" s="16" t="s">
        <v>33</v>
      </c>
      <c r="I35" s="16" t="s">
        <v>1106</v>
      </c>
      <c r="J35" s="14">
        <v>20792.0</v>
      </c>
      <c r="K35" s="17">
        <v>68.0</v>
      </c>
      <c r="L35" s="17">
        <v>1.0</v>
      </c>
      <c r="M35" s="16" t="s">
        <v>1089</v>
      </c>
      <c r="N35" s="16" t="s">
        <v>1089</v>
      </c>
      <c r="O35" s="17">
        <v>12.0</v>
      </c>
      <c r="P35" s="16" t="s">
        <v>33</v>
      </c>
      <c r="Q35" s="14">
        <v>45292.0</v>
      </c>
      <c r="R35" s="27">
        <v>45657.0</v>
      </c>
      <c r="S35" s="17">
        <v>1450.0</v>
      </c>
      <c r="T35" s="17">
        <v>1530.0</v>
      </c>
      <c r="U35" s="17">
        <f t="shared" si="1"/>
        <v>80</v>
      </c>
      <c r="V35" s="17"/>
      <c r="W35" s="17"/>
      <c r="X35" s="17">
        <v>1500.0</v>
      </c>
      <c r="Y35" s="16" t="s">
        <v>1094</v>
      </c>
      <c r="Z35" s="17" t="s">
        <v>1247</v>
      </c>
      <c r="AA35" s="16" t="s">
        <v>35</v>
      </c>
      <c r="AB35" s="16" t="s">
        <v>55</v>
      </c>
      <c r="AC35" s="16" t="s">
        <v>57</v>
      </c>
      <c r="AD35" s="16" t="s">
        <v>1248</v>
      </c>
      <c r="AE35" s="17">
        <v>3.484127348E9</v>
      </c>
      <c r="AF35" s="17" t="s">
        <v>1249</v>
      </c>
      <c r="AG35" s="74"/>
      <c r="AH35" s="74"/>
      <c r="AI35" s="74"/>
      <c r="AJ35" s="74"/>
      <c r="AK35" s="74"/>
    </row>
    <row r="36">
      <c r="A36" s="27">
        <v>45657.0</v>
      </c>
      <c r="B36" s="28">
        <v>46022.0</v>
      </c>
      <c r="C36" s="16" t="s">
        <v>29</v>
      </c>
      <c r="D36" s="16"/>
      <c r="E36" s="16"/>
      <c r="F36" s="16" t="s">
        <v>1250</v>
      </c>
      <c r="G36" s="16" t="s">
        <v>466</v>
      </c>
      <c r="H36" s="16" t="s">
        <v>1100</v>
      </c>
      <c r="I36" s="16" t="s">
        <v>1166</v>
      </c>
      <c r="J36" s="14">
        <v>20932.0</v>
      </c>
      <c r="K36" s="17">
        <v>67.0</v>
      </c>
      <c r="L36" s="17">
        <v>2.0</v>
      </c>
      <c r="M36" s="16" t="s">
        <v>1089</v>
      </c>
      <c r="N36" s="16" t="s">
        <v>1089</v>
      </c>
      <c r="O36" s="17">
        <v>12.0</v>
      </c>
      <c r="P36" s="16" t="s">
        <v>33</v>
      </c>
      <c r="Q36" s="14">
        <v>45292.0</v>
      </c>
      <c r="R36" s="27">
        <v>45657.0</v>
      </c>
      <c r="S36" s="17">
        <v>1450.0</v>
      </c>
      <c r="T36" s="17">
        <v>1530.0</v>
      </c>
      <c r="U36" s="17">
        <f t="shared" si="1"/>
        <v>80</v>
      </c>
      <c r="V36" s="17"/>
      <c r="W36" s="17"/>
      <c r="X36" s="17">
        <v>1500.0</v>
      </c>
      <c r="Y36" s="16" t="s">
        <v>1094</v>
      </c>
      <c r="Z36" s="17" t="s">
        <v>1251</v>
      </c>
      <c r="AA36" s="16" t="s">
        <v>55</v>
      </c>
      <c r="AB36" s="16" t="s">
        <v>35</v>
      </c>
      <c r="AC36" s="16" t="s">
        <v>57</v>
      </c>
      <c r="AD36" s="16" t="s">
        <v>1252</v>
      </c>
      <c r="AE36" s="17">
        <v>3.495010185E9</v>
      </c>
      <c r="AF36" s="17" t="s">
        <v>1253</v>
      </c>
      <c r="AG36" s="74"/>
      <c r="AH36" s="74"/>
      <c r="AI36" s="74"/>
      <c r="AJ36" s="74"/>
      <c r="AK36" s="74"/>
    </row>
    <row r="37">
      <c r="A37" s="27">
        <v>45657.0</v>
      </c>
      <c r="B37" s="28">
        <v>46022.0</v>
      </c>
      <c r="C37" s="16" t="s">
        <v>29</v>
      </c>
      <c r="D37" s="16"/>
      <c r="E37" s="16"/>
      <c r="F37" s="16" t="s">
        <v>1254</v>
      </c>
      <c r="G37" s="16" t="s">
        <v>410</v>
      </c>
      <c r="H37" s="16" t="s">
        <v>33</v>
      </c>
      <c r="I37" s="16" t="s">
        <v>1255</v>
      </c>
      <c r="J37" s="14">
        <v>19073.0</v>
      </c>
      <c r="K37" s="17">
        <v>72.0</v>
      </c>
      <c r="L37" s="17">
        <v>0.0</v>
      </c>
      <c r="M37" s="16" t="s">
        <v>1089</v>
      </c>
      <c r="N37" s="16" t="s">
        <v>1089</v>
      </c>
      <c r="O37" s="17">
        <v>12.0</v>
      </c>
      <c r="P37" s="16" t="s">
        <v>33</v>
      </c>
      <c r="Q37" s="14">
        <v>45292.0</v>
      </c>
      <c r="R37" s="27">
        <v>45657.0</v>
      </c>
      <c r="S37" s="17">
        <v>1450.0</v>
      </c>
      <c r="T37" s="17">
        <v>1530.0</v>
      </c>
      <c r="U37" s="17">
        <f t="shared" si="1"/>
        <v>80</v>
      </c>
      <c r="V37" s="17"/>
      <c r="W37" s="17"/>
      <c r="X37" s="17">
        <v>1500.0</v>
      </c>
      <c r="Y37" s="16" t="s">
        <v>1094</v>
      </c>
      <c r="Z37" s="17" t="s">
        <v>1256</v>
      </c>
      <c r="AA37" s="16" t="s">
        <v>55</v>
      </c>
      <c r="AB37" s="16" t="s">
        <v>55</v>
      </c>
      <c r="AC37" s="16" t="s">
        <v>57</v>
      </c>
      <c r="AD37" s="16" t="s">
        <v>1257</v>
      </c>
      <c r="AE37" s="17">
        <v>3.484408157E9</v>
      </c>
      <c r="AF37" s="17" t="s">
        <v>1258</v>
      </c>
      <c r="AG37" s="74"/>
      <c r="AH37" s="74"/>
      <c r="AI37" s="74"/>
      <c r="AJ37" s="74"/>
      <c r="AK37" s="74"/>
    </row>
    <row r="38">
      <c r="A38" s="27">
        <v>45657.0</v>
      </c>
      <c r="B38" s="28">
        <v>46022.0</v>
      </c>
      <c r="C38" s="16" t="s">
        <v>29</v>
      </c>
      <c r="D38" s="16"/>
      <c r="E38" s="16"/>
      <c r="F38" s="16" t="s">
        <v>1259</v>
      </c>
      <c r="G38" s="16" t="s">
        <v>176</v>
      </c>
      <c r="H38" s="16" t="s">
        <v>33</v>
      </c>
      <c r="I38" s="16" t="s">
        <v>1106</v>
      </c>
      <c r="J38" s="14">
        <v>21568.0</v>
      </c>
      <c r="K38" s="17">
        <v>65.0</v>
      </c>
      <c r="L38" s="17">
        <v>3.0</v>
      </c>
      <c r="M38" s="16" t="s">
        <v>1089</v>
      </c>
      <c r="N38" s="18"/>
      <c r="O38" s="17">
        <v>12.0</v>
      </c>
      <c r="P38" s="16" t="s">
        <v>33</v>
      </c>
      <c r="Q38" s="14">
        <v>45292.0</v>
      </c>
      <c r="R38" s="27">
        <v>45657.0</v>
      </c>
      <c r="S38" s="17">
        <v>1450.0</v>
      </c>
      <c r="T38" s="17">
        <v>1530.0</v>
      </c>
      <c r="U38" s="17">
        <f t="shared" si="1"/>
        <v>80</v>
      </c>
      <c r="V38" s="17"/>
      <c r="W38" s="17"/>
      <c r="X38" s="17">
        <v>1500.0</v>
      </c>
      <c r="Y38" s="16" t="s">
        <v>1094</v>
      </c>
      <c r="Z38" s="17" t="s">
        <v>1260</v>
      </c>
      <c r="AA38" s="16" t="s">
        <v>55</v>
      </c>
      <c r="AB38" s="16" t="s">
        <v>35</v>
      </c>
      <c r="AC38" s="16" t="s">
        <v>57</v>
      </c>
      <c r="AD38" s="16" t="s">
        <v>1261</v>
      </c>
      <c r="AE38" s="17">
        <v>3.357059696E9</v>
      </c>
      <c r="AF38" s="17" t="s">
        <v>1262</v>
      </c>
      <c r="AG38" s="74"/>
      <c r="AH38" s="74"/>
      <c r="AI38" s="74"/>
      <c r="AJ38" s="74"/>
      <c r="AK38" s="74"/>
    </row>
    <row r="39">
      <c r="A39" s="27">
        <v>45657.0</v>
      </c>
      <c r="B39" s="28">
        <v>46022.0</v>
      </c>
      <c r="C39" s="16" t="s">
        <v>29</v>
      </c>
      <c r="D39" s="16"/>
      <c r="E39" s="16"/>
      <c r="F39" s="16" t="s">
        <v>1263</v>
      </c>
      <c r="G39" s="16" t="s">
        <v>1264</v>
      </c>
      <c r="H39" s="16" t="s">
        <v>33</v>
      </c>
      <c r="I39" s="16" t="s">
        <v>1106</v>
      </c>
      <c r="J39" s="14">
        <v>15248.0</v>
      </c>
      <c r="K39" s="17">
        <v>83.0</v>
      </c>
      <c r="L39" s="17">
        <v>6.0</v>
      </c>
      <c r="M39" s="16" t="s">
        <v>1089</v>
      </c>
      <c r="N39" s="16" t="s">
        <v>1089</v>
      </c>
      <c r="O39" s="17">
        <v>12.0</v>
      </c>
      <c r="P39" s="16" t="s">
        <v>33</v>
      </c>
      <c r="Q39" s="14">
        <v>45292.0</v>
      </c>
      <c r="R39" s="27">
        <v>45657.0</v>
      </c>
      <c r="S39" s="17">
        <v>1450.0</v>
      </c>
      <c r="T39" s="17">
        <v>1530.0</v>
      </c>
      <c r="U39" s="17">
        <f t="shared" si="1"/>
        <v>80</v>
      </c>
      <c r="V39" s="17"/>
      <c r="W39" s="17"/>
      <c r="X39" s="17">
        <v>1500.0</v>
      </c>
      <c r="Y39" s="16" t="s">
        <v>1094</v>
      </c>
      <c r="Z39" s="17" t="s">
        <v>1265</v>
      </c>
      <c r="AA39" s="16" t="s">
        <v>163</v>
      </c>
      <c r="AB39" s="16" t="s">
        <v>35</v>
      </c>
      <c r="AC39" s="16" t="s">
        <v>57</v>
      </c>
      <c r="AD39" s="16" t="s">
        <v>1266</v>
      </c>
      <c r="AE39" s="17">
        <v>3.358133487E9</v>
      </c>
      <c r="AF39" s="17" t="s">
        <v>1267</v>
      </c>
      <c r="AG39" s="74"/>
      <c r="AH39" s="74"/>
      <c r="AI39" s="74"/>
      <c r="AJ39" s="74"/>
      <c r="AK39" s="74"/>
    </row>
    <row r="40">
      <c r="A40" s="27">
        <v>45657.0</v>
      </c>
      <c r="B40" s="28">
        <v>46022.0</v>
      </c>
      <c r="C40" s="16" t="s">
        <v>29</v>
      </c>
      <c r="D40" s="16"/>
      <c r="E40" s="16"/>
      <c r="F40" s="16" t="s">
        <v>1268</v>
      </c>
      <c r="G40" s="16" t="s">
        <v>424</v>
      </c>
      <c r="H40" s="16" t="s">
        <v>33</v>
      </c>
      <c r="I40" s="16" t="s">
        <v>1106</v>
      </c>
      <c r="J40" s="14">
        <v>29343.0</v>
      </c>
      <c r="K40" s="17">
        <v>44.0</v>
      </c>
      <c r="L40" s="17">
        <v>0.0</v>
      </c>
      <c r="M40" s="16" t="s">
        <v>1089</v>
      </c>
      <c r="N40" s="16" t="s">
        <v>1089</v>
      </c>
      <c r="O40" s="17">
        <v>12.0</v>
      </c>
      <c r="P40" s="16" t="s">
        <v>33</v>
      </c>
      <c r="Q40" s="14">
        <v>45348.0</v>
      </c>
      <c r="R40" s="27">
        <v>45657.0</v>
      </c>
      <c r="S40" s="17">
        <v>1450.0</v>
      </c>
      <c r="T40" s="17">
        <v>1530.0</v>
      </c>
      <c r="U40" s="17">
        <f t="shared" si="1"/>
        <v>80</v>
      </c>
      <c r="V40" s="17"/>
      <c r="W40" s="17"/>
      <c r="X40" s="17">
        <v>1500.0</v>
      </c>
      <c r="Y40" s="16" t="s">
        <v>1269</v>
      </c>
      <c r="Z40" s="17" t="s">
        <v>1270</v>
      </c>
      <c r="AA40" s="16" t="s">
        <v>35</v>
      </c>
      <c r="AB40" s="16" t="s">
        <v>35</v>
      </c>
      <c r="AC40" s="16" t="s">
        <v>57</v>
      </c>
      <c r="AD40" s="16" t="s">
        <v>1271</v>
      </c>
      <c r="AE40" s="17">
        <v>3.409561957E9</v>
      </c>
      <c r="AF40" s="17" t="s">
        <v>1272</v>
      </c>
      <c r="AG40" s="74"/>
      <c r="AH40" s="74"/>
      <c r="AI40" s="74"/>
      <c r="AJ40" s="74"/>
      <c r="AK40" s="74"/>
    </row>
    <row r="41">
      <c r="A41" s="27">
        <v>45657.0</v>
      </c>
      <c r="B41" s="28">
        <v>46022.0</v>
      </c>
      <c r="C41" s="16" t="s">
        <v>29</v>
      </c>
      <c r="D41" s="16"/>
      <c r="E41" s="16"/>
      <c r="F41" s="16" t="s">
        <v>1273</v>
      </c>
      <c r="G41" s="16" t="s">
        <v>1274</v>
      </c>
      <c r="H41" s="16" t="s">
        <v>1100</v>
      </c>
      <c r="I41" s="16" t="s">
        <v>1166</v>
      </c>
      <c r="J41" s="14">
        <v>27488.0</v>
      </c>
      <c r="K41" s="17">
        <v>49.0</v>
      </c>
      <c r="L41" s="17">
        <v>0.0</v>
      </c>
      <c r="M41" s="16" t="s">
        <v>1167</v>
      </c>
      <c r="N41" s="16" t="s">
        <v>1167</v>
      </c>
      <c r="O41" s="17">
        <v>12.0</v>
      </c>
      <c r="P41" s="16" t="s">
        <v>33</v>
      </c>
      <c r="Q41" s="14">
        <v>45292.0</v>
      </c>
      <c r="R41" s="27">
        <v>45657.0</v>
      </c>
      <c r="S41" s="17">
        <v>1600.0</v>
      </c>
      <c r="T41" s="17">
        <v>1630.0</v>
      </c>
      <c r="U41" s="17">
        <f t="shared" si="1"/>
        <v>30</v>
      </c>
      <c r="V41" s="17"/>
      <c r="W41" s="17"/>
      <c r="X41" s="17">
        <v>1600.0</v>
      </c>
      <c r="Y41" s="16" t="s">
        <v>1275</v>
      </c>
      <c r="Z41" s="17" t="s">
        <v>1276</v>
      </c>
      <c r="AA41" s="16" t="s">
        <v>55</v>
      </c>
      <c r="AB41" s="16" t="s">
        <v>35</v>
      </c>
      <c r="AC41" s="16" t="s">
        <v>57</v>
      </c>
      <c r="AD41" s="16" t="s">
        <v>1277</v>
      </c>
      <c r="AE41" s="17">
        <v>3.478559507E9</v>
      </c>
      <c r="AF41" s="17" t="s">
        <v>1278</v>
      </c>
      <c r="AG41" s="74"/>
      <c r="AH41" s="74"/>
      <c r="AI41" s="74"/>
      <c r="AJ41" s="74"/>
      <c r="AK41" s="74"/>
    </row>
    <row r="42">
      <c r="A42" s="27">
        <v>45657.0</v>
      </c>
      <c r="B42" s="28">
        <v>46022.0</v>
      </c>
      <c r="C42" s="16" t="s">
        <v>29</v>
      </c>
      <c r="D42" s="16"/>
      <c r="E42" s="16"/>
      <c r="F42" s="16" t="s">
        <v>270</v>
      </c>
      <c r="G42" s="16" t="s">
        <v>1279</v>
      </c>
      <c r="H42" s="16" t="s">
        <v>33</v>
      </c>
      <c r="I42" s="16" t="s">
        <v>1280</v>
      </c>
      <c r="J42" s="14">
        <v>15507.0</v>
      </c>
      <c r="K42" s="17">
        <v>82.0</v>
      </c>
      <c r="L42" s="17">
        <v>5.0</v>
      </c>
      <c r="M42" s="16" t="s">
        <v>1089</v>
      </c>
      <c r="N42" s="16" t="s">
        <v>1089</v>
      </c>
      <c r="O42" s="17">
        <v>12.0</v>
      </c>
      <c r="P42" s="16" t="s">
        <v>33</v>
      </c>
      <c r="Q42" s="14">
        <v>45292.0</v>
      </c>
      <c r="R42" s="27">
        <v>45657.0</v>
      </c>
      <c r="S42" s="17">
        <v>1450.0</v>
      </c>
      <c r="T42" s="17">
        <v>1530.0</v>
      </c>
      <c r="U42" s="17">
        <f t="shared" si="1"/>
        <v>80</v>
      </c>
      <c r="V42" s="17"/>
      <c r="W42" s="17"/>
      <c r="X42" s="17">
        <v>1500.0</v>
      </c>
      <c r="Y42" s="16" t="s">
        <v>1094</v>
      </c>
      <c r="Z42" s="17" t="s">
        <v>1281</v>
      </c>
      <c r="AA42" s="16" t="s">
        <v>55</v>
      </c>
      <c r="AB42" s="16" t="s">
        <v>55</v>
      </c>
      <c r="AC42" s="16" t="s">
        <v>57</v>
      </c>
      <c r="AD42" s="16" t="s">
        <v>1282</v>
      </c>
      <c r="AE42" s="17">
        <v>3.357104191E9</v>
      </c>
      <c r="AF42" s="17" t="s">
        <v>1283</v>
      </c>
      <c r="AG42" s="74"/>
      <c r="AH42" s="74"/>
      <c r="AI42" s="74"/>
      <c r="AJ42" s="74"/>
      <c r="AK42" s="74"/>
    </row>
    <row r="43" hidden="1">
      <c r="A43" s="27">
        <v>45657.0</v>
      </c>
      <c r="B43" s="16"/>
      <c r="C43" s="16" t="s">
        <v>45</v>
      </c>
      <c r="D43" s="16" t="s">
        <v>60</v>
      </c>
      <c r="E43" s="16"/>
      <c r="F43" s="16" t="s">
        <v>1284</v>
      </c>
      <c r="G43" s="16" t="s">
        <v>1285</v>
      </c>
      <c r="H43" s="16" t="s">
        <v>1100</v>
      </c>
      <c r="I43" s="16" t="s">
        <v>1286</v>
      </c>
      <c r="J43" s="14">
        <v>24190.0</v>
      </c>
      <c r="K43" s="17">
        <v>58.0</v>
      </c>
      <c r="L43" s="17">
        <v>92.0</v>
      </c>
      <c r="M43" s="16" t="s">
        <v>1089</v>
      </c>
      <c r="N43" s="18"/>
      <c r="O43" s="17">
        <v>12.0</v>
      </c>
      <c r="P43" s="16" t="s">
        <v>33</v>
      </c>
      <c r="Q43" s="14">
        <v>45292.0</v>
      </c>
      <c r="R43" s="27">
        <v>45657.0</v>
      </c>
      <c r="S43" s="17">
        <v>1450.0</v>
      </c>
      <c r="T43" s="17"/>
      <c r="U43" s="17">
        <f t="shared" si="1"/>
        <v>-1450</v>
      </c>
      <c r="V43" s="17"/>
      <c r="W43" s="17"/>
      <c r="X43" s="17">
        <v>1500.0</v>
      </c>
      <c r="Y43" s="16" t="s">
        <v>1094</v>
      </c>
      <c r="Z43" s="17" t="s">
        <v>1287</v>
      </c>
      <c r="AA43" s="16" t="s">
        <v>55</v>
      </c>
      <c r="AB43" s="16"/>
      <c r="AC43" s="16" t="s">
        <v>57</v>
      </c>
      <c r="AD43" s="16" t="s">
        <v>1288</v>
      </c>
      <c r="AE43" s="17">
        <v>3.666093349E9</v>
      </c>
      <c r="AF43" s="17" t="s">
        <v>1289</v>
      </c>
      <c r="AG43" s="74"/>
      <c r="AH43" s="74"/>
      <c r="AI43" s="74"/>
      <c r="AJ43" s="74"/>
      <c r="AK43" s="74"/>
    </row>
    <row r="44">
      <c r="A44" s="27">
        <v>45657.0</v>
      </c>
      <c r="B44" s="28">
        <v>46022.0</v>
      </c>
      <c r="C44" s="16" t="s">
        <v>29</v>
      </c>
      <c r="D44" s="16"/>
      <c r="E44" s="16"/>
      <c r="F44" s="16" t="s">
        <v>1290</v>
      </c>
      <c r="G44" s="16" t="s">
        <v>424</v>
      </c>
      <c r="H44" s="16" t="s">
        <v>33</v>
      </c>
      <c r="I44" s="16" t="s">
        <v>1106</v>
      </c>
      <c r="J44" s="14">
        <v>25454.0</v>
      </c>
      <c r="K44" s="17">
        <v>55.0</v>
      </c>
      <c r="L44" s="17">
        <v>13.0</v>
      </c>
      <c r="M44" s="16" t="s">
        <v>1089</v>
      </c>
      <c r="N44" s="16" t="s">
        <v>1089</v>
      </c>
      <c r="O44" s="17">
        <v>12.0</v>
      </c>
      <c r="P44" s="16" t="s">
        <v>33</v>
      </c>
      <c r="Q44" s="14">
        <v>45292.0</v>
      </c>
      <c r="R44" s="27">
        <v>45657.0</v>
      </c>
      <c r="S44" s="17">
        <v>500.0</v>
      </c>
      <c r="T44" s="17">
        <v>500.0</v>
      </c>
      <c r="U44" s="17">
        <f t="shared" si="1"/>
        <v>0</v>
      </c>
      <c r="V44" s="17"/>
      <c r="W44" s="17"/>
      <c r="X44" s="17">
        <v>1500.0</v>
      </c>
      <c r="Y44" s="16" t="s">
        <v>1242</v>
      </c>
      <c r="Z44" s="17" t="s">
        <v>1291</v>
      </c>
      <c r="AA44" s="16" t="s">
        <v>35</v>
      </c>
      <c r="AB44" s="16" t="s">
        <v>35</v>
      </c>
      <c r="AC44" s="16" t="s">
        <v>57</v>
      </c>
      <c r="AD44" s="16" t="s">
        <v>1292</v>
      </c>
      <c r="AE44" s="17">
        <v>3.405829441E9</v>
      </c>
      <c r="AF44" s="17" t="s">
        <v>1293</v>
      </c>
      <c r="AG44" s="74"/>
      <c r="AH44" s="74"/>
      <c r="AI44" s="74"/>
      <c r="AJ44" s="74"/>
      <c r="AK44" s="74"/>
    </row>
    <row r="45">
      <c r="A45" s="27">
        <v>45657.0</v>
      </c>
      <c r="B45" s="28">
        <v>46022.0</v>
      </c>
      <c r="C45" s="16" t="s">
        <v>29</v>
      </c>
      <c r="D45" s="16"/>
      <c r="E45" s="16"/>
      <c r="F45" s="16" t="s">
        <v>1290</v>
      </c>
      <c r="G45" s="16" t="s">
        <v>533</v>
      </c>
      <c r="H45" s="16" t="s">
        <v>1100</v>
      </c>
      <c r="I45" s="16" t="s">
        <v>1106</v>
      </c>
      <c r="J45" s="14">
        <v>26480.0</v>
      </c>
      <c r="K45" s="17">
        <v>52.0</v>
      </c>
      <c r="L45" s="17">
        <v>1.0</v>
      </c>
      <c r="M45" s="16" t="s">
        <v>1089</v>
      </c>
      <c r="N45" s="16" t="s">
        <v>1089</v>
      </c>
      <c r="O45" s="17">
        <v>12.0</v>
      </c>
      <c r="P45" s="16" t="s">
        <v>33</v>
      </c>
      <c r="Q45" s="14">
        <v>45292.0</v>
      </c>
      <c r="R45" s="27">
        <v>45657.0</v>
      </c>
      <c r="S45" s="17">
        <v>500.0</v>
      </c>
      <c r="T45" s="17">
        <v>500.0</v>
      </c>
      <c r="U45" s="17">
        <f t="shared" si="1"/>
        <v>0</v>
      </c>
      <c r="V45" s="17"/>
      <c r="W45" s="17"/>
      <c r="X45" s="17">
        <v>1500.0</v>
      </c>
      <c r="Y45" s="16" t="s">
        <v>1242</v>
      </c>
      <c r="Z45" s="17" t="s">
        <v>1294</v>
      </c>
      <c r="AA45" s="16" t="s">
        <v>35</v>
      </c>
      <c r="AB45" s="16" t="s">
        <v>35</v>
      </c>
      <c r="AC45" s="16" t="s">
        <v>57</v>
      </c>
      <c r="AD45" s="16" t="s">
        <v>1295</v>
      </c>
      <c r="AE45" s="17">
        <v>3.470935982E9</v>
      </c>
      <c r="AF45" s="17" t="s">
        <v>1296</v>
      </c>
      <c r="AG45" s="74"/>
      <c r="AH45" s="74"/>
      <c r="AI45" s="74"/>
      <c r="AJ45" s="74"/>
      <c r="AK45" s="74"/>
    </row>
    <row r="46">
      <c r="A46" s="27">
        <v>45657.0</v>
      </c>
      <c r="B46" s="28">
        <v>46022.0</v>
      </c>
      <c r="C46" s="16" t="s">
        <v>29</v>
      </c>
      <c r="D46" s="16"/>
      <c r="E46" s="16"/>
      <c r="F46" s="16" t="s">
        <v>1297</v>
      </c>
      <c r="G46" s="16" t="s">
        <v>1298</v>
      </c>
      <c r="H46" s="16" t="s">
        <v>1100</v>
      </c>
      <c r="I46" s="16" t="s">
        <v>1299</v>
      </c>
      <c r="J46" s="27">
        <v>18916.0</v>
      </c>
      <c r="K46" s="17">
        <v>73.0</v>
      </c>
      <c r="L46" s="17">
        <v>1.0</v>
      </c>
      <c r="M46" s="16" t="s">
        <v>1167</v>
      </c>
      <c r="N46" s="16" t="s">
        <v>1167</v>
      </c>
      <c r="O46" s="17">
        <v>12.0</v>
      </c>
      <c r="P46" s="16" t="s">
        <v>33</v>
      </c>
      <c r="Q46" s="14">
        <v>45292.0</v>
      </c>
      <c r="R46" s="27">
        <v>45657.0</v>
      </c>
      <c r="S46" s="17">
        <v>1550.0</v>
      </c>
      <c r="T46" s="17">
        <v>1630.0</v>
      </c>
      <c r="U46" s="17">
        <f t="shared" si="1"/>
        <v>80</v>
      </c>
      <c r="V46" s="17"/>
      <c r="W46" s="17"/>
      <c r="X46" s="17">
        <v>1600.0</v>
      </c>
      <c r="Y46" s="16" t="s">
        <v>1168</v>
      </c>
      <c r="Z46" s="17" t="s">
        <v>1300</v>
      </c>
      <c r="AA46" s="16" t="s">
        <v>55</v>
      </c>
      <c r="AB46" s="16" t="s">
        <v>35</v>
      </c>
      <c r="AC46" s="16" t="s">
        <v>57</v>
      </c>
      <c r="AD46" s="16" t="s">
        <v>1301</v>
      </c>
      <c r="AE46" s="17">
        <v>3.472445645E9</v>
      </c>
      <c r="AF46" s="17" t="s">
        <v>1171</v>
      </c>
      <c r="AG46" s="74"/>
      <c r="AH46" s="74"/>
      <c r="AI46" s="74"/>
      <c r="AJ46" s="74"/>
      <c r="AK46" s="74"/>
    </row>
    <row r="47">
      <c r="A47" s="27">
        <v>45657.0</v>
      </c>
      <c r="B47" s="28">
        <v>46022.0</v>
      </c>
      <c r="C47" s="16" t="s">
        <v>29</v>
      </c>
      <c r="D47" s="16"/>
      <c r="E47" s="16"/>
      <c r="F47" s="16" t="s">
        <v>1302</v>
      </c>
      <c r="G47" s="16" t="s">
        <v>1303</v>
      </c>
      <c r="H47" s="16" t="s">
        <v>1100</v>
      </c>
      <c r="I47" s="16" t="s">
        <v>1304</v>
      </c>
      <c r="J47" s="14">
        <v>15742.0</v>
      </c>
      <c r="K47" s="17">
        <v>81.0</v>
      </c>
      <c r="L47" s="17">
        <v>0.0</v>
      </c>
      <c r="M47" s="16" t="s">
        <v>1167</v>
      </c>
      <c r="N47" s="16" t="s">
        <v>1167</v>
      </c>
      <c r="O47" s="17">
        <v>12.0</v>
      </c>
      <c r="P47" s="16" t="s">
        <v>33</v>
      </c>
      <c r="Q47" s="14">
        <v>45292.0</v>
      </c>
      <c r="R47" s="27">
        <v>45657.0</v>
      </c>
      <c r="S47" s="17">
        <v>1450.0</v>
      </c>
      <c r="T47" s="17">
        <v>1550.0</v>
      </c>
      <c r="U47" s="17">
        <f t="shared" si="1"/>
        <v>100</v>
      </c>
      <c r="V47" s="17"/>
      <c r="W47" s="17"/>
      <c r="X47" s="17">
        <v>1600.0</v>
      </c>
      <c r="Y47" s="16" t="s">
        <v>1168</v>
      </c>
      <c r="Z47" s="17" t="s">
        <v>1305</v>
      </c>
      <c r="AA47" s="16" t="s">
        <v>35</v>
      </c>
      <c r="AB47" s="16" t="s">
        <v>35</v>
      </c>
      <c r="AC47" s="16" t="s">
        <v>57</v>
      </c>
      <c r="AD47" s="16" t="s">
        <v>1091</v>
      </c>
      <c r="AE47" s="17">
        <v>3.331436434E9</v>
      </c>
      <c r="AF47" s="17" t="s">
        <v>1306</v>
      </c>
      <c r="AG47" s="74"/>
      <c r="AH47" s="74"/>
      <c r="AI47" s="74"/>
      <c r="AJ47" s="74"/>
      <c r="AK47" s="74"/>
    </row>
    <row r="48">
      <c r="A48" s="27">
        <v>45657.0</v>
      </c>
      <c r="B48" s="28">
        <v>46022.0</v>
      </c>
      <c r="C48" s="16" t="s">
        <v>29</v>
      </c>
      <c r="D48" s="16"/>
      <c r="E48" s="16"/>
      <c r="F48" s="16" t="s">
        <v>765</v>
      </c>
      <c r="G48" s="16" t="s">
        <v>1307</v>
      </c>
      <c r="H48" s="16" t="s">
        <v>33</v>
      </c>
      <c r="I48" s="16" t="s">
        <v>1166</v>
      </c>
      <c r="J48" s="14">
        <v>26741.0</v>
      </c>
      <c r="K48" s="17">
        <v>51.0</v>
      </c>
      <c r="L48" s="17">
        <v>132.0</v>
      </c>
      <c r="M48" s="16" t="s">
        <v>1089</v>
      </c>
      <c r="N48" s="16" t="s">
        <v>1089</v>
      </c>
      <c r="O48" s="17">
        <v>12.0</v>
      </c>
      <c r="P48" s="16" t="s">
        <v>33</v>
      </c>
      <c r="Q48" s="14">
        <v>45292.0</v>
      </c>
      <c r="R48" s="27">
        <v>45657.0</v>
      </c>
      <c r="S48" s="17">
        <v>1450.0</v>
      </c>
      <c r="T48" s="17">
        <v>1530.0</v>
      </c>
      <c r="U48" s="17">
        <f t="shared" si="1"/>
        <v>80</v>
      </c>
      <c r="V48" s="17"/>
      <c r="W48" s="17"/>
      <c r="X48" s="17">
        <v>1500.0</v>
      </c>
      <c r="Y48" s="16" t="s">
        <v>1308</v>
      </c>
      <c r="Z48" s="17" t="s">
        <v>1309</v>
      </c>
      <c r="AA48" s="16" t="s">
        <v>35</v>
      </c>
      <c r="AB48" s="16" t="s">
        <v>35</v>
      </c>
      <c r="AC48" s="16" t="s">
        <v>57</v>
      </c>
      <c r="AD48" s="16" t="s">
        <v>1310</v>
      </c>
      <c r="AE48" s="17">
        <v>3.356392464E9</v>
      </c>
      <c r="AF48" s="17" t="s">
        <v>1311</v>
      </c>
      <c r="AG48" s="74"/>
      <c r="AH48" s="74"/>
      <c r="AI48" s="74"/>
      <c r="AJ48" s="74"/>
      <c r="AK48" s="74"/>
    </row>
    <row r="49">
      <c r="A49" s="27">
        <v>45657.0</v>
      </c>
      <c r="B49" s="28">
        <v>46022.0</v>
      </c>
      <c r="C49" s="16" t="s">
        <v>29</v>
      </c>
      <c r="D49" s="16"/>
      <c r="E49" s="16"/>
      <c r="F49" s="16" t="s">
        <v>1312</v>
      </c>
      <c r="G49" s="16" t="s">
        <v>162</v>
      </c>
      <c r="H49" s="16" t="s">
        <v>33</v>
      </c>
      <c r="I49" s="16" t="s">
        <v>1106</v>
      </c>
      <c r="J49" s="14">
        <v>15078.0</v>
      </c>
      <c r="K49" s="17">
        <v>83.0</v>
      </c>
      <c r="L49" s="17">
        <v>0.0</v>
      </c>
      <c r="M49" s="16" t="s">
        <v>1089</v>
      </c>
      <c r="N49" s="16" t="s">
        <v>535</v>
      </c>
      <c r="O49" s="17">
        <v>12.0</v>
      </c>
      <c r="P49" s="16" t="s">
        <v>33</v>
      </c>
      <c r="Q49" s="14">
        <v>45292.0</v>
      </c>
      <c r="R49" s="27">
        <v>45657.0</v>
      </c>
      <c r="S49" s="17">
        <v>1450.0</v>
      </c>
      <c r="T49" s="17">
        <v>1750.0</v>
      </c>
      <c r="U49" s="17">
        <f t="shared" si="1"/>
        <v>300</v>
      </c>
      <c r="V49" s="17"/>
      <c r="W49" s="17"/>
      <c r="X49" s="17">
        <v>1500.0</v>
      </c>
      <c r="Y49" s="16" t="s">
        <v>1094</v>
      </c>
      <c r="Z49" s="17" t="s">
        <v>1313</v>
      </c>
      <c r="AA49" s="16" t="s">
        <v>158</v>
      </c>
      <c r="AB49" s="16" t="s">
        <v>35</v>
      </c>
      <c r="AC49" s="16" t="s">
        <v>57</v>
      </c>
      <c r="AD49" s="16" t="s">
        <v>1314</v>
      </c>
      <c r="AE49" s="17">
        <v>3.494940726E9</v>
      </c>
      <c r="AF49" s="17" t="s">
        <v>1315</v>
      </c>
      <c r="AG49" s="74"/>
      <c r="AH49" s="74"/>
      <c r="AI49" s="74"/>
      <c r="AJ49" s="74"/>
      <c r="AK49" s="74"/>
    </row>
    <row r="50">
      <c r="A50" s="27">
        <v>45657.0</v>
      </c>
      <c r="B50" s="28">
        <v>46022.0</v>
      </c>
      <c r="C50" s="16" t="s">
        <v>29</v>
      </c>
      <c r="D50" s="16"/>
      <c r="E50" s="16"/>
      <c r="F50" s="16" t="s">
        <v>1316</v>
      </c>
      <c r="G50" s="16" t="s">
        <v>811</v>
      </c>
      <c r="H50" s="16" t="s">
        <v>1100</v>
      </c>
      <c r="I50" s="16" t="s">
        <v>1106</v>
      </c>
      <c r="J50" s="14">
        <v>27827.0</v>
      </c>
      <c r="K50" s="17">
        <v>48.0</v>
      </c>
      <c r="L50" s="17">
        <v>0.0</v>
      </c>
      <c r="M50" s="16" t="s">
        <v>1167</v>
      </c>
      <c r="N50" s="16" t="s">
        <v>1167</v>
      </c>
      <c r="O50" s="17">
        <v>12.0</v>
      </c>
      <c r="P50" s="16" t="s">
        <v>33</v>
      </c>
      <c r="Q50" s="14">
        <v>45292.0</v>
      </c>
      <c r="R50" s="27">
        <v>45657.0</v>
      </c>
      <c r="S50" s="17">
        <v>1550.0</v>
      </c>
      <c r="T50" s="17">
        <v>1630.0</v>
      </c>
      <c r="U50" s="17">
        <f t="shared" si="1"/>
        <v>80</v>
      </c>
      <c r="V50" s="17"/>
      <c r="W50" s="17"/>
      <c r="X50" s="17">
        <v>1600.0</v>
      </c>
      <c r="Y50" s="16" t="s">
        <v>1168</v>
      </c>
      <c r="Z50" s="17" t="s">
        <v>1317</v>
      </c>
      <c r="AA50" s="16" t="s">
        <v>35</v>
      </c>
      <c r="AB50" s="16" t="s">
        <v>35</v>
      </c>
      <c r="AC50" s="16" t="s">
        <v>57</v>
      </c>
      <c r="AD50" s="16" t="s">
        <v>1318</v>
      </c>
      <c r="AE50" s="17">
        <v>3.47446343E9</v>
      </c>
      <c r="AF50" s="17" t="s">
        <v>1319</v>
      </c>
      <c r="AG50" s="74"/>
      <c r="AH50" s="74"/>
      <c r="AI50" s="74"/>
      <c r="AJ50" s="74"/>
      <c r="AK50" s="74"/>
    </row>
    <row r="51">
      <c r="A51" s="27">
        <v>45657.0</v>
      </c>
      <c r="B51" s="28">
        <v>46022.0</v>
      </c>
      <c r="C51" s="16" t="s">
        <v>29</v>
      </c>
      <c r="D51" s="16"/>
      <c r="E51" s="16"/>
      <c r="F51" s="16" t="s">
        <v>1320</v>
      </c>
      <c r="G51" s="16" t="s">
        <v>863</v>
      </c>
      <c r="H51" s="16" t="s">
        <v>1100</v>
      </c>
      <c r="I51" s="16" t="s">
        <v>1106</v>
      </c>
      <c r="J51" s="14">
        <v>22982.0</v>
      </c>
      <c r="K51" s="17">
        <v>62.0</v>
      </c>
      <c r="L51" s="17">
        <v>33.0</v>
      </c>
      <c r="M51" s="16" t="s">
        <v>1089</v>
      </c>
      <c r="N51" s="18"/>
      <c r="O51" s="17">
        <v>12.0</v>
      </c>
      <c r="P51" s="16" t="s">
        <v>33</v>
      </c>
      <c r="Q51" s="14">
        <v>45537.0</v>
      </c>
      <c r="R51" s="27">
        <v>45657.0</v>
      </c>
      <c r="S51" s="17">
        <v>600.0</v>
      </c>
      <c r="T51" s="17"/>
      <c r="U51" s="17">
        <f t="shared" si="1"/>
        <v>-600</v>
      </c>
      <c r="V51" s="17"/>
      <c r="W51" s="17"/>
      <c r="X51" s="17">
        <v>615.0</v>
      </c>
      <c r="Y51" s="16" t="s">
        <v>1321</v>
      </c>
      <c r="Z51" s="17" t="s">
        <v>1322</v>
      </c>
      <c r="AA51" s="16" t="s">
        <v>34</v>
      </c>
      <c r="AB51" s="16"/>
      <c r="AC51" s="16" t="s">
        <v>36</v>
      </c>
      <c r="AD51" s="16" t="s">
        <v>1323</v>
      </c>
      <c r="AE51" s="17">
        <v>3.482721342E9</v>
      </c>
      <c r="AF51" s="17" t="s">
        <v>1324</v>
      </c>
      <c r="AG51" s="74"/>
      <c r="AH51" s="74"/>
      <c r="AI51" s="74"/>
      <c r="AJ51" s="74"/>
      <c r="AK51" s="74"/>
    </row>
    <row r="52">
      <c r="A52" s="27">
        <v>45657.0</v>
      </c>
      <c r="B52" s="28">
        <v>46022.0</v>
      </c>
      <c r="C52" s="16" t="s">
        <v>29</v>
      </c>
      <c r="D52" s="16"/>
      <c r="E52" s="16"/>
      <c r="F52" s="16" t="s">
        <v>1325</v>
      </c>
      <c r="G52" s="16" t="s">
        <v>1326</v>
      </c>
      <c r="H52" s="16" t="s">
        <v>1100</v>
      </c>
      <c r="I52" s="16" t="s">
        <v>1106</v>
      </c>
      <c r="J52" s="14">
        <v>18747.0</v>
      </c>
      <c r="K52" s="17">
        <v>73.0</v>
      </c>
      <c r="L52" s="17">
        <v>0.0</v>
      </c>
      <c r="M52" s="16" t="s">
        <v>1089</v>
      </c>
      <c r="N52" s="16" t="s">
        <v>1089</v>
      </c>
      <c r="O52" s="17">
        <v>12.0</v>
      </c>
      <c r="P52" s="16" t="s">
        <v>33</v>
      </c>
      <c r="Q52" s="14">
        <v>45292.0</v>
      </c>
      <c r="R52" s="27">
        <v>45657.0</v>
      </c>
      <c r="S52" s="17">
        <v>1450.0</v>
      </c>
      <c r="T52" s="17">
        <v>1530.0</v>
      </c>
      <c r="U52" s="17">
        <f t="shared" si="1"/>
        <v>80</v>
      </c>
      <c r="V52" s="17"/>
      <c r="W52" s="17"/>
      <c r="X52" s="17">
        <v>1500.0</v>
      </c>
      <c r="Y52" s="16" t="s">
        <v>1094</v>
      </c>
      <c r="Z52" s="17" t="s">
        <v>1327</v>
      </c>
      <c r="AA52" s="16" t="s">
        <v>35</v>
      </c>
      <c r="AB52" s="16" t="s">
        <v>35</v>
      </c>
      <c r="AC52" s="16" t="s">
        <v>57</v>
      </c>
      <c r="AD52" s="16" t="s">
        <v>1328</v>
      </c>
      <c r="AE52" s="17">
        <v>3.480659509E9</v>
      </c>
      <c r="AF52" s="17" t="s">
        <v>1329</v>
      </c>
      <c r="AG52" s="74"/>
      <c r="AH52" s="74"/>
      <c r="AI52" s="74"/>
      <c r="AJ52" s="74"/>
      <c r="AK52" s="74"/>
    </row>
    <row r="53">
      <c r="A53" s="27">
        <v>45657.0</v>
      </c>
      <c r="B53" s="28">
        <v>46022.0</v>
      </c>
      <c r="C53" s="16" t="s">
        <v>29</v>
      </c>
      <c r="D53" s="16"/>
      <c r="E53" s="16"/>
      <c r="F53" s="16" t="s">
        <v>1330</v>
      </c>
      <c r="G53" s="16" t="s">
        <v>162</v>
      </c>
      <c r="H53" s="16" t="s">
        <v>33</v>
      </c>
      <c r="I53" s="16" t="s">
        <v>1223</v>
      </c>
      <c r="J53" s="14">
        <v>19821.0</v>
      </c>
      <c r="K53" s="17">
        <v>70.0</v>
      </c>
      <c r="L53" s="17">
        <v>1.0</v>
      </c>
      <c r="M53" s="16" t="s">
        <v>1089</v>
      </c>
      <c r="N53" s="16" t="s">
        <v>1089</v>
      </c>
      <c r="O53" s="17">
        <v>12.0</v>
      </c>
      <c r="P53" s="16" t="s">
        <v>33</v>
      </c>
      <c r="Q53" s="14">
        <v>45292.0</v>
      </c>
      <c r="R53" s="27">
        <v>45657.0</v>
      </c>
      <c r="S53" s="17">
        <v>1450.0</v>
      </c>
      <c r="T53" s="17">
        <v>1530.0</v>
      </c>
      <c r="U53" s="17">
        <f t="shared" si="1"/>
        <v>80</v>
      </c>
      <c r="V53" s="17"/>
      <c r="W53" s="17"/>
      <c r="X53" s="17">
        <v>1500.0</v>
      </c>
      <c r="Y53" s="16" t="s">
        <v>1094</v>
      </c>
      <c r="Z53" s="17" t="s">
        <v>1331</v>
      </c>
      <c r="AA53" s="16" t="s">
        <v>35</v>
      </c>
      <c r="AB53" s="16" t="s">
        <v>35</v>
      </c>
      <c r="AC53" s="16" t="s">
        <v>57</v>
      </c>
      <c r="AD53" s="16" t="s">
        <v>1332</v>
      </c>
      <c r="AE53" s="17">
        <v>3.356604754E9</v>
      </c>
      <c r="AF53" s="17" t="s">
        <v>1333</v>
      </c>
      <c r="AG53" s="74"/>
      <c r="AH53" s="74"/>
      <c r="AI53" s="74"/>
      <c r="AJ53" s="74"/>
      <c r="AK53" s="74"/>
    </row>
    <row r="54">
      <c r="A54" s="27">
        <v>45657.0</v>
      </c>
      <c r="B54" s="28">
        <v>46022.0</v>
      </c>
      <c r="C54" s="16" t="s">
        <v>29</v>
      </c>
      <c r="D54" s="16"/>
      <c r="E54" s="16"/>
      <c r="F54" s="16" t="s">
        <v>1334</v>
      </c>
      <c r="G54" s="16" t="s">
        <v>1326</v>
      </c>
      <c r="H54" s="16" t="s">
        <v>1100</v>
      </c>
      <c r="I54" s="16" t="s">
        <v>1106</v>
      </c>
      <c r="J54" s="14">
        <v>23817.0</v>
      </c>
      <c r="K54" s="17">
        <v>59.0</v>
      </c>
      <c r="L54" s="17">
        <v>1.0</v>
      </c>
      <c r="M54" s="16" t="s">
        <v>1167</v>
      </c>
      <c r="N54" s="16" t="s">
        <v>1167</v>
      </c>
      <c r="O54" s="17">
        <v>12.0</v>
      </c>
      <c r="P54" s="16" t="s">
        <v>33</v>
      </c>
      <c r="Q54" s="14">
        <v>45292.0</v>
      </c>
      <c r="R54" s="27">
        <v>45657.0</v>
      </c>
      <c r="S54" s="17">
        <v>1550.0</v>
      </c>
      <c r="T54" s="17">
        <v>1630.0</v>
      </c>
      <c r="U54" s="17">
        <f t="shared" si="1"/>
        <v>80</v>
      </c>
      <c r="V54" s="17"/>
      <c r="W54" s="17"/>
      <c r="X54" s="17">
        <v>1600.0</v>
      </c>
      <c r="Y54" s="16" t="s">
        <v>1168</v>
      </c>
      <c r="Z54" s="17" t="s">
        <v>1335</v>
      </c>
      <c r="AA54" s="16" t="s">
        <v>55</v>
      </c>
      <c r="AB54" s="16" t="s">
        <v>35</v>
      </c>
      <c r="AC54" s="16" t="s">
        <v>57</v>
      </c>
      <c r="AD54" s="16" t="s">
        <v>1336</v>
      </c>
      <c r="AE54" s="17">
        <v>3.922382941E9</v>
      </c>
      <c r="AF54" s="17" t="s">
        <v>1337</v>
      </c>
      <c r="AG54" s="74"/>
      <c r="AH54" s="74"/>
      <c r="AI54" s="74"/>
      <c r="AJ54" s="74"/>
      <c r="AK54" s="74"/>
    </row>
    <row r="55">
      <c r="A55" s="27">
        <v>45657.0</v>
      </c>
      <c r="B55" s="28">
        <v>46022.0</v>
      </c>
      <c r="C55" s="16" t="s">
        <v>29</v>
      </c>
      <c r="D55" s="16"/>
      <c r="E55" s="16"/>
      <c r="F55" s="16" t="s">
        <v>1338</v>
      </c>
      <c r="G55" s="16" t="s">
        <v>859</v>
      </c>
      <c r="H55" s="16" t="s">
        <v>33</v>
      </c>
      <c r="I55" s="16" t="s">
        <v>1339</v>
      </c>
      <c r="J55" s="14">
        <v>17927.0</v>
      </c>
      <c r="K55" s="17">
        <v>75.0</v>
      </c>
      <c r="L55" s="17">
        <v>1.0</v>
      </c>
      <c r="M55" s="16" t="s">
        <v>1089</v>
      </c>
      <c r="N55" s="16" t="s">
        <v>1089</v>
      </c>
      <c r="O55" s="17">
        <v>12.0</v>
      </c>
      <c r="P55" s="16" t="s">
        <v>33</v>
      </c>
      <c r="Q55" s="14">
        <v>45292.0</v>
      </c>
      <c r="R55" s="27">
        <v>45657.0</v>
      </c>
      <c r="S55" s="17">
        <v>1450.0</v>
      </c>
      <c r="T55" s="17">
        <v>1530.0</v>
      </c>
      <c r="U55" s="17">
        <f t="shared" si="1"/>
        <v>80</v>
      </c>
      <c r="V55" s="17"/>
      <c r="W55" s="17"/>
      <c r="X55" s="17">
        <v>1500.0</v>
      </c>
      <c r="Y55" s="16" t="s">
        <v>1094</v>
      </c>
      <c r="Z55" s="17" t="s">
        <v>1340</v>
      </c>
      <c r="AA55" s="16" t="s">
        <v>55</v>
      </c>
      <c r="AB55" s="16" t="s">
        <v>55</v>
      </c>
      <c r="AC55" s="16" t="s">
        <v>57</v>
      </c>
      <c r="AD55" s="16" t="s">
        <v>1341</v>
      </c>
      <c r="AE55" s="17">
        <v>3.45599919E9</v>
      </c>
      <c r="AF55" s="17" t="s">
        <v>1342</v>
      </c>
      <c r="AG55" s="74"/>
      <c r="AH55" s="74"/>
      <c r="AI55" s="74"/>
      <c r="AJ55" s="74"/>
      <c r="AK55" s="74"/>
    </row>
    <row r="56">
      <c r="A56" s="27">
        <v>45657.0</v>
      </c>
      <c r="B56" s="28">
        <v>46022.0</v>
      </c>
      <c r="C56" s="16" t="s">
        <v>29</v>
      </c>
      <c r="D56" s="16"/>
      <c r="E56" s="16"/>
      <c r="F56" s="16" t="s">
        <v>1338</v>
      </c>
      <c r="G56" s="16" t="s">
        <v>1343</v>
      </c>
      <c r="H56" s="16" t="s">
        <v>1100</v>
      </c>
      <c r="I56" s="16" t="s">
        <v>1344</v>
      </c>
      <c r="J56" s="14">
        <v>19213.0</v>
      </c>
      <c r="K56" s="17">
        <v>72.0</v>
      </c>
      <c r="L56" s="17">
        <v>0.0</v>
      </c>
      <c r="M56" s="16" t="s">
        <v>1167</v>
      </c>
      <c r="N56" s="16" t="s">
        <v>1167</v>
      </c>
      <c r="O56" s="17">
        <v>12.0</v>
      </c>
      <c r="P56" s="16" t="s">
        <v>33</v>
      </c>
      <c r="Q56" s="14">
        <v>45292.0</v>
      </c>
      <c r="R56" s="27">
        <v>45657.0</v>
      </c>
      <c r="S56" s="17">
        <v>1550.0</v>
      </c>
      <c r="T56" s="17">
        <v>1630.0</v>
      </c>
      <c r="U56" s="17">
        <f t="shared" si="1"/>
        <v>80</v>
      </c>
      <c r="V56" s="17"/>
      <c r="W56" s="17"/>
      <c r="X56" s="17">
        <v>1600.0</v>
      </c>
      <c r="Y56" s="16" t="s">
        <v>1345</v>
      </c>
      <c r="Z56" s="17" t="s">
        <v>1346</v>
      </c>
      <c r="AA56" s="16" t="s">
        <v>55</v>
      </c>
      <c r="AB56" s="16" t="s">
        <v>55</v>
      </c>
      <c r="AC56" s="16" t="s">
        <v>57</v>
      </c>
      <c r="AD56" s="16" t="s">
        <v>1347</v>
      </c>
      <c r="AE56" s="17">
        <v>3.4767534E9</v>
      </c>
      <c r="AF56" s="17" t="s">
        <v>1348</v>
      </c>
      <c r="AG56" s="74"/>
      <c r="AH56" s="74"/>
      <c r="AI56" s="74"/>
      <c r="AJ56" s="74"/>
      <c r="AK56" s="74"/>
    </row>
    <row r="57">
      <c r="A57" s="27">
        <v>45657.0</v>
      </c>
      <c r="B57" s="28">
        <v>46022.0</v>
      </c>
      <c r="C57" s="16" t="s">
        <v>29</v>
      </c>
      <c r="D57" s="16"/>
      <c r="E57" s="16"/>
      <c r="F57" s="16" t="s">
        <v>1349</v>
      </c>
      <c r="G57" s="16" t="s">
        <v>1029</v>
      </c>
      <c r="H57" s="16" t="s">
        <v>33</v>
      </c>
      <c r="I57" s="16" t="s">
        <v>1106</v>
      </c>
      <c r="J57" s="14">
        <v>23090.0</v>
      </c>
      <c r="K57" s="17">
        <v>61.0</v>
      </c>
      <c r="L57" s="17">
        <v>1.0</v>
      </c>
      <c r="M57" s="16" t="s">
        <v>1089</v>
      </c>
      <c r="N57" s="16" t="s">
        <v>1089</v>
      </c>
      <c r="O57" s="17">
        <v>12.0</v>
      </c>
      <c r="P57" s="16" t="s">
        <v>33</v>
      </c>
      <c r="Q57" s="14">
        <v>45292.0</v>
      </c>
      <c r="R57" s="27">
        <v>45657.0</v>
      </c>
      <c r="S57" s="17">
        <v>1450.0</v>
      </c>
      <c r="T57" s="17">
        <v>1530.0</v>
      </c>
      <c r="U57" s="17">
        <f t="shared" si="1"/>
        <v>80</v>
      </c>
      <c r="V57" s="17"/>
      <c r="W57" s="17"/>
      <c r="X57" s="17">
        <v>1500.0</v>
      </c>
      <c r="Y57" s="16" t="s">
        <v>1214</v>
      </c>
      <c r="Z57" s="17" t="s">
        <v>1350</v>
      </c>
      <c r="AA57" s="16" t="s">
        <v>35</v>
      </c>
      <c r="AB57" s="16" t="s">
        <v>55</v>
      </c>
      <c r="AC57" s="16" t="s">
        <v>57</v>
      </c>
      <c r="AD57" s="16" t="s">
        <v>1351</v>
      </c>
      <c r="AE57" s="17">
        <v>3.488711347E9</v>
      </c>
      <c r="AF57" s="17" t="s">
        <v>1352</v>
      </c>
      <c r="AG57" s="74"/>
      <c r="AH57" s="74"/>
      <c r="AI57" s="74"/>
      <c r="AJ57" s="74"/>
      <c r="AK57" s="74"/>
    </row>
    <row r="58">
      <c r="A58" s="27">
        <v>45657.0</v>
      </c>
      <c r="B58" s="28">
        <v>46022.0</v>
      </c>
      <c r="C58" s="16" t="s">
        <v>29</v>
      </c>
      <c r="D58" s="16"/>
      <c r="E58" s="16"/>
      <c r="F58" s="16" t="s">
        <v>1353</v>
      </c>
      <c r="G58" s="16" t="s">
        <v>48</v>
      </c>
      <c r="H58" s="16" t="s">
        <v>33</v>
      </c>
      <c r="I58" s="16" t="s">
        <v>1106</v>
      </c>
      <c r="J58" s="27">
        <v>22639.0</v>
      </c>
      <c r="K58" s="17">
        <v>63.0</v>
      </c>
      <c r="L58" s="17">
        <v>0.0</v>
      </c>
      <c r="M58" s="16" t="s">
        <v>1089</v>
      </c>
      <c r="N58" s="16" t="s">
        <v>1089</v>
      </c>
      <c r="O58" s="17">
        <v>12.0</v>
      </c>
      <c r="P58" s="16" t="s">
        <v>33</v>
      </c>
      <c r="Q58" s="14">
        <v>45292.0</v>
      </c>
      <c r="R58" s="27">
        <v>45657.0</v>
      </c>
      <c r="S58" s="17">
        <v>1450.0</v>
      </c>
      <c r="T58" s="17">
        <v>1530.0</v>
      </c>
      <c r="U58" s="17">
        <f t="shared" si="1"/>
        <v>80</v>
      </c>
      <c r="V58" s="17"/>
      <c r="W58" s="17"/>
      <c r="X58" s="17">
        <v>1500.0</v>
      </c>
      <c r="Y58" s="16" t="s">
        <v>1094</v>
      </c>
      <c r="Z58" s="17" t="s">
        <v>1354</v>
      </c>
      <c r="AA58" s="16" t="s">
        <v>35</v>
      </c>
      <c r="AB58" s="16" t="s">
        <v>35</v>
      </c>
      <c r="AC58" s="16" t="s">
        <v>57</v>
      </c>
      <c r="AD58" s="16" t="s">
        <v>1355</v>
      </c>
      <c r="AE58" s="17">
        <v>3.356740741E9</v>
      </c>
      <c r="AF58" s="17" t="s">
        <v>1356</v>
      </c>
      <c r="AG58" s="74"/>
      <c r="AH58" s="74"/>
      <c r="AI58" s="74"/>
      <c r="AJ58" s="74"/>
      <c r="AK58" s="74"/>
    </row>
    <row r="59">
      <c r="A59" s="27">
        <v>45657.0</v>
      </c>
      <c r="B59" s="28">
        <v>46022.0</v>
      </c>
      <c r="C59" s="16" t="s">
        <v>29</v>
      </c>
      <c r="D59" s="16"/>
      <c r="E59" s="16"/>
      <c r="F59" s="16" t="s">
        <v>1357</v>
      </c>
      <c r="G59" s="16" t="s">
        <v>1358</v>
      </c>
      <c r="H59" s="16" t="s">
        <v>33</v>
      </c>
      <c r="I59" s="16" t="s">
        <v>1359</v>
      </c>
      <c r="J59" s="27">
        <v>19682.0</v>
      </c>
      <c r="K59" s="17">
        <v>71.0</v>
      </c>
      <c r="L59" s="17">
        <v>2.0</v>
      </c>
      <c r="M59" s="16" t="s">
        <v>1089</v>
      </c>
      <c r="N59" s="16" t="s">
        <v>1089</v>
      </c>
      <c r="O59" s="17">
        <v>12.0</v>
      </c>
      <c r="P59" s="16" t="s">
        <v>33</v>
      </c>
      <c r="Q59" s="14">
        <v>45292.0</v>
      </c>
      <c r="R59" s="27">
        <v>45657.0</v>
      </c>
      <c r="S59" s="17">
        <v>1450.0</v>
      </c>
      <c r="T59" s="17">
        <v>1530.0</v>
      </c>
      <c r="U59" s="17">
        <f t="shared" si="1"/>
        <v>80</v>
      </c>
      <c r="V59" s="17"/>
      <c r="W59" s="17"/>
      <c r="X59" s="17">
        <v>1500.0</v>
      </c>
      <c r="Y59" s="16" t="s">
        <v>1094</v>
      </c>
      <c r="Z59" s="17" t="s">
        <v>1360</v>
      </c>
      <c r="AA59" s="16" t="s">
        <v>35</v>
      </c>
      <c r="AB59" s="16" t="s">
        <v>35</v>
      </c>
      <c r="AC59" s="16" t="s">
        <v>57</v>
      </c>
      <c r="AD59" s="16" t="s">
        <v>1361</v>
      </c>
      <c r="AE59" s="17">
        <v>3.35439539E8</v>
      </c>
      <c r="AF59" s="17" t="s">
        <v>1362</v>
      </c>
      <c r="AG59" s="74"/>
      <c r="AH59" s="74"/>
      <c r="AI59" s="74"/>
      <c r="AJ59" s="74"/>
      <c r="AK59" s="74"/>
    </row>
    <row r="60">
      <c r="A60" s="27">
        <v>45657.0</v>
      </c>
      <c r="B60" s="28">
        <v>46022.0</v>
      </c>
      <c r="C60" s="16" t="s">
        <v>29</v>
      </c>
      <c r="D60" s="16"/>
      <c r="E60" s="16"/>
      <c r="F60" s="16" t="s">
        <v>1363</v>
      </c>
      <c r="G60" s="16" t="s">
        <v>206</v>
      </c>
      <c r="H60" s="16" t="s">
        <v>1100</v>
      </c>
      <c r="I60" s="16" t="s">
        <v>1106</v>
      </c>
      <c r="J60" s="14">
        <v>17660.0</v>
      </c>
      <c r="K60" s="17">
        <v>76.0</v>
      </c>
      <c r="L60" s="17">
        <v>61.0</v>
      </c>
      <c r="M60" s="16" t="s">
        <v>1089</v>
      </c>
      <c r="N60" s="18" t="s">
        <v>485</v>
      </c>
      <c r="O60" s="17">
        <v>12.0</v>
      </c>
      <c r="P60" s="16" t="s">
        <v>33</v>
      </c>
      <c r="Q60" s="14">
        <v>45292.0</v>
      </c>
      <c r="R60" s="27">
        <v>45657.0</v>
      </c>
      <c r="S60" s="17">
        <v>1450.0</v>
      </c>
      <c r="T60" s="17">
        <v>1530.0</v>
      </c>
      <c r="U60" s="17">
        <f t="shared" si="1"/>
        <v>80</v>
      </c>
      <c r="V60" s="17"/>
      <c r="W60" s="17"/>
      <c r="X60" s="17">
        <v>1500.0</v>
      </c>
      <c r="Y60" s="16" t="s">
        <v>1094</v>
      </c>
      <c r="Z60" s="17" t="s">
        <v>1364</v>
      </c>
      <c r="AA60" s="16" t="s">
        <v>158</v>
      </c>
      <c r="AB60" s="16" t="s">
        <v>35</v>
      </c>
      <c r="AC60" s="16" t="s">
        <v>57</v>
      </c>
      <c r="AD60" s="16" t="s">
        <v>1365</v>
      </c>
      <c r="AE60" s="17">
        <v>3.358188335E9</v>
      </c>
      <c r="AF60" s="17" t="s">
        <v>1366</v>
      </c>
      <c r="AG60" s="74"/>
      <c r="AH60" s="74"/>
      <c r="AI60" s="74"/>
      <c r="AJ60" s="74"/>
      <c r="AK60" s="74"/>
    </row>
    <row r="61">
      <c r="A61" s="27">
        <v>45657.0</v>
      </c>
      <c r="B61" s="28">
        <v>46022.0</v>
      </c>
      <c r="C61" s="16" t="s">
        <v>29</v>
      </c>
      <c r="D61" s="16"/>
      <c r="E61" s="16"/>
      <c r="F61" s="16" t="s">
        <v>1367</v>
      </c>
      <c r="G61" s="16" t="s">
        <v>1368</v>
      </c>
      <c r="H61" s="16" t="s">
        <v>1100</v>
      </c>
      <c r="I61" s="16" t="s">
        <v>1369</v>
      </c>
      <c r="J61" s="14">
        <v>19814.0</v>
      </c>
      <c r="K61" s="17">
        <v>70.0</v>
      </c>
      <c r="L61" s="17">
        <v>12.0</v>
      </c>
      <c r="M61" s="16" t="s">
        <v>1089</v>
      </c>
      <c r="N61" s="16" t="s">
        <v>1089</v>
      </c>
      <c r="O61" s="17">
        <v>12.0</v>
      </c>
      <c r="P61" s="16" t="s">
        <v>33</v>
      </c>
      <c r="Q61" s="14">
        <v>45292.0</v>
      </c>
      <c r="R61" s="27">
        <v>45657.0</v>
      </c>
      <c r="S61" s="17">
        <v>1450.0</v>
      </c>
      <c r="T61" s="17">
        <v>1608.0</v>
      </c>
      <c r="U61" s="17">
        <f t="shared" si="1"/>
        <v>158</v>
      </c>
      <c r="V61" s="17"/>
      <c r="W61" s="17"/>
      <c r="X61" s="17">
        <v>1500.0</v>
      </c>
      <c r="Y61" s="16" t="s">
        <v>1094</v>
      </c>
      <c r="Z61" s="17" t="s">
        <v>1370</v>
      </c>
      <c r="AA61" s="16" t="s">
        <v>55</v>
      </c>
      <c r="AB61" s="16" t="s">
        <v>35</v>
      </c>
      <c r="AC61" s="16" t="s">
        <v>57</v>
      </c>
      <c r="AD61" s="16" t="s">
        <v>1371</v>
      </c>
      <c r="AE61" s="17">
        <v>3.397966156E9</v>
      </c>
      <c r="AF61" s="17" t="s">
        <v>1372</v>
      </c>
      <c r="AG61" s="74"/>
      <c r="AH61" s="74"/>
      <c r="AI61" s="74"/>
      <c r="AJ61" s="74"/>
      <c r="AK61" s="74"/>
    </row>
    <row r="62">
      <c r="A62" s="27">
        <v>45657.0</v>
      </c>
      <c r="B62" s="28">
        <v>46022.0</v>
      </c>
      <c r="C62" s="16" t="s">
        <v>29</v>
      </c>
      <c r="D62" s="16"/>
      <c r="E62" s="16"/>
      <c r="F62" s="16" t="s">
        <v>1373</v>
      </c>
      <c r="G62" s="16" t="s">
        <v>376</v>
      </c>
      <c r="H62" s="16" t="s">
        <v>33</v>
      </c>
      <c r="I62" s="16" t="s">
        <v>1106</v>
      </c>
      <c r="J62" s="14">
        <v>17943.0</v>
      </c>
      <c r="K62" s="17">
        <v>75.0</v>
      </c>
      <c r="L62" s="17">
        <v>14.0</v>
      </c>
      <c r="M62" s="16" t="s">
        <v>1089</v>
      </c>
      <c r="N62" s="16" t="s">
        <v>1089</v>
      </c>
      <c r="O62" s="17">
        <v>12.0</v>
      </c>
      <c r="P62" s="16" t="s">
        <v>33</v>
      </c>
      <c r="Q62" s="14">
        <v>45292.0</v>
      </c>
      <c r="R62" s="27">
        <v>45657.0</v>
      </c>
      <c r="S62" s="17">
        <v>1450.0</v>
      </c>
      <c r="T62" s="17">
        <v>1530.0</v>
      </c>
      <c r="U62" s="17">
        <f t="shared" si="1"/>
        <v>80</v>
      </c>
      <c r="V62" s="17"/>
      <c r="W62" s="17"/>
      <c r="X62" s="17">
        <v>1500.0</v>
      </c>
      <c r="Y62" s="16" t="s">
        <v>1094</v>
      </c>
      <c r="Z62" s="17" t="s">
        <v>1374</v>
      </c>
      <c r="AA62" s="16" t="s">
        <v>35</v>
      </c>
      <c r="AB62" s="16" t="s">
        <v>35</v>
      </c>
      <c r="AC62" s="16" t="s">
        <v>57</v>
      </c>
      <c r="AD62" s="16" t="s">
        <v>1375</v>
      </c>
      <c r="AE62" s="17">
        <v>3.358320362E9</v>
      </c>
      <c r="AF62" s="17" t="s">
        <v>1376</v>
      </c>
      <c r="AG62" s="74"/>
      <c r="AH62" s="74"/>
      <c r="AI62" s="74"/>
      <c r="AJ62" s="74"/>
      <c r="AK62" s="74"/>
    </row>
    <row r="63">
      <c r="A63" s="27">
        <v>45657.0</v>
      </c>
      <c r="B63" s="28">
        <v>46022.0</v>
      </c>
      <c r="C63" s="16" t="s">
        <v>29</v>
      </c>
      <c r="D63" s="16"/>
      <c r="E63" s="16"/>
      <c r="F63" s="16" t="s">
        <v>1377</v>
      </c>
      <c r="G63" s="16" t="s">
        <v>1378</v>
      </c>
      <c r="H63" s="16" t="s">
        <v>1100</v>
      </c>
      <c r="I63" s="16" t="s">
        <v>1379</v>
      </c>
      <c r="J63" s="27">
        <v>20373.0</v>
      </c>
      <c r="K63" s="17">
        <v>69.0</v>
      </c>
      <c r="L63" s="17">
        <v>0.0</v>
      </c>
      <c r="M63" s="16" t="s">
        <v>1089</v>
      </c>
      <c r="N63" s="16" t="s">
        <v>1089</v>
      </c>
      <c r="O63" s="17">
        <v>12.0</v>
      </c>
      <c r="P63" s="16" t="s">
        <v>33</v>
      </c>
      <c r="Q63" s="14">
        <v>45292.0</v>
      </c>
      <c r="R63" s="27">
        <v>45657.0</v>
      </c>
      <c r="S63" s="17">
        <v>1450.0</v>
      </c>
      <c r="T63" s="17">
        <v>1530.0</v>
      </c>
      <c r="U63" s="17">
        <f t="shared" si="1"/>
        <v>80</v>
      </c>
      <c r="V63" s="17"/>
      <c r="W63" s="17"/>
      <c r="X63" s="17">
        <v>1500.0</v>
      </c>
      <c r="Y63" s="16" t="s">
        <v>1094</v>
      </c>
      <c r="Z63" s="17" t="s">
        <v>1380</v>
      </c>
      <c r="AA63" s="16" t="s">
        <v>35</v>
      </c>
      <c r="AB63" s="16" t="s">
        <v>35</v>
      </c>
      <c r="AC63" s="16" t="s">
        <v>57</v>
      </c>
      <c r="AD63" s="16" t="s">
        <v>1381</v>
      </c>
      <c r="AE63" s="17">
        <v>3.356190733E9</v>
      </c>
      <c r="AF63" s="17" t="s">
        <v>1382</v>
      </c>
      <c r="AG63" s="74"/>
      <c r="AH63" s="74"/>
      <c r="AI63" s="74"/>
      <c r="AJ63" s="74"/>
      <c r="AK63" s="74"/>
    </row>
    <row r="64">
      <c r="A64" s="27">
        <v>45657.0</v>
      </c>
      <c r="B64" s="16"/>
      <c r="C64" s="16" t="s">
        <v>29</v>
      </c>
      <c r="D64" s="16"/>
      <c r="E64" s="16"/>
      <c r="F64" s="16" t="s">
        <v>1383</v>
      </c>
      <c r="G64" s="16" t="s">
        <v>1384</v>
      </c>
      <c r="H64" s="16" t="s">
        <v>1100</v>
      </c>
      <c r="I64" s="16" t="s">
        <v>1106</v>
      </c>
      <c r="J64" s="14">
        <v>15749.0</v>
      </c>
      <c r="K64" s="17">
        <v>81.0</v>
      </c>
      <c r="L64" s="17">
        <v>1.0</v>
      </c>
      <c r="M64" s="16" t="s">
        <v>1089</v>
      </c>
      <c r="N64" s="18"/>
      <c r="O64" s="17">
        <v>12.0</v>
      </c>
      <c r="P64" s="16" t="s">
        <v>33</v>
      </c>
      <c r="Q64" s="14">
        <v>45292.0</v>
      </c>
      <c r="R64" s="27">
        <v>45657.0</v>
      </c>
      <c r="S64" s="17">
        <v>1450.0</v>
      </c>
      <c r="T64" s="17"/>
      <c r="U64" s="17">
        <f t="shared" si="1"/>
        <v>-1450</v>
      </c>
      <c r="V64" s="17"/>
      <c r="W64" s="17"/>
      <c r="X64" s="17">
        <v>1500.0</v>
      </c>
      <c r="Y64" s="16" t="s">
        <v>1094</v>
      </c>
      <c r="Z64" s="17" t="s">
        <v>1385</v>
      </c>
      <c r="AA64" s="16" t="s">
        <v>55</v>
      </c>
      <c r="AB64" s="16"/>
      <c r="AC64" s="16" t="s">
        <v>57</v>
      </c>
      <c r="AD64" s="16" t="s">
        <v>1386</v>
      </c>
      <c r="AE64" s="17">
        <v>3.48350761E9</v>
      </c>
      <c r="AF64" s="17" t="s">
        <v>1387</v>
      </c>
      <c r="AG64" s="74"/>
      <c r="AH64" s="74"/>
      <c r="AI64" s="74"/>
      <c r="AJ64" s="74"/>
      <c r="AK64" s="74"/>
    </row>
    <row r="65" hidden="1">
      <c r="A65" s="27">
        <v>45657.0</v>
      </c>
      <c r="B65" s="16"/>
      <c r="C65" s="16" t="s">
        <v>45</v>
      </c>
      <c r="D65" s="16" t="s">
        <v>60</v>
      </c>
      <c r="E65" s="16"/>
      <c r="F65" s="16" t="s">
        <v>1388</v>
      </c>
      <c r="G65" s="16" t="s">
        <v>811</v>
      </c>
      <c r="H65" s="16" t="s">
        <v>1100</v>
      </c>
      <c r="I65" s="16" t="s">
        <v>1106</v>
      </c>
      <c r="J65" s="14">
        <v>24571.0</v>
      </c>
      <c r="K65" s="17">
        <v>57.0</v>
      </c>
      <c r="L65" s="17">
        <v>129.0</v>
      </c>
      <c r="M65" s="16" t="s">
        <v>1089</v>
      </c>
      <c r="N65" s="18"/>
      <c r="O65" s="17">
        <v>12.0</v>
      </c>
      <c r="P65" s="16" t="s">
        <v>33</v>
      </c>
      <c r="Q65" s="14">
        <v>45292.0</v>
      </c>
      <c r="R65" s="27">
        <v>45657.0</v>
      </c>
      <c r="S65" s="17">
        <v>1450.0</v>
      </c>
      <c r="T65" s="17"/>
      <c r="U65" s="17">
        <f t="shared" si="1"/>
        <v>-1450</v>
      </c>
      <c r="V65" s="17"/>
      <c r="W65" s="17"/>
      <c r="X65" s="17">
        <v>1500.0</v>
      </c>
      <c r="Y65" s="16" t="s">
        <v>1094</v>
      </c>
      <c r="Z65" s="17" t="s">
        <v>1389</v>
      </c>
      <c r="AA65" s="16" t="s">
        <v>55</v>
      </c>
      <c r="AB65" s="16"/>
      <c r="AC65" s="16" t="s">
        <v>57</v>
      </c>
      <c r="AD65" s="16" t="s">
        <v>1390</v>
      </c>
      <c r="AE65" s="17">
        <v>3.931609545E9</v>
      </c>
      <c r="AF65" s="17" t="s">
        <v>1391</v>
      </c>
      <c r="AG65" s="74"/>
      <c r="AH65" s="74"/>
      <c r="AI65" s="74"/>
      <c r="AJ65" s="74"/>
      <c r="AK65" s="74"/>
    </row>
    <row r="66">
      <c r="A66" s="27">
        <v>45657.0</v>
      </c>
      <c r="B66" s="28">
        <v>46022.0</v>
      </c>
      <c r="C66" s="16" t="s">
        <v>29</v>
      </c>
      <c r="D66" s="16"/>
      <c r="E66" s="16"/>
      <c r="F66" s="16" t="s">
        <v>821</v>
      </c>
      <c r="G66" s="16" t="s">
        <v>993</v>
      </c>
      <c r="H66" s="16" t="s">
        <v>33</v>
      </c>
      <c r="I66" s="16" t="s">
        <v>1106</v>
      </c>
      <c r="J66" s="14">
        <v>23625.0</v>
      </c>
      <c r="K66" s="17">
        <v>60.0</v>
      </c>
      <c r="L66" s="17">
        <v>4.0</v>
      </c>
      <c r="M66" s="16" t="s">
        <v>1089</v>
      </c>
      <c r="N66" s="18" t="s">
        <v>1089</v>
      </c>
      <c r="O66" s="17">
        <v>12.0</v>
      </c>
      <c r="P66" s="16" t="s">
        <v>33</v>
      </c>
      <c r="Q66" s="14">
        <v>45292.0</v>
      </c>
      <c r="R66" s="27">
        <v>45657.0</v>
      </c>
      <c r="S66" s="17">
        <v>500.0</v>
      </c>
      <c r="T66" s="17">
        <v>500.0</v>
      </c>
      <c r="U66" s="17">
        <f t="shared" si="1"/>
        <v>0</v>
      </c>
      <c r="V66" s="17"/>
      <c r="W66" s="17"/>
      <c r="X66" s="17">
        <v>1500.0</v>
      </c>
      <c r="Y66" s="16" t="s">
        <v>1242</v>
      </c>
      <c r="Z66" s="17" t="s">
        <v>1392</v>
      </c>
      <c r="AA66" s="16" t="s">
        <v>35</v>
      </c>
      <c r="AB66" s="16" t="s">
        <v>35</v>
      </c>
      <c r="AC66" s="16" t="s">
        <v>57</v>
      </c>
      <c r="AD66" s="16" t="s">
        <v>1393</v>
      </c>
      <c r="AE66" s="17">
        <v>3.939161939E9</v>
      </c>
      <c r="AF66" s="17" t="s">
        <v>1394</v>
      </c>
      <c r="AG66" s="74"/>
      <c r="AH66" s="74"/>
      <c r="AI66" s="74"/>
      <c r="AJ66" s="74"/>
      <c r="AK66" s="74"/>
    </row>
    <row r="67">
      <c r="A67" s="27">
        <v>45657.0</v>
      </c>
      <c r="B67" s="28">
        <v>46022.0</v>
      </c>
      <c r="C67" s="16" t="s">
        <v>29</v>
      </c>
      <c r="D67" s="16"/>
      <c r="E67" s="16"/>
      <c r="F67" s="16" t="s">
        <v>119</v>
      </c>
      <c r="G67" s="16" t="s">
        <v>1395</v>
      </c>
      <c r="H67" s="16" t="s">
        <v>33</v>
      </c>
      <c r="I67" s="16" t="s">
        <v>1396</v>
      </c>
      <c r="J67" s="14">
        <v>16140.0</v>
      </c>
      <c r="K67" s="17">
        <v>80.0</v>
      </c>
      <c r="L67" s="17">
        <v>2.0</v>
      </c>
      <c r="M67" s="16" t="s">
        <v>1089</v>
      </c>
      <c r="N67" s="16" t="s">
        <v>1089</v>
      </c>
      <c r="O67" s="17">
        <v>12.0</v>
      </c>
      <c r="P67" s="16" t="s">
        <v>33</v>
      </c>
      <c r="Q67" s="14">
        <v>45292.0</v>
      </c>
      <c r="R67" s="27">
        <v>45657.0</v>
      </c>
      <c r="S67" s="17">
        <v>1450.0</v>
      </c>
      <c r="T67" s="17">
        <v>1530.0</v>
      </c>
      <c r="U67" s="17">
        <f t="shared" si="1"/>
        <v>80</v>
      </c>
      <c r="V67" s="17"/>
      <c r="W67" s="17"/>
      <c r="X67" s="17">
        <v>1500.0</v>
      </c>
      <c r="Y67" s="16" t="s">
        <v>1094</v>
      </c>
      <c r="Z67" s="17" t="s">
        <v>1397</v>
      </c>
      <c r="AA67" s="16" t="s">
        <v>55</v>
      </c>
      <c r="AB67" s="16" t="s">
        <v>35</v>
      </c>
      <c r="AC67" s="16" t="s">
        <v>57</v>
      </c>
      <c r="AD67" s="16" t="s">
        <v>1398</v>
      </c>
      <c r="AE67" s="17">
        <v>3.382600277E9</v>
      </c>
      <c r="AF67" s="17" t="s">
        <v>1399</v>
      </c>
      <c r="AG67" s="74"/>
      <c r="AH67" s="74"/>
      <c r="AI67" s="74"/>
      <c r="AJ67" s="74"/>
      <c r="AK67" s="74"/>
    </row>
    <row r="68">
      <c r="A68" s="27">
        <v>45657.0</v>
      </c>
      <c r="B68" s="28">
        <v>46022.0</v>
      </c>
      <c r="C68" s="16" t="s">
        <v>29</v>
      </c>
      <c r="D68" s="16"/>
      <c r="E68" s="16"/>
      <c r="F68" s="16" t="s">
        <v>1400</v>
      </c>
      <c r="G68" s="16" t="s">
        <v>176</v>
      </c>
      <c r="H68" s="16" t="s">
        <v>33</v>
      </c>
      <c r="I68" s="16" t="s">
        <v>1401</v>
      </c>
      <c r="J68" s="27">
        <v>21868.0</v>
      </c>
      <c r="K68" s="17">
        <v>65.0</v>
      </c>
      <c r="L68" s="17">
        <v>1.0</v>
      </c>
      <c r="M68" s="16" t="s">
        <v>1089</v>
      </c>
      <c r="N68" s="16" t="s">
        <v>1089</v>
      </c>
      <c r="O68" s="17">
        <v>12.0</v>
      </c>
      <c r="P68" s="16" t="s">
        <v>33</v>
      </c>
      <c r="Q68" s="14">
        <v>45292.0</v>
      </c>
      <c r="R68" s="27">
        <v>45657.0</v>
      </c>
      <c r="S68" s="17">
        <v>1450.0</v>
      </c>
      <c r="T68" s="17">
        <v>1530.0</v>
      </c>
      <c r="U68" s="17">
        <f t="shared" si="1"/>
        <v>80</v>
      </c>
      <c r="V68" s="17"/>
      <c r="W68" s="17"/>
      <c r="X68" s="17">
        <v>1500.0</v>
      </c>
      <c r="Y68" s="16" t="s">
        <v>1113</v>
      </c>
      <c r="Z68" s="17" t="s">
        <v>1402</v>
      </c>
      <c r="AA68" s="16" t="s">
        <v>55</v>
      </c>
      <c r="AB68" s="16" t="s">
        <v>55</v>
      </c>
      <c r="AC68" s="16" t="s">
        <v>57</v>
      </c>
      <c r="AD68" s="16" t="s">
        <v>1403</v>
      </c>
      <c r="AE68" s="17">
        <v>3.357493569E9</v>
      </c>
      <c r="AF68" s="17" t="s">
        <v>1150</v>
      </c>
      <c r="AG68" s="74"/>
      <c r="AH68" s="74"/>
      <c r="AI68" s="74"/>
      <c r="AJ68" s="74"/>
      <c r="AK68" s="74"/>
    </row>
    <row r="69">
      <c r="A69" s="27">
        <v>45657.0</v>
      </c>
      <c r="B69" s="28">
        <v>46022.0</v>
      </c>
      <c r="C69" s="16" t="s">
        <v>29</v>
      </c>
      <c r="D69" s="16"/>
      <c r="E69" s="16"/>
      <c r="F69" s="16" t="s">
        <v>205</v>
      </c>
      <c r="G69" s="16" t="s">
        <v>1404</v>
      </c>
      <c r="H69" s="16" t="s">
        <v>1100</v>
      </c>
      <c r="I69" s="16" t="s">
        <v>1405</v>
      </c>
      <c r="J69" s="14">
        <v>18404.0</v>
      </c>
      <c r="K69" s="17">
        <v>74.0</v>
      </c>
      <c r="L69" s="17">
        <v>4.0</v>
      </c>
      <c r="M69" s="16" t="s">
        <v>1089</v>
      </c>
      <c r="N69" s="16" t="s">
        <v>1089</v>
      </c>
      <c r="O69" s="17">
        <v>12.0</v>
      </c>
      <c r="P69" s="16" t="s">
        <v>33</v>
      </c>
      <c r="Q69" s="14">
        <v>45292.0</v>
      </c>
      <c r="R69" s="27">
        <v>45657.0</v>
      </c>
      <c r="S69" s="17">
        <v>1546.0</v>
      </c>
      <c r="T69" s="17">
        <v>1630.0</v>
      </c>
      <c r="U69" s="17">
        <f t="shared" si="1"/>
        <v>84</v>
      </c>
      <c r="V69" s="17"/>
      <c r="W69" s="17"/>
      <c r="X69" s="17">
        <v>1500.0</v>
      </c>
      <c r="Y69" s="16" t="s">
        <v>1406</v>
      </c>
      <c r="Z69" s="17" t="s">
        <v>1407</v>
      </c>
      <c r="AA69" s="16" t="s">
        <v>55</v>
      </c>
      <c r="AB69" s="16" t="s">
        <v>55</v>
      </c>
      <c r="AC69" s="16" t="s">
        <v>57</v>
      </c>
      <c r="AD69" s="16" t="s">
        <v>1408</v>
      </c>
      <c r="AE69" s="17">
        <v>3.355436668E9</v>
      </c>
      <c r="AF69" s="17" t="s">
        <v>1409</v>
      </c>
      <c r="AG69" s="74"/>
      <c r="AH69" s="74"/>
      <c r="AI69" s="74"/>
      <c r="AJ69" s="74"/>
      <c r="AK69" s="74"/>
    </row>
    <row r="70">
      <c r="N70" s="37"/>
    </row>
    <row r="71">
      <c r="N71" s="37"/>
    </row>
    <row r="72">
      <c r="N72" s="37"/>
    </row>
    <row r="73">
      <c r="N73" s="37"/>
    </row>
    <row r="74">
      <c r="N74" s="37"/>
    </row>
    <row r="75">
      <c r="N75" s="37"/>
    </row>
    <row r="76">
      <c r="N76" s="37"/>
    </row>
    <row r="77">
      <c r="N77" s="37"/>
    </row>
    <row r="78">
      <c r="N78" s="37"/>
    </row>
    <row r="79">
      <c r="N79" s="37"/>
    </row>
    <row r="80">
      <c r="N80" s="37"/>
    </row>
    <row r="81">
      <c r="N81" s="37"/>
    </row>
    <row r="82">
      <c r="N82" s="37"/>
    </row>
    <row r="83">
      <c r="N83" s="37"/>
    </row>
    <row r="84">
      <c r="N84" s="37"/>
    </row>
    <row r="85">
      <c r="N85" s="37"/>
    </row>
    <row r="86">
      <c r="N86" s="37"/>
    </row>
    <row r="87">
      <c r="N87" s="37"/>
    </row>
    <row r="88">
      <c r="N88" s="37"/>
    </row>
    <row r="89">
      <c r="N89" s="37"/>
    </row>
    <row r="90">
      <c r="N90" s="37"/>
    </row>
    <row r="91">
      <c r="N91" s="37"/>
    </row>
    <row r="92">
      <c r="N92" s="37"/>
    </row>
    <row r="93">
      <c r="N93" s="37"/>
    </row>
    <row r="94">
      <c r="N94" s="37"/>
    </row>
    <row r="95">
      <c r="N95" s="37"/>
    </row>
    <row r="96">
      <c r="N96" s="37"/>
    </row>
    <row r="97">
      <c r="N97" s="37"/>
    </row>
    <row r="98">
      <c r="N98" s="37"/>
    </row>
    <row r="99">
      <c r="N99" s="37"/>
    </row>
    <row r="100">
      <c r="N100" s="37"/>
    </row>
    <row r="101">
      <c r="N101" s="37"/>
    </row>
    <row r="102">
      <c r="N102" s="37"/>
    </row>
    <row r="103">
      <c r="N103" s="37"/>
    </row>
    <row r="104">
      <c r="N104" s="37"/>
    </row>
    <row r="105">
      <c r="N105" s="37"/>
    </row>
    <row r="106">
      <c r="N106" s="37"/>
    </row>
    <row r="107">
      <c r="N107" s="37"/>
    </row>
    <row r="108">
      <c r="N108" s="37"/>
    </row>
    <row r="109">
      <c r="N109" s="37"/>
    </row>
    <row r="110">
      <c r="N110" s="37"/>
    </row>
    <row r="111">
      <c r="N111" s="37"/>
    </row>
    <row r="112">
      <c r="N112" s="37"/>
    </row>
    <row r="113">
      <c r="N113" s="37"/>
    </row>
    <row r="114">
      <c r="N114" s="37"/>
    </row>
    <row r="115">
      <c r="N115" s="37"/>
    </row>
    <row r="116">
      <c r="N116" s="37"/>
    </row>
    <row r="117">
      <c r="N117" s="37"/>
    </row>
    <row r="118">
      <c r="N118" s="37"/>
    </row>
    <row r="119">
      <c r="N119" s="37"/>
    </row>
    <row r="120">
      <c r="N120" s="37"/>
    </row>
    <row r="121">
      <c r="N121" s="37"/>
    </row>
    <row r="122">
      <c r="N122" s="37"/>
    </row>
    <row r="123">
      <c r="N123" s="37"/>
    </row>
    <row r="124">
      <c r="N124" s="37"/>
    </row>
    <row r="125">
      <c r="N125" s="37"/>
    </row>
    <row r="126">
      <c r="N126" s="37"/>
    </row>
    <row r="127">
      <c r="N127" s="37"/>
    </row>
    <row r="128">
      <c r="N128" s="37"/>
    </row>
    <row r="129">
      <c r="N129" s="37"/>
    </row>
    <row r="130">
      <c r="N130" s="37"/>
    </row>
    <row r="131">
      <c r="N131" s="37"/>
    </row>
    <row r="132">
      <c r="N132" s="37"/>
    </row>
    <row r="133">
      <c r="N133" s="37"/>
    </row>
    <row r="134">
      <c r="N134" s="37"/>
    </row>
    <row r="135">
      <c r="N135" s="37"/>
    </row>
    <row r="136">
      <c r="N136" s="37"/>
    </row>
    <row r="137">
      <c r="N137" s="37"/>
    </row>
    <row r="138">
      <c r="N138" s="37"/>
    </row>
    <row r="139">
      <c r="N139" s="37"/>
    </row>
    <row r="140">
      <c r="N140" s="37"/>
    </row>
    <row r="141">
      <c r="N141" s="37"/>
    </row>
    <row r="142">
      <c r="N142" s="37"/>
    </row>
    <row r="143">
      <c r="N143" s="37"/>
    </row>
    <row r="144">
      <c r="N144" s="37"/>
    </row>
    <row r="145">
      <c r="N145" s="37"/>
    </row>
    <row r="146">
      <c r="N146" s="37"/>
    </row>
    <row r="147">
      <c r="N147" s="37"/>
    </row>
    <row r="148">
      <c r="N148" s="37"/>
    </row>
    <row r="149">
      <c r="N149" s="37"/>
    </row>
    <row r="150">
      <c r="N150" s="37"/>
    </row>
    <row r="151">
      <c r="N151" s="37"/>
    </row>
    <row r="152">
      <c r="N152" s="37"/>
    </row>
    <row r="153">
      <c r="N153" s="37"/>
    </row>
    <row r="154">
      <c r="N154" s="37"/>
    </row>
    <row r="155">
      <c r="N155" s="37"/>
    </row>
    <row r="156">
      <c r="N156" s="37"/>
    </row>
    <row r="157">
      <c r="N157" s="37"/>
    </row>
    <row r="158">
      <c r="N158" s="37"/>
    </row>
    <row r="159">
      <c r="N159" s="37"/>
    </row>
    <row r="160">
      <c r="N160" s="37"/>
    </row>
    <row r="161">
      <c r="N161" s="37"/>
    </row>
    <row r="162">
      <c r="N162" s="37"/>
    </row>
    <row r="163">
      <c r="N163" s="37"/>
    </row>
    <row r="164">
      <c r="N164" s="37"/>
    </row>
    <row r="165">
      <c r="N165" s="37"/>
    </row>
    <row r="166">
      <c r="N166" s="37"/>
    </row>
    <row r="167">
      <c r="N167" s="37"/>
    </row>
    <row r="168">
      <c r="N168" s="37"/>
    </row>
    <row r="169">
      <c r="N169" s="37"/>
    </row>
    <row r="170">
      <c r="N170" s="37"/>
    </row>
    <row r="171">
      <c r="N171" s="37"/>
    </row>
    <row r="172">
      <c r="N172" s="37"/>
    </row>
    <row r="173">
      <c r="N173" s="37"/>
    </row>
    <row r="174">
      <c r="N174" s="37"/>
    </row>
    <row r="175">
      <c r="N175" s="37"/>
    </row>
    <row r="176">
      <c r="N176" s="37"/>
    </row>
    <row r="177">
      <c r="N177" s="37"/>
    </row>
    <row r="178">
      <c r="N178" s="37"/>
    </row>
    <row r="179">
      <c r="N179" s="37"/>
    </row>
    <row r="180">
      <c r="N180" s="37"/>
    </row>
    <row r="181">
      <c r="N181" s="37"/>
    </row>
    <row r="182">
      <c r="N182" s="37"/>
    </row>
    <row r="183">
      <c r="N183" s="37"/>
    </row>
    <row r="184">
      <c r="N184" s="37"/>
    </row>
    <row r="185">
      <c r="N185" s="37"/>
    </row>
    <row r="186">
      <c r="N186" s="37"/>
    </row>
    <row r="187">
      <c r="N187" s="37"/>
    </row>
    <row r="188">
      <c r="N188" s="37"/>
    </row>
    <row r="189">
      <c r="N189" s="37"/>
    </row>
    <row r="190">
      <c r="N190" s="37"/>
    </row>
    <row r="191">
      <c r="N191" s="37"/>
    </row>
    <row r="192">
      <c r="N192" s="37"/>
    </row>
    <row r="193">
      <c r="N193" s="37"/>
    </row>
    <row r="194">
      <c r="N194" s="37"/>
    </row>
    <row r="195">
      <c r="N195" s="37"/>
    </row>
    <row r="196">
      <c r="N196" s="37"/>
    </row>
    <row r="197">
      <c r="N197" s="37"/>
    </row>
    <row r="198">
      <c r="N198" s="37"/>
    </row>
    <row r="199">
      <c r="N199" s="37"/>
    </row>
    <row r="200">
      <c r="N200" s="37"/>
    </row>
    <row r="201">
      <c r="N201" s="37"/>
    </row>
    <row r="202">
      <c r="N202" s="37"/>
    </row>
    <row r="203">
      <c r="N203" s="37"/>
    </row>
    <row r="204">
      <c r="N204" s="37"/>
    </row>
    <row r="205">
      <c r="N205" s="37"/>
    </row>
    <row r="206">
      <c r="N206" s="37"/>
    </row>
    <row r="207">
      <c r="N207" s="37"/>
    </row>
    <row r="208">
      <c r="N208" s="37"/>
    </row>
    <row r="209">
      <c r="N209" s="37"/>
    </row>
    <row r="210">
      <c r="N210" s="37"/>
    </row>
    <row r="211">
      <c r="N211" s="37"/>
    </row>
    <row r="212">
      <c r="N212" s="37"/>
    </row>
    <row r="213">
      <c r="N213" s="37"/>
    </row>
    <row r="214">
      <c r="N214" s="37"/>
    </row>
    <row r="215">
      <c r="N215" s="37"/>
    </row>
    <row r="216">
      <c r="N216" s="37"/>
    </row>
    <row r="217">
      <c r="N217" s="37"/>
    </row>
    <row r="218">
      <c r="N218" s="37"/>
    </row>
    <row r="219">
      <c r="N219" s="37"/>
    </row>
    <row r="220">
      <c r="N220" s="37"/>
    </row>
    <row r="221">
      <c r="N221" s="37"/>
    </row>
    <row r="222">
      <c r="N222" s="37"/>
    </row>
    <row r="223">
      <c r="N223" s="37"/>
    </row>
    <row r="224">
      <c r="N224" s="37"/>
    </row>
    <row r="225">
      <c r="N225" s="37"/>
    </row>
    <row r="226">
      <c r="N226" s="37"/>
    </row>
    <row r="227">
      <c r="N227" s="37"/>
    </row>
    <row r="228">
      <c r="N228" s="37"/>
    </row>
    <row r="229">
      <c r="N229" s="37"/>
    </row>
    <row r="230">
      <c r="N230" s="37"/>
    </row>
    <row r="231">
      <c r="N231" s="37"/>
    </row>
    <row r="232">
      <c r="N232" s="37"/>
    </row>
    <row r="233">
      <c r="N233" s="37"/>
    </row>
    <row r="234">
      <c r="N234" s="37"/>
    </row>
    <row r="235">
      <c r="N235" s="37"/>
    </row>
    <row r="236">
      <c r="N236" s="37"/>
    </row>
    <row r="237">
      <c r="N237" s="37"/>
    </row>
    <row r="238">
      <c r="N238" s="37"/>
    </row>
    <row r="239">
      <c r="N239" s="37"/>
    </row>
    <row r="240">
      <c r="N240" s="37"/>
    </row>
    <row r="241">
      <c r="N241" s="37"/>
    </row>
    <row r="242">
      <c r="N242" s="37"/>
    </row>
    <row r="243">
      <c r="N243" s="37"/>
    </row>
    <row r="244">
      <c r="N244" s="37"/>
    </row>
    <row r="245">
      <c r="N245" s="37"/>
    </row>
    <row r="246">
      <c r="N246" s="37"/>
    </row>
    <row r="247">
      <c r="N247" s="37"/>
    </row>
    <row r="248">
      <c r="N248" s="37"/>
    </row>
    <row r="249">
      <c r="N249" s="37"/>
    </row>
    <row r="250">
      <c r="N250" s="37"/>
    </row>
    <row r="251">
      <c r="N251" s="37"/>
    </row>
    <row r="252">
      <c r="N252" s="37"/>
    </row>
    <row r="253">
      <c r="N253" s="37"/>
    </row>
    <row r="254">
      <c r="N254" s="37"/>
    </row>
    <row r="255">
      <c r="N255" s="37"/>
    </row>
    <row r="256">
      <c r="N256" s="37"/>
    </row>
    <row r="257">
      <c r="N257" s="37"/>
    </row>
    <row r="258">
      <c r="N258" s="37"/>
    </row>
    <row r="259">
      <c r="N259" s="37"/>
    </row>
    <row r="260">
      <c r="N260" s="37"/>
    </row>
    <row r="261">
      <c r="N261" s="37"/>
    </row>
    <row r="262">
      <c r="N262" s="37"/>
    </row>
    <row r="263">
      <c r="N263" s="37"/>
    </row>
    <row r="264">
      <c r="N264" s="37"/>
    </row>
    <row r="265">
      <c r="N265" s="37"/>
    </row>
    <row r="266">
      <c r="N266" s="37"/>
    </row>
    <row r="267">
      <c r="N267" s="37"/>
    </row>
    <row r="268">
      <c r="N268" s="37"/>
    </row>
    <row r="269">
      <c r="N269" s="37"/>
    </row>
    <row r="270">
      <c r="N270" s="37"/>
    </row>
    <row r="271">
      <c r="N271" s="37"/>
    </row>
    <row r="272">
      <c r="N272" s="37"/>
    </row>
    <row r="273">
      <c r="N273" s="37"/>
    </row>
    <row r="274">
      <c r="N274" s="37"/>
    </row>
    <row r="275">
      <c r="N275" s="37"/>
    </row>
    <row r="276">
      <c r="N276" s="37"/>
    </row>
    <row r="277">
      <c r="N277" s="37"/>
    </row>
    <row r="278">
      <c r="N278" s="37"/>
    </row>
    <row r="279">
      <c r="N279" s="37"/>
    </row>
    <row r="280">
      <c r="N280" s="37"/>
    </row>
    <row r="281">
      <c r="N281" s="37"/>
    </row>
    <row r="282">
      <c r="N282" s="37"/>
    </row>
    <row r="283">
      <c r="N283" s="37"/>
    </row>
    <row r="284">
      <c r="N284" s="37"/>
    </row>
    <row r="285">
      <c r="N285" s="37"/>
    </row>
    <row r="286">
      <c r="N286" s="37"/>
    </row>
    <row r="287">
      <c r="N287" s="37"/>
    </row>
    <row r="288">
      <c r="N288" s="37"/>
    </row>
    <row r="289">
      <c r="N289" s="37"/>
    </row>
    <row r="290">
      <c r="N290" s="37"/>
    </row>
    <row r="291">
      <c r="N291" s="37"/>
    </row>
    <row r="292">
      <c r="N292" s="37"/>
    </row>
    <row r="293">
      <c r="N293" s="37"/>
    </row>
    <row r="294">
      <c r="N294" s="37"/>
    </row>
    <row r="295">
      <c r="N295" s="37"/>
    </row>
    <row r="296">
      <c r="N296" s="37"/>
    </row>
    <row r="297">
      <c r="N297" s="37"/>
    </row>
    <row r="298">
      <c r="N298" s="37"/>
    </row>
    <row r="299">
      <c r="N299" s="37"/>
    </row>
    <row r="300">
      <c r="N300" s="37"/>
    </row>
    <row r="301">
      <c r="N301" s="37"/>
    </row>
    <row r="302">
      <c r="N302" s="37"/>
    </row>
    <row r="303">
      <c r="N303" s="37"/>
    </row>
    <row r="304">
      <c r="N304" s="37"/>
    </row>
    <row r="305">
      <c r="N305" s="37"/>
    </row>
    <row r="306">
      <c r="N306" s="37"/>
    </row>
    <row r="307">
      <c r="N307" s="37"/>
    </row>
    <row r="308">
      <c r="N308" s="37"/>
    </row>
    <row r="309">
      <c r="N309" s="37"/>
    </row>
    <row r="310">
      <c r="N310" s="37"/>
    </row>
    <row r="311">
      <c r="N311" s="37"/>
    </row>
    <row r="312">
      <c r="N312" s="37"/>
    </row>
    <row r="313">
      <c r="N313" s="37"/>
    </row>
    <row r="314">
      <c r="N314" s="37"/>
    </row>
    <row r="315">
      <c r="N315" s="37"/>
    </row>
    <row r="316">
      <c r="N316" s="37"/>
    </row>
    <row r="317">
      <c r="N317" s="37"/>
    </row>
    <row r="318">
      <c r="N318" s="37"/>
    </row>
    <row r="319">
      <c r="N319" s="37"/>
    </row>
    <row r="320">
      <c r="N320" s="37"/>
    </row>
    <row r="321">
      <c r="N321" s="37"/>
    </row>
    <row r="322">
      <c r="N322" s="37"/>
    </row>
    <row r="323">
      <c r="N323" s="37"/>
    </row>
    <row r="324">
      <c r="N324" s="37"/>
    </row>
    <row r="325">
      <c r="N325" s="37"/>
    </row>
    <row r="326">
      <c r="N326" s="37"/>
    </row>
    <row r="327">
      <c r="N327" s="37"/>
    </row>
    <row r="328">
      <c r="N328" s="37"/>
    </row>
    <row r="329">
      <c r="N329" s="37"/>
    </row>
    <row r="330">
      <c r="N330" s="37"/>
    </row>
    <row r="331">
      <c r="N331" s="37"/>
    </row>
    <row r="332">
      <c r="N332" s="37"/>
    </row>
    <row r="333">
      <c r="N333" s="37"/>
    </row>
    <row r="334">
      <c r="N334" s="37"/>
    </row>
    <row r="335">
      <c r="N335" s="37"/>
    </row>
    <row r="336">
      <c r="N336" s="37"/>
    </row>
    <row r="337">
      <c r="N337" s="37"/>
    </row>
    <row r="338">
      <c r="N338" s="37"/>
    </row>
    <row r="339">
      <c r="N339" s="37"/>
    </row>
    <row r="340">
      <c r="N340" s="37"/>
    </row>
    <row r="341">
      <c r="N341" s="37"/>
    </row>
    <row r="342">
      <c r="N342" s="37"/>
    </row>
    <row r="343">
      <c r="N343" s="37"/>
    </row>
    <row r="344">
      <c r="N344" s="37"/>
    </row>
    <row r="345">
      <c r="N345" s="37"/>
    </row>
    <row r="346">
      <c r="N346" s="37"/>
    </row>
    <row r="347">
      <c r="N347" s="37"/>
    </row>
    <row r="348">
      <c r="N348" s="37"/>
    </row>
    <row r="349">
      <c r="N349" s="37"/>
    </row>
    <row r="350">
      <c r="N350" s="37"/>
    </row>
    <row r="351">
      <c r="N351" s="37"/>
    </row>
    <row r="352">
      <c r="N352" s="37"/>
    </row>
    <row r="353">
      <c r="N353" s="37"/>
    </row>
    <row r="354">
      <c r="N354" s="37"/>
    </row>
    <row r="355">
      <c r="N355" s="37"/>
    </row>
    <row r="356">
      <c r="N356" s="37"/>
    </row>
    <row r="357">
      <c r="N357" s="37"/>
    </row>
    <row r="358">
      <c r="N358" s="37"/>
    </row>
    <row r="359">
      <c r="N359" s="37"/>
    </row>
    <row r="360">
      <c r="N360" s="37"/>
    </row>
    <row r="361">
      <c r="N361" s="37"/>
    </row>
    <row r="362">
      <c r="N362" s="37"/>
    </row>
    <row r="363">
      <c r="N363" s="37"/>
    </row>
    <row r="364">
      <c r="N364" s="37"/>
    </row>
    <row r="365">
      <c r="N365" s="37"/>
    </row>
    <row r="366">
      <c r="N366" s="37"/>
    </row>
    <row r="367">
      <c r="N367" s="37"/>
    </row>
    <row r="368">
      <c r="N368" s="37"/>
    </row>
    <row r="369">
      <c r="N369" s="37"/>
    </row>
    <row r="370">
      <c r="N370" s="37"/>
    </row>
    <row r="371">
      <c r="N371" s="37"/>
    </row>
    <row r="372">
      <c r="N372" s="37"/>
    </row>
    <row r="373">
      <c r="N373" s="37"/>
    </row>
    <row r="374">
      <c r="N374" s="37"/>
    </row>
    <row r="375">
      <c r="N375" s="37"/>
    </row>
    <row r="376">
      <c r="N376" s="37"/>
    </row>
    <row r="377">
      <c r="N377" s="37"/>
    </row>
    <row r="378">
      <c r="N378" s="37"/>
    </row>
    <row r="379">
      <c r="N379" s="37"/>
    </row>
    <row r="380">
      <c r="N380" s="37"/>
    </row>
    <row r="381">
      <c r="N381" s="37"/>
    </row>
    <row r="382">
      <c r="N382" s="37"/>
    </row>
    <row r="383">
      <c r="N383" s="37"/>
    </row>
    <row r="384">
      <c r="N384" s="37"/>
    </row>
    <row r="385">
      <c r="N385" s="37"/>
    </row>
    <row r="386">
      <c r="N386" s="37"/>
    </row>
    <row r="387">
      <c r="N387" s="37"/>
    </row>
    <row r="388">
      <c r="N388" s="37"/>
    </row>
    <row r="389">
      <c r="N389" s="37"/>
    </row>
    <row r="390">
      <c r="N390" s="37"/>
    </row>
    <row r="391">
      <c r="N391" s="37"/>
    </row>
    <row r="392">
      <c r="N392" s="37"/>
    </row>
    <row r="393">
      <c r="N393" s="37"/>
    </row>
    <row r="394">
      <c r="N394" s="37"/>
    </row>
    <row r="395">
      <c r="N395" s="37"/>
    </row>
    <row r="396">
      <c r="N396" s="37"/>
    </row>
    <row r="397">
      <c r="N397" s="37"/>
    </row>
    <row r="398">
      <c r="N398" s="37"/>
    </row>
    <row r="399">
      <c r="N399" s="37"/>
    </row>
    <row r="400">
      <c r="N400" s="37"/>
    </row>
    <row r="401">
      <c r="N401" s="37"/>
    </row>
    <row r="402">
      <c r="N402" s="37"/>
    </row>
    <row r="403">
      <c r="N403" s="37"/>
    </row>
    <row r="404">
      <c r="N404" s="37"/>
    </row>
    <row r="405">
      <c r="N405" s="37"/>
    </row>
    <row r="406">
      <c r="N406" s="37"/>
    </row>
    <row r="407">
      <c r="N407" s="37"/>
    </row>
    <row r="408">
      <c r="N408" s="37"/>
    </row>
    <row r="409">
      <c r="N409" s="37"/>
    </row>
    <row r="410">
      <c r="N410" s="37"/>
    </row>
    <row r="411">
      <c r="N411" s="37"/>
    </row>
    <row r="412">
      <c r="N412" s="37"/>
    </row>
    <row r="413">
      <c r="N413" s="37"/>
    </row>
    <row r="414">
      <c r="N414" s="37"/>
    </row>
    <row r="415">
      <c r="N415" s="37"/>
    </row>
    <row r="416">
      <c r="N416" s="37"/>
    </row>
    <row r="417">
      <c r="N417" s="37"/>
    </row>
    <row r="418">
      <c r="N418" s="37"/>
    </row>
    <row r="419">
      <c r="N419" s="37"/>
    </row>
    <row r="420">
      <c r="N420" s="37"/>
    </row>
    <row r="421">
      <c r="N421" s="37"/>
    </row>
    <row r="422">
      <c r="N422" s="37"/>
    </row>
    <row r="423">
      <c r="N423" s="37"/>
    </row>
    <row r="424">
      <c r="N424" s="37"/>
    </row>
    <row r="425">
      <c r="N425" s="37"/>
    </row>
    <row r="426">
      <c r="N426" s="37"/>
    </row>
    <row r="427">
      <c r="N427" s="37"/>
    </row>
    <row r="428">
      <c r="N428" s="37"/>
    </row>
    <row r="429">
      <c r="N429" s="37"/>
    </row>
    <row r="430">
      <c r="N430" s="37"/>
    </row>
    <row r="431">
      <c r="N431" s="37"/>
    </row>
    <row r="432">
      <c r="N432" s="37"/>
    </row>
    <row r="433">
      <c r="N433" s="37"/>
    </row>
    <row r="434">
      <c r="N434" s="37"/>
    </row>
    <row r="435">
      <c r="N435" s="37"/>
    </row>
    <row r="436">
      <c r="N436" s="37"/>
    </row>
    <row r="437">
      <c r="N437" s="37"/>
    </row>
    <row r="438">
      <c r="N438" s="37"/>
    </row>
    <row r="439">
      <c r="N439" s="37"/>
    </row>
    <row r="440">
      <c r="N440" s="37"/>
    </row>
    <row r="441">
      <c r="N441" s="37"/>
    </row>
    <row r="442">
      <c r="N442" s="37"/>
    </row>
    <row r="443">
      <c r="N443" s="37"/>
    </row>
    <row r="444">
      <c r="N444" s="37"/>
    </row>
    <row r="445">
      <c r="N445" s="37"/>
    </row>
    <row r="446">
      <c r="N446" s="37"/>
    </row>
    <row r="447">
      <c r="N447" s="37"/>
    </row>
    <row r="448">
      <c r="N448" s="37"/>
    </row>
    <row r="449">
      <c r="N449" s="37"/>
    </row>
    <row r="450">
      <c r="N450" s="37"/>
    </row>
    <row r="451">
      <c r="N451" s="37"/>
    </row>
    <row r="452">
      <c r="N452" s="37"/>
    </row>
    <row r="453">
      <c r="N453" s="37"/>
    </row>
    <row r="454">
      <c r="N454" s="37"/>
    </row>
    <row r="455">
      <c r="N455" s="37"/>
    </row>
    <row r="456">
      <c r="N456" s="37"/>
    </row>
    <row r="457">
      <c r="N457" s="37"/>
    </row>
    <row r="458">
      <c r="N458" s="37"/>
    </row>
    <row r="459">
      <c r="N459" s="37"/>
    </row>
    <row r="460">
      <c r="N460" s="37"/>
    </row>
    <row r="461">
      <c r="N461" s="37"/>
    </row>
    <row r="462">
      <c r="N462" s="37"/>
    </row>
    <row r="463">
      <c r="N463" s="37"/>
    </row>
    <row r="464">
      <c r="N464" s="37"/>
    </row>
    <row r="465">
      <c r="N465" s="37"/>
    </row>
    <row r="466">
      <c r="N466" s="37"/>
    </row>
    <row r="467">
      <c r="N467" s="37"/>
    </row>
    <row r="468">
      <c r="N468" s="37"/>
    </row>
    <row r="469">
      <c r="N469" s="37"/>
    </row>
    <row r="470">
      <c r="N470" s="37"/>
    </row>
    <row r="471">
      <c r="N471" s="37"/>
    </row>
    <row r="472">
      <c r="N472" s="37"/>
    </row>
    <row r="473">
      <c r="N473" s="37"/>
    </row>
    <row r="474">
      <c r="N474" s="37"/>
    </row>
    <row r="475">
      <c r="N475" s="37"/>
    </row>
    <row r="476">
      <c r="N476" s="37"/>
    </row>
    <row r="477">
      <c r="N477" s="37"/>
    </row>
    <row r="478">
      <c r="N478" s="37"/>
    </row>
    <row r="479">
      <c r="N479" s="37"/>
    </row>
    <row r="480">
      <c r="N480" s="37"/>
    </row>
    <row r="481">
      <c r="N481" s="37"/>
    </row>
    <row r="482">
      <c r="N482" s="37"/>
    </row>
    <row r="483">
      <c r="N483" s="37"/>
    </row>
    <row r="484">
      <c r="N484" s="37"/>
    </row>
    <row r="485">
      <c r="N485" s="37"/>
    </row>
    <row r="486">
      <c r="N486" s="37"/>
    </row>
    <row r="487">
      <c r="N487" s="37"/>
    </row>
    <row r="488">
      <c r="N488" s="37"/>
    </row>
    <row r="489">
      <c r="N489" s="37"/>
    </row>
    <row r="490">
      <c r="N490" s="37"/>
    </row>
    <row r="491">
      <c r="N491" s="37"/>
    </row>
    <row r="492">
      <c r="N492" s="37"/>
    </row>
    <row r="493">
      <c r="N493" s="37"/>
    </row>
    <row r="494">
      <c r="N494" s="37"/>
    </row>
    <row r="495">
      <c r="N495" s="37"/>
    </row>
    <row r="496">
      <c r="N496" s="37"/>
    </row>
    <row r="497">
      <c r="N497" s="37"/>
    </row>
    <row r="498">
      <c r="N498" s="37"/>
    </row>
    <row r="499">
      <c r="N499" s="37"/>
    </row>
    <row r="500">
      <c r="N500" s="37"/>
    </row>
    <row r="501">
      <c r="N501" s="37"/>
    </row>
    <row r="502">
      <c r="N502" s="37"/>
    </row>
    <row r="503">
      <c r="N503" s="37"/>
    </row>
    <row r="504">
      <c r="N504" s="37"/>
    </row>
    <row r="505">
      <c r="N505" s="37"/>
    </row>
    <row r="506">
      <c r="N506" s="37"/>
    </row>
    <row r="507">
      <c r="N507" s="37"/>
    </row>
    <row r="508">
      <c r="N508" s="37"/>
    </row>
    <row r="509">
      <c r="N509" s="37"/>
    </row>
    <row r="510">
      <c r="N510" s="37"/>
    </row>
    <row r="511">
      <c r="N511" s="37"/>
    </row>
    <row r="512">
      <c r="N512" s="37"/>
    </row>
    <row r="513">
      <c r="N513" s="37"/>
    </row>
    <row r="514">
      <c r="N514" s="37"/>
    </row>
    <row r="515">
      <c r="N515" s="37"/>
    </row>
    <row r="516">
      <c r="N516" s="37"/>
    </row>
    <row r="517">
      <c r="N517" s="37"/>
    </row>
    <row r="518">
      <c r="N518" s="37"/>
    </row>
    <row r="519">
      <c r="N519" s="37"/>
    </row>
    <row r="520">
      <c r="N520" s="37"/>
    </row>
    <row r="521">
      <c r="N521" s="37"/>
    </row>
    <row r="522">
      <c r="N522" s="37"/>
    </row>
    <row r="523">
      <c r="N523" s="37"/>
    </row>
    <row r="524">
      <c r="N524" s="37"/>
    </row>
    <row r="525">
      <c r="N525" s="37"/>
    </row>
    <row r="526">
      <c r="N526" s="37"/>
    </row>
    <row r="527">
      <c r="N527" s="37"/>
    </row>
    <row r="528">
      <c r="N528" s="37"/>
    </row>
    <row r="529">
      <c r="N529" s="37"/>
    </row>
    <row r="530">
      <c r="N530" s="37"/>
    </row>
    <row r="531">
      <c r="N531" s="37"/>
    </row>
    <row r="532">
      <c r="N532" s="37"/>
    </row>
    <row r="533">
      <c r="N533" s="37"/>
    </row>
    <row r="534">
      <c r="N534" s="37"/>
    </row>
    <row r="535">
      <c r="N535" s="37"/>
    </row>
    <row r="536">
      <c r="N536" s="37"/>
    </row>
    <row r="537">
      <c r="N537" s="37"/>
    </row>
    <row r="538">
      <c r="N538" s="37"/>
    </row>
    <row r="539">
      <c r="N539" s="37"/>
    </row>
    <row r="540">
      <c r="N540" s="37"/>
    </row>
    <row r="541">
      <c r="N541" s="37"/>
    </row>
    <row r="542">
      <c r="N542" s="37"/>
    </row>
    <row r="543">
      <c r="N543" s="37"/>
    </row>
    <row r="544">
      <c r="N544" s="37"/>
    </row>
    <row r="545">
      <c r="N545" s="37"/>
    </row>
    <row r="546">
      <c r="N546" s="37"/>
    </row>
    <row r="547">
      <c r="N547" s="37"/>
    </row>
    <row r="548">
      <c r="N548" s="37"/>
    </row>
    <row r="549">
      <c r="N549" s="37"/>
    </row>
    <row r="550">
      <c r="N550" s="37"/>
    </row>
    <row r="551">
      <c r="N551" s="37"/>
    </row>
    <row r="552">
      <c r="N552" s="37"/>
    </row>
    <row r="553">
      <c r="N553" s="37"/>
    </row>
    <row r="554">
      <c r="N554" s="37"/>
    </row>
    <row r="555">
      <c r="N555" s="37"/>
    </row>
    <row r="556">
      <c r="N556" s="37"/>
    </row>
    <row r="557">
      <c r="N557" s="37"/>
    </row>
    <row r="558">
      <c r="N558" s="37"/>
    </row>
    <row r="559">
      <c r="N559" s="37"/>
    </row>
    <row r="560">
      <c r="N560" s="37"/>
    </row>
    <row r="561">
      <c r="N561" s="37"/>
    </row>
    <row r="562">
      <c r="N562" s="37"/>
    </row>
    <row r="563">
      <c r="N563" s="37"/>
    </row>
    <row r="564">
      <c r="N564" s="37"/>
    </row>
    <row r="565">
      <c r="N565" s="37"/>
    </row>
    <row r="566">
      <c r="N566" s="37"/>
    </row>
    <row r="567">
      <c r="N567" s="37"/>
    </row>
    <row r="568">
      <c r="N568" s="37"/>
    </row>
    <row r="569">
      <c r="N569" s="37"/>
    </row>
    <row r="570">
      <c r="N570" s="37"/>
    </row>
    <row r="571">
      <c r="N571" s="37"/>
    </row>
    <row r="572">
      <c r="N572" s="37"/>
    </row>
    <row r="573">
      <c r="N573" s="37"/>
    </row>
    <row r="574">
      <c r="N574" s="37"/>
    </row>
    <row r="575">
      <c r="N575" s="37"/>
    </row>
    <row r="576">
      <c r="N576" s="37"/>
    </row>
    <row r="577">
      <c r="N577" s="37"/>
    </row>
    <row r="578">
      <c r="N578" s="37"/>
    </row>
    <row r="579">
      <c r="N579" s="37"/>
    </row>
    <row r="580">
      <c r="N580" s="37"/>
    </row>
    <row r="581">
      <c r="N581" s="37"/>
    </row>
    <row r="582">
      <c r="N582" s="37"/>
    </row>
    <row r="583">
      <c r="N583" s="37"/>
    </row>
    <row r="584">
      <c r="N584" s="37"/>
    </row>
    <row r="585">
      <c r="N585" s="37"/>
    </row>
    <row r="586">
      <c r="N586" s="37"/>
    </row>
    <row r="587">
      <c r="N587" s="37"/>
    </row>
    <row r="588">
      <c r="N588" s="37"/>
    </row>
    <row r="589">
      <c r="N589" s="37"/>
    </row>
    <row r="590">
      <c r="N590" s="37"/>
    </row>
    <row r="591">
      <c r="N591" s="37"/>
    </row>
    <row r="592">
      <c r="N592" s="37"/>
    </row>
    <row r="593">
      <c r="N593" s="37"/>
    </row>
    <row r="594">
      <c r="N594" s="37"/>
    </row>
    <row r="595">
      <c r="N595" s="37"/>
    </row>
    <row r="596">
      <c r="N596" s="37"/>
    </row>
    <row r="597">
      <c r="N597" s="37"/>
    </row>
    <row r="598">
      <c r="N598" s="37"/>
    </row>
    <row r="599">
      <c r="N599" s="37"/>
    </row>
    <row r="600">
      <c r="N600" s="37"/>
    </row>
    <row r="601">
      <c r="N601" s="37"/>
    </row>
    <row r="602">
      <c r="N602" s="37"/>
    </row>
    <row r="603">
      <c r="N603" s="37"/>
    </row>
    <row r="604">
      <c r="N604" s="37"/>
    </row>
    <row r="605">
      <c r="N605" s="37"/>
    </row>
    <row r="606">
      <c r="N606" s="37"/>
    </row>
    <row r="607">
      <c r="N607" s="37"/>
    </row>
    <row r="608">
      <c r="N608" s="37"/>
    </row>
    <row r="609">
      <c r="N609" s="37"/>
    </row>
    <row r="610">
      <c r="N610" s="37"/>
    </row>
    <row r="611">
      <c r="N611" s="37"/>
    </row>
    <row r="612">
      <c r="N612" s="37"/>
    </row>
    <row r="613">
      <c r="N613" s="37"/>
    </row>
    <row r="614">
      <c r="N614" s="37"/>
    </row>
    <row r="615">
      <c r="N615" s="37"/>
    </row>
    <row r="616">
      <c r="N616" s="37"/>
    </row>
    <row r="617">
      <c r="N617" s="37"/>
    </row>
    <row r="618">
      <c r="N618" s="37"/>
    </row>
    <row r="619">
      <c r="N619" s="37"/>
    </row>
    <row r="620">
      <c r="N620" s="37"/>
    </row>
    <row r="621">
      <c r="N621" s="37"/>
    </row>
    <row r="622">
      <c r="N622" s="37"/>
    </row>
    <row r="623">
      <c r="N623" s="37"/>
    </row>
    <row r="624">
      <c r="N624" s="37"/>
    </row>
    <row r="625">
      <c r="N625" s="37"/>
    </row>
    <row r="626">
      <c r="N626" s="37"/>
    </row>
    <row r="627">
      <c r="N627" s="37"/>
    </row>
    <row r="628">
      <c r="N628" s="37"/>
    </row>
    <row r="629">
      <c r="N629" s="37"/>
    </row>
    <row r="630">
      <c r="N630" s="37"/>
    </row>
    <row r="631">
      <c r="N631" s="37"/>
    </row>
    <row r="632">
      <c r="N632" s="37"/>
    </row>
    <row r="633">
      <c r="N633" s="37"/>
    </row>
    <row r="634">
      <c r="N634" s="37"/>
    </row>
    <row r="635">
      <c r="N635" s="37"/>
    </row>
    <row r="636">
      <c r="N636" s="37"/>
    </row>
    <row r="637">
      <c r="N637" s="37"/>
    </row>
    <row r="638">
      <c r="N638" s="37"/>
    </row>
    <row r="639">
      <c r="N639" s="37"/>
    </row>
    <row r="640">
      <c r="N640" s="37"/>
    </row>
    <row r="641">
      <c r="N641" s="37"/>
    </row>
    <row r="642">
      <c r="N642" s="37"/>
    </row>
    <row r="643">
      <c r="N643" s="37"/>
    </row>
    <row r="644">
      <c r="N644" s="37"/>
    </row>
    <row r="645">
      <c r="N645" s="37"/>
    </row>
    <row r="646">
      <c r="N646" s="37"/>
    </row>
    <row r="647">
      <c r="N647" s="37"/>
    </row>
    <row r="648">
      <c r="N648" s="37"/>
    </row>
    <row r="649">
      <c r="N649" s="37"/>
    </row>
    <row r="650">
      <c r="N650" s="37"/>
    </row>
    <row r="651">
      <c r="N651" s="37"/>
    </row>
    <row r="652">
      <c r="N652" s="37"/>
    </row>
    <row r="653">
      <c r="N653" s="37"/>
    </row>
    <row r="654">
      <c r="N654" s="37"/>
    </row>
    <row r="655">
      <c r="N655" s="37"/>
    </row>
    <row r="656">
      <c r="N656" s="37"/>
    </row>
    <row r="657">
      <c r="N657" s="37"/>
    </row>
    <row r="658">
      <c r="N658" s="37"/>
    </row>
    <row r="659">
      <c r="N659" s="37"/>
    </row>
    <row r="660">
      <c r="N660" s="37"/>
    </row>
    <row r="661">
      <c r="N661" s="37"/>
    </row>
    <row r="662">
      <c r="N662" s="37"/>
    </row>
    <row r="663">
      <c r="N663" s="37"/>
    </row>
    <row r="664">
      <c r="N664" s="37"/>
    </row>
    <row r="665">
      <c r="N665" s="37"/>
    </row>
    <row r="666">
      <c r="N666" s="37"/>
    </row>
    <row r="667">
      <c r="N667" s="37"/>
    </row>
    <row r="668">
      <c r="N668" s="37"/>
    </row>
    <row r="669">
      <c r="N669" s="37"/>
    </row>
    <row r="670">
      <c r="N670" s="37"/>
    </row>
    <row r="671">
      <c r="N671" s="37"/>
    </row>
    <row r="672">
      <c r="N672" s="37"/>
    </row>
    <row r="673">
      <c r="N673" s="37"/>
    </row>
    <row r="674">
      <c r="N674" s="37"/>
    </row>
    <row r="675">
      <c r="N675" s="37"/>
    </row>
    <row r="676">
      <c r="N676" s="37"/>
    </row>
    <row r="677">
      <c r="N677" s="37"/>
    </row>
    <row r="678">
      <c r="N678" s="37"/>
    </row>
    <row r="679">
      <c r="N679" s="37"/>
    </row>
    <row r="680">
      <c r="N680" s="37"/>
    </row>
    <row r="681">
      <c r="N681" s="37"/>
    </row>
    <row r="682">
      <c r="N682" s="37"/>
    </row>
    <row r="683">
      <c r="N683" s="37"/>
    </row>
    <row r="684">
      <c r="N684" s="37"/>
    </row>
    <row r="685">
      <c r="N685" s="37"/>
    </row>
    <row r="686">
      <c r="N686" s="37"/>
    </row>
    <row r="687">
      <c r="N687" s="37"/>
    </row>
    <row r="688">
      <c r="N688" s="37"/>
    </row>
    <row r="689">
      <c r="N689" s="37"/>
    </row>
    <row r="690">
      <c r="N690" s="37"/>
    </row>
    <row r="691">
      <c r="N691" s="37"/>
    </row>
    <row r="692">
      <c r="N692" s="37"/>
    </row>
    <row r="693">
      <c r="N693" s="37"/>
    </row>
    <row r="694">
      <c r="N694" s="37"/>
    </row>
    <row r="695">
      <c r="N695" s="37"/>
    </row>
    <row r="696">
      <c r="N696" s="37"/>
    </row>
    <row r="697">
      <c r="N697" s="37"/>
    </row>
    <row r="698">
      <c r="N698" s="37"/>
    </row>
    <row r="699">
      <c r="N699" s="37"/>
    </row>
    <row r="700">
      <c r="N700" s="37"/>
    </row>
    <row r="701">
      <c r="N701" s="37"/>
    </row>
    <row r="702">
      <c r="N702" s="37"/>
    </row>
    <row r="703">
      <c r="N703" s="37"/>
    </row>
    <row r="704">
      <c r="N704" s="37"/>
    </row>
    <row r="705">
      <c r="N705" s="37"/>
    </row>
    <row r="706">
      <c r="N706" s="37"/>
    </row>
    <row r="707">
      <c r="N707" s="37"/>
    </row>
    <row r="708">
      <c r="N708" s="37"/>
    </row>
    <row r="709">
      <c r="N709" s="37"/>
    </row>
    <row r="710">
      <c r="N710" s="37"/>
    </row>
    <row r="711">
      <c r="N711" s="37"/>
    </row>
    <row r="712">
      <c r="N712" s="37"/>
    </row>
    <row r="713">
      <c r="N713" s="37"/>
    </row>
    <row r="714">
      <c r="N714" s="37"/>
    </row>
    <row r="715">
      <c r="N715" s="37"/>
    </row>
    <row r="716">
      <c r="N716" s="37"/>
    </row>
    <row r="717">
      <c r="N717" s="37"/>
    </row>
    <row r="718">
      <c r="N718" s="37"/>
    </row>
    <row r="719">
      <c r="N719" s="37"/>
    </row>
    <row r="720">
      <c r="N720" s="37"/>
    </row>
    <row r="721">
      <c r="N721" s="37"/>
    </row>
    <row r="722">
      <c r="N722" s="37"/>
    </row>
    <row r="723">
      <c r="N723" s="37"/>
    </row>
    <row r="724">
      <c r="N724" s="37"/>
    </row>
    <row r="725">
      <c r="N725" s="37"/>
    </row>
    <row r="726">
      <c r="N726" s="37"/>
    </row>
    <row r="727">
      <c r="N727" s="37"/>
    </row>
    <row r="728">
      <c r="N728" s="37"/>
    </row>
    <row r="729">
      <c r="N729" s="37"/>
    </row>
    <row r="730">
      <c r="N730" s="37"/>
    </row>
    <row r="731">
      <c r="N731" s="37"/>
    </row>
    <row r="732">
      <c r="N732" s="37"/>
    </row>
    <row r="733">
      <c r="N733" s="37"/>
    </row>
    <row r="734">
      <c r="N734" s="37"/>
    </row>
    <row r="735">
      <c r="N735" s="37"/>
    </row>
    <row r="736">
      <c r="N736" s="37"/>
    </row>
    <row r="737">
      <c r="N737" s="37"/>
    </row>
    <row r="738">
      <c r="N738" s="37"/>
    </row>
    <row r="739">
      <c r="N739" s="37"/>
    </row>
    <row r="740">
      <c r="N740" s="37"/>
    </row>
    <row r="741">
      <c r="N741" s="37"/>
    </row>
    <row r="742">
      <c r="N742" s="37"/>
    </row>
    <row r="743">
      <c r="N743" s="37"/>
    </row>
    <row r="744">
      <c r="N744" s="37"/>
    </row>
    <row r="745">
      <c r="N745" s="37"/>
    </row>
    <row r="746">
      <c r="N746" s="37"/>
    </row>
    <row r="747">
      <c r="N747" s="37"/>
    </row>
    <row r="748">
      <c r="N748" s="37"/>
    </row>
    <row r="749">
      <c r="N749" s="37"/>
    </row>
    <row r="750">
      <c r="N750" s="37"/>
    </row>
    <row r="751">
      <c r="N751" s="37"/>
    </row>
    <row r="752">
      <c r="N752" s="37"/>
    </row>
    <row r="753">
      <c r="N753" s="37"/>
    </row>
    <row r="754">
      <c r="N754" s="37"/>
    </row>
    <row r="755">
      <c r="N755" s="37"/>
    </row>
    <row r="756">
      <c r="N756" s="37"/>
    </row>
    <row r="757">
      <c r="N757" s="37"/>
    </row>
    <row r="758">
      <c r="N758" s="37"/>
    </row>
    <row r="759">
      <c r="N759" s="37"/>
    </row>
    <row r="760">
      <c r="N760" s="37"/>
    </row>
    <row r="761">
      <c r="N761" s="37"/>
    </row>
    <row r="762">
      <c r="N762" s="37"/>
    </row>
    <row r="763">
      <c r="N763" s="37"/>
    </row>
    <row r="764">
      <c r="N764" s="37"/>
    </row>
    <row r="765">
      <c r="N765" s="37"/>
    </row>
    <row r="766">
      <c r="N766" s="37"/>
    </row>
    <row r="767">
      <c r="N767" s="37"/>
    </row>
    <row r="768">
      <c r="N768" s="37"/>
    </row>
    <row r="769">
      <c r="N769" s="37"/>
    </row>
    <row r="770">
      <c r="N770" s="37"/>
    </row>
    <row r="771">
      <c r="N771" s="37"/>
    </row>
    <row r="772">
      <c r="N772" s="37"/>
    </row>
    <row r="773">
      <c r="N773" s="37"/>
    </row>
    <row r="774">
      <c r="N774" s="37"/>
    </row>
    <row r="775">
      <c r="N775" s="37"/>
    </row>
    <row r="776">
      <c r="N776" s="37"/>
    </row>
    <row r="777">
      <c r="N777" s="37"/>
    </row>
    <row r="778">
      <c r="N778" s="37"/>
    </row>
    <row r="779">
      <c r="N779" s="37"/>
    </row>
    <row r="780">
      <c r="N780" s="37"/>
    </row>
    <row r="781">
      <c r="N781" s="37"/>
    </row>
    <row r="782">
      <c r="N782" s="37"/>
    </row>
    <row r="783">
      <c r="N783" s="37"/>
    </row>
    <row r="784">
      <c r="N784" s="37"/>
    </row>
    <row r="785">
      <c r="N785" s="37"/>
    </row>
    <row r="786">
      <c r="N786" s="37"/>
    </row>
    <row r="787">
      <c r="N787" s="37"/>
    </row>
    <row r="788">
      <c r="N788" s="37"/>
    </row>
    <row r="789">
      <c r="N789" s="37"/>
    </row>
    <row r="790">
      <c r="N790" s="37"/>
    </row>
    <row r="791">
      <c r="N791" s="37"/>
    </row>
    <row r="792">
      <c r="N792" s="37"/>
    </row>
    <row r="793">
      <c r="N793" s="37"/>
    </row>
    <row r="794">
      <c r="N794" s="37"/>
    </row>
    <row r="795">
      <c r="N795" s="37"/>
    </row>
    <row r="796">
      <c r="N796" s="37"/>
    </row>
    <row r="797">
      <c r="N797" s="37"/>
    </row>
    <row r="798">
      <c r="N798" s="37"/>
    </row>
    <row r="799">
      <c r="N799" s="37"/>
    </row>
    <row r="800">
      <c r="N800" s="37"/>
    </row>
    <row r="801">
      <c r="N801" s="37"/>
    </row>
    <row r="802">
      <c r="N802" s="37"/>
    </row>
    <row r="803">
      <c r="N803" s="37"/>
    </row>
    <row r="804">
      <c r="N804" s="37"/>
    </row>
    <row r="805">
      <c r="N805" s="37"/>
    </row>
    <row r="806">
      <c r="N806" s="37"/>
    </row>
    <row r="807">
      <c r="N807" s="37"/>
    </row>
    <row r="808">
      <c r="N808" s="37"/>
    </row>
    <row r="809">
      <c r="N809" s="37"/>
    </row>
    <row r="810">
      <c r="N810" s="37"/>
    </row>
    <row r="811">
      <c r="N811" s="37"/>
    </row>
    <row r="812">
      <c r="N812" s="37"/>
    </row>
    <row r="813">
      <c r="N813" s="37"/>
    </row>
    <row r="814">
      <c r="N814" s="37"/>
    </row>
    <row r="815">
      <c r="N815" s="37"/>
    </row>
    <row r="816">
      <c r="N816" s="37"/>
    </row>
    <row r="817">
      <c r="N817" s="37"/>
    </row>
    <row r="818">
      <c r="N818" s="37"/>
    </row>
    <row r="819">
      <c r="N819" s="37"/>
    </row>
    <row r="820">
      <c r="N820" s="37"/>
    </row>
    <row r="821">
      <c r="N821" s="37"/>
    </row>
    <row r="822">
      <c r="N822" s="37"/>
    </row>
    <row r="823">
      <c r="N823" s="37"/>
    </row>
    <row r="824">
      <c r="N824" s="37"/>
    </row>
    <row r="825">
      <c r="N825" s="37"/>
    </row>
    <row r="826">
      <c r="N826" s="37"/>
    </row>
    <row r="827">
      <c r="N827" s="37"/>
    </row>
    <row r="828">
      <c r="N828" s="37"/>
    </row>
    <row r="829">
      <c r="N829" s="37"/>
    </row>
    <row r="830">
      <c r="N830" s="37"/>
    </row>
    <row r="831">
      <c r="N831" s="37"/>
    </row>
    <row r="832">
      <c r="N832" s="37"/>
    </row>
    <row r="833">
      <c r="N833" s="37"/>
    </row>
    <row r="834">
      <c r="N834" s="37"/>
    </row>
    <row r="835">
      <c r="N835" s="37"/>
    </row>
    <row r="836">
      <c r="N836" s="37"/>
    </row>
    <row r="837">
      <c r="N837" s="37"/>
    </row>
    <row r="838">
      <c r="N838" s="37"/>
    </row>
    <row r="839">
      <c r="N839" s="37"/>
    </row>
    <row r="840">
      <c r="N840" s="37"/>
    </row>
    <row r="841">
      <c r="N841" s="37"/>
    </row>
    <row r="842">
      <c r="N842" s="37"/>
    </row>
    <row r="843">
      <c r="N843" s="37"/>
    </row>
    <row r="844">
      <c r="N844" s="37"/>
    </row>
    <row r="845">
      <c r="N845" s="37"/>
    </row>
    <row r="846">
      <c r="N846" s="37"/>
    </row>
    <row r="847">
      <c r="N847" s="37"/>
    </row>
    <row r="848">
      <c r="N848" s="37"/>
    </row>
    <row r="849">
      <c r="N849" s="37"/>
    </row>
    <row r="850">
      <c r="N850" s="37"/>
    </row>
    <row r="851">
      <c r="N851" s="37"/>
    </row>
    <row r="852">
      <c r="N852" s="37"/>
    </row>
    <row r="853">
      <c r="N853" s="37"/>
    </row>
    <row r="854">
      <c r="N854" s="37"/>
    </row>
    <row r="855">
      <c r="N855" s="37"/>
    </row>
    <row r="856">
      <c r="N856" s="37"/>
    </row>
    <row r="857">
      <c r="N857" s="37"/>
    </row>
    <row r="858">
      <c r="N858" s="37"/>
    </row>
    <row r="859">
      <c r="N859" s="37"/>
    </row>
    <row r="860">
      <c r="N860" s="37"/>
    </row>
    <row r="861">
      <c r="N861" s="37"/>
    </row>
    <row r="862">
      <c r="N862" s="37"/>
    </row>
    <row r="863">
      <c r="N863" s="37"/>
    </row>
    <row r="864">
      <c r="N864" s="37"/>
    </row>
    <row r="865">
      <c r="N865" s="37"/>
    </row>
    <row r="866">
      <c r="N866" s="37"/>
    </row>
    <row r="867">
      <c r="N867" s="37"/>
    </row>
    <row r="868">
      <c r="N868" s="37"/>
    </row>
    <row r="869">
      <c r="N869" s="37"/>
    </row>
    <row r="870">
      <c r="N870" s="37"/>
    </row>
    <row r="871">
      <c r="N871" s="37"/>
    </row>
    <row r="872">
      <c r="N872" s="37"/>
    </row>
    <row r="873">
      <c r="N873" s="37"/>
    </row>
    <row r="874">
      <c r="N874" s="37"/>
    </row>
    <row r="875">
      <c r="N875" s="37"/>
    </row>
    <row r="876">
      <c r="N876" s="37"/>
    </row>
    <row r="877">
      <c r="N877" s="37"/>
    </row>
    <row r="878">
      <c r="N878" s="37"/>
    </row>
    <row r="879">
      <c r="N879" s="37"/>
    </row>
    <row r="880">
      <c r="N880" s="37"/>
    </row>
    <row r="881">
      <c r="N881" s="37"/>
    </row>
    <row r="882">
      <c r="N882" s="37"/>
    </row>
    <row r="883">
      <c r="N883" s="37"/>
    </row>
    <row r="884">
      <c r="N884" s="37"/>
    </row>
    <row r="885">
      <c r="N885" s="37"/>
    </row>
    <row r="886">
      <c r="N886" s="37"/>
    </row>
    <row r="887">
      <c r="N887" s="37"/>
    </row>
    <row r="888">
      <c r="N888" s="37"/>
    </row>
    <row r="889">
      <c r="N889" s="37"/>
    </row>
    <row r="890">
      <c r="N890" s="37"/>
    </row>
    <row r="891">
      <c r="N891" s="37"/>
    </row>
    <row r="892">
      <c r="N892" s="37"/>
    </row>
    <row r="893">
      <c r="N893" s="37"/>
    </row>
    <row r="894">
      <c r="N894" s="37"/>
    </row>
    <row r="895">
      <c r="N895" s="37"/>
    </row>
    <row r="896">
      <c r="N896" s="37"/>
    </row>
    <row r="897">
      <c r="N897" s="37"/>
    </row>
    <row r="898">
      <c r="N898" s="37"/>
    </row>
    <row r="899">
      <c r="N899" s="37"/>
    </row>
    <row r="900">
      <c r="N900" s="37"/>
    </row>
    <row r="901">
      <c r="N901" s="37"/>
    </row>
    <row r="902">
      <c r="N902" s="37"/>
    </row>
    <row r="903">
      <c r="N903" s="37"/>
    </row>
    <row r="904">
      <c r="N904" s="37"/>
    </row>
    <row r="905">
      <c r="N905" s="37"/>
    </row>
    <row r="906">
      <c r="N906" s="37"/>
    </row>
    <row r="907">
      <c r="N907" s="37"/>
    </row>
    <row r="908">
      <c r="N908" s="37"/>
    </row>
    <row r="909">
      <c r="N909" s="37"/>
    </row>
    <row r="910">
      <c r="N910" s="37"/>
    </row>
    <row r="911">
      <c r="N911" s="37"/>
    </row>
    <row r="912">
      <c r="N912" s="37"/>
    </row>
    <row r="913">
      <c r="N913" s="37"/>
    </row>
    <row r="914">
      <c r="N914" s="37"/>
    </row>
    <row r="915">
      <c r="N915" s="37"/>
    </row>
    <row r="916">
      <c r="N916" s="37"/>
    </row>
    <row r="917">
      <c r="N917" s="37"/>
    </row>
    <row r="918">
      <c r="N918" s="37"/>
    </row>
    <row r="919">
      <c r="N919" s="37"/>
    </row>
    <row r="920">
      <c r="N920" s="37"/>
    </row>
    <row r="921">
      <c r="N921" s="37"/>
    </row>
    <row r="922">
      <c r="N922" s="37"/>
    </row>
    <row r="923">
      <c r="N923" s="37"/>
    </row>
    <row r="924">
      <c r="N924" s="37"/>
    </row>
    <row r="925">
      <c r="N925" s="37"/>
    </row>
    <row r="926">
      <c r="N926" s="37"/>
    </row>
    <row r="927">
      <c r="N927" s="37"/>
    </row>
    <row r="928">
      <c r="N928" s="37"/>
    </row>
    <row r="929">
      <c r="N929" s="37"/>
    </row>
    <row r="930">
      <c r="N930" s="37"/>
    </row>
    <row r="931">
      <c r="N931" s="37"/>
    </row>
    <row r="932">
      <c r="N932" s="37"/>
    </row>
    <row r="933">
      <c r="N933" s="37"/>
    </row>
    <row r="934">
      <c r="N934" s="37"/>
    </row>
    <row r="935">
      <c r="N935" s="37"/>
    </row>
    <row r="936">
      <c r="N936" s="37"/>
    </row>
    <row r="937">
      <c r="N937" s="37"/>
    </row>
    <row r="938">
      <c r="N938" s="37"/>
    </row>
    <row r="939">
      <c r="N939" s="37"/>
    </row>
    <row r="940">
      <c r="N940" s="37"/>
    </row>
    <row r="941">
      <c r="N941" s="37"/>
    </row>
    <row r="942">
      <c r="N942" s="37"/>
    </row>
    <row r="943">
      <c r="N943" s="37"/>
    </row>
    <row r="944">
      <c r="N944" s="37"/>
    </row>
    <row r="945">
      <c r="N945" s="37"/>
    </row>
    <row r="946">
      <c r="N946" s="37"/>
    </row>
    <row r="947">
      <c r="N947" s="37"/>
    </row>
    <row r="948">
      <c r="N948" s="37"/>
    </row>
    <row r="949">
      <c r="N949" s="37"/>
    </row>
    <row r="950">
      <c r="N950" s="37"/>
    </row>
    <row r="951">
      <c r="N951" s="37"/>
    </row>
    <row r="952">
      <c r="N952" s="37"/>
    </row>
    <row r="953">
      <c r="N953" s="37"/>
    </row>
    <row r="954">
      <c r="N954" s="37"/>
    </row>
    <row r="955">
      <c r="N955" s="37"/>
    </row>
    <row r="956">
      <c r="N956" s="37"/>
    </row>
    <row r="957">
      <c r="N957" s="37"/>
    </row>
    <row r="958">
      <c r="N958" s="37"/>
    </row>
    <row r="959">
      <c r="N959" s="37"/>
    </row>
    <row r="960">
      <c r="N960" s="37"/>
    </row>
    <row r="961">
      <c r="N961" s="37"/>
    </row>
    <row r="962">
      <c r="N962" s="37"/>
    </row>
    <row r="963">
      <c r="N963" s="37"/>
    </row>
    <row r="964">
      <c r="N964" s="37"/>
    </row>
    <row r="965">
      <c r="N965" s="37"/>
    </row>
    <row r="966">
      <c r="N966" s="37"/>
    </row>
    <row r="967">
      <c r="N967" s="37"/>
    </row>
    <row r="968">
      <c r="N968" s="37"/>
    </row>
    <row r="969">
      <c r="N969" s="37"/>
    </row>
    <row r="970">
      <c r="N970" s="37"/>
    </row>
    <row r="971">
      <c r="N971" s="37"/>
    </row>
    <row r="972">
      <c r="N972" s="37"/>
    </row>
    <row r="973">
      <c r="N973" s="37"/>
    </row>
    <row r="974">
      <c r="N974" s="37"/>
    </row>
    <row r="975">
      <c r="N975" s="37"/>
    </row>
    <row r="976">
      <c r="N976" s="37"/>
    </row>
    <row r="977">
      <c r="N977" s="37"/>
    </row>
    <row r="978">
      <c r="N978" s="37"/>
    </row>
    <row r="979">
      <c r="N979" s="37"/>
    </row>
    <row r="980">
      <c r="N980" s="37"/>
    </row>
    <row r="981">
      <c r="N981" s="37"/>
    </row>
    <row r="982">
      <c r="N982" s="37"/>
    </row>
    <row r="983">
      <c r="N983" s="37"/>
    </row>
    <row r="984">
      <c r="N984" s="37"/>
    </row>
    <row r="985">
      <c r="N985" s="37"/>
    </row>
    <row r="986">
      <c r="N986" s="37"/>
    </row>
    <row r="987">
      <c r="N987" s="37"/>
    </row>
    <row r="988">
      <c r="N988" s="37"/>
    </row>
    <row r="989">
      <c r="N989" s="37"/>
    </row>
    <row r="990">
      <c r="N990" s="37"/>
    </row>
    <row r="991">
      <c r="N991" s="37"/>
    </row>
    <row r="992">
      <c r="N992" s="37"/>
    </row>
    <row r="993">
      <c r="N993" s="37"/>
    </row>
    <row r="994">
      <c r="N994" s="37"/>
    </row>
    <row r="995">
      <c r="N995" s="37"/>
    </row>
    <row r="996">
      <c r="N996" s="37"/>
    </row>
    <row r="997">
      <c r="N997" s="37"/>
    </row>
    <row r="998">
      <c r="N998" s="37"/>
    </row>
    <row r="999">
      <c r="N999" s="37"/>
    </row>
    <row r="1000">
      <c r="N1000" s="37"/>
    </row>
    <row r="1001">
      <c r="N1001" s="37"/>
    </row>
    <row r="1002">
      <c r="N1002" s="37"/>
    </row>
    <row r="1003">
      <c r="N1003" s="37"/>
    </row>
  </sheetData>
  <autoFilter ref="$A$4:$AC$69">
    <filterColumn colId="2">
      <filters>
        <filter val="RINNOVATO"/>
      </filters>
    </filterColumn>
  </autoFilter>
  <dataValidations>
    <dataValidation type="list" allowBlank="1" showErrorMessage="1" sqref="C5:C69">
      <formula1>"RINNOVATO,NON RINNOVA,TRATTATIVA"</formula1>
    </dataValidation>
    <dataValidation type="list" allowBlank="1" showErrorMessage="1" sqref="D5:D69">
      <formula1>"LAVORO,POCA FREQUENZA,SALUTE,DISTANZA ABITAZIONE"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3.25"/>
    <col customWidth="1" min="3" max="4" width="26.25"/>
    <col customWidth="1" min="5" max="5" width="66.75"/>
    <col customWidth="1" min="6" max="7" width="26.25"/>
    <col customWidth="1" min="8" max="8" width="14.75"/>
    <col customWidth="1" min="9" max="9" width="3.13"/>
    <col customWidth="1" min="10" max="10" width="32.13"/>
    <col customWidth="1" min="11" max="11" width="29.5"/>
    <col customWidth="1" min="12" max="12" width="7.25"/>
    <col customWidth="1" min="13" max="13" width="7.38"/>
    <col customWidth="1" min="14" max="15" width="21.0"/>
    <col customWidth="1" min="16" max="16" width="14.5"/>
    <col customWidth="1" min="17" max="17" width="8.0"/>
    <col customWidth="1" min="18" max="18" width="10.38"/>
    <col customWidth="1" min="19" max="23" width="26.25"/>
  </cols>
  <sheetData>
    <row r="1">
      <c r="A1" s="2"/>
      <c r="B1" s="2"/>
      <c r="C1" s="2"/>
      <c r="D1" s="75"/>
      <c r="E1" s="75"/>
      <c r="F1" s="75"/>
      <c r="G1" s="75"/>
      <c r="H1" s="76"/>
      <c r="I1" s="77"/>
      <c r="J1" s="75"/>
      <c r="K1" s="5"/>
      <c r="L1" s="2"/>
      <c r="M1" s="2"/>
      <c r="N1" s="78"/>
      <c r="O1" s="78"/>
      <c r="P1" s="78"/>
      <c r="Q1" s="75"/>
      <c r="R1" s="78"/>
      <c r="S1" s="75"/>
      <c r="T1" s="79"/>
      <c r="U1" s="77"/>
      <c r="V1" s="78"/>
      <c r="W1" s="78"/>
    </row>
    <row r="2">
      <c r="A2" s="2"/>
      <c r="B2" s="2"/>
      <c r="C2" s="2"/>
      <c r="D2" s="75"/>
      <c r="E2" s="75"/>
      <c r="F2" s="75"/>
      <c r="G2" s="75"/>
      <c r="H2" s="76"/>
      <c r="I2" s="77"/>
      <c r="J2" s="75"/>
      <c r="K2" s="5"/>
      <c r="L2" s="2"/>
      <c r="M2" s="2"/>
      <c r="N2" s="78"/>
      <c r="O2" s="78"/>
      <c r="P2" s="78"/>
      <c r="Q2" s="75"/>
      <c r="R2" s="78"/>
      <c r="S2" s="75"/>
      <c r="T2" s="79"/>
      <c r="U2" s="77"/>
      <c r="V2" s="78"/>
      <c r="W2" s="78"/>
    </row>
    <row r="3">
      <c r="A3" s="2"/>
      <c r="B3" s="2"/>
      <c r="C3" s="2"/>
      <c r="D3" s="75"/>
      <c r="E3" s="75"/>
      <c r="F3" s="75"/>
      <c r="G3" s="75"/>
      <c r="H3" s="76"/>
      <c r="I3" s="77"/>
      <c r="J3" s="75"/>
      <c r="K3" s="5"/>
      <c r="L3" s="2"/>
      <c r="M3" s="2"/>
      <c r="N3" s="78"/>
      <c r="O3" s="78"/>
      <c r="P3" s="78"/>
      <c r="Q3" s="75"/>
      <c r="R3" s="78"/>
      <c r="S3" s="75"/>
      <c r="T3" s="79"/>
      <c r="U3" s="77"/>
      <c r="V3" s="78"/>
      <c r="W3" s="78"/>
    </row>
    <row r="4">
      <c r="A4" s="2"/>
      <c r="B4" s="2"/>
      <c r="C4" s="2"/>
      <c r="D4" s="75"/>
      <c r="E4" s="75"/>
      <c r="F4" s="75"/>
      <c r="G4" s="75"/>
      <c r="H4" s="76"/>
      <c r="I4" s="77"/>
      <c r="J4" s="75"/>
      <c r="K4" s="5"/>
      <c r="L4" s="2"/>
      <c r="M4" s="2"/>
      <c r="N4" s="78"/>
      <c r="O4" s="78"/>
      <c r="P4" s="78"/>
      <c r="Q4" s="75"/>
      <c r="R4" s="78"/>
      <c r="S4" s="75"/>
      <c r="T4" s="79"/>
      <c r="U4" s="77"/>
      <c r="V4" s="78"/>
      <c r="W4" s="78"/>
    </row>
    <row r="5">
      <c r="A5" s="2"/>
      <c r="B5" s="2"/>
      <c r="C5" s="2"/>
      <c r="D5" s="75"/>
      <c r="E5" s="75"/>
      <c r="F5" s="75"/>
      <c r="G5" s="75"/>
      <c r="H5" s="76"/>
      <c r="I5" s="77"/>
      <c r="J5" s="75"/>
      <c r="K5" s="5"/>
      <c r="L5" s="2"/>
      <c r="M5" s="2"/>
      <c r="N5" s="78"/>
      <c r="O5" s="78"/>
      <c r="P5" s="78"/>
      <c r="Q5" s="75"/>
      <c r="R5" s="78"/>
      <c r="S5" s="75"/>
      <c r="T5" s="79"/>
      <c r="U5" s="77"/>
      <c r="V5" s="78"/>
      <c r="W5" s="78"/>
    </row>
    <row r="6">
      <c r="A6" s="2"/>
      <c r="B6" s="2"/>
      <c r="C6" s="2"/>
      <c r="D6" s="75"/>
      <c r="E6" s="75"/>
      <c r="F6" s="75"/>
      <c r="G6" s="75"/>
      <c r="H6" s="76"/>
      <c r="I6" s="77"/>
      <c r="J6" s="75"/>
      <c r="K6" s="5"/>
      <c r="L6" s="2"/>
      <c r="M6" s="2"/>
      <c r="N6" s="78"/>
      <c r="O6" s="78"/>
      <c r="P6" s="78"/>
      <c r="Q6" s="75"/>
      <c r="R6" s="78"/>
      <c r="S6" s="75"/>
      <c r="T6" s="79"/>
      <c r="U6" s="77"/>
      <c r="V6" s="78"/>
      <c r="W6" s="78"/>
    </row>
    <row r="7">
      <c r="A7" s="2"/>
      <c r="B7" s="2"/>
      <c r="C7" s="2"/>
      <c r="D7" s="75"/>
      <c r="E7" s="75"/>
      <c r="F7" s="75"/>
      <c r="G7" s="75"/>
      <c r="H7" s="76"/>
      <c r="I7" s="77"/>
      <c r="J7" s="75"/>
      <c r="K7" s="5"/>
      <c r="L7" s="2"/>
      <c r="M7" s="2"/>
      <c r="N7" s="78"/>
      <c r="O7" s="78"/>
      <c r="P7" s="78"/>
      <c r="Q7" s="75"/>
      <c r="R7" s="78"/>
      <c r="S7" s="75"/>
      <c r="T7" s="79"/>
      <c r="U7" s="77"/>
      <c r="V7" s="78"/>
      <c r="W7" s="78"/>
    </row>
    <row r="8">
      <c r="A8" s="2"/>
      <c r="B8" s="2"/>
      <c r="C8" s="2"/>
      <c r="D8" s="75"/>
      <c r="E8" s="75"/>
      <c r="F8" s="75"/>
      <c r="G8" s="75"/>
      <c r="H8" s="76"/>
      <c r="I8" s="77"/>
      <c r="J8" s="75"/>
      <c r="K8" s="5"/>
      <c r="L8" s="2"/>
      <c r="M8" s="2"/>
      <c r="N8" s="78"/>
      <c r="O8" s="78"/>
      <c r="P8" s="78"/>
      <c r="Q8" s="75"/>
      <c r="R8" s="78"/>
      <c r="S8" s="75"/>
      <c r="T8" s="79"/>
      <c r="U8" s="77"/>
      <c r="V8" s="78"/>
      <c r="W8" s="78"/>
    </row>
    <row r="9">
      <c r="A9" s="2"/>
      <c r="B9" s="2"/>
      <c r="C9" s="2"/>
      <c r="D9" s="75"/>
      <c r="E9" s="75"/>
      <c r="F9" s="75"/>
      <c r="G9" s="75"/>
      <c r="H9" s="76"/>
      <c r="I9" s="77"/>
      <c r="J9" s="75"/>
      <c r="K9" s="5"/>
      <c r="L9" s="2"/>
      <c r="M9" s="2"/>
      <c r="N9" s="78"/>
      <c r="O9" s="78"/>
      <c r="P9" s="78"/>
      <c r="Q9" s="75"/>
      <c r="R9" s="78"/>
      <c r="S9" s="75"/>
      <c r="T9" s="79"/>
      <c r="U9" s="77"/>
      <c r="V9" s="78"/>
      <c r="W9" s="78"/>
    </row>
    <row r="10">
      <c r="A10" s="7" t="s">
        <v>1410</v>
      </c>
      <c r="B10" s="7" t="s">
        <v>4</v>
      </c>
      <c r="C10" s="7" t="s">
        <v>5</v>
      </c>
      <c r="D10" s="75"/>
      <c r="E10" s="75"/>
      <c r="F10" s="75"/>
      <c r="G10" s="75"/>
      <c r="H10" s="76"/>
      <c r="I10" s="77"/>
      <c r="J10" s="75"/>
      <c r="K10" s="5"/>
      <c r="L10" s="2"/>
      <c r="M10" s="2"/>
      <c r="N10" s="78"/>
      <c r="O10" s="78"/>
      <c r="P10" s="78"/>
      <c r="Q10" s="75"/>
      <c r="R10" s="78"/>
      <c r="S10" s="75"/>
      <c r="T10" s="79"/>
      <c r="U10" s="77"/>
      <c r="V10" s="78"/>
      <c r="W10" s="78"/>
    </row>
    <row r="11">
      <c r="A11" s="7">
        <v>209.0</v>
      </c>
      <c r="B11" s="7">
        <v>142.0</v>
      </c>
      <c r="C11" s="8">
        <f>B11/A11</f>
        <v>0.6794258373</v>
      </c>
      <c r="D11" s="75"/>
      <c r="E11" s="75"/>
      <c r="F11" s="75"/>
      <c r="G11" s="75"/>
      <c r="H11" s="76"/>
      <c r="I11" s="77"/>
      <c r="J11" s="75"/>
      <c r="K11" s="5"/>
      <c r="L11" s="2"/>
      <c r="M11" s="2"/>
      <c r="N11" s="78"/>
      <c r="O11" s="78"/>
      <c r="P11" s="78"/>
      <c r="Q11" s="75"/>
      <c r="R11" s="78"/>
      <c r="S11" s="75"/>
      <c r="T11" s="79"/>
      <c r="U11" s="77"/>
      <c r="V11" s="78"/>
      <c r="W11" s="78"/>
    </row>
    <row r="12">
      <c r="A12" s="2"/>
      <c r="B12" s="2"/>
      <c r="C12" s="2"/>
      <c r="D12" s="75"/>
      <c r="E12" s="75"/>
      <c r="F12" s="75"/>
      <c r="G12" s="75"/>
      <c r="H12" s="76"/>
      <c r="I12" s="77"/>
      <c r="J12" s="75"/>
      <c r="K12" s="5"/>
      <c r="L12" s="2"/>
      <c r="M12" s="2"/>
      <c r="N12" s="78"/>
      <c r="O12" s="78"/>
      <c r="P12" s="78"/>
      <c r="Q12" s="75"/>
      <c r="R12" s="78"/>
      <c r="S12" s="75"/>
      <c r="T12" s="79"/>
      <c r="U12" s="77"/>
      <c r="V12" s="78"/>
      <c r="W12" s="78"/>
    </row>
    <row r="13">
      <c r="A13" s="2"/>
      <c r="B13" s="2"/>
      <c r="C13" s="2"/>
      <c r="D13" s="75"/>
      <c r="E13" s="75"/>
      <c r="F13" s="75"/>
      <c r="G13" s="75"/>
      <c r="H13" s="76"/>
      <c r="I13" s="77"/>
      <c r="J13" s="75"/>
      <c r="K13" s="5"/>
      <c r="L13" s="2"/>
      <c r="M13" s="2"/>
      <c r="N13" s="78"/>
      <c r="O13" s="78"/>
      <c r="P13" s="78"/>
      <c r="Q13" s="75"/>
      <c r="R13" s="78"/>
      <c r="S13" s="75"/>
      <c r="T13" s="79"/>
      <c r="U13" s="77"/>
      <c r="V13" s="78"/>
      <c r="W13" s="78"/>
    </row>
    <row r="14">
      <c r="A14" s="2"/>
      <c r="B14" s="2"/>
      <c r="C14" s="2"/>
      <c r="D14" s="75"/>
      <c r="E14" s="75"/>
      <c r="F14" s="75"/>
      <c r="G14" s="75"/>
      <c r="H14" s="76"/>
      <c r="I14" s="77"/>
      <c r="J14" s="75"/>
      <c r="K14" s="5"/>
      <c r="L14" s="2"/>
      <c r="M14" s="2"/>
      <c r="N14" s="78"/>
      <c r="O14" s="78"/>
      <c r="P14" s="78"/>
      <c r="Q14" s="75"/>
      <c r="R14" s="78"/>
      <c r="S14" s="75"/>
      <c r="T14" s="79"/>
      <c r="U14" s="77"/>
      <c r="V14" s="78"/>
      <c r="W14" s="78"/>
    </row>
    <row r="15">
      <c r="A15" s="2"/>
      <c r="B15" s="2"/>
      <c r="C15" s="2"/>
      <c r="D15" s="75"/>
      <c r="E15" s="75"/>
      <c r="F15" s="75"/>
      <c r="G15" s="75"/>
      <c r="H15" s="76"/>
      <c r="I15" s="77"/>
      <c r="J15" s="75"/>
      <c r="K15" s="5"/>
      <c r="L15" s="2"/>
      <c r="M15" s="2"/>
      <c r="N15" s="78"/>
      <c r="O15" s="78"/>
      <c r="P15" s="78"/>
      <c r="Q15" s="75"/>
      <c r="R15" s="78"/>
      <c r="S15" s="75"/>
      <c r="T15" s="79"/>
      <c r="U15" s="77"/>
      <c r="V15" s="78"/>
      <c r="W15" s="78"/>
    </row>
    <row r="16">
      <c r="A16" s="2"/>
      <c r="B16" s="2"/>
      <c r="C16" s="2"/>
      <c r="D16" s="75"/>
      <c r="E16" s="75"/>
      <c r="F16" s="75"/>
      <c r="G16" s="75"/>
      <c r="H16" s="76"/>
      <c r="I16" s="77"/>
      <c r="J16" s="75"/>
      <c r="K16" s="5"/>
      <c r="L16" s="2"/>
      <c r="M16" s="2"/>
      <c r="N16" s="78"/>
      <c r="O16" s="78"/>
      <c r="P16" s="78"/>
      <c r="Q16" s="75"/>
      <c r="R16" s="78"/>
      <c r="S16" s="75"/>
      <c r="T16" s="79"/>
      <c r="U16" s="77"/>
      <c r="V16" s="78"/>
      <c r="W16" s="78"/>
    </row>
    <row r="17">
      <c r="A17" s="2"/>
      <c r="B17" s="2"/>
      <c r="C17" s="2"/>
      <c r="D17" s="75"/>
      <c r="E17" s="75"/>
      <c r="F17" s="75"/>
      <c r="G17" s="75"/>
      <c r="H17" s="76"/>
      <c r="I17" s="77"/>
      <c r="J17" s="75"/>
      <c r="K17" s="5"/>
      <c r="L17" s="2"/>
      <c r="M17" s="2"/>
      <c r="N17" s="78"/>
      <c r="O17" s="78"/>
      <c r="P17" s="78"/>
      <c r="Q17" s="75"/>
      <c r="R17" s="78"/>
      <c r="S17" s="75"/>
      <c r="T17" s="79"/>
      <c r="U17" s="77"/>
      <c r="V17" s="78"/>
      <c r="W17" s="78"/>
    </row>
    <row r="18">
      <c r="A18" s="2"/>
      <c r="B18" s="2"/>
      <c r="C18" s="2"/>
      <c r="D18" s="75"/>
      <c r="E18" s="75"/>
      <c r="F18" s="75"/>
      <c r="G18" s="75"/>
      <c r="H18" s="76"/>
      <c r="I18" s="77"/>
      <c r="J18" s="75"/>
      <c r="K18" s="5"/>
      <c r="L18" s="2"/>
      <c r="M18" s="2"/>
      <c r="N18" s="78"/>
      <c r="O18" s="78"/>
      <c r="P18" s="78"/>
      <c r="Q18" s="75"/>
      <c r="R18" s="78"/>
      <c r="S18" s="75"/>
      <c r="T18" s="79"/>
      <c r="U18" s="77"/>
      <c r="V18" s="78"/>
      <c r="W18" s="78"/>
    </row>
    <row r="19">
      <c r="A19" s="80" t="s">
        <v>6</v>
      </c>
      <c r="B19" s="80" t="s">
        <v>7</v>
      </c>
      <c r="C19" s="80" t="s">
        <v>8</v>
      </c>
      <c r="D19" s="80" t="s">
        <v>9</v>
      </c>
      <c r="E19" s="80" t="s">
        <v>1411</v>
      </c>
      <c r="F19" s="80" t="s">
        <v>10</v>
      </c>
      <c r="G19" s="80" t="s">
        <v>11</v>
      </c>
      <c r="H19" s="81" t="s">
        <v>1412</v>
      </c>
      <c r="I19" s="71" t="s">
        <v>13</v>
      </c>
      <c r="J19" s="80" t="s">
        <v>14</v>
      </c>
      <c r="K19" s="82" t="s">
        <v>15</v>
      </c>
      <c r="L19" s="71" t="s">
        <v>16</v>
      </c>
      <c r="M19" s="71" t="s">
        <v>17</v>
      </c>
      <c r="N19" s="83" t="s">
        <v>1413</v>
      </c>
      <c r="O19" s="83" t="s">
        <v>1414</v>
      </c>
      <c r="P19" s="83" t="s">
        <v>20</v>
      </c>
      <c r="Q19" s="80" t="s">
        <v>832</v>
      </c>
      <c r="R19" s="83" t="s">
        <v>1415</v>
      </c>
      <c r="S19" s="80" t="s">
        <v>22</v>
      </c>
      <c r="T19" s="80" t="s">
        <v>23</v>
      </c>
      <c r="U19" s="84" t="s">
        <v>24</v>
      </c>
      <c r="V19" s="12" t="s">
        <v>27</v>
      </c>
      <c r="W19" s="12" t="s">
        <v>28</v>
      </c>
    </row>
    <row r="20">
      <c r="A20" s="14">
        <v>45658.0</v>
      </c>
      <c r="B20" s="15">
        <v>46023.0</v>
      </c>
      <c r="C20" s="16" t="s">
        <v>29</v>
      </c>
      <c r="D20" s="16" t="s">
        <v>1416</v>
      </c>
      <c r="E20" s="16"/>
      <c r="F20" s="16" t="s">
        <v>1417</v>
      </c>
      <c r="G20" s="16" t="s">
        <v>48</v>
      </c>
      <c r="H20" s="17"/>
      <c r="I20" s="17">
        <v>56.0</v>
      </c>
      <c r="J20" s="16" t="s">
        <v>144</v>
      </c>
      <c r="K20" s="16" t="s">
        <v>144</v>
      </c>
      <c r="L20" s="17">
        <v>12.0</v>
      </c>
      <c r="M20" s="16" t="s">
        <v>33</v>
      </c>
      <c r="N20" s="17">
        <v>3100.0</v>
      </c>
      <c r="O20" s="85">
        <v>3200.0</v>
      </c>
      <c r="P20" s="86">
        <f t="shared" ref="P20:P228" si="1">O20-N20</f>
        <v>100</v>
      </c>
      <c r="Q20" s="21"/>
      <c r="R20" s="16"/>
      <c r="S20" s="16" t="s">
        <v>34</v>
      </c>
      <c r="T20" s="16" t="s">
        <v>55</v>
      </c>
      <c r="U20" s="74" t="s">
        <v>36</v>
      </c>
      <c r="V20" s="87" t="s">
        <v>1418</v>
      </c>
      <c r="W20" s="87">
        <v>0.0</v>
      </c>
    </row>
    <row r="21">
      <c r="A21" s="14">
        <v>45658.0</v>
      </c>
      <c r="B21" s="15">
        <v>46023.0</v>
      </c>
      <c r="C21" s="16" t="s">
        <v>29</v>
      </c>
      <c r="D21" s="16" t="s">
        <v>1416</v>
      </c>
      <c r="E21" s="16"/>
      <c r="F21" s="16" t="s">
        <v>625</v>
      </c>
      <c r="G21" s="16" t="s">
        <v>379</v>
      </c>
      <c r="H21" s="17"/>
      <c r="I21" s="17">
        <v>28.0</v>
      </c>
      <c r="J21" s="16" t="s">
        <v>73</v>
      </c>
      <c r="K21" s="16" t="s">
        <v>73</v>
      </c>
      <c r="L21" s="17">
        <v>12.0</v>
      </c>
      <c r="M21" s="16" t="s">
        <v>33</v>
      </c>
      <c r="N21" s="17">
        <v>1018.0</v>
      </c>
      <c r="O21" s="85">
        <v>1018.0</v>
      </c>
      <c r="P21" s="86">
        <f t="shared" si="1"/>
        <v>0</v>
      </c>
      <c r="Q21" s="21"/>
      <c r="R21" s="16"/>
      <c r="S21" s="16" t="s">
        <v>34</v>
      </c>
      <c r="T21" s="16" t="s">
        <v>55</v>
      </c>
      <c r="U21" s="74" t="s">
        <v>36</v>
      </c>
      <c r="V21" s="87" t="s">
        <v>1419</v>
      </c>
      <c r="W21" s="87">
        <v>2.0</v>
      </c>
    </row>
    <row r="22">
      <c r="A22" s="14">
        <v>45658.0</v>
      </c>
      <c r="B22" s="15">
        <v>46023.0</v>
      </c>
      <c r="C22" s="16" t="s">
        <v>29</v>
      </c>
      <c r="D22" s="16" t="s">
        <v>1416</v>
      </c>
      <c r="E22" s="88"/>
      <c r="F22" s="89" t="s">
        <v>1420</v>
      </c>
      <c r="G22" s="16" t="s">
        <v>1421</v>
      </c>
      <c r="H22" s="17"/>
      <c r="I22" s="17">
        <v>32.0</v>
      </c>
      <c r="J22" s="16" t="s">
        <v>276</v>
      </c>
      <c r="K22" s="16" t="s">
        <v>276</v>
      </c>
      <c r="L22" s="17">
        <v>12.0</v>
      </c>
      <c r="M22" s="16" t="s">
        <v>33</v>
      </c>
      <c r="N22" s="17">
        <v>1138.0</v>
      </c>
      <c r="O22" s="85">
        <v>1138.0</v>
      </c>
      <c r="P22" s="86">
        <f t="shared" si="1"/>
        <v>0</v>
      </c>
      <c r="Q22" s="21"/>
      <c r="R22" s="16"/>
      <c r="S22" s="16" t="s">
        <v>35</v>
      </c>
      <c r="T22" s="18"/>
      <c r="U22" s="74" t="s">
        <v>57</v>
      </c>
      <c r="V22" s="87" t="s">
        <v>1422</v>
      </c>
      <c r="W22" s="87">
        <v>0.0</v>
      </c>
    </row>
    <row r="23">
      <c r="A23" s="14">
        <v>45658.0</v>
      </c>
      <c r="B23" s="15">
        <v>46032.0</v>
      </c>
      <c r="C23" s="16" t="s">
        <v>29</v>
      </c>
      <c r="D23" s="16" t="s">
        <v>1416</v>
      </c>
      <c r="E23" s="16"/>
      <c r="F23" s="16" t="s">
        <v>1423</v>
      </c>
      <c r="G23" s="16" t="s">
        <v>1424</v>
      </c>
      <c r="H23" s="17"/>
      <c r="I23" s="17">
        <v>64.0</v>
      </c>
      <c r="J23" s="16" t="s">
        <v>63</v>
      </c>
      <c r="K23" s="16" t="s">
        <v>63</v>
      </c>
      <c r="L23" s="17">
        <v>12.0</v>
      </c>
      <c r="M23" s="16" t="s">
        <v>33</v>
      </c>
      <c r="N23" s="17">
        <v>2090.0</v>
      </c>
      <c r="O23" s="85">
        <v>1990.0</v>
      </c>
      <c r="P23" s="86">
        <f t="shared" si="1"/>
        <v>-100</v>
      </c>
      <c r="Q23" s="21"/>
      <c r="R23" s="16"/>
      <c r="S23" s="16" t="s">
        <v>34</v>
      </c>
      <c r="T23" s="16" t="s">
        <v>35</v>
      </c>
      <c r="U23" s="74" t="s">
        <v>36</v>
      </c>
      <c r="V23" s="87" t="s">
        <v>1425</v>
      </c>
      <c r="W23" s="87">
        <v>8.0</v>
      </c>
    </row>
    <row r="24">
      <c r="A24" s="14">
        <v>45658.0</v>
      </c>
      <c r="B24" s="16"/>
      <c r="C24" s="16" t="s">
        <v>45</v>
      </c>
      <c r="D24" s="16" t="s">
        <v>238</v>
      </c>
      <c r="E24" s="88"/>
      <c r="F24" s="16" t="s">
        <v>1426</v>
      </c>
      <c r="G24" s="16" t="s">
        <v>1427</v>
      </c>
      <c r="H24" s="17"/>
      <c r="I24" s="17">
        <v>27.0</v>
      </c>
      <c r="J24" s="16" t="s">
        <v>73</v>
      </c>
      <c r="K24" s="18"/>
      <c r="L24" s="17">
        <v>12.0</v>
      </c>
      <c r="M24" s="16" t="s">
        <v>33</v>
      </c>
      <c r="N24" s="17"/>
      <c r="O24" s="86"/>
      <c r="P24" s="86">
        <f t="shared" si="1"/>
        <v>0</v>
      </c>
      <c r="Q24" s="21"/>
      <c r="R24" s="16"/>
      <c r="S24" s="16" t="s">
        <v>34</v>
      </c>
      <c r="T24" s="18"/>
      <c r="U24" s="74" t="s">
        <v>36</v>
      </c>
      <c r="V24" s="87" t="s">
        <v>1428</v>
      </c>
      <c r="W24" s="87">
        <v>59.0</v>
      </c>
    </row>
    <row r="25">
      <c r="A25" s="14">
        <v>45658.0</v>
      </c>
      <c r="B25" s="16"/>
      <c r="C25" s="16" t="s">
        <v>45</v>
      </c>
      <c r="D25" s="16" t="s">
        <v>60</v>
      </c>
      <c r="E25" s="16"/>
      <c r="F25" s="16" t="s">
        <v>1429</v>
      </c>
      <c r="G25" s="16" t="s">
        <v>92</v>
      </c>
      <c r="H25" s="17"/>
      <c r="I25" s="17">
        <v>33.0</v>
      </c>
      <c r="J25" s="16" t="s">
        <v>93</v>
      </c>
      <c r="K25" s="18"/>
      <c r="L25" s="17">
        <v>12.0</v>
      </c>
      <c r="M25" s="16" t="s">
        <v>33</v>
      </c>
      <c r="N25" s="17"/>
      <c r="O25" s="86"/>
      <c r="P25" s="86">
        <f t="shared" si="1"/>
        <v>0</v>
      </c>
      <c r="Q25" s="21"/>
      <c r="R25" s="16"/>
      <c r="S25" s="16" t="s">
        <v>34</v>
      </c>
      <c r="T25" s="18"/>
      <c r="U25" s="74" t="s">
        <v>36</v>
      </c>
      <c r="V25" s="87" t="s">
        <v>1430</v>
      </c>
      <c r="W25" s="87">
        <v>100.0</v>
      </c>
    </row>
    <row r="26">
      <c r="A26" s="14">
        <v>45658.0</v>
      </c>
      <c r="B26" s="15">
        <v>46023.0</v>
      </c>
      <c r="C26" s="16" t="s">
        <v>29</v>
      </c>
      <c r="D26" s="16" t="s">
        <v>1416</v>
      </c>
      <c r="E26" s="16"/>
      <c r="F26" s="16" t="s">
        <v>1431</v>
      </c>
      <c r="G26" s="16" t="s">
        <v>1432</v>
      </c>
      <c r="H26" s="17"/>
      <c r="I26" s="17">
        <v>60.0</v>
      </c>
      <c r="J26" s="16" t="s">
        <v>127</v>
      </c>
      <c r="K26" s="18" t="s">
        <v>1433</v>
      </c>
      <c r="L26" s="17">
        <v>12.0</v>
      </c>
      <c r="M26" s="16" t="s">
        <v>33</v>
      </c>
      <c r="N26" s="17">
        <v>1618.0</v>
      </c>
      <c r="O26" s="85">
        <v>1138.0</v>
      </c>
      <c r="P26" s="86">
        <f t="shared" si="1"/>
        <v>-480</v>
      </c>
      <c r="Q26" s="21"/>
      <c r="R26" s="16"/>
      <c r="S26" s="16" t="s">
        <v>35</v>
      </c>
      <c r="T26" s="18"/>
      <c r="U26" s="74" t="s">
        <v>57</v>
      </c>
      <c r="V26" s="87" t="s">
        <v>1434</v>
      </c>
      <c r="W26" s="87">
        <v>1.0</v>
      </c>
    </row>
    <row r="27">
      <c r="A27" s="14">
        <v>45658.0</v>
      </c>
      <c r="B27" s="16"/>
      <c r="C27" s="16" t="s">
        <v>45</v>
      </c>
      <c r="D27" s="16" t="s">
        <v>395</v>
      </c>
      <c r="E27" s="16"/>
      <c r="F27" s="16" t="s">
        <v>1435</v>
      </c>
      <c r="G27" s="16" t="s">
        <v>1436</v>
      </c>
      <c r="H27" s="17"/>
      <c r="I27" s="17">
        <v>30.0</v>
      </c>
      <c r="J27" s="16" t="s">
        <v>73</v>
      </c>
      <c r="K27" s="18"/>
      <c r="L27" s="17">
        <v>12.0</v>
      </c>
      <c r="M27" s="16" t="s">
        <v>33</v>
      </c>
      <c r="N27" s="17"/>
      <c r="O27" s="86"/>
      <c r="P27" s="86">
        <f t="shared" si="1"/>
        <v>0</v>
      </c>
      <c r="Q27" s="21"/>
      <c r="R27" s="16"/>
      <c r="S27" s="16" t="s">
        <v>34</v>
      </c>
      <c r="T27" s="18"/>
      <c r="U27" s="74" t="s">
        <v>36</v>
      </c>
      <c r="V27" s="87" t="s">
        <v>1437</v>
      </c>
      <c r="W27" s="87">
        <v>4.0</v>
      </c>
    </row>
    <row r="28">
      <c r="A28" s="14">
        <v>45658.0</v>
      </c>
      <c r="B28" s="15">
        <v>46023.0</v>
      </c>
      <c r="C28" s="16" t="s">
        <v>29</v>
      </c>
      <c r="D28" s="16" t="s">
        <v>1416</v>
      </c>
      <c r="E28" s="16"/>
      <c r="F28" s="16" t="s">
        <v>1438</v>
      </c>
      <c r="G28" s="16" t="s">
        <v>372</v>
      </c>
      <c r="H28" s="17"/>
      <c r="I28" s="17">
        <v>30.0</v>
      </c>
      <c r="J28" s="16" t="s">
        <v>73</v>
      </c>
      <c r="K28" s="16" t="s">
        <v>73</v>
      </c>
      <c r="L28" s="17">
        <v>12.0</v>
      </c>
      <c r="M28" s="16" t="s">
        <v>33</v>
      </c>
      <c r="N28" s="17">
        <v>1018.0</v>
      </c>
      <c r="O28" s="85">
        <v>1018.0</v>
      </c>
      <c r="P28" s="86">
        <f t="shared" si="1"/>
        <v>0</v>
      </c>
      <c r="Q28" s="21"/>
      <c r="R28" s="16"/>
      <c r="S28" s="16" t="s">
        <v>35</v>
      </c>
      <c r="T28" s="18" t="s">
        <v>55</v>
      </c>
      <c r="U28" s="74" t="s">
        <v>57</v>
      </c>
      <c r="V28" s="87" t="s">
        <v>1439</v>
      </c>
      <c r="W28" s="87">
        <v>5.0</v>
      </c>
    </row>
    <row r="29">
      <c r="A29" s="14">
        <v>45659.0</v>
      </c>
      <c r="B29" s="16"/>
      <c r="C29" s="16" t="s">
        <v>45</v>
      </c>
      <c r="D29" s="16" t="s">
        <v>464</v>
      </c>
      <c r="E29" s="16"/>
      <c r="F29" s="16" t="s">
        <v>1440</v>
      </c>
      <c r="G29" s="16" t="s">
        <v>383</v>
      </c>
      <c r="H29" s="17"/>
      <c r="I29" s="17">
        <v>67.0</v>
      </c>
      <c r="J29" s="16" t="s">
        <v>63</v>
      </c>
      <c r="K29" s="18"/>
      <c r="L29" s="17">
        <v>6.0</v>
      </c>
      <c r="M29" s="16" t="s">
        <v>33</v>
      </c>
      <c r="N29" s="17"/>
      <c r="O29" s="86"/>
      <c r="P29" s="86">
        <f t="shared" si="1"/>
        <v>0</v>
      </c>
      <c r="Q29" s="21"/>
      <c r="R29" s="16"/>
      <c r="S29" s="16" t="s">
        <v>34</v>
      </c>
      <c r="T29" s="18"/>
      <c r="U29" s="74" t="s">
        <v>36</v>
      </c>
      <c r="V29" s="87" t="s">
        <v>1441</v>
      </c>
      <c r="W29" s="87">
        <v>72.0</v>
      </c>
    </row>
    <row r="30">
      <c r="A30" s="14">
        <v>45659.0</v>
      </c>
      <c r="B30" s="15">
        <v>46024.0</v>
      </c>
      <c r="C30" s="16" t="s">
        <v>29</v>
      </c>
      <c r="D30" s="16" t="s">
        <v>1416</v>
      </c>
      <c r="E30" s="16"/>
      <c r="F30" s="16" t="s">
        <v>1442</v>
      </c>
      <c r="G30" s="16" t="s">
        <v>108</v>
      </c>
      <c r="H30" s="17"/>
      <c r="I30" s="17">
        <v>11.0</v>
      </c>
      <c r="J30" s="16" t="s">
        <v>226</v>
      </c>
      <c r="K30" s="18"/>
      <c r="L30" s="17">
        <v>12.0</v>
      </c>
      <c r="M30" s="16" t="s">
        <v>33</v>
      </c>
      <c r="N30" s="17">
        <v>0.0</v>
      </c>
      <c r="O30" s="86"/>
      <c r="P30" s="86">
        <f t="shared" si="1"/>
        <v>0</v>
      </c>
      <c r="Q30" s="21"/>
      <c r="R30" s="21"/>
      <c r="S30" s="16" t="s">
        <v>158</v>
      </c>
      <c r="T30" s="18"/>
      <c r="U30" s="90"/>
      <c r="V30" s="87" t="s">
        <v>1443</v>
      </c>
      <c r="W30" s="87">
        <v>0.0</v>
      </c>
    </row>
    <row r="31">
      <c r="A31" s="14">
        <v>45659.0</v>
      </c>
      <c r="B31" s="15">
        <v>45690.0</v>
      </c>
      <c r="C31" s="16" t="s">
        <v>29</v>
      </c>
      <c r="D31" s="16" t="s">
        <v>1416</v>
      </c>
      <c r="E31" s="16"/>
      <c r="F31" s="16" t="s">
        <v>1444</v>
      </c>
      <c r="G31" s="16" t="s">
        <v>67</v>
      </c>
      <c r="H31" s="17"/>
      <c r="I31" s="17">
        <v>60.0</v>
      </c>
      <c r="J31" s="16" t="s">
        <v>63</v>
      </c>
      <c r="K31" s="16" t="s">
        <v>63</v>
      </c>
      <c r="L31" s="17">
        <v>1.0</v>
      </c>
      <c r="M31" s="16" t="s">
        <v>33</v>
      </c>
      <c r="N31" s="17">
        <v>99.0</v>
      </c>
      <c r="O31" s="85">
        <v>99.0</v>
      </c>
      <c r="P31" s="86">
        <f t="shared" si="1"/>
        <v>0</v>
      </c>
      <c r="Q31" s="21"/>
      <c r="R31" s="16"/>
      <c r="S31" s="16" t="s">
        <v>163</v>
      </c>
      <c r="T31" s="18" t="s">
        <v>55</v>
      </c>
      <c r="U31" s="74" t="s">
        <v>36</v>
      </c>
      <c r="V31" s="87" t="s">
        <v>1445</v>
      </c>
      <c r="W31" s="87">
        <v>0.0</v>
      </c>
    </row>
    <row r="32">
      <c r="A32" s="14">
        <v>45659.0</v>
      </c>
      <c r="B32" s="15">
        <v>46084.0</v>
      </c>
      <c r="C32" s="16" t="s">
        <v>29</v>
      </c>
      <c r="D32" s="16" t="s">
        <v>1416</v>
      </c>
      <c r="E32" s="16"/>
      <c r="F32" s="16" t="s">
        <v>1330</v>
      </c>
      <c r="G32" s="16" t="s">
        <v>299</v>
      </c>
      <c r="H32" s="17"/>
      <c r="I32" s="17">
        <v>18.0</v>
      </c>
      <c r="J32" s="16" t="s">
        <v>203</v>
      </c>
      <c r="K32" s="16" t="s">
        <v>79</v>
      </c>
      <c r="L32" s="17">
        <v>6.0</v>
      </c>
      <c r="M32" s="16" t="s">
        <v>33</v>
      </c>
      <c r="N32" s="17">
        <v>300.0</v>
      </c>
      <c r="O32" s="85">
        <v>750.0</v>
      </c>
      <c r="P32" s="86">
        <f t="shared" si="1"/>
        <v>450</v>
      </c>
      <c r="Q32" s="21"/>
      <c r="R32" s="16"/>
      <c r="S32" s="16" t="s">
        <v>163</v>
      </c>
      <c r="T32" s="18"/>
      <c r="U32" s="74" t="s">
        <v>36</v>
      </c>
      <c r="V32" s="87" t="s">
        <v>1446</v>
      </c>
      <c r="W32" s="87">
        <v>53.0</v>
      </c>
    </row>
    <row r="33">
      <c r="A33" s="14">
        <v>45659.0</v>
      </c>
      <c r="B33" s="15">
        <v>45749.0</v>
      </c>
      <c r="C33" s="16" t="s">
        <v>29</v>
      </c>
      <c r="D33" s="16" t="s">
        <v>1416</v>
      </c>
      <c r="E33" s="16" t="s">
        <v>249</v>
      </c>
      <c r="F33" s="16" t="s">
        <v>1447</v>
      </c>
      <c r="G33" s="16" t="s">
        <v>863</v>
      </c>
      <c r="H33" s="17"/>
      <c r="I33" s="17">
        <v>55.0</v>
      </c>
      <c r="J33" s="16" t="s">
        <v>42</v>
      </c>
      <c r="K33" s="18"/>
      <c r="L33" s="17">
        <v>12.0</v>
      </c>
      <c r="M33" s="16" t="s">
        <v>33</v>
      </c>
      <c r="N33" s="17">
        <v>1144.0</v>
      </c>
      <c r="O33" s="86"/>
      <c r="P33" s="86">
        <f t="shared" si="1"/>
        <v>-1144</v>
      </c>
      <c r="Q33" s="21"/>
      <c r="R33" s="21"/>
      <c r="S33" s="16" t="s">
        <v>34</v>
      </c>
      <c r="T33" s="18"/>
      <c r="U33" s="74" t="s">
        <v>36</v>
      </c>
      <c r="V33" s="87" t="s">
        <v>1448</v>
      </c>
      <c r="W33" s="87">
        <v>21.0</v>
      </c>
    </row>
    <row r="34">
      <c r="A34" s="14">
        <v>45659.0</v>
      </c>
      <c r="B34" s="15">
        <v>46024.0</v>
      </c>
      <c r="C34" s="16" t="s">
        <v>29</v>
      </c>
      <c r="D34" s="16" t="s">
        <v>1416</v>
      </c>
      <c r="E34" s="16"/>
      <c r="F34" s="16" t="s">
        <v>1449</v>
      </c>
      <c r="G34" s="16" t="s">
        <v>1450</v>
      </c>
      <c r="H34" s="17"/>
      <c r="I34" s="17">
        <v>43.0</v>
      </c>
      <c r="J34" s="16" t="s">
        <v>222</v>
      </c>
      <c r="K34" s="16" t="s">
        <v>1451</v>
      </c>
      <c r="L34" s="17">
        <v>12.0</v>
      </c>
      <c r="M34" s="16" t="s">
        <v>33</v>
      </c>
      <c r="N34" s="17">
        <v>1500.0</v>
      </c>
      <c r="O34" s="85">
        <v>1550.0</v>
      </c>
      <c r="P34" s="86">
        <f t="shared" si="1"/>
        <v>50</v>
      </c>
      <c r="Q34" s="21"/>
      <c r="R34" s="21"/>
      <c r="S34" s="16" t="s">
        <v>35</v>
      </c>
      <c r="T34" s="16" t="s">
        <v>35</v>
      </c>
      <c r="U34" s="74" t="s">
        <v>57</v>
      </c>
      <c r="V34" s="87" t="s">
        <v>1452</v>
      </c>
      <c r="W34" s="87">
        <v>0.0</v>
      </c>
    </row>
    <row r="35">
      <c r="A35" s="14">
        <v>45660.0</v>
      </c>
      <c r="B35" s="16"/>
      <c r="C35" s="16" t="s">
        <v>45</v>
      </c>
      <c r="D35" s="16" t="s">
        <v>238</v>
      </c>
      <c r="E35" s="16"/>
      <c r="F35" s="16" t="s">
        <v>1453</v>
      </c>
      <c r="G35" s="16" t="s">
        <v>48</v>
      </c>
      <c r="H35" s="17"/>
      <c r="I35" s="17">
        <v>56.0</v>
      </c>
      <c r="J35" s="16" t="s">
        <v>115</v>
      </c>
      <c r="K35" s="18"/>
      <c r="L35" s="17">
        <v>12.0</v>
      </c>
      <c r="M35" s="16" t="s">
        <v>33</v>
      </c>
      <c r="N35" s="17"/>
      <c r="O35" s="86"/>
      <c r="P35" s="86">
        <f t="shared" si="1"/>
        <v>0</v>
      </c>
      <c r="Q35" s="21"/>
      <c r="R35" s="16"/>
      <c r="S35" s="16" t="s">
        <v>35</v>
      </c>
      <c r="T35" s="18"/>
      <c r="U35" s="74" t="s">
        <v>36</v>
      </c>
      <c r="V35" s="87" t="s">
        <v>1454</v>
      </c>
      <c r="W35" s="87">
        <v>316.0</v>
      </c>
    </row>
    <row r="36">
      <c r="A36" s="14">
        <v>45660.0</v>
      </c>
      <c r="B36" s="17"/>
      <c r="C36" s="16" t="s">
        <v>45</v>
      </c>
      <c r="D36" s="16" t="s">
        <v>60</v>
      </c>
      <c r="E36" s="91" t="s">
        <v>1455</v>
      </c>
      <c r="F36" s="31" t="s">
        <v>1456</v>
      </c>
      <c r="G36" s="16" t="s">
        <v>1457</v>
      </c>
      <c r="H36" s="17"/>
      <c r="I36" s="17">
        <v>63.0</v>
      </c>
      <c r="J36" s="16" t="s">
        <v>222</v>
      </c>
      <c r="K36" s="18"/>
      <c r="L36" s="17">
        <v>12.0</v>
      </c>
      <c r="M36" s="16" t="s">
        <v>33</v>
      </c>
      <c r="N36" s="17">
        <v>1500.0</v>
      </c>
      <c r="O36" s="86"/>
      <c r="P36" s="86">
        <f t="shared" si="1"/>
        <v>-1500</v>
      </c>
      <c r="Q36" s="21"/>
      <c r="R36" s="16"/>
      <c r="S36" s="16" t="s">
        <v>35</v>
      </c>
      <c r="T36" s="18"/>
      <c r="U36" s="74" t="s">
        <v>57</v>
      </c>
      <c r="V36" s="87" t="s">
        <v>1458</v>
      </c>
      <c r="W36" s="87">
        <v>26.0</v>
      </c>
    </row>
    <row r="37">
      <c r="A37" s="14">
        <v>45660.0</v>
      </c>
      <c r="B37" s="16"/>
      <c r="C37" s="16" t="s">
        <v>29</v>
      </c>
      <c r="D37" s="16" t="s">
        <v>1416</v>
      </c>
      <c r="E37" s="16" t="s">
        <v>249</v>
      </c>
      <c r="F37" s="89" t="s">
        <v>625</v>
      </c>
      <c r="G37" s="16" t="s">
        <v>1459</v>
      </c>
      <c r="H37" s="17"/>
      <c r="I37" s="17">
        <v>35.0</v>
      </c>
      <c r="J37" s="16" t="s">
        <v>93</v>
      </c>
      <c r="K37" s="18"/>
      <c r="L37" s="17">
        <v>12.0</v>
      </c>
      <c r="M37" s="16" t="s">
        <v>33</v>
      </c>
      <c r="N37" s="17">
        <v>1018.0</v>
      </c>
      <c r="O37" s="86"/>
      <c r="P37" s="86">
        <f t="shared" si="1"/>
        <v>-1018</v>
      </c>
      <c r="Q37" s="21"/>
      <c r="R37" s="21"/>
      <c r="S37" s="16" t="s">
        <v>35</v>
      </c>
      <c r="T37" s="18"/>
      <c r="U37" s="74" t="s">
        <v>57</v>
      </c>
      <c r="V37" s="87" t="s">
        <v>1460</v>
      </c>
      <c r="W37" s="87">
        <v>126.0</v>
      </c>
    </row>
    <row r="38">
      <c r="A38" s="14">
        <v>45660.0</v>
      </c>
      <c r="B38" s="15">
        <v>46025.0</v>
      </c>
      <c r="C38" s="16" t="s">
        <v>29</v>
      </c>
      <c r="D38" s="16" t="s">
        <v>1416</v>
      </c>
      <c r="E38" s="16"/>
      <c r="F38" s="16" t="s">
        <v>1461</v>
      </c>
      <c r="G38" s="16" t="s">
        <v>303</v>
      </c>
      <c r="H38" s="17"/>
      <c r="I38" s="17">
        <v>60.0</v>
      </c>
      <c r="J38" s="16" t="s">
        <v>222</v>
      </c>
      <c r="K38" s="18" t="s">
        <v>181</v>
      </c>
      <c r="L38" s="17">
        <v>12.0</v>
      </c>
      <c r="M38" s="16" t="s">
        <v>33</v>
      </c>
      <c r="N38" s="17">
        <v>1500.0</v>
      </c>
      <c r="O38" s="85">
        <v>1390.0</v>
      </c>
      <c r="P38" s="86">
        <f t="shared" si="1"/>
        <v>-110</v>
      </c>
      <c r="Q38" s="21"/>
      <c r="R38" s="21"/>
      <c r="S38" s="16" t="s">
        <v>55</v>
      </c>
      <c r="T38" s="16" t="s">
        <v>55</v>
      </c>
      <c r="U38" s="74" t="s">
        <v>57</v>
      </c>
      <c r="V38" s="87" t="s">
        <v>1462</v>
      </c>
      <c r="W38" s="87">
        <v>1.0</v>
      </c>
    </row>
    <row r="39">
      <c r="A39" s="14">
        <v>45660.0</v>
      </c>
      <c r="B39" s="15">
        <v>46025.0</v>
      </c>
      <c r="C39" s="16" t="s">
        <v>29</v>
      </c>
      <c r="D39" s="16" t="s">
        <v>1416</v>
      </c>
      <c r="E39" s="16"/>
      <c r="F39" s="16" t="s">
        <v>528</v>
      </c>
      <c r="G39" s="16" t="s">
        <v>1463</v>
      </c>
      <c r="H39" s="17"/>
      <c r="I39" s="17">
        <v>61.0</v>
      </c>
      <c r="J39" s="16" t="s">
        <v>494</v>
      </c>
      <c r="K39" s="18" t="s">
        <v>706</v>
      </c>
      <c r="L39" s="17">
        <v>12.0</v>
      </c>
      <c r="M39" s="16" t="s">
        <v>33</v>
      </c>
      <c r="N39" s="17">
        <v>1550.0</v>
      </c>
      <c r="O39" s="85">
        <v>1650.0</v>
      </c>
      <c r="P39" s="86">
        <f t="shared" si="1"/>
        <v>100</v>
      </c>
      <c r="Q39" s="21"/>
      <c r="R39" s="16"/>
      <c r="S39" s="16" t="s">
        <v>34</v>
      </c>
      <c r="T39" s="18" t="s">
        <v>35</v>
      </c>
      <c r="U39" s="74" t="s">
        <v>36</v>
      </c>
      <c r="V39" s="87" t="s">
        <v>1464</v>
      </c>
      <c r="W39" s="87">
        <v>16.0</v>
      </c>
    </row>
    <row r="40">
      <c r="A40" s="14">
        <v>45660.0</v>
      </c>
      <c r="B40" s="15">
        <v>46025.0</v>
      </c>
      <c r="C40" s="16" t="s">
        <v>29</v>
      </c>
      <c r="D40" s="16" t="s">
        <v>1416</v>
      </c>
      <c r="E40" s="16"/>
      <c r="F40" s="16" t="s">
        <v>1465</v>
      </c>
      <c r="G40" s="16" t="s">
        <v>896</v>
      </c>
      <c r="H40" s="17"/>
      <c r="I40" s="17">
        <v>24.0</v>
      </c>
      <c r="J40" s="16" t="s">
        <v>79</v>
      </c>
      <c r="K40" s="16" t="s">
        <v>79</v>
      </c>
      <c r="L40" s="17">
        <v>12.0</v>
      </c>
      <c r="M40" s="16" t="s">
        <v>33</v>
      </c>
      <c r="N40" s="17">
        <v>998.0</v>
      </c>
      <c r="O40" s="85">
        <v>948.0</v>
      </c>
      <c r="P40" s="86">
        <f t="shared" si="1"/>
        <v>-50</v>
      </c>
      <c r="Q40" s="21"/>
      <c r="R40" s="16"/>
      <c r="S40" s="16" t="s">
        <v>34</v>
      </c>
      <c r="T40" s="16" t="s">
        <v>55</v>
      </c>
      <c r="U40" s="74" t="s">
        <v>36</v>
      </c>
      <c r="V40" s="87" t="s">
        <v>1466</v>
      </c>
      <c r="W40" s="87">
        <v>1.0</v>
      </c>
    </row>
    <row r="41">
      <c r="A41" s="14">
        <v>45660.0</v>
      </c>
      <c r="B41" s="15">
        <v>46025.0</v>
      </c>
      <c r="C41" s="16" t="s">
        <v>29</v>
      </c>
      <c r="D41" s="16" t="s">
        <v>1416</v>
      </c>
      <c r="E41" s="16"/>
      <c r="F41" s="16" t="s">
        <v>1467</v>
      </c>
      <c r="G41" s="16" t="s">
        <v>1468</v>
      </c>
      <c r="H41" s="17"/>
      <c r="I41" s="17">
        <v>15.0</v>
      </c>
      <c r="J41" s="16" t="s">
        <v>226</v>
      </c>
      <c r="K41" s="16" t="s">
        <v>226</v>
      </c>
      <c r="L41" s="17">
        <v>12.0</v>
      </c>
      <c r="M41" s="16" t="s">
        <v>33</v>
      </c>
      <c r="N41" s="17">
        <v>0.0</v>
      </c>
      <c r="O41" s="85">
        <v>600.0</v>
      </c>
      <c r="P41" s="86">
        <f t="shared" si="1"/>
        <v>600</v>
      </c>
      <c r="Q41" s="21"/>
      <c r="R41" s="16"/>
      <c r="S41" s="16" t="s">
        <v>55</v>
      </c>
      <c r="T41" s="16" t="s">
        <v>55</v>
      </c>
      <c r="U41" s="90"/>
      <c r="V41" s="87" t="s">
        <v>1469</v>
      </c>
      <c r="W41" s="87">
        <v>1.0</v>
      </c>
    </row>
    <row r="42">
      <c r="A42" s="14">
        <v>45660.0</v>
      </c>
      <c r="B42" s="15">
        <v>46025.0</v>
      </c>
      <c r="C42" s="16" t="s">
        <v>29</v>
      </c>
      <c r="D42" s="16" t="s">
        <v>1416</v>
      </c>
      <c r="E42" s="16"/>
      <c r="F42" s="16" t="s">
        <v>1467</v>
      </c>
      <c r="G42" s="16" t="s">
        <v>1470</v>
      </c>
      <c r="H42" s="17"/>
      <c r="I42" s="17">
        <v>59.0</v>
      </c>
      <c r="J42" s="16" t="s">
        <v>222</v>
      </c>
      <c r="K42" s="18" t="s">
        <v>706</v>
      </c>
      <c r="L42" s="17">
        <v>12.0</v>
      </c>
      <c r="M42" s="16" t="s">
        <v>33</v>
      </c>
      <c r="N42" s="17">
        <v>1500.0</v>
      </c>
      <c r="O42" s="85">
        <v>1310.0</v>
      </c>
      <c r="P42" s="86">
        <f t="shared" si="1"/>
        <v>-190</v>
      </c>
      <c r="Q42" s="21"/>
      <c r="R42" s="21"/>
      <c r="S42" s="16" t="s">
        <v>55</v>
      </c>
      <c r="T42" s="16" t="s">
        <v>55</v>
      </c>
      <c r="U42" s="74" t="s">
        <v>57</v>
      </c>
      <c r="V42" s="87" t="s">
        <v>1471</v>
      </c>
      <c r="W42" s="87">
        <v>1.0</v>
      </c>
    </row>
    <row r="43">
      <c r="A43" s="14">
        <v>45660.0</v>
      </c>
      <c r="B43" s="15">
        <v>46025.0</v>
      </c>
      <c r="C43" s="16" t="s">
        <v>29</v>
      </c>
      <c r="D43" s="16" t="s">
        <v>1416</v>
      </c>
      <c r="E43" s="16"/>
      <c r="F43" s="16" t="s">
        <v>1472</v>
      </c>
      <c r="G43" s="16" t="s">
        <v>914</v>
      </c>
      <c r="H43" s="17"/>
      <c r="I43" s="17">
        <v>52.0</v>
      </c>
      <c r="J43" s="16" t="s">
        <v>115</v>
      </c>
      <c r="K43" s="16" t="s">
        <v>315</v>
      </c>
      <c r="L43" s="17">
        <v>12.0</v>
      </c>
      <c r="M43" s="16" t="s">
        <v>33</v>
      </c>
      <c r="N43" s="17">
        <v>1750.0</v>
      </c>
      <c r="O43" s="85">
        <v>1750.0</v>
      </c>
      <c r="P43" s="86">
        <f t="shared" si="1"/>
        <v>0</v>
      </c>
      <c r="Q43" s="21"/>
      <c r="R43" s="16"/>
      <c r="S43" s="16" t="s">
        <v>163</v>
      </c>
      <c r="T43" s="16" t="s">
        <v>35</v>
      </c>
      <c r="U43" s="74" t="s">
        <v>57</v>
      </c>
      <c r="V43" s="87" t="s">
        <v>1473</v>
      </c>
      <c r="W43" s="87">
        <v>4.0</v>
      </c>
    </row>
    <row r="44">
      <c r="A44" s="14">
        <v>45660.0</v>
      </c>
      <c r="B44" s="16"/>
      <c r="C44" s="16" t="s">
        <v>45</v>
      </c>
      <c r="D44" s="16" t="s">
        <v>60</v>
      </c>
      <c r="E44" s="16"/>
      <c r="F44" s="16" t="s">
        <v>119</v>
      </c>
      <c r="G44" s="16" t="s">
        <v>120</v>
      </c>
      <c r="H44" s="17"/>
      <c r="I44" s="17">
        <v>21.0</v>
      </c>
      <c r="J44" s="16" t="s">
        <v>121</v>
      </c>
      <c r="K44" s="16"/>
      <c r="L44" s="17">
        <v>1.0</v>
      </c>
      <c r="M44" s="16" t="s">
        <v>33</v>
      </c>
      <c r="N44" s="17">
        <v>19.9</v>
      </c>
      <c r="O44" s="86"/>
      <c r="P44" s="86">
        <f t="shared" si="1"/>
        <v>-19.9</v>
      </c>
      <c r="Q44" s="21"/>
      <c r="R44" s="16"/>
      <c r="S44" s="16" t="s">
        <v>55</v>
      </c>
      <c r="T44" s="92"/>
      <c r="U44" s="74" t="s">
        <v>57</v>
      </c>
      <c r="V44" s="87" t="s">
        <v>124</v>
      </c>
      <c r="W44" s="87">
        <v>68.0</v>
      </c>
    </row>
    <row r="45">
      <c r="A45" s="14">
        <v>45661.0</v>
      </c>
      <c r="B45" s="16"/>
      <c r="C45" s="16" t="s">
        <v>45</v>
      </c>
      <c r="D45" s="16" t="s">
        <v>46</v>
      </c>
      <c r="E45" s="16"/>
      <c r="F45" s="89" t="s">
        <v>1474</v>
      </c>
      <c r="G45" s="16" t="s">
        <v>914</v>
      </c>
      <c r="H45" s="17"/>
      <c r="I45" s="17">
        <v>57.0</v>
      </c>
      <c r="J45" s="16" t="s">
        <v>42</v>
      </c>
      <c r="K45" s="18"/>
      <c r="L45" s="17">
        <v>3.0</v>
      </c>
      <c r="M45" s="16" t="s">
        <v>33</v>
      </c>
      <c r="N45" s="17">
        <v>351.0</v>
      </c>
      <c r="O45" s="86"/>
      <c r="P45" s="86">
        <f t="shared" si="1"/>
        <v>-351</v>
      </c>
      <c r="Q45" s="21"/>
      <c r="R45" s="21"/>
      <c r="S45" s="16" t="s">
        <v>163</v>
      </c>
      <c r="T45" s="18"/>
      <c r="U45" s="74" t="s">
        <v>57</v>
      </c>
      <c r="V45" s="87" t="s">
        <v>1475</v>
      </c>
      <c r="W45" s="87">
        <v>56.0</v>
      </c>
    </row>
    <row r="46">
      <c r="A46" s="14">
        <v>45661.0</v>
      </c>
      <c r="B46" s="15">
        <v>46026.0</v>
      </c>
      <c r="C46" s="16" t="s">
        <v>29</v>
      </c>
      <c r="D46" s="16" t="s">
        <v>1416</v>
      </c>
      <c r="E46" s="16"/>
      <c r="F46" s="16" t="s">
        <v>1476</v>
      </c>
      <c r="G46" s="16" t="s">
        <v>1477</v>
      </c>
      <c r="H46" s="17"/>
      <c r="I46" s="17">
        <v>75.0</v>
      </c>
      <c r="J46" s="16" t="s">
        <v>63</v>
      </c>
      <c r="K46" s="16" t="s">
        <v>1478</v>
      </c>
      <c r="L46" s="17">
        <v>12.0</v>
      </c>
      <c r="M46" s="16" t="s">
        <v>33</v>
      </c>
      <c r="N46" s="17">
        <v>1900.0</v>
      </c>
      <c r="O46" s="85">
        <v>1900.0</v>
      </c>
      <c r="P46" s="86">
        <f t="shared" si="1"/>
        <v>0</v>
      </c>
      <c r="Q46" s="21"/>
      <c r="R46" s="16"/>
      <c r="S46" s="16" t="s">
        <v>158</v>
      </c>
      <c r="T46" s="18" t="s">
        <v>163</v>
      </c>
      <c r="U46" s="74" t="s">
        <v>57</v>
      </c>
      <c r="V46" s="87" t="s">
        <v>1479</v>
      </c>
      <c r="W46" s="87">
        <v>4.0</v>
      </c>
    </row>
    <row r="47">
      <c r="A47" s="14">
        <v>45661.0</v>
      </c>
      <c r="B47" s="16"/>
      <c r="C47" s="16" t="s">
        <v>45</v>
      </c>
      <c r="D47" s="16" t="s">
        <v>60</v>
      </c>
      <c r="E47" s="16" t="s">
        <v>1480</v>
      </c>
      <c r="F47" s="89" t="s">
        <v>1481</v>
      </c>
      <c r="G47" s="16" t="s">
        <v>71</v>
      </c>
      <c r="H47" s="17"/>
      <c r="I47" s="17">
        <v>57.0</v>
      </c>
      <c r="J47" s="16" t="s">
        <v>42</v>
      </c>
      <c r="K47" s="18"/>
      <c r="L47" s="17">
        <v>12.0</v>
      </c>
      <c r="M47" s="16" t="s">
        <v>33</v>
      </c>
      <c r="N47" s="17"/>
      <c r="O47" s="86"/>
      <c r="P47" s="86">
        <f t="shared" si="1"/>
        <v>0</v>
      </c>
      <c r="Q47" s="21"/>
      <c r="R47" s="16"/>
      <c r="S47" s="16" t="s">
        <v>34</v>
      </c>
      <c r="T47" s="18"/>
      <c r="U47" s="74" t="s">
        <v>36</v>
      </c>
      <c r="V47" s="87" t="s">
        <v>1482</v>
      </c>
      <c r="W47" s="87">
        <v>4.0</v>
      </c>
    </row>
    <row r="48">
      <c r="A48" s="14">
        <v>45661.0</v>
      </c>
      <c r="B48" s="15">
        <v>45702.0</v>
      </c>
      <c r="C48" s="16" t="s">
        <v>29</v>
      </c>
      <c r="D48" s="16" t="s">
        <v>1416</v>
      </c>
      <c r="E48" s="16" t="s">
        <v>249</v>
      </c>
      <c r="F48" s="16" t="s">
        <v>1483</v>
      </c>
      <c r="G48" s="16" t="s">
        <v>1384</v>
      </c>
      <c r="H48" s="17"/>
      <c r="I48" s="17">
        <v>69.0</v>
      </c>
      <c r="J48" s="16" t="s">
        <v>115</v>
      </c>
      <c r="K48" s="18"/>
      <c r="L48" s="17">
        <v>6.0</v>
      </c>
      <c r="M48" s="16" t="s">
        <v>33</v>
      </c>
      <c r="N48" s="17">
        <v>1146.0</v>
      </c>
      <c r="O48" s="86"/>
      <c r="P48" s="86">
        <f t="shared" si="1"/>
        <v>-1146</v>
      </c>
      <c r="Q48" s="21"/>
      <c r="R48" s="16"/>
      <c r="S48" s="16" t="s">
        <v>34</v>
      </c>
      <c r="T48" s="18"/>
      <c r="U48" s="74" t="s">
        <v>36</v>
      </c>
      <c r="V48" s="87" t="s">
        <v>1484</v>
      </c>
      <c r="W48" s="87">
        <v>7.0</v>
      </c>
    </row>
    <row r="49">
      <c r="A49" s="14">
        <v>45661.0</v>
      </c>
      <c r="B49" s="16"/>
      <c r="C49" s="16" t="s">
        <v>45</v>
      </c>
      <c r="D49" s="16" t="s">
        <v>46</v>
      </c>
      <c r="E49" s="16"/>
      <c r="F49" s="16" t="s">
        <v>1485</v>
      </c>
      <c r="G49" s="16" t="s">
        <v>811</v>
      </c>
      <c r="H49" s="17"/>
      <c r="I49" s="17">
        <v>50.0</v>
      </c>
      <c r="J49" s="16" t="s">
        <v>42</v>
      </c>
      <c r="K49" s="18"/>
      <c r="L49" s="17">
        <v>3.0</v>
      </c>
      <c r="M49" s="16" t="s">
        <v>33</v>
      </c>
      <c r="N49" s="17"/>
      <c r="O49" s="86"/>
      <c r="P49" s="86">
        <f t="shared" si="1"/>
        <v>0</v>
      </c>
      <c r="Q49" s="21"/>
      <c r="R49" s="16"/>
      <c r="S49" s="16" t="s">
        <v>34</v>
      </c>
      <c r="T49" s="18"/>
      <c r="U49" s="74" t="s">
        <v>36</v>
      </c>
      <c r="V49" s="87" t="s">
        <v>1486</v>
      </c>
      <c r="W49" s="87">
        <v>3.0</v>
      </c>
    </row>
    <row r="50">
      <c r="A50" s="14">
        <v>45661.0</v>
      </c>
      <c r="B50" s="15">
        <v>45995.0</v>
      </c>
      <c r="C50" s="16" t="s">
        <v>29</v>
      </c>
      <c r="D50" s="16" t="s">
        <v>1416</v>
      </c>
      <c r="E50" s="16"/>
      <c r="F50" s="16" t="s">
        <v>1487</v>
      </c>
      <c r="G50" s="16" t="s">
        <v>636</v>
      </c>
      <c r="H50" s="17"/>
      <c r="I50" s="17">
        <v>26.0</v>
      </c>
      <c r="J50" s="16" t="s">
        <v>346</v>
      </c>
      <c r="K50" s="16" t="s">
        <v>346</v>
      </c>
      <c r="L50" s="17">
        <v>12.0</v>
      </c>
      <c r="M50" s="16" t="s">
        <v>33</v>
      </c>
      <c r="N50" s="17">
        <v>928.0</v>
      </c>
      <c r="O50" s="85">
        <v>928.0</v>
      </c>
      <c r="P50" s="86">
        <f t="shared" si="1"/>
        <v>0</v>
      </c>
      <c r="Q50" s="21"/>
      <c r="R50" s="16"/>
      <c r="S50" s="16" t="s">
        <v>163</v>
      </c>
      <c r="T50" s="16" t="s">
        <v>35</v>
      </c>
      <c r="U50" s="74" t="s">
        <v>36</v>
      </c>
      <c r="V50" s="87" t="s">
        <v>1488</v>
      </c>
      <c r="W50" s="87">
        <v>3.0</v>
      </c>
    </row>
    <row r="51">
      <c r="A51" s="14">
        <v>45661.0</v>
      </c>
      <c r="B51" s="15">
        <v>46026.0</v>
      </c>
      <c r="C51" s="16" t="s">
        <v>29</v>
      </c>
      <c r="D51" s="16" t="s">
        <v>1416</v>
      </c>
      <c r="E51" s="16"/>
      <c r="F51" s="16" t="s">
        <v>1489</v>
      </c>
      <c r="G51" s="16" t="s">
        <v>881</v>
      </c>
      <c r="H51" s="17"/>
      <c r="I51" s="17">
        <v>70.0</v>
      </c>
      <c r="J51" s="16" t="s">
        <v>235</v>
      </c>
      <c r="K51" s="16" t="s">
        <v>50</v>
      </c>
      <c r="L51" s="17">
        <v>12.0</v>
      </c>
      <c r="M51" s="16" t="s">
        <v>33</v>
      </c>
      <c r="N51" s="17">
        <v>1550.0</v>
      </c>
      <c r="O51" s="85">
        <v>1300.0</v>
      </c>
      <c r="P51" s="86">
        <f t="shared" si="1"/>
        <v>-250</v>
      </c>
      <c r="Q51" s="21"/>
      <c r="R51" s="16"/>
      <c r="S51" s="16" t="s">
        <v>35</v>
      </c>
      <c r="T51" s="16" t="s">
        <v>35</v>
      </c>
      <c r="U51" s="74" t="s">
        <v>57</v>
      </c>
      <c r="V51" s="87" t="s">
        <v>1490</v>
      </c>
      <c r="W51" s="87">
        <v>0.0</v>
      </c>
    </row>
    <row r="52">
      <c r="A52" s="14">
        <v>45662.0</v>
      </c>
      <c r="B52" s="17"/>
      <c r="C52" s="16" t="s">
        <v>45</v>
      </c>
      <c r="D52" s="16" t="s">
        <v>395</v>
      </c>
      <c r="E52" s="93"/>
      <c r="F52" s="16" t="s">
        <v>1491</v>
      </c>
      <c r="G52" s="16" t="s">
        <v>1492</v>
      </c>
      <c r="H52" s="17"/>
      <c r="I52" s="17">
        <v>49.0</v>
      </c>
      <c r="J52" s="16" t="s">
        <v>127</v>
      </c>
      <c r="K52" s="18"/>
      <c r="L52" s="17">
        <v>12.0</v>
      </c>
      <c r="M52" s="16" t="s">
        <v>33</v>
      </c>
      <c r="N52" s="17">
        <v>1650.0</v>
      </c>
      <c r="O52" s="86"/>
      <c r="P52" s="86">
        <f t="shared" si="1"/>
        <v>-1650</v>
      </c>
      <c r="Q52" s="21"/>
      <c r="R52" s="16"/>
      <c r="S52" s="16" t="s">
        <v>55</v>
      </c>
      <c r="T52" s="18"/>
      <c r="U52" s="74" t="s">
        <v>36</v>
      </c>
      <c r="V52" s="87" t="s">
        <v>1493</v>
      </c>
      <c r="W52" s="87">
        <v>1.0</v>
      </c>
    </row>
    <row r="53">
      <c r="A53" s="14">
        <v>45663.0</v>
      </c>
      <c r="B53" s="15">
        <v>45691.0</v>
      </c>
      <c r="C53" s="16" t="s">
        <v>29</v>
      </c>
      <c r="D53" s="16" t="s">
        <v>1416</v>
      </c>
      <c r="E53" s="16" t="s">
        <v>249</v>
      </c>
      <c r="F53" s="16" t="s">
        <v>1494</v>
      </c>
      <c r="G53" s="16" t="s">
        <v>206</v>
      </c>
      <c r="H53" s="17"/>
      <c r="I53" s="17">
        <v>80.0</v>
      </c>
      <c r="J53" s="16" t="s">
        <v>50</v>
      </c>
      <c r="K53" s="18"/>
      <c r="L53" s="17">
        <v>3.0</v>
      </c>
      <c r="M53" s="16" t="s">
        <v>33</v>
      </c>
      <c r="N53" s="17">
        <v>380.0</v>
      </c>
      <c r="O53" s="86"/>
      <c r="P53" s="86">
        <f t="shared" si="1"/>
        <v>-380</v>
      </c>
      <c r="Q53" s="21"/>
      <c r="R53" s="21"/>
      <c r="S53" s="16" t="s">
        <v>163</v>
      </c>
      <c r="T53" s="18"/>
      <c r="U53" s="74" t="s">
        <v>57</v>
      </c>
      <c r="V53" s="87" t="s">
        <v>1495</v>
      </c>
      <c r="W53" s="87">
        <v>19.0</v>
      </c>
    </row>
    <row r="54">
      <c r="A54" s="14">
        <v>45663.0</v>
      </c>
      <c r="B54" s="15">
        <v>45663.0</v>
      </c>
      <c r="C54" s="16" t="s">
        <v>29</v>
      </c>
      <c r="D54" s="16" t="s">
        <v>1416</v>
      </c>
      <c r="E54" s="16"/>
      <c r="F54" s="16" t="s">
        <v>1330</v>
      </c>
      <c r="G54" s="16" t="s">
        <v>1496</v>
      </c>
      <c r="H54" s="17"/>
      <c r="I54" s="17">
        <v>32.0</v>
      </c>
      <c r="J54" s="16" t="s">
        <v>93</v>
      </c>
      <c r="K54" s="16" t="s">
        <v>93</v>
      </c>
      <c r="L54" s="17">
        <v>12.0</v>
      </c>
      <c r="M54" s="16" t="s">
        <v>33</v>
      </c>
      <c r="N54" s="17">
        <v>1018.0</v>
      </c>
      <c r="O54" s="85">
        <v>1126.0</v>
      </c>
      <c r="P54" s="86">
        <f t="shared" si="1"/>
        <v>108</v>
      </c>
      <c r="Q54" s="21"/>
      <c r="R54" s="21"/>
      <c r="S54" s="16" t="s">
        <v>55</v>
      </c>
      <c r="T54" s="16" t="s">
        <v>55</v>
      </c>
      <c r="U54" s="74" t="s">
        <v>57</v>
      </c>
      <c r="V54" s="87" t="s">
        <v>1497</v>
      </c>
      <c r="W54" s="87">
        <v>1.0</v>
      </c>
    </row>
    <row r="55">
      <c r="A55" s="14">
        <v>45663.0</v>
      </c>
      <c r="B55" s="15">
        <v>46028.0</v>
      </c>
      <c r="C55" s="16" t="s">
        <v>29</v>
      </c>
      <c r="D55" s="16" t="s">
        <v>1416</v>
      </c>
      <c r="E55" s="16"/>
      <c r="F55" s="16" t="s">
        <v>1498</v>
      </c>
      <c r="G55" s="16" t="s">
        <v>1499</v>
      </c>
      <c r="H55" s="17"/>
      <c r="I55" s="17">
        <v>64.0</v>
      </c>
      <c r="J55" s="16" t="s">
        <v>50</v>
      </c>
      <c r="K55" s="16" t="s">
        <v>50</v>
      </c>
      <c r="L55" s="17">
        <v>12.0</v>
      </c>
      <c r="M55" s="16" t="s">
        <v>33</v>
      </c>
      <c r="N55" s="17">
        <v>1180.0</v>
      </c>
      <c r="O55" s="85">
        <v>1300.0</v>
      </c>
      <c r="P55" s="86">
        <f t="shared" si="1"/>
        <v>120</v>
      </c>
      <c r="Q55" s="21"/>
      <c r="R55" s="16"/>
      <c r="S55" s="16" t="s">
        <v>55</v>
      </c>
      <c r="T55" s="16" t="s">
        <v>35</v>
      </c>
      <c r="U55" s="74" t="s">
        <v>57</v>
      </c>
      <c r="V55" s="87" t="s">
        <v>1500</v>
      </c>
      <c r="W55" s="87">
        <v>1.0</v>
      </c>
    </row>
    <row r="56">
      <c r="A56" s="14">
        <v>45664.0</v>
      </c>
      <c r="B56" s="15">
        <v>46044.0</v>
      </c>
      <c r="C56" s="16" t="s">
        <v>29</v>
      </c>
      <c r="D56" s="16" t="s">
        <v>1416</v>
      </c>
      <c r="E56" s="16"/>
      <c r="F56" s="16" t="s">
        <v>1501</v>
      </c>
      <c r="G56" s="16" t="s">
        <v>1502</v>
      </c>
      <c r="H56" s="17"/>
      <c r="I56" s="17">
        <v>14.0</v>
      </c>
      <c r="J56" s="16" t="s">
        <v>203</v>
      </c>
      <c r="K56" s="16" t="s">
        <v>203</v>
      </c>
      <c r="L56" s="17">
        <v>12.0</v>
      </c>
      <c r="M56" s="16" t="s">
        <v>33</v>
      </c>
      <c r="N56" s="17">
        <v>0.0</v>
      </c>
      <c r="O56" s="85">
        <v>644.0</v>
      </c>
      <c r="P56" s="86">
        <f t="shared" si="1"/>
        <v>644</v>
      </c>
      <c r="Q56" s="21"/>
      <c r="R56" s="16"/>
      <c r="S56" s="16" t="s">
        <v>35</v>
      </c>
      <c r="T56" s="16" t="s">
        <v>35</v>
      </c>
      <c r="U56" s="90"/>
      <c r="V56" s="87" t="s">
        <v>1503</v>
      </c>
      <c r="W56" s="87">
        <v>160.0</v>
      </c>
    </row>
    <row r="57">
      <c r="A57" s="14">
        <v>45664.0</v>
      </c>
      <c r="B57" s="16"/>
      <c r="C57" s="16" t="s">
        <v>45</v>
      </c>
      <c r="D57" s="16" t="s">
        <v>238</v>
      </c>
      <c r="E57" s="16"/>
      <c r="F57" s="16" t="s">
        <v>1504</v>
      </c>
      <c r="G57" s="16" t="s">
        <v>1505</v>
      </c>
      <c r="H57" s="17"/>
      <c r="I57" s="17">
        <v>60.0</v>
      </c>
      <c r="J57" s="16" t="s">
        <v>42</v>
      </c>
      <c r="K57" s="18"/>
      <c r="L57" s="17">
        <v>12.0</v>
      </c>
      <c r="M57" s="16" t="s">
        <v>33</v>
      </c>
      <c r="N57" s="17"/>
      <c r="O57" s="86"/>
      <c r="P57" s="86">
        <f t="shared" si="1"/>
        <v>0</v>
      </c>
      <c r="Q57" s="21"/>
      <c r="R57" s="16"/>
      <c r="S57" s="16" t="s">
        <v>74</v>
      </c>
      <c r="T57" s="18"/>
      <c r="U57" s="74" t="s">
        <v>36</v>
      </c>
      <c r="V57" s="87" t="s">
        <v>1506</v>
      </c>
      <c r="W57" s="87">
        <v>170.0</v>
      </c>
    </row>
    <row r="58">
      <c r="A58" s="14">
        <v>45664.0</v>
      </c>
      <c r="B58" s="17"/>
      <c r="C58" s="16" t="s">
        <v>45</v>
      </c>
      <c r="D58" s="16" t="s">
        <v>46</v>
      </c>
      <c r="E58" s="16" t="s">
        <v>1507</v>
      </c>
      <c r="F58" s="89" t="s">
        <v>1508</v>
      </c>
      <c r="G58" s="16" t="s">
        <v>1509</v>
      </c>
      <c r="H58" s="17"/>
      <c r="I58" s="17">
        <v>71.0</v>
      </c>
      <c r="J58" s="16" t="s">
        <v>115</v>
      </c>
      <c r="K58" s="18"/>
      <c r="L58" s="17">
        <v>6.0</v>
      </c>
      <c r="M58" s="16" t="s">
        <v>33</v>
      </c>
      <c r="N58" s="17">
        <v>1100.0</v>
      </c>
      <c r="O58" s="86"/>
      <c r="P58" s="86">
        <f t="shared" si="1"/>
        <v>-1100</v>
      </c>
      <c r="Q58" s="21"/>
      <c r="R58" s="21"/>
      <c r="S58" s="16" t="s">
        <v>74</v>
      </c>
      <c r="T58" s="18"/>
      <c r="U58" s="74" t="s">
        <v>36</v>
      </c>
      <c r="V58" s="87" t="s">
        <v>1510</v>
      </c>
      <c r="W58" s="87">
        <v>104.0</v>
      </c>
    </row>
    <row r="59">
      <c r="A59" s="14">
        <v>45664.0</v>
      </c>
      <c r="B59" s="15">
        <v>46029.0</v>
      </c>
      <c r="C59" s="16" t="s">
        <v>29</v>
      </c>
      <c r="D59" s="16" t="s">
        <v>1416</v>
      </c>
      <c r="E59" s="16"/>
      <c r="F59" s="16" t="s">
        <v>1511</v>
      </c>
      <c r="G59" s="16" t="s">
        <v>292</v>
      </c>
      <c r="H59" s="17"/>
      <c r="I59" s="17">
        <v>33.0</v>
      </c>
      <c r="J59" s="16" t="s">
        <v>276</v>
      </c>
      <c r="K59" s="18" t="s">
        <v>93</v>
      </c>
      <c r="L59" s="17">
        <v>12.0</v>
      </c>
      <c r="M59" s="16" t="s">
        <v>33</v>
      </c>
      <c r="N59" s="17">
        <v>1238.0</v>
      </c>
      <c r="O59" s="85">
        <v>1138.0</v>
      </c>
      <c r="P59" s="86">
        <f t="shared" si="1"/>
        <v>-100</v>
      </c>
      <c r="Q59" s="21"/>
      <c r="R59" s="16"/>
      <c r="S59" s="16" t="s">
        <v>34</v>
      </c>
      <c r="T59" s="16" t="s">
        <v>55</v>
      </c>
      <c r="U59" s="74" t="s">
        <v>36</v>
      </c>
      <c r="V59" s="87" t="s">
        <v>1512</v>
      </c>
      <c r="W59" s="87">
        <v>4.0</v>
      </c>
    </row>
    <row r="60">
      <c r="A60" s="14">
        <v>45664.0</v>
      </c>
      <c r="B60" s="15">
        <v>46029.0</v>
      </c>
      <c r="C60" s="16" t="s">
        <v>29</v>
      </c>
      <c r="D60" s="16" t="s">
        <v>1416</v>
      </c>
      <c r="E60" s="16"/>
      <c r="F60" s="16" t="s">
        <v>1513</v>
      </c>
      <c r="G60" s="16" t="s">
        <v>1514</v>
      </c>
      <c r="H60" s="17"/>
      <c r="I60" s="17">
        <v>31.0</v>
      </c>
      <c r="J60" s="16" t="s">
        <v>362</v>
      </c>
      <c r="K60" s="18" t="s">
        <v>93</v>
      </c>
      <c r="L60" s="17">
        <v>12.0</v>
      </c>
      <c r="M60" s="16" t="s">
        <v>33</v>
      </c>
      <c r="N60" s="17">
        <v>828.0</v>
      </c>
      <c r="O60" s="85">
        <v>1138.0</v>
      </c>
      <c r="P60" s="86">
        <f t="shared" si="1"/>
        <v>310</v>
      </c>
      <c r="Q60" s="21"/>
      <c r="R60" s="16"/>
      <c r="S60" s="16" t="s">
        <v>34</v>
      </c>
      <c r="T60" s="16" t="s">
        <v>55</v>
      </c>
      <c r="U60" s="74" t="s">
        <v>36</v>
      </c>
      <c r="V60" s="87" t="s">
        <v>1515</v>
      </c>
      <c r="W60" s="87">
        <v>3.0</v>
      </c>
    </row>
    <row r="61">
      <c r="A61" s="14">
        <v>45664.0</v>
      </c>
      <c r="B61" s="16"/>
      <c r="C61" s="16" t="s">
        <v>45</v>
      </c>
      <c r="D61" s="16" t="s">
        <v>238</v>
      </c>
      <c r="E61" s="16"/>
      <c r="F61" s="16" t="s">
        <v>1516</v>
      </c>
      <c r="G61" s="16" t="s">
        <v>1517</v>
      </c>
      <c r="H61" s="17"/>
      <c r="I61" s="17">
        <v>62.0</v>
      </c>
      <c r="J61" s="16" t="s">
        <v>42</v>
      </c>
      <c r="K61" s="18"/>
      <c r="L61" s="17">
        <v>12.0</v>
      </c>
      <c r="M61" s="16" t="s">
        <v>33</v>
      </c>
      <c r="N61" s="17"/>
      <c r="O61" s="86"/>
      <c r="P61" s="86">
        <f t="shared" si="1"/>
        <v>0</v>
      </c>
      <c r="Q61" s="21"/>
      <c r="R61" s="16"/>
      <c r="S61" s="16" t="s">
        <v>34</v>
      </c>
      <c r="T61" s="18"/>
      <c r="U61" s="74" t="s">
        <v>36</v>
      </c>
      <c r="V61" s="87" t="s">
        <v>1518</v>
      </c>
      <c r="W61" s="87">
        <v>170.0</v>
      </c>
    </row>
    <row r="62">
      <c r="A62" s="14">
        <v>45664.0</v>
      </c>
      <c r="B62" s="14">
        <v>45838.0</v>
      </c>
      <c r="C62" s="16" t="s">
        <v>29</v>
      </c>
      <c r="D62" s="16" t="s">
        <v>1416</v>
      </c>
      <c r="E62" s="88" t="s">
        <v>1519</v>
      </c>
      <c r="F62" s="25" t="s">
        <v>1520</v>
      </c>
      <c r="G62" s="16" t="s">
        <v>1521</v>
      </c>
      <c r="H62" s="17"/>
      <c r="I62" s="17">
        <v>21.0</v>
      </c>
      <c r="J62" s="16" t="s">
        <v>109</v>
      </c>
      <c r="K62" s="18" t="s">
        <v>1522</v>
      </c>
      <c r="L62" s="17">
        <v>12.0</v>
      </c>
      <c r="M62" s="16" t="s">
        <v>33</v>
      </c>
      <c r="N62" s="17">
        <v>778.0</v>
      </c>
      <c r="O62" s="85">
        <v>0.0</v>
      </c>
      <c r="P62" s="86">
        <f t="shared" si="1"/>
        <v>-778</v>
      </c>
      <c r="Q62" s="21"/>
      <c r="R62" s="16" t="s">
        <v>1523</v>
      </c>
      <c r="S62" s="16" t="s">
        <v>34</v>
      </c>
      <c r="T62" s="18"/>
      <c r="U62" s="74" t="s">
        <v>36</v>
      </c>
      <c r="V62" s="87" t="s">
        <v>1524</v>
      </c>
      <c r="W62" s="87">
        <v>13.0</v>
      </c>
    </row>
    <row r="63">
      <c r="A63" s="14">
        <v>45664.0</v>
      </c>
      <c r="B63" s="15">
        <v>46029.0</v>
      </c>
      <c r="C63" s="16" t="s">
        <v>29</v>
      </c>
      <c r="D63" s="16" t="s">
        <v>1416</v>
      </c>
      <c r="E63" s="16"/>
      <c r="F63" s="16" t="s">
        <v>1525</v>
      </c>
      <c r="G63" s="16" t="s">
        <v>376</v>
      </c>
      <c r="H63" s="17"/>
      <c r="I63" s="17">
        <v>24.0</v>
      </c>
      <c r="J63" s="16" t="s">
        <v>79</v>
      </c>
      <c r="K63" s="18" t="s">
        <v>73</v>
      </c>
      <c r="L63" s="17">
        <v>12.0</v>
      </c>
      <c r="M63" s="16" t="s">
        <v>33</v>
      </c>
      <c r="N63" s="17">
        <v>998.0</v>
      </c>
      <c r="O63" s="85">
        <v>1018.0</v>
      </c>
      <c r="P63" s="86">
        <f t="shared" si="1"/>
        <v>20</v>
      </c>
      <c r="Q63" s="21"/>
      <c r="R63" s="16"/>
      <c r="S63" s="16" t="s">
        <v>74</v>
      </c>
      <c r="T63" s="18" t="s">
        <v>55</v>
      </c>
      <c r="U63" s="74" t="s">
        <v>36</v>
      </c>
      <c r="V63" s="87" t="s">
        <v>1526</v>
      </c>
      <c r="W63" s="87">
        <v>9.0</v>
      </c>
    </row>
    <row r="64">
      <c r="A64" s="14">
        <v>45664.0</v>
      </c>
      <c r="B64" s="15">
        <v>46029.0</v>
      </c>
      <c r="C64" s="16" t="s">
        <v>29</v>
      </c>
      <c r="D64" s="16" t="s">
        <v>1416</v>
      </c>
      <c r="E64" s="16"/>
      <c r="F64" s="16" t="s">
        <v>1527</v>
      </c>
      <c r="G64" s="16" t="s">
        <v>613</v>
      </c>
      <c r="H64" s="17"/>
      <c r="I64" s="17">
        <v>57.0</v>
      </c>
      <c r="J64" s="16" t="s">
        <v>621</v>
      </c>
      <c r="K64" s="16" t="s">
        <v>621</v>
      </c>
      <c r="L64" s="17">
        <v>12.0</v>
      </c>
      <c r="M64" s="16" t="s">
        <v>33</v>
      </c>
      <c r="N64" s="17">
        <v>2806.0</v>
      </c>
      <c r="O64" s="85">
        <v>2806.0</v>
      </c>
      <c r="P64" s="86">
        <f t="shared" si="1"/>
        <v>0</v>
      </c>
      <c r="Q64" s="21"/>
      <c r="R64" s="16"/>
      <c r="S64" s="16" t="s">
        <v>35</v>
      </c>
      <c r="T64" s="16" t="s">
        <v>35</v>
      </c>
      <c r="U64" s="74" t="s">
        <v>57</v>
      </c>
      <c r="V64" s="87" t="s">
        <v>1528</v>
      </c>
      <c r="W64" s="87">
        <v>3.0</v>
      </c>
    </row>
    <row r="65">
      <c r="A65" s="14">
        <v>45664.0</v>
      </c>
      <c r="B65" s="17"/>
      <c r="C65" s="16" t="s">
        <v>45</v>
      </c>
      <c r="D65" s="16" t="s">
        <v>464</v>
      </c>
      <c r="E65" s="16"/>
      <c r="F65" s="89" t="s">
        <v>1529</v>
      </c>
      <c r="G65" s="16" t="s">
        <v>911</v>
      </c>
      <c r="H65" s="17"/>
      <c r="I65" s="17">
        <v>74.0</v>
      </c>
      <c r="J65" s="16" t="s">
        <v>42</v>
      </c>
      <c r="K65" s="18"/>
      <c r="L65" s="17">
        <v>12.0</v>
      </c>
      <c r="M65" s="16" t="s">
        <v>33</v>
      </c>
      <c r="N65" s="17">
        <v>1118.0</v>
      </c>
      <c r="O65" s="86"/>
      <c r="P65" s="86">
        <f t="shared" si="1"/>
        <v>-1118</v>
      </c>
      <c r="Q65" s="21"/>
      <c r="R65" s="21"/>
      <c r="S65" s="16" t="s">
        <v>34</v>
      </c>
      <c r="T65" s="18"/>
      <c r="U65" s="74" t="s">
        <v>36</v>
      </c>
      <c r="V65" s="87" t="s">
        <v>1530</v>
      </c>
      <c r="W65" s="87">
        <v>4.0</v>
      </c>
    </row>
    <row r="66">
      <c r="A66" s="14">
        <v>45664.0</v>
      </c>
      <c r="B66" s="15">
        <v>46029.0</v>
      </c>
      <c r="C66" s="16" t="s">
        <v>29</v>
      </c>
      <c r="D66" s="16" t="s">
        <v>1416</v>
      </c>
      <c r="E66" s="16"/>
      <c r="F66" s="16" t="s">
        <v>1531</v>
      </c>
      <c r="G66" s="16" t="s">
        <v>261</v>
      </c>
      <c r="H66" s="17"/>
      <c r="I66" s="17">
        <v>57.0</v>
      </c>
      <c r="J66" s="16" t="s">
        <v>235</v>
      </c>
      <c r="K66" s="16" t="s">
        <v>235</v>
      </c>
      <c r="L66" s="17">
        <v>12.0</v>
      </c>
      <c r="M66" s="16" t="s">
        <v>33</v>
      </c>
      <c r="N66" s="17">
        <v>1000.0</v>
      </c>
      <c r="O66" s="85">
        <v>1000.0</v>
      </c>
      <c r="P66" s="86">
        <f t="shared" si="1"/>
        <v>0</v>
      </c>
      <c r="Q66" s="21"/>
      <c r="R66" s="16"/>
      <c r="S66" s="16" t="s">
        <v>80</v>
      </c>
      <c r="T66" s="16" t="s">
        <v>35</v>
      </c>
      <c r="U66" s="74" t="s">
        <v>57</v>
      </c>
      <c r="V66" s="87" t="s">
        <v>1532</v>
      </c>
      <c r="W66" s="87">
        <v>3.0</v>
      </c>
    </row>
    <row r="67">
      <c r="A67" s="14">
        <v>45664.0</v>
      </c>
      <c r="B67" s="15">
        <v>46029.0</v>
      </c>
      <c r="C67" s="16" t="s">
        <v>29</v>
      </c>
      <c r="D67" s="16" t="s">
        <v>1416</v>
      </c>
      <c r="E67" s="16"/>
      <c r="F67" s="16" t="s">
        <v>1533</v>
      </c>
      <c r="G67" s="16" t="s">
        <v>424</v>
      </c>
      <c r="H67" s="17"/>
      <c r="I67" s="17">
        <v>23.0</v>
      </c>
      <c r="J67" s="16" t="s">
        <v>79</v>
      </c>
      <c r="K67" s="16" t="s">
        <v>79</v>
      </c>
      <c r="L67" s="17">
        <v>12.0</v>
      </c>
      <c r="M67" s="16" t="s">
        <v>33</v>
      </c>
      <c r="N67" s="17">
        <v>998.0</v>
      </c>
      <c r="O67" s="85">
        <v>948.0</v>
      </c>
      <c r="P67" s="86">
        <f t="shared" si="1"/>
        <v>-50</v>
      </c>
      <c r="Q67" s="21"/>
      <c r="R67" s="16"/>
      <c r="S67" s="16" t="s">
        <v>74</v>
      </c>
      <c r="T67" s="16" t="s">
        <v>35</v>
      </c>
      <c r="U67" s="74" t="s">
        <v>36</v>
      </c>
      <c r="V67" s="87" t="s">
        <v>1534</v>
      </c>
      <c r="W67" s="87">
        <v>8.0</v>
      </c>
    </row>
    <row r="68">
      <c r="A68" s="14">
        <v>45664.0</v>
      </c>
      <c r="B68" s="15">
        <v>46029.0</v>
      </c>
      <c r="C68" s="16" t="s">
        <v>29</v>
      </c>
      <c r="D68" s="16" t="s">
        <v>1416</v>
      </c>
      <c r="E68" s="16"/>
      <c r="F68" s="16" t="s">
        <v>1535</v>
      </c>
      <c r="G68" s="16" t="s">
        <v>1536</v>
      </c>
      <c r="H68" s="17"/>
      <c r="I68" s="17">
        <v>40.0</v>
      </c>
      <c r="J68" s="16" t="s">
        <v>115</v>
      </c>
      <c r="K68" s="16" t="s">
        <v>115</v>
      </c>
      <c r="L68" s="17">
        <v>12.0</v>
      </c>
      <c r="M68" s="16" t="s">
        <v>33</v>
      </c>
      <c r="N68" s="17">
        <v>1996.0</v>
      </c>
      <c r="O68" s="85">
        <v>1750.0</v>
      </c>
      <c r="P68" s="86">
        <f t="shared" si="1"/>
        <v>-246</v>
      </c>
      <c r="Q68" s="21"/>
      <c r="R68" s="16"/>
      <c r="S68" s="16" t="s">
        <v>34</v>
      </c>
      <c r="T68" s="16" t="s">
        <v>35</v>
      </c>
      <c r="U68" s="74" t="s">
        <v>36</v>
      </c>
      <c r="V68" s="87" t="s">
        <v>1537</v>
      </c>
      <c r="W68" s="87">
        <v>2.0</v>
      </c>
    </row>
    <row r="69">
      <c r="A69" s="14">
        <v>45664.0</v>
      </c>
      <c r="B69" s="16"/>
      <c r="C69" s="16" t="s">
        <v>45</v>
      </c>
      <c r="D69" s="16" t="s">
        <v>464</v>
      </c>
      <c r="E69" s="16"/>
      <c r="F69" s="16" t="s">
        <v>1538</v>
      </c>
      <c r="G69" s="16" t="s">
        <v>628</v>
      </c>
      <c r="H69" s="17"/>
      <c r="I69" s="17">
        <v>50.0</v>
      </c>
      <c r="J69" s="16" t="s">
        <v>115</v>
      </c>
      <c r="K69" s="18"/>
      <c r="L69" s="17">
        <v>12.0</v>
      </c>
      <c r="M69" s="16" t="s">
        <v>33</v>
      </c>
      <c r="N69" s="17"/>
      <c r="O69" s="86"/>
      <c r="P69" s="86">
        <f t="shared" si="1"/>
        <v>0</v>
      </c>
      <c r="Q69" s="21"/>
      <c r="R69" s="16"/>
      <c r="S69" s="16" t="s">
        <v>34</v>
      </c>
      <c r="T69" s="18"/>
      <c r="U69" s="74" t="s">
        <v>36</v>
      </c>
      <c r="V69" s="87" t="s">
        <v>1539</v>
      </c>
      <c r="W69" s="87">
        <v>223.0</v>
      </c>
    </row>
    <row r="70">
      <c r="A70" s="14">
        <v>45664.0</v>
      </c>
      <c r="B70" s="16"/>
      <c r="C70" s="16" t="s">
        <v>45</v>
      </c>
      <c r="D70" s="16" t="s">
        <v>60</v>
      </c>
      <c r="E70" s="16"/>
      <c r="F70" s="16" t="s">
        <v>1540</v>
      </c>
      <c r="G70" s="16" t="s">
        <v>1541</v>
      </c>
      <c r="H70" s="17"/>
      <c r="I70" s="17">
        <v>19.0</v>
      </c>
      <c r="J70" s="16" t="s">
        <v>109</v>
      </c>
      <c r="K70" s="18"/>
      <c r="L70" s="17">
        <v>12.0</v>
      </c>
      <c r="M70" s="16" t="s">
        <v>33</v>
      </c>
      <c r="N70" s="17"/>
      <c r="O70" s="86"/>
      <c r="P70" s="86">
        <f t="shared" si="1"/>
        <v>0</v>
      </c>
      <c r="Q70" s="21"/>
      <c r="R70" s="16"/>
      <c r="S70" s="16" t="s">
        <v>34</v>
      </c>
      <c r="T70" s="18"/>
      <c r="U70" s="74" t="s">
        <v>36</v>
      </c>
      <c r="V70" s="87" t="s">
        <v>1542</v>
      </c>
      <c r="W70" s="87">
        <v>142.0</v>
      </c>
    </row>
    <row r="71">
      <c r="A71" s="14">
        <v>45665.0</v>
      </c>
      <c r="B71" s="16"/>
      <c r="C71" s="16" t="s">
        <v>1543</v>
      </c>
      <c r="D71" s="16"/>
      <c r="E71" s="16" t="s">
        <v>1544</v>
      </c>
      <c r="F71" s="16" t="s">
        <v>1545</v>
      </c>
      <c r="G71" s="16" t="s">
        <v>989</v>
      </c>
      <c r="H71" s="17"/>
      <c r="I71" s="17">
        <v>57.0</v>
      </c>
      <c r="J71" s="16" t="s">
        <v>63</v>
      </c>
      <c r="K71" s="18"/>
      <c r="L71" s="17">
        <v>1.0</v>
      </c>
      <c r="M71" s="16" t="s">
        <v>33</v>
      </c>
      <c r="N71" s="17">
        <v>79.0</v>
      </c>
      <c r="O71" s="86"/>
      <c r="P71" s="86">
        <f t="shared" si="1"/>
        <v>-79</v>
      </c>
      <c r="Q71" s="21"/>
      <c r="R71" s="16"/>
      <c r="S71" s="16" t="s">
        <v>34</v>
      </c>
      <c r="T71" s="18"/>
      <c r="U71" s="74" t="s">
        <v>36</v>
      </c>
      <c r="V71" s="90"/>
      <c r="W71" s="90"/>
    </row>
    <row r="72">
      <c r="A72" s="14">
        <v>45665.0</v>
      </c>
      <c r="B72" s="17"/>
      <c r="C72" s="16" t="s">
        <v>45</v>
      </c>
      <c r="D72" s="16" t="s">
        <v>46</v>
      </c>
      <c r="E72" s="16" t="s">
        <v>1546</v>
      </c>
      <c r="F72" s="89" t="s">
        <v>1547</v>
      </c>
      <c r="G72" s="16" t="s">
        <v>1548</v>
      </c>
      <c r="H72" s="17"/>
      <c r="I72" s="17">
        <v>52.0</v>
      </c>
      <c r="J72" s="16" t="s">
        <v>42</v>
      </c>
      <c r="K72" s="18"/>
      <c r="L72" s="17">
        <v>12.0</v>
      </c>
      <c r="M72" s="16" t="s">
        <v>33</v>
      </c>
      <c r="N72" s="17">
        <v>1094.0</v>
      </c>
      <c r="O72" s="86"/>
      <c r="P72" s="86">
        <f t="shared" si="1"/>
        <v>-1094</v>
      </c>
      <c r="Q72" s="21"/>
      <c r="R72" s="16"/>
      <c r="S72" s="16" t="s">
        <v>34</v>
      </c>
      <c r="T72" s="18"/>
      <c r="U72" s="74" t="s">
        <v>36</v>
      </c>
      <c r="V72" s="87" t="s">
        <v>1549</v>
      </c>
      <c r="W72" s="87">
        <v>3.0</v>
      </c>
    </row>
    <row r="73">
      <c r="A73" s="14">
        <v>45665.0</v>
      </c>
      <c r="B73" s="15">
        <v>46061.0</v>
      </c>
      <c r="C73" s="16" t="s">
        <v>29</v>
      </c>
      <c r="D73" s="16" t="s">
        <v>1416</v>
      </c>
      <c r="E73" s="91"/>
      <c r="F73" s="16" t="s">
        <v>1550</v>
      </c>
      <c r="G73" s="16" t="s">
        <v>1551</v>
      </c>
      <c r="H73" s="17"/>
      <c r="I73" s="17">
        <v>47.0</v>
      </c>
      <c r="J73" s="16" t="s">
        <v>42</v>
      </c>
      <c r="K73" s="16" t="s">
        <v>42</v>
      </c>
      <c r="L73" s="17">
        <v>12.0</v>
      </c>
      <c r="M73" s="16" t="s">
        <v>33</v>
      </c>
      <c r="N73" s="17">
        <v>1094.0</v>
      </c>
      <c r="O73" s="85">
        <v>1138.0</v>
      </c>
      <c r="P73" s="86">
        <f t="shared" si="1"/>
        <v>44</v>
      </c>
      <c r="Q73" s="21"/>
      <c r="R73" s="16"/>
      <c r="S73" s="16" t="s">
        <v>34</v>
      </c>
      <c r="T73" s="16" t="s">
        <v>35</v>
      </c>
      <c r="U73" s="74" t="s">
        <v>36</v>
      </c>
      <c r="V73" s="87" t="s">
        <v>1552</v>
      </c>
      <c r="W73" s="87">
        <v>22.0</v>
      </c>
    </row>
    <row r="74">
      <c r="A74" s="14">
        <v>45665.0</v>
      </c>
      <c r="B74" s="15">
        <v>45816.0</v>
      </c>
      <c r="C74" s="16" t="s">
        <v>29</v>
      </c>
      <c r="D74" s="16" t="s">
        <v>1416</v>
      </c>
      <c r="E74" s="16"/>
      <c r="F74" s="16" t="s">
        <v>1553</v>
      </c>
      <c r="G74" s="16" t="s">
        <v>1554</v>
      </c>
      <c r="H74" s="17"/>
      <c r="I74" s="17">
        <v>40.0</v>
      </c>
      <c r="J74" s="16" t="s">
        <v>42</v>
      </c>
      <c r="K74" s="16" t="s">
        <v>42</v>
      </c>
      <c r="L74" s="17">
        <v>12.0</v>
      </c>
      <c r="M74" s="16" t="s">
        <v>33</v>
      </c>
      <c r="N74" s="17">
        <v>1044.0</v>
      </c>
      <c r="O74" s="85">
        <v>1044.0</v>
      </c>
      <c r="P74" s="86">
        <f t="shared" si="1"/>
        <v>0</v>
      </c>
      <c r="Q74" s="21"/>
      <c r="R74" s="16"/>
      <c r="S74" s="16" t="s">
        <v>55</v>
      </c>
      <c r="T74" s="16" t="s">
        <v>35</v>
      </c>
      <c r="U74" s="74" t="s">
        <v>36</v>
      </c>
      <c r="V74" s="87" t="s">
        <v>1555</v>
      </c>
      <c r="W74" s="87">
        <v>232.0</v>
      </c>
    </row>
    <row r="75">
      <c r="A75" s="14">
        <v>45665.0</v>
      </c>
      <c r="B75" s="15">
        <v>46029.0</v>
      </c>
      <c r="C75" s="16" t="s">
        <v>29</v>
      </c>
      <c r="D75" s="16" t="s">
        <v>1416</v>
      </c>
      <c r="E75" s="16"/>
      <c r="F75" s="16" t="s">
        <v>1556</v>
      </c>
      <c r="G75" s="16" t="s">
        <v>372</v>
      </c>
      <c r="H75" s="17"/>
      <c r="I75" s="17">
        <v>51.0</v>
      </c>
      <c r="J75" s="16" t="s">
        <v>534</v>
      </c>
      <c r="K75" s="18" t="s">
        <v>1557</v>
      </c>
      <c r="L75" s="17">
        <v>12.0</v>
      </c>
      <c r="M75" s="16" t="s">
        <v>33</v>
      </c>
      <c r="N75" s="17">
        <v>440.0</v>
      </c>
      <c r="O75" s="85">
        <v>1056.0</v>
      </c>
      <c r="P75" s="86">
        <f t="shared" si="1"/>
        <v>616</v>
      </c>
      <c r="Q75" s="21"/>
      <c r="R75" s="16"/>
      <c r="S75" s="16" t="s">
        <v>163</v>
      </c>
      <c r="T75" s="18" t="s">
        <v>35</v>
      </c>
      <c r="U75" s="74" t="s">
        <v>57</v>
      </c>
      <c r="V75" s="87" t="s">
        <v>1558</v>
      </c>
      <c r="W75" s="87">
        <v>0.0</v>
      </c>
    </row>
    <row r="76">
      <c r="A76" s="14">
        <v>45665.0</v>
      </c>
      <c r="B76" s="17"/>
      <c r="C76" s="16" t="s">
        <v>45</v>
      </c>
      <c r="D76" s="16" t="s">
        <v>60</v>
      </c>
      <c r="E76" s="16"/>
      <c r="F76" s="94" t="s">
        <v>1559</v>
      </c>
      <c r="G76" s="16" t="s">
        <v>511</v>
      </c>
      <c r="H76" s="17"/>
      <c r="I76" s="17">
        <v>53.0</v>
      </c>
      <c r="J76" s="16" t="s">
        <v>42</v>
      </c>
      <c r="K76" s="18"/>
      <c r="L76" s="17">
        <v>12.0</v>
      </c>
      <c r="M76" s="16" t="s">
        <v>33</v>
      </c>
      <c r="N76" s="17">
        <v>1168.0</v>
      </c>
      <c r="O76" s="86"/>
      <c r="P76" s="86">
        <f t="shared" si="1"/>
        <v>-1168</v>
      </c>
      <c r="Q76" s="21"/>
      <c r="R76" s="16"/>
      <c r="S76" s="16" t="s">
        <v>34</v>
      </c>
      <c r="T76" s="18"/>
      <c r="U76" s="74" t="s">
        <v>36</v>
      </c>
      <c r="V76" s="87" t="s">
        <v>1560</v>
      </c>
      <c r="W76" s="87">
        <v>42.0</v>
      </c>
    </row>
    <row r="77">
      <c r="A77" s="14">
        <v>45665.0</v>
      </c>
      <c r="B77" s="15">
        <v>46030.0</v>
      </c>
      <c r="C77" s="16" t="s">
        <v>29</v>
      </c>
      <c r="D77" s="16" t="s">
        <v>1416</v>
      </c>
      <c r="E77" s="16"/>
      <c r="F77" s="16" t="s">
        <v>1561</v>
      </c>
      <c r="G77" s="16" t="s">
        <v>519</v>
      </c>
      <c r="H77" s="17"/>
      <c r="I77" s="17">
        <v>53.0</v>
      </c>
      <c r="J77" s="16" t="s">
        <v>63</v>
      </c>
      <c r="K77" s="16" t="s">
        <v>63</v>
      </c>
      <c r="L77" s="17">
        <v>12.0</v>
      </c>
      <c r="M77" s="16" t="s">
        <v>33</v>
      </c>
      <c r="N77" s="17">
        <v>1900.0</v>
      </c>
      <c r="O77" s="85">
        <v>1950.0</v>
      </c>
      <c r="P77" s="86">
        <f t="shared" si="1"/>
        <v>50</v>
      </c>
      <c r="Q77" s="21"/>
      <c r="R77" s="16"/>
      <c r="S77" s="16" t="s">
        <v>55</v>
      </c>
      <c r="T77" s="16" t="s">
        <v>55</v>
      </c>
      <c r="U77" s="74" t="s">
        <v>57</v>
      </c>
      <c r="V77" s="87" t="s">
        <v>1562</v>
      </c>
      <c r="W77" s="87">
        <v>0.0</v>
      </c>
    </row>
    <row r="78">
      <c r="A78" s="14">
        <v>45666.0</v>
      </c>
      <c r="B78" s="15">
        <v>46031.0</v>
      </c>
      <c r="C78" s="16" t="s">
        <v>29</v>
      </c>
      <c r="D78" s="16" t="s">
        <v>1416</v>
      </c>
      <c r="E78" s="16"/>
      <c r="F78" s="16" t="s">
        <v>1563</v>
      </c>
      <c r="G78" s="16" t="s">
        <v>71</v>
      </c>
      <c r="H78" s="17"/>
      <c r="I78" s="17">
        <v>58.0</v>
      </c>
      <c r="J78" s="16" t="s">
        <v>63</v>
      </c>
      <c r="K78" s="16" t="s">
        <v>63</v>
      </c>
      <c r="L78" s="17">
        <v>12.0</v>
      </c>
      <c r="M78" s="16" t="s">
        <v>33</v>
      </c>
      <c r="N78" s="17">
        <v>4304.0</v>
      </c>
      <c r="O78" s="85">
        <v>3260.0</v>
      </c>
      <c r="P78" s="86">
        <f t="shared" si="1"/>
        <v>-1044</v>
      </c>
      <c r="Q78" s="21"/>
      <c r="R78" s="16"/>
      <c r="S78" s="16" t="s">
        <v>55</v>
      </c>
      <c r="T78" s="18"/>
      <c r="U78" s="74" t="s">
        <v>57</v>
      </c>
      <c r="V78" s="87" t="s">
        <v>1564</v>
      </c>
      <c r="W78" s="87">
        <v>10.0</v>
      </c>
    </row>
    <row r="79">
      <c r="A79" s="14">
        <v>45666.0</v>
      </c>
      <c r="B79" s="15">
        <v>46031.0</v>
      </c>
      <c r="C79" s="16" t="s">
        <v>29</v>
      </c>
      <c r="D79" s="16" t="s">
        <v>1416</v>
      </c>
      <c r="E79" s="16"/>
      <c r="F79" s="16" t="s">
        <v>1563</v>
      </c>
      <c r="G79" s="16" t="s">
        <v>303</v>
      </c>
      <c r="H79" s="17"/>
      <c r="I79" s="17">
        <v>21.0</v>
      </c>
      <c r="J79" s="16" t="s">
        <v>79</v>
      </c>
      <c r="K79" s="18" t="s">
        <v>1565</v>
      </c>
      <c r="L79" s="17">
        <v>12.0</v>
      </c>
      <c r="M79" s="16" t="s">
        <v>33</v>
      </c>
      <c r="N79" s="17">
        <v>0.0</v>
      </c>
      <c r="O79" s="85">
        <v>1018.0</v>
      </c>
      <c r="P79" s="86">
        <f t="shared" si="1"/>
        <v>1018</v>
      </c>
      <c r="Q79" s="21"/>
      <c r="R79" s="16"/>
      <c r="S79" s="16" t="s">
        <v>55</v>
      </c>
      <c r="T79" s="18" t="s">
        <v>55</v>
      </c>
      <c r="U79" s="74" t="s">
        <v>57</v>
      </c>
      <c r="V79" s="87" t="s">
        <v>1566</v>
      </c>
      <c r="W79" s="87">
        <v>10.0</v>
      </c>
    </row>
    <row r="80">
      <c r="A80" s="14">
        <v>45666.0</v>
      </c>
      <c r="B80" s="15">
        <v>45756.0</v>
      </c>
      <c r="C80" s="16" t="s">
        <v>29</v>
      </c>
      <c r="D80" s="16" t="s">
        <v>1416</v>
      </c>
      <c r="E80" s="16"/>
      <c r="F80" s="89" t="s">
        <v>1567</v>
      </c>
      <c r="G80" s="16" t="s">
        <v>511</v>
      </c>
      <c r="H80" s="17"/>
      <c r="I80" s="17">
        <v>49.0</v>
      </c>
      <c r="J80" s="16" t="s">
        <v>115</v>
      </c>
      <c r="K80" s="18" t="s">
        <v>1568</v>
      </c>
      <c r="L80" s="17">
        <v>12.0</v>
      </c>
      <c r="M80" s="16" t="s">
        <v>33</v>
      </c>
      <c r="N80" s="17">
        <v>700.0</v>
      </c>
      <c r="O80" s="85">
        <v>447.0</v>
      </c>
      <c r="P80" s="86">
        <f t="shared" si="1"/>
        <v>-253</v>
      </c>
      <c r="Q80" s="21"/>
      <c r="R80" s="16"/>
      <c r="S80" s="16" t="s">
        <v>34</v>
      </c>
      <c r="T80" s="18" t="s">
        <v>56</v>
      </c>
      <c r="U80" s="74" t="s">
        <v>36</v>
      </c>
      <c r="V80" s="87" t="s">
        <v>1569</v>
      </c>
      <c r="W80" s="87">
        <v>15.0</v>
      </c>
    </row>
    <row r="81">
      <c r="A81" s="14">
        <v>45666.0</v>
      </c>
      <c r="B81" s="15">
        <v>46031.0</v>
      </c>
      <c r="C81" s="16" t="s">
        <v>29</v>
      </c>
      <c r="D81" s="16" t="s">
        <v>1416</v>
      </c>
      <c r="E81" s="16"/>
      <c r="F81" s="89" t="s">
        <v>327</v>
      </c>
      <c r="G81" s="16" t="s">
        <v>48</v>
      </c>
      <c r="H81" s="17"/>
      <c r="I81" s="17">
        <v>70.0</v>
      </c>
      <c r="J81" s="16" t="s">
        <v>63</v>
      </c>
      <c r="K81" s="18" t="s">
        <v>1570</v>
      </c>
      <c r="L81" s="17">
        <v>12.0</v>
      </c>
      <c r="M81" s="16" t="s">
        <v>33</v>
      </c>
      <c r="N81" s="17">
        <v>1600.0</v>
      </c>
      <c r="O81" s="85">
        <v>1700.0</v>
      </c>
      <c r="P81" s="86">
        <f t="shared" si="1"/>
        <v>100</v>
      </c>
      <c r="Q81" s="21"/>
      <c r="R81" s="16"/>
      <c r="S81" s="16" t="s">
        <v>34</v>
      </c>
      <c r="T81" s="18" t="s">
        <v>56</v>
      </c>
      <c r="U81" s="74" t="s">
        <v>36</v>
      </c>
      <c r="V81" s="87" t="s">
        <v>1571</v>
      </c>
      <c r="W81" s="87">
        <v>23.0</v>
      </c>
    </row>
    <row r="82">
      <c r="A82" s="14">
        <v>45666.0</v>
      </c>
      <c r="B82" s="16"/>
      <c r="C82" s="16" t="s">
        <v>45</v>
      </c>
      <c r="D82" s="16" t="s">
        <v>836</v>
      </c>
      <c r="E82" s="16" t="s">
        <v>1572</v>
      </c>
      <c r="F82" s="16" t="s">
        <v>1573</v>
      </c>
      <c r="G82" s="16" t="s">
        <v>1173</v>
      </c>
      <c r="H82" s="17"/>
      <c r="I82" s="17">
        <v>52.0</v>
      </c>
      <c r="J82" s="16" t="s">
        <v>42</v>
      </c>
      <c r="K82" s="18"/>
      <c r="L82" s="17">
        <v>12.0</v>
      </c>
      <c r="M82" s="16" t="s">
        <v>33</v>
      </c>
      <c r="N82" s="17"/>
      <c r="O82" s="86"/>
      <c r="P82" s="86">
        <f t="shared" si="1"/>
        <v>0</v>
      </c>
      <c r="Q82" s="21"/>
      <c r="R82" s="16"/>
      <c r="S82" s="16" t="s">
        <v>34</v>
      </c>
      <c r="T82" s="18"/>
      <c r="U82" s="74" t="s">
        <v>36</v>
      </c>
      <c r="V82" s="87" t="s">
        <v>1574</v>
      </c>
      <c r="W82" s="87">
        <v>193.0</v>
      </c>
    </row>
    <row r="83">
      <c r="A83" s="14">
        <v>45666.0</v>
      </c>
      <c r="B83" s="15">
        <v>46031.0</v>
      </c>
      <c r="C83" s="16" t="s">
        <v>29</v>
      </c>
      <c r="D83" s="16" t="s">
        <v>1416</v>
      </c>
      <c r="E83" s="16"/>
      <c r="F83" s="16" t="s">
        <v>1575</v>
      </c>
      <c r="G83" s="16" t="s">
        <v>1505</v>
      </c>
      <c r="H83" s="17"/>
      <c r="I83" s="17">
        <v>71.0</v>
      </c>
      <c r="J83" s="16" t="s">
        <v>42</v>
      </c>
      <c r="K83" s="16" t="s">
        <v>42</v>
      </c>
      <c r="L83" s="17">
        <v>12.0</v>
      </c>
      <c r="M83" s="16" t="s">
        <v>33</v>
      </c>
      <c r="N83" s="17">
        <v>1018.0</v>
      </c>
      <c r="O83" s="85">
        <v>1138.0</v>
      </c>
      <c r="P83" s="86">
        <f t="shared" si="1"/>
        <v>120</v>
      </c>
      <c r="Q83" s="21"/>
      <c r="R83" s="21"/>
      <c r="S83" s="16" t="s">
        <v>163</v>
      </c>
      <c r="T83" s="16" t="s">
        <v>55</v>
      </c>
      <c r="U83" s="74" t="s">
        <v>57</v>
      </c>
      <c r="V83" s="87" t="s">
        <v>1576</v>
      </c>
      <c r="W83" s="87">
        <v>8.0</v>
      </c>
    </row>
    <row r="84">
      <c r="A84" s="14">
        <v>45666.0</v>
      </c>
      <c r="B84" s="15">
        <v>45847.0</v>
      </c>
      <c r="C84" s="16" t="s">
        <v>29</v>
      </c>
      <c r="D84" s="16" t="s">
        <v>1416</v>
      </c>
      <c r="E84" s="16"/>
      <c r="F84" s="16" t="s">
        <v>1577</v>
      </c>
      <c r="G84" s="16" t="s">
        <v>914</v>
      </c>
      <c r="H84" s="17"/>
      <c r="I84" s="17">
        <v>17.0</v>
      </c>
      <c r="J84" s="16" t="s">
        <v>203</v>
      </c>
      <c r="K84" s="16" t="s">
        <v>203</v>
      </c>
      <c r="L84" s="17">
        <v>12.0</v>
      </c>
      <c r="M84" s="16" t="s">
        <v>33</v>
      </c>
      <c r="N84" s="17">
        <v>0.0</v>
      </c>
      <c r="O84" s="85">
        <v>450.0</v>
      </c>
      <c r="P84" s="86">
        <f t="shared" si="1"/>
        <v>450</v>
      </c>
      <c r="Q84" s="21"/>
      <c r="R84" s="21"/>
      <c r="S84" s="16" t="s">
        <v>35</v>
      </c>
      <c r="T84" s="16" t="s">
        <v>35</v>
      </c>
      <c r="U84" s="90"/>
      <c r="V84" s="87" t="s">
        <v>1578</v>
      </c>
      <c r="W84" s="87">
        <v>23.0</v>
      </c>
    </row>
    <row r="85">
      <c r="A85" s="14">
        <v>45666.0</v>
      </c>
      <c r="B85" s="15">
        <v>46031.0</v>
      </c>
      <c r="C85" s="16" t="s">
        <v>29</v>
      </c>
      <c r="D85" s="16" t="s">
        <v>1416</v>
      </c>
      <c r="E85" s="16"/>
      <c r="F85" s="16" t="s">
        <v>1577</v>
      </c>
      <c r="G85" s="16" t="s">
        <v>67</v>
      </c>
      <c r="H85" s="17"/>
      <c r="I85" s="17">
        <v>54.0</v>
      </c>
      <c r="J85" s="16" t="s">
        <v>222</v>
      </c>
      <c r="K85" s="16" t="s">
        <v>115</v>
      </c>
      <c r="L85" s="17">
        <v>12.0</v>
      </c>
      <c r="M85" s="16" t="s">
        <v>33</v>
      </c>
      <c r="N85" s="17">
        <v>1500.0</v>
      </c>
      <c r="O85" s="85">
        <v>1750.0</v>
      </c>
      <c r="P85" s="86">
        <f t="shared" si="1"/>
        <v>250</v>
      </c>
      <c r="Q85" s="21"/>
      <c r="R85" s="16"/>
      <c r="S85" s="16" t="s">
        <v>35</v>
      </c>
      <c r="T85" s="16" t="s">
        <v>35</v>
      </c>
      <c r="U85" s="74" t="s">
        <v>57</v>
      </c>
      <c r="V85" s="87" t="s">
        <v>1579</v>
      </c>
      <c r="W85" s="87">
        <v>23.0</v>
      </c>
    </row>
    <row r="86">
      <c r="A86" s="14">
        <v>45666.0</v>
      </c>
      <c r="B86" s="15">
        <v>46031.0</v>
      </c>
      <c r="C86" s="16" t="s">
        <v>29</v>
      </c>
      <c r="D86" s="16" t="s">
        <v>1416</v>
      </c>
      <c r="E86" s="16"/>
      <c r="F86" s="16" t="s">
        <v>1580</v>
      </c>
      <c r="G86" s="16" t="s">
        <v>705</v>
      </c>
      <c r="H86" s="17"/>
      <c r="I86" s="17">
        <v>45.0</v>
      </c>
      <c r="J86" s="16" t="s">
        <v>127</v>
      </c>
      <c r="K86" s="16" t="s">
        <v>127</v>
      </c>
      <c r="L86" s="17">
        <v>12.0</v>
      </c>
      <c r="M86" s="16" t="s">
        <v>33</v>
      </c>
      <c r="N86" s="17">
        <v>0.0</v>
      </c>
      <c r="O86" s="85">
        <v>0.0</v>
      </c>
      <c r="P86" s="86">
        <f t="shared" si="1"/>
        <v>0</v>
      </c>
      <c r="Q86" s="21"/>
      <c r="R86" s="21"/>
      <c r="S86" s="16" t="s">
        <v>55</v>
      </c>
      <c r="T86" s="18"/>
      <c r="U86" s="74" t="s">
        <v>57</v>
      </c>
      <c r="V86" s="87" t="s">
        <v>1581</v>
      </c>
      <c r="W86" s="87">
        <v>39.0</v>
      </c>
    </row>
    <row r="87">
      <c r="A87" s="14">
        <v>45666.0</v>
      </c>
      <c r="B87" s="15">
        <v>46031.0</v>
      </c>
      <c r="C87" s="16" t="s">
        <v>29</v>
      </c>
      <c r="D87" s="16" t="s">
        <v>1416</v>
      </c>
      <c r="E87" s="16"/>
      <c r="F87" s="16" t="s">
        <v>1582</v>
      </c>
      <c r="G87" s="16" t="s">
        <v>1583</v>
      </c>
      <c r="H87" s="17"/>
      <c r="I87" s="17">
        <v>11.0</v>
      </c>
      <c r="J87" s="16" t="s">
        <v>203</v>
      </c>
      <c r="K87" s="16" t="s">
        <v>203</v>
      </c>
      <c r="L87" s="17">
        <v>12.0</v>
      </c>
      <c r="M87" s="16" t="s">
        <v>33</v>
      </c>
      <c r="N87" s="17">
        <v>0.0</v>
      </c>
      <c r="O87" s="85">
        <v>0.0</v>
      </c>
      <c r="P87" s="86">
        <f t="shared" si="1"/>
        <v>0</v>
      </c>
      <c r="Q87" s="21"/>
      <c r="R87" s="16"/>
      <c r="S87" s="16" t="s">
        <v>55</v>
      </c>
      <c r="T87" s="18"/>
      <c r="U87" s="74" t="s">
        <v>57</v>
      </c>
      <c r="V87" s="87" t="s">
        <v>1584</v>
      </c>
      <c r="W87" s="87">
        <v>2.0</v>
      </c>
    </row>
    <row r="88">
      <c r="A88" s="14">
        <v>45667.0</v>
      </c>
      <c r="B88" s="17"/>
      <c r="C88" s="16" t="s">
        <v>45</v>
      </c>
      <c r="D88" s="16" t="s">
        <v>1585</v>
      </c>
      <c r="E88" s="16"/>
      <c r="F88" s="16" t="s">
        <v>1586</v>
      </c>
      <c r="G88" s="16" t="s">
        <v>1587</v>
      </c>
      <c r="H88" s="17"/>
      <c r="I88" s="17">
        <v>60.0</v>
      </c>
      <c r="J88" s="16" t="s">
        <v>222</v>
      </c>
      <c r="K88" s="18"/>
      <c r="L88" s="17">
        <v>12.0</v>
      </c>
      <c r="M88" s="16" t="s">
        <v>33</v>
      </c>
      <c r="N88" s="17">
        <v>1500.0</v>
      </c>
      <c r="O88" s="86"/>
      <c r="P88" s="86">
        <f t="shared" si="1"/>
        <v>-1500</v>
      </c>
      <c r="Q88" s="21"/>
      <c r="R88" s="16"/>
      <c r="S88" s="16" t="s">
        <v>35</v>
      </c>
      <c r="T88" s="18"/>
      <c r="U88" s="74" t="s">
        <v>57</v>
      </c>
      <c r="V88" s="87" t="s">
        <v>1588</v>
      </c>
      <c r="W88" s="87">
        <v>1.0</v>
      </c>
    </row>
    <row r="89">
      <c r="A89" s="14">
        <v>45667.0</v>
      </c>
      <c r="B89" s="16"/>
      <c r="C89" s="16" t="s">
        <v>45</v>
      </c>
      <c r="D89" s="16" t="s">
        <v>60</v>
      </c>
      <c r="E89" s="16"/>
      <c r="F89" s="95" t="s">
        <v>1070</v>
      </c>
      <c r="G89" s="16" t="s">
        <v>865</v>
      </c>
      <c r="H89" s="17"/>
      <c r="I89" s="17">
        <v>25.0</v>
      </c>
      <c r="J89" s="16" t="s">
        <v>79</v>
      </c>
      <c r="K89" s="18"/>
      <c r="L89" s="17">
        <v>12.0</v>
      </c>
      <c r="M89" s="16" t="s">
        <v>33</v>
      </c>
      <c r="N89" s="17"/>
      <c r="O89" s="86"/>
      <c r="P89" s="86">
        <f t="shared" si="1"/>
        <v>0</v>
      </c>
      <c r="Q89" s="21"/>
      <c r="R89" s="16"/>
      <c r="S89" s="16" t="s">
        <v>34</v>
      </c>
      <c r="T89" s="18"/>
      <c r="U89" s="74" t="s">
        <v>36</v>
      </c>
      <c r="V89" s="87" t="s">
        <v>1589</v>
      </c>
      <c r="W89" s="87">
        <v>70.0</v>
      </c>
    </row>
    <row r="90">
      <c r="A90" s="14">
        <v>45667.0</v>
      </c>
      <c r="B90" s="15">
        <v>45757.0</v>
      </c>
      <c r="C90" s="16" t="s">
        <v>29</v>
      </c>
      <c r="D90" s="16" t="s">
        <v>1416</v>
      </c>
      <c r="E90" s="16"/>
      <c r="F90" s="16" t="s">
        <v>1590</v>
      </c>
      <c r="G90" s="16" t="s">
        <v>1591</v>
      </c>
      <c r="H90" s="17"/>
      <c r="I90" s="17">
        <v>61.0</v>
      </c>
      <c r="J90" s="16" t="s">
        <v>42</v>
      </c>
      <c r="K90" s="16" t="s">
        <v>42</v>
      </c>
      <c r="L90" s="17">
        <v>3.0</v>
      </c>
      <c r="M90" s="16" t="s">
        <v>33</v>
      </c>
      <c r="N90" s="17">
        <v>451.0</v>
      </c>
      <c r="O90" s="85">
        <v>447.0</v>
      </c>
      <c r="P90" s="86">
        <f t="shared" si="1"/>
        <v>-4</v>
      </c>
      <c r="Q90" s="21"/>
      <c r="R90" s="16"/>
      <c r="S90" s="16" t="s">
        <v>163</v>
      </c>
      <c r="T90" s="16" t="s">
        <v>163</v>
      </c>
      <c r="U90" s="74" t="s">
        <v>36</v>
      </c>
      <c r="V90" s="87" t="s">
        <v>1592</v>
      </c>
      <c r="W90" s="87">
        <v>5.0</v>
      </c>
    </row>
    <row r="91">
      <c r="A91" s="14">
        <v>45667.0</v>
      </c>
      <c r="B91" s="15">
        <v>46032.0</v>
      </c>
      <c r="C91" s="16" t="s">
        <v>29</v>
      </c>
      <c r="D91" s="16" t="s">
        <v>1416</v>
      </c>
      <c r="E91" s="88"/>
      <c r="F91" s="16" t="s">
        <v>1593</v>
      </c>
      <c r="G91" s="16" t="s">
        <v>1594</v>
      </c>
      <c r="H91" s="17"/>
      <c r="I91" s="17">
        <v>21.0</v>
      </c>
      <c r="J91" s="16" t="s">
        <v>79</v>
      </c>
      <c r="K91" s="18" t="s">
        <v>73</v>
      </c>
      <c r="L91" s="17">
        <v>12.0</v>
      </c>
      <c r="M91" s="16" t="s">
        <v>33</v>
      </c>
      <c r="N91" s="17">
        <v>0.0</v>
      </c>
      <c r="O91" s="86"/>
      <c r="P91" s="86">
        <f t="shared" si="1"/>
        <v>0</v>
      </c>
      <c r="Q91" s="21"/>
      <c r="R91" s="16"/>
      <c r="S91" s="16" t="s">
        <v>35</v>
      </c>
      <c r="T91" s="18"/>
      <c r="U91" s="90"/>
      <c r="V91" s="87" t="s">
        <v>1595</v>
      </c>
      <c r="W91" s="87">
        <v>86.0</v>
      </c>
    </row>
    <row r="92">
      <c r="A92" s="14">
        <v>45668.0</v>
      </c>
      <c r="B92" s="15">
        <v>46033.0</v>
      </c>
      <c r="C92" s="16" t="s">
        <v>29</v>
      </c>
      <c r="D92" s="16" t="s">
        <v>1416</v>
      </c>
      <c r="E92" s="16"/>
      <c r="F92" s="16" t="s">
        <v>1596</v>
      </c>
      <c r="G92" s="16" t="s">
        <v>705</v>
      </c>
      <c r="H92" s="17"/>
      <c r="I92" s="17">
        <v>71.0</v>
      </c>
      <c r="J92" s="16" t="s">
        <v>42</v>
      </c>
      <c r="K92" s="16" t="s">
        <v>42</v>
      </c>
      <c r="L92" s="17">
        <v>12.0</v>
      </c>
      <c r="M92" s="16" t="s">
        <v>33</v>
      </c>
      <c r="N92" s="17">
        <v>1370.0</v>
      </c>
      <c r="O92" s="85">
        <v>1138.0</v>
      </c>
      <c r="P92" s="86">
        <f t="shared" si="1"/>
        <v>-232</v>
      </c>
      <c r="Q92" s="21"/>
      <c r="R92" s="16"/>
      <c r="S92" s="16" t="s">
        <v>34</v>
      </c>
      <c r="T92" s="16" t="s">
        <v>55</v>
      </c>
      <c r="U92" s="74" t="s">
        <v>36</v>
      </c>
      <c r="V92" s="87" t="s">
        <v>1597</v>
      </c>
      <c r="W92" s="87">
        <v>1.0</v>
      </c>
    </row>
    <row r="93">
      <c r="A93" s="14">
        <v>45668.0</v>
      </c>
      <c r="B93" s="16"/>
      <c r="C93" s="16" t="s">
        <v>45</v>
      </c>
      <c r="D93" s="16" t="s">
        <v>624</v>
      </c>
      <c r="E93" s="16" t="s">
        <v>1598</v>
      </c>
      <c r="F93" s="16" t="s">
        <v>1599</v>
      </c>
      <c r="G93" s="16" t="s">
        <v>1600</v>
      </c>
      <c r="H93" s="17"/>
      <c r="I93" s="17">
        <v>66.0</v>
      </c>
      <c r="J93" s="16" t="s">
        <v>115</v>
      </c>
      <c r="K93" s="18"/>
      <c r="L93" s="17">
        <v>6.0</v>
      </c>
      <c r="M93" s="16" t="s">
        <v>33</v>
      </c>
      <c r="N93" s="17"/>
      <c r="O93" s="86"/>
      <c r="P93" s="86">
        <f t="shared" si="1"/>
        <v>0</v>
      </c>
      <c r="Q93" s="21"/>
      <c r="R93" s="21"/>
      <c r="S93" s="16" t="s">
        <v>34</v>
      </c>
      <c r="T93" s="18"/>
      <c r="U93" s="74" t="s">
        <v>36</v>
      </c>
      <c r="V93" s="87" t="s">
        <v>1601</v>
      </c>
      <c r="W93" s="87">
        <v>3775.0</v>
      </c>
    </row>
    <row r="94">
      <c r="A94" s="14">
        <v>45668.0</v>
      </c>
      <c r="B94" s="15">
        <v>46033.0</v>
      </c>
      <c r="C94" s="16" t="s">
        <v>29</v>
      </c>
      <c r="D94" s="16" t="s">
        <v>1416</v>
      </c>
      <c r="E94" s="16"/>
      <c r="F94" s="16" t="s">
        <v>1602</v>
      </c>
      <c r="G94" s="16" t="s">
        <v>1603</v>
      </c>
      <c r="H94" s="17"/>
      <c r="I94" s="17">
        <v>59.0</v>
      </c>
      <c r="J94" s="16" t="s">
        <v>207</v>
      </c>
      <c r="K94" s="16" t="s">
        <v>222</v>
      </c>
      <c r="L94" s="17">
        <v>12.0</v>
      </c>
      <c r="M94" s="16" t="s">
        <v>33</v>
      </c>
      <c r="N94" s="17">
        <v>1650.0</v>
      </c>
      <c r="O94" s="85">
        <v>1726.0</v>
      </c>
      <c r="P94" s="86">
        <f t="shared" si="1"/>
        <v>76</v>
      </c>
      <c r="Q94" s="21"/>
      <c r="R94" s="16"/>
      <c r="S94" s="16" t="s">
        <v>35</v>
      </c>
      <c r="T94" s="16" t="s">
        <v>35</v>
      </c>
      <c r="U94" s="74" t="s">
        <v>57</v>
      </c>
      <c r="V94" s="87" t="s">
        <v>1604</v>
      </c>
      <c r="W94" s="87">
        <v>11.0</v>
      </c>
    </row>
    <row r="95">
      <c r="A95" s="14">
        <v>45668.0</v>
      </c>
      <c r="B95" s="15">
        <v>46033.0</v>
      </c>
      <c r="C95" s="16" t="s">
        <v>29</v>
      </c>
      <c r="D95" s="16" t="s">
        <v>1416</v>
      </c>
      <c r="E95" s="16"/>
      <c r="F95" s="16" t="s">
        <v>1605</v>
      </c>
      <c r="G95" s="16" t="s">
        <v>636</v>
      </c>
      <c r="H95" s="17"/>
      <c r="I95" s="17">
        <v>62.0</v>
      </c>
      <c r="J95" s="16" t="s">
        <v>115</v>
      </c>
      <c r="K95" s="16" t="s">
        <v>42</v>
      </c>
      <c r="L95" s="17">
        <v>6.0</v>
      </c>
      <c r="M95" s="16" t="s">
        <v>33</v>
      </c>
      <c r="N95" s="17">
        <v>1150.0</v>
      </c>
      <c r="O95" s="85">
        <v>1138.0</v>
      </c>
      <c r="P95" s="86">
        <f t="shared" si="1"/>
        <v>-12</v>
      </c>
      <c r="Q95" s="21"/>
      <c r="R95" s="21"/>
      <c r="S95" s="16" t="s">
        <v>34</v>
      </c>
      <c r="T95" s="16" t="s">
        <v>55</v>
      </c>
      <c r="U95" s="74" t="s">
        <v>36</v>
      </c>
      <c r="V95" s="87" t="s">
        <v>1606</v>
      </c>
      <c r="W95" s="87">
        <v>4.0</v>
      </c>
    </row>
    <row r="96">
      <c r="A96" s="14">
        <v>45668.0</v>
      </c>
      <c r="B96" s="15">
        <v>46033.0</v>
      </c>
      <c r="C96" s="16" t="s">
        <v>29</v>
      </c>
      <c r="D96" s="16" t="s">
        <v>1416</v>
      </c>
      <c r="E96" s="16"/>
      <c r="F96" s="16" t="s">
        <v>843</v>
      </c>
      <c r="G96" s="16" t="s">
        <v>896</v>
      </c>
      <c r="H96" s="17"/>
      <c r="I96" s="17">
        <v>44.0</v>
      </c>
      <c r="J96" s="16" t="s">
        <v>222</v>
      </c>
      <c r="K96" s="16" t="s">
        <v>222</v>
      </c>
      <c r="L96" s="17">
        <v>12.0</v>
      </c>
      <c r="M96" s="16" t="s">
        <v>33</v>
      </c>
      <c r="N96" s="17">
        <v>1500.0</v>
      </c>
      <c r="O96" s="85">
        <v>1726.0</v>
      </c>
      <c r="P96" s="86">
        <f t="shared" si="1"/>
        <v>226</v>
      </c>
      <c r="Q96" s="21"/>
      <c r="R96" s="21"/>
      <c r="S96" s="16" t="s">
        <v>35</v>
      </c>
      <c r="T96" s="16" t="s">
        <v>35</v>
      </c>
      <c r="U96" s="74" t="s">
        <v>57</v>
      </c>
      <c r="V96" s="87" t="s">
        <v>1607</v>
      </c>
      <c r="W96" s="87">
        <v>1.0</v>
      </c>
    </row>
    <row r="97">
      <c r="A97" s="14">
        <v>45669.0</v>
      </c>
      <c r="B97" s="16"/>
      <c r="C97" s="16" t="s">
        <v>45</v>
      </c>
      <c r="D97" s="16" t="s">
        <v>60</v>
      </c>
      <c r="E97" s="16"/>
      <c r="F97" s="16" t="s">
        <v>1608</v>
      </c>
      <c r="G97" s="16" t="s">
        <v>1609</v>
      </c>
      <c r="H97" s="17"/>
      <c r="I97" s="17">
        <v>25.0</v>
      </c>
      <c r="J97" s="16" t="s">
        <v>133</v>
      </c>
      <c r="K97" s="18"/>
      <c r="L97" s="17">
        <v>12.0</v>
      </c>
      <c r="M97" s="16" t="s">
        <v>33</v>
      </c>
      <c r="N97" s="17"/>
      <c r="O97" s="86"/>
      <c r="P97" s="86">
        <f t="shared" si="1"/>
        <v>0</v>
      </c>
      <c r="Q97" s="21"/>
      <c r="R97" s="16"/>
      <c r="S97" s="16" t="s">
        <v>74</v>
      </c>
      <c r="T97" s="18"/>
      <c r="U97" s="74" t="s">
        <v>36</v>
      </c>
      <c r="V97" s="87" t="s">
        <v>1610</v>
      </c>
      <c r="W97" s="87">
        <v>1.0</v>
      </c>
    </row>
    <row r="98">
      <c r="A98" s="14">
        <v>45669.0</v>
      </c>
      <c r="B98" s="16"/>
      <c r="C98" s="16" t="s">
        <v>45</v>
      </c>
      <c r="D98" s="16" t="s">
        <v>464</v>
      </c>
      <c r="E98" s="16"/>
      <c r="F98" s="16" t="s">
        <v>1611</v>
      </c>
      <c r="G98" s="16" t="s">
        <v>333</v>
      </c>
      <c r="H98" s="17"/>
      <c r="I98" s="17">
        <v>18.0</v>
      </c>
      <c r="J98" s="16" t="s">
        <v>203</v>
      </c>
      <c r="K98" s="18"/>
      <c r="L98" s="17">
        <v>12.0</v>
      </c>
      <c r="M98" s="16" t="s">
        <v>33</v>
      </c>
      <c r="N98" s="17">
        <v>0.0</v>
      </c>
      <c r="O98" s="86"/>
      <c r="P98" s="86">
        <f t="shared" si="1"/>
        <v>0</v>
      </c>
      <c r="Q98" s="21"/>
      <c r="R98" s="21"/>
      <c r="S98" s="16" t="s">
        <v>35</v>
      </c>
      <c r="T98" s="18"/>
      <c r="U98" s="74" t="s">
        <v>57</v>
      </c>
      <c r="V98" s="87" t="s">
        <v>1612</v>
      </c>
      <c r="W98" s="87">
        <v>1.0</v>
      </c>
    </row>
    <row r="99">
      <c r="A99" s="14">
        <v>45669.0</v>
      </c>
      <c r="B99" s="16"/>
      <c r="C99" s="16" t="s">
        <v>45</v>
      </c>
      <c r="D99" s="16" t="s">
        <v>464</v>
      </c>
      <c r="E99" s="16"/>
      <c r="F99" s="16" t="s">
        <v>1611</v>
      </c>
      <c r="G99" s="16" t="s">
        <v>1613</v>
      </c>
      <c r="H99" s="17"/>
      <c r="I99" s="17">
        <v>52.0</v>
      </c>
      <c r="J99" s="16" t="s">
        <v>207</v>
      </c>
      <c r="K99" s="18"/>
      <c r="L99" s="17">
        <v>12.0</v>
      </c>
      <c r="M99" s="16" t="s">
        <v>33</v>
      </c>
      <c r="N99" s="17">
        <v>1650.0</v>
      </c>
      <c r="O99" s="86"/>
      <c r="P99" s="86">
        <f t="shared" si="1"/>
        <v>-1650</v>
      </c>
      <c r="Q99" s="21"/>
      <c r="R99" s="21"/>
      <c r="S99" s="16" t="s">
        <v>35</v>
      </c>
      <c r="T99" s="18"/>
      <c r="U99" s="74" t="s">
        <v>57</v>
      </c>
      <c r="V99" s="87" t="s">
        <v>1614</v>
      </c>
      <c r="W99" s="87">
        <v>102.0</v>
      </c>
    </row>
    <row r="100">
      <c r="A100" s="14">
        <v>45669.0</v>
      </c>
      <c r="B100" s="16"/>
      <c r="C100" s="16" t="s">
        <v>45</v>
      </c>
      <c r="D100" s="16" t="s">
        <v>464</v>
      </c>
      <c r="E100" s="16"/>
      <c r="F100" s="16" t="s">
        <v>1615</v>
      </c>
      <c r="G100" s="16" t="s">
        <v>1384</v>
      </c>
      <c r="H100" s="17"/>
      <c r="I100" s="17">
        <v>51.0</v>
      </c>
      <c r="J100" s="16" t="s">
        <v>222</v>
      </c>
      <c r="K100" s="18"/>
      <c r="L100" s="17">
        <v>12.0</v>
      </c>
      <c r="M100" s="16" t="s">
        <v>33</v>
      </c>
      <c r="N100" s="17">
        <v>1650.0</v>
      </c>
      <c r="O100" s="86"/>
      <c r="P100" s="86">
        <f t="shared" si="1"/>
        <v>-1650</v>
      </c>
      <c r="Q100" s="21"/>
      <c r="R100" s="21"/>
      <c r="S100" s="16" t="s">
        <v>35</v>
      </c>
      <c r="T100" s="18"/>
      <c r="U100" s="74" t="s">
        <v>57</v>
      </c>
      <c r="V100" s="87" t="s">
        <v>1616</v>
      </c>
      <c r="W100" s="87">
        <v>111.0</v>
      </c>
    </row>
    <row r="101">
      <c r="A101" s="14">
        <v>45669.0</v>
      </c>
      <c r="B101" s="16"/>
      <c r="C101" s="16" t="s">
        <v>45</v>
      </c>
      <c r="D101" s="16" t="s">
        <v>46</v>
      </c>
      <c r="E101" s="16"/>
      <c r="F101" s="16" t="s">
        <v>1617</v>
      </c>
      <c r="G101" s="16" t="s">
        <v>1618</v>
      </c>
      <c r="H101" s="17"/>
      <c r="I101" s="17">
        <v>90.0</v>
      </c>
      <c r="J101" s="16" t="s">
        <v>50</v>
      </c>
      <c r="K101" s="18"/>
      <c r="L101" s="17">
        <v>12.0</v>
      </c>
      <c r="M101" s="16" t="s">
        <v>33</v>
      </c>
      <c r="N101" s="17">
        <v>1180.0</v>
      </c>
      <c r="O101" s="86"/>
      <c r="P101" s="86">
        <f t="shared" si="1"/>
        <v>-1180</v>
      </c>
      <c r="Q101" s="21"/>
      <c r="R101" s="16"/>
      <c r="S101" s="16" t="s">
        <v>158</v>
      </c>
      <c r="T101" s="18"/>
      <c r="U101" s="74" t="s">
        <v>57</v>
      </c>
      <c r="V101" s="87" t="s">
        <v>1619</v>
      </c>
      <c r="W101" s="87">
        <v>1.0</v>
      </c>
    </row>
    <row r="102">
      <c r="A102" s="14">
        <v>45669.0</v>
      </c>
      <c r="B102" s="16"/>
      <c r="C102" s="16" t="s">
        <v>45</v>
      </c>
      <c r="D102" s="16" t="s">
        <v>184</v>
      </c>
      <c r="E102" s="16"/>
      <c r="F102" s="16" t="s">
        <v>1620</v>
      </c>
      <c r="G102" s="16" t="s">
        <v>1621</v>
      </c>
      <c r="H102" s="17"/>
      <c r="I102" s="17">
        <v>40.0</v>
      </c>
      <c r="J102" s="16" t="s">
        <v>115</v>
      </c>
      <c r="K102" s="18"/>
      <c r="L102" s="17">
        <v>6.0</v>
      </c>
      <c r="M102" s="16" t="s">
        <v>33</v>
      </c>
      <c r="N102" s="17"/>
      <c r="O102" s="86"/>
      <c r="P102" s="86">
        <f t="shared" si="1"/>
        <v>0</v>
      </c>
      <c r="Q102" s="21"/>
      <c r="R102" s="16"/>
      <c r="S102" s="16" t="s">
        <v>34</v>
      </c>
      <c r="T102" s="18"/>
      <c r="U102" s="74" t="s">
        <v>36</v>
      </c>
      <c r="V102" s="87" t="s">
        <v>1622</v>
      </c>
      <c r="W102" s="87">
        <v>137.0</v>
      </c>
    </row>
    <row r="103">
      <c r="A103" s="14">
        <v>45670.0</v>
      </c>
      <c r="B103" s="28">
        <v>46022.0</v>
      </c>
      <c r="C103" s="16" t="s">
        <v>29</v>
      </c>
      <c r="D103" s="16" t="s">
        <v>1416</v>
      </c>
      <c r="E103" s="16"/>
      <c r="F103" s="16" t="s">
        <v>1623</v>
      </c>
      <c r="G103" s="16" t="s">
        <v>859</v>
      </c>
      <c r="H103" s="17"/>
      <c r="I103" s="17">
        <v>64.0</v>
      </c>
      <c r="J103" s="16" t="s">
        <v>115</v>
      </c>
      <c r="K103" s="18" t="s">
        <v>1624</v>
      </c>
      <c r="L103" s="17">
        <v>6.0</v>
      </c>
      <c r="M103" s="16" t="s">
        <v>33</v>
      </c>
      <c r="N103" s="17">
        <v>1050.0</v>
      </c>
      <c r="O103" s="85">
        <v>1530.0</v>
      </c>
      <c r="P103" s="86">
        <f t="shared" si="1"/>
        <v>480</v>
      </c>
      <c r="Q103" s="21"/>
      <c r="R103" s="16"/>
      <c r="S103" s="16" t="s">
        <v>163</v>
      </c>
      <c r="T103" s="16" t="s">
        <v>35</v>
      </c>
      <c r="U103" s="74" t="s">
        <v>57</v>
      </c>
      <c r="V103" s="87" t="s">
        <v>1625</v>
      </c>
      <c r="W103" s="87">
        <v>1.0</v>
      </c>
    </row>
    <row r="104">
      <c r="A104" s="14">
        <v>45670.0</v>
      </c>
      <c r="B104" s="15">
        <v>45790.0</v>
      </c>
      <c r="C104" s="16" t="s">
        <v>29</v>
      </c>
      <c r="D104" s="16" t="s">
        <v>1416</v>
      </c>
      <c r="E104" s="16" t="s">
        <v>249</v>
      </c>
      <c r="F104" s="16" t="s">
        <v>1626</v>
      </c>
      <c r="G104" s="16" t="s">
        <v>553</v>
      </c>
      <c r="H104" s="17"/>
      <c r="I104" s="17">
        <v>52.0</v>
      </c>
      <c r="J104" s="16" t="s">
        <v>115</v>
      </c>
      <c r="K104" s="18"/>
      <c r="L104" s="17">
        <v>12.0</v>
      </c>
      <c r="M104" s="16" t="s">
        <v>33</v>
      </c>
      <c r="N104" s="17">
        <v>1750.0</v>
      </c>
      <c r="O104" s="86"/>
      <c r="P104" s="86">
        <f t="shared" si="1"/>
        <v>-1750</v>
      </c>
      <c r="Q104" s="21"/>
      <c r="R104" s="16"/>
      <c r="S104" s="16" t="s">
        <v>74</v>
      </c>
      <c r="T104" s="18"/>
      <c r="U104" s="74" t="s">
        <v>36</v>
      </c>
      <c r="V104" s="87" t="s">
        <v>1627</v>
      </c>
      <c r="W104" s="87">
        <v>4.0</v>
      </c>
    </row>
    <row r="105">
      <c r="A105" s="14">
        <v>45670.0</v>
      </c>
      <c r="B105" s="15">
        <v>46035.0</v>
      </c>
      <c r="C105" s="16" t="s">
        <v>29</v>
      </c>
      <c r="D105" s="16" t="s">
        <v>1416</v>
      </c>
      <c r="E105" s="16"/>
      <c r="F105" s="16" t="s">
        <v>1628</v>
      </c>
      <c r="G105" s="16" t="s">
        <v>218</v>
      </c>
      <c r="H105" s="17"/>
      <c r="I105" s="17">
        <v>78.0</v>
      </c>
      <c r="J105" s="16" t="s">
        <v>63</v>
      </c>
      <c r="K105" s="16" t="s">
        <v>63</v>
      </c>
      <c r="L105" s="17">
        <v>12.0</v>
      </c>
      <c r="M105" s="16" t="s">
        <v>33</v>
      </c>
      <c r="N105" s="17">
        <v>1500.0</v>
      </c>
      <c r="O105" s="85">
        <v>1550.0</v>
      </c>
      <c r="P105" s="86">
        <f t="shared" si="1"/>
        <v>50</v>
      </c>
      <c r="Q105" s="21"/>
      <c r="R105" s="16"/>
      <c r="S105" s="16" t="s">
        <v>35</v>
      </c>
      <c r="T105" s="16" t="s">
        <v>35</v>
      </c>
      <c r="U105" s="74" t="s">
        <v>57</v>
      </c>
      <c r="V105" s="87" t="s">
        <v>1629</v>
      </c>
      <c r="W105" s="87">
        <v>18.0</v>
      </c>
    </row>
    <row r="106">
      <c r="A106" s="14">
        <v>45670.0</v>
      </c>
      <c r="B106" s="16"/>
      <c r="C106" s="16" t="s">
        <v>45</v>
      </c>
      <c r="D106" s="16" t="s">
        <v>464</v>
      </c>
      <c r="E106" s="16"/>
      <c r="F106" s="16" t="s">
        <v>1628</v>
      </c>
      <c r="G106" s="16" t="s">
        <v>190</v>
      </c>
      <c r="H106" s="17"/>
      <c r="I106" s="17">
        <v>48.0</v>
      </c>
      <c r="J106" s="16" t="s">
        <v>222</v>
      </c>
      <c r="K106" s="18"/>
      <c r="L106" s="17">
        <v>12.0</v>
      </c>
      <c r="M106" s="16" t="s">
        <v>33</v>
      </c>
      <c r="N106" s="17">
        <v>1400.0</v>
      </c>
      <c r="O106" s="86"/>
      <c r="P106" s="86">
        <f t="shared" si="1"/>
        <v>-1400</v>
      </c>
      <c r="Q106" s="21"/>
      <c r="R106" s="16"/>
      <c r="S106" s="16" t="s">
        <v>35</v>
      </c>
      <c r="T106" s="18"/>
      <c r="U106" s="74" t="s">
        <v>57</v>
      </c>
      <c r="V106" s="87" t="s">
        <v>1630</v>
      </c>
      <c r="W106" s="87">
        <v>137.0</v>
      </c>
    </row>
    <row r="107">
      <c r="A107" s="14">
        <v>45670.0</v>
      </c>
      <c r="B107" s="15">
        <v>46035.0</v>
      </c>
      <c r="C107" s="16" t="s">
        <v>29</v>
      </c>
      <c r="D107" s="16" t="s">
        <v>1416</v>
      </c>
      <c r="E107" s="16"/>
      <c r="F107" s="16" t="s">
        <v>1631</v>
      </c>
      <c r="G107" s="16" t="s">
        <v>811</v>
      </c>
      <c r="H107" s="17"/>
      <c r="I107" s="17">
        <v>55.0</v>
      </c>
      <c r="J107" s="16" t="s">
        <v>42</v>
      </c>
      <c r="K107" s="16" t="s">
        <v>42</v>
      </c>
      <c r="L107" s="17">
        <v>12.0</v>
      </c>
      <c r="M107" s="16" t="s">
        <v>33</v>
      </c>
      <c r="N107" s="17">
        <v>1018.0</v>
      </c>
      <c r="O107" s="85">
        <v>1138.0</v>
      </c>
      <c r="P107" s="86">
        <f t="shared" si="1"/>
        <v>120</v>
      </c>
      <c r="Q107" s="21"/>
      <c r="R107" s="16"/>
      <c r="S107" s="16" t="s">
        <v>163</v>
      </c>
      <c r="T107" s="18" t="s">
        <v>35</v>
      </c>
      <c r="U107" s="74" t="s">
        <v>57</v>
      </c>
      <c r="V107" s="87" t="s">
        <v>1632</v>
      </c>
      <c r="W107" s="87">
        <v>1.0</v>
      </c>
    </row>
    <row r="108">
      <c r="A108" s="14">
        <v>45670.0</v>
      </c>
      <c r="B108" s="15">
        <v>46035.0</v>
      </c>
      <c r="C108" s="16" t="s">
        <v>29</v>
      </c>
      <c r="D108" s="16" t="s">
        <v>1416</v>
      </c>
      <c r="E108" s="16"/>
      <c r="F108" s="16" t="s">
        <v>1633</v>
      </c>
      <c r="G108" s="16" t="s">
        <v>900</v>
      </c>
      <c r="H108" s="17"/>
      <c r="I108" s="17">
        <v>45.0</v>
      </c>
      <c r="J108" s="16" t="s">
        <v>115</v>
      </c>
      <c r="K108" s="16" t="s">
        <v>115</v>
      </c>
      <c r="L108" s="17">
        <v>12.0</v>
      </c>
      <c r="M108" s="16" t="s">
        <v>33</v>
      </c>
      <c r="N108" s="17">
        <v>1750.0</v>
      </c>
      <c r="O108" s="85">
        <v>1750.0</v>
      </c>
      <c r="P108" s="86">
        <f t="shared" si="1"/>
        <v>0</v>
      </c>
      <c r="Q108" s="21"/>
      <c r="R108" s="21"/>
      <c r="S108" s="16" t="s">
        <v>35</v>
      </c>
      <c r="T108" s="16" t="s">
        <v>55</v>
      </c>
      <c r="U108" s="74" t="s">
        <v>57</v>
      </c>
      <c r="V108" s="87" t="s">
        <v>1634</v>
      </c>
      <c r="W108" s="87">
        <v>5.0</v>
      </c>
    </row>
    <row r="109">
      <c r="A109" s="14">
        <v>45670.0</v>
      </c>
      <c r="B109" s="15">
        <v>46035.0</v>
      </c>
      <c r="C109" s="16" t="s">
        <v>29</v>
      </c>
      <c r="D109" s="16" t="s">
        <v>1416</v>
      </c>
      <c r="E109" s="16"/>
      <c r="F109" s="16" t="s">
        <v>1635</v>
      </c>
      <c r="G109" s="16" t="s">
        <v>202</v>
      </c>
      <c r="H109" s="17"/>
      <c r="I109" s="17">
        <v>15.0</v>
      </c>
      <c r="J109" s="16" t="s">
        <v>203</v>
      </c>
      <c r="K109" s="16" t="s">
        <v>203</v>
      </c>
      <c r="L109" s="17">
        <v>12.0</v>
      </c>
      <c r="M109" s="16" t="s">
        <v>33</v>
      </c>
      <c r="N109" s="17">
        <v>0.0</v>
      </c>
      <c r="O109" s="85">
        <v>440.0</v>
      </c>
      <c r="P109" s="86">
        <f t="shared" si="1"/>
        <v>440</v>
      </c>
      <c r="Q109" s="21"/>
      <c r="R109" s="16"/>
      <c r="S109" s="16" t="s">
        <v>55</v>
      </c>
      <c r="T109" s="16" t="s">
        <v>35</v>
      </c>
      <c r="U109" s="90"/>
      <c r="V109" s="87" t="s">
        <v>1636</v>
      </c>
      <c r="W109" s="87">
        <v>4.0</v>
      </c>
    </row>
    <row r="110">
      <c r="A110" s="14">
        <v>45670.0</v>
      </c>
      <c r="B110" s="15">
        <v>46035.0</v>
      </c>
      <c r="C110" s="16" t="s">
        <v>29</v>
      </c>
      <c r="D110" s="16" t="s">
        <v>1416</v>
      </c>
      <c r="E110" s="16"/>
      <c r="F110" s="16" t="s">
        <v>1635</v>
      </c>
      <c r="G110" s="16" t="s">
        <v>108</v>
      </c>
      <c r="H110" s="17"/>
      <c r="I110" s="17">
        <v>49.0</v>
      </c>
      <c r="J110" s="16" t="s">
        <v>115</v>
      </c>
      <c r="K110" s="16" t="s">
        <v>115</v>
      </c>
      <c r="L110" s="17">
        <v>12.0</v>
      </c>
      <c r="M110" s="16" t="s">
        <v>33</v>
      </c>
      <c r="N110" s="17">
        <v>1500.0</v>
      </c>
      <c r="O110" s="85">
        <v>1550.0</v>
      </c>
      <c r="P110" s="86">
        <f t="shared" si="1"/>
        <v>50</v>
      </c>
      <c r="Q110" s="21"/>
      <c r="R110" s="16"/>
      <c r="S110" s="16" t="s">
        <v>35</v>
      </c>
      <c r="T110" s="16" t="s">
        <v>35</v>
      </c>
      <c r="U110" s="74" t="s">
        <v>57</v>
      </c>
      <c r="V110" s="87" t="s">
        <v>1637</v>
      </c>
      <c r="W110" s="87">
        <v>5.0</v>
      </c>
    </row>
    <row r="111">
      <c r="A111" s="14">
        <v>45670.0</v>
      </c>
      <c r="B111" s="15">
        <v>46035.0</v>
      </c>
      <c r="C111" s="16" t="s">
        <v>29</v>
      </c>
      <c r="D111" s="16" t="s">
        <v>1416</v>
      </c>
      <c r="E111" s="16"/>
      <c r="F111" s="16" t="s">
        <v>1635</v>
      </c>
      <c r="G111" s="16" t="s">
        <v>1638</v>
      </c>
      <c r="H111" s="17"/>
      <c r="I111" s="17">
        <v>12.0</v>
      </c>
      <c r="J111" s="16" t="s">
        <v>226</v>
      </c>
      <c r="K111" s="16" t="s">
        <v>226</v>
      </c>
      <c r="L111" s="17">
        <v>12.0</v>
      </c>
      <c r="M111" s="16" t="s">
        <v>33</v>
      </c>
      <c r="N111" s="17">
        <v>0.0</v>
      </c>
      <c r="O111" s="85">
        <v>0.0</v>
      </c>
      <c r="P111" s="86">
        <f t="shared" si="1"/>
        <v>0</v>
      </c>
      <c r="Q111" s="21"/>
      <c r="R111" s="16"/>
      <c r="S111" s="16" t="s">
        <v>55</v>
      </c>
      <c r="T111" s="16" t="s">
        <v>35</v>
      </c>
      <c r="U111" s="90"/>
      <c r="V111" s="87" t="s">
        <v>1639</v>
      </c>
      <c r="W111" s="87">
        <v>4.0</v>
      </c>
    </row>
    <row r="112">
      <c r="A112" s="14">
        <v>45670.0</v>
      </c>
      <c r="B112" s="15">
        <v>46035.0</v>
      </c>
      <c r="C112" s="16" t="s">
        <v>29</v>
      </c>
      <c r="D112" s="16" t="s">
        <v>1416</v>
      </c>
      <c r="E112" s="16"/>
      <c r="F112" s="16" t="s">
        <v>1635</v>
      </c>
      <c r="G112" s="16" t="s">
        <v>1640</v>
      </c>
      <c r="H112" s="17"/>
      <c r="I112" s="17">
        <v>14.0</v>
      </c>
      <c r="J112" s="16" t="s">
        <v>226</v>
      </c>
      <c r="K112" s="16" t="s">
        <v>226</v>
      </c>
      <c r="L112" s="17">
        <v>12.0</v>
      </c>
      <c r="M112" s="16" t="s">
        <v>33</v>
      </c>
      <c r="N112" s="17">
        <v>0.0</v>
      </c>
      <c r="O112" s="85">
        <v>440.0</v>
      </c>
      <c r="P112" s="86">
        <f t="shared" si="1"/>
        <v>440</v>
      </c>
      <c r="Q112" s="21"/>
      <c r="R112" s="16"/>
      <c r="S112" s="16" t="s">
        <v>35</v>
      </c>
      <c r="T112" s="16" t="s">
        <v>35</v>
      </c>
      <c r="U112" s="74" t="s">
        <v>57</v>
      </c>
      <c r="V112" s="87" t="s">
        <v>1641</v>
      </c>
      <c r="W112" s="87">
        <v>4.0</v>
      </c>
    </row>
    <row r="113">
      <c r="A113" s="14">
        <v>45671.0</v>
      </c>
      <c r="B113" s="15">
        <v>45702.0</v>
      </c>
      <c r="C113" s="16" t="s">
        <v>29</v>
      </c>
      <c r="D113" s="16" t="s">
        <v>1416</v>
      </c>
      <c r="E113" s="16"/>
      <c r="F113" s="16" t="s">
        <v>323</v>
      </c>
      <c r="G113" s="16" t="s">
        <v>324</v>
      </c>
      <c r="H113" s="17"/>
      <c r="I113" s="17">
        <v>23.0</v>
      </c>
      <c r="J113" s="16" t="s">
        <v>121</v>
      </c>
      <c r="K113" s="16" t="s">
        <v>121</v>
      </c>
      <c r="L113" s="17">
        <v>1.0</v>
      </c>
      <c r="M113" s="16" t="s">
        <v>33</v>
      </c>
      <c r="N113" s="17">
        <v>89.0</v>
      </c>
      <c r="O113" s="85">
        <v>89.0</v>
      </c>
      <c r="P113" s="86">
        <f t="shared" si="1"/>
        <v>0</v>
      </c>
      <c r="Q113" s="21"/>
      <c r="R113" s="16"/>
      <c r="S113" s="16" t="s">
        <v>163</v>
      </c>
      <c r="T113" s="18"/>
      <c r="U113" s="74" t="s">
        <v>57</v>
      </c>
      <c r="V113" s="87" t="s">
        <v>1642</v>
      </c>
      <c r="W113" s="87">
        <v>2.0</v>
      </c>
    </row>
    <row r="114">
      <c r="A114" s="14">
        <v>45671.0</v>
      </c>
      <c r="B114" s="15">
        <v>46036.0</v>
      </c>
      <c r="C114" s="16" t="s">
        <v>29</v>
      </c>
      <c r="D114" s="16" t="s">
        <v>1416</v>
      </c>
      <c r="E114" s="16"/>
      <c r="F114" s="16" t="s">
        <v>1643</v>
      </c>
      <c r="G114" s="16" t="s">
        <v>1644</v>
      </c>
      <c r="H114" s="17"/>
      <c r="I114" s="17">
        <v>58.0</v>
      </c>
      <c r="J114" s="16" t="s">
        <v>494</v>
      </c>
      <c r="K114" s="16" t="s">
        <v>494</v>
      </c>
      <c r="L114" s="17">
        <v>12.0</v>
      </c>
      <c r="M114" s="16" t="s">
        <v>33</v>
      </c>
      <c r="N114" s="17">
        <v>1100.0</v>
      </c>
      <c r="O114" s="85">
        <v>1200.0</v>
      </c>
      <c r="P114" s="86">
        <f t="shared" si="1"/>
        <v>100</v>
      </c>
      <c r="Q114" s="21"/>
      <c r="R114" s="16"/>
      <c r="S114" s="16" t="s">
        <v>163</v>
      </c>
      <c r="T114" s="16" t="s">
        <v>35</v>
      </c>
      <c r="U114" s="74" t="s">
        <v>57</v>
      </c>
      <c r="V114" s="87" t="s">
        <v>1645</v>
      </c>
      <c r="W114" s="87">
        <v>4.0</v>
      </c>
    </row>
    <row r="115">
      <c r="A115" s="14">
        <v>45671.0</v>
      </c>
      <c r="B115" s="16"/>
      <c r="C115" s="16" t="s">
        <v>45</v>
      </c>
      <c r="D115" s="16" t="s">
        <v>624</v>
      </c>
      <c r="E115" s="16" t="s">
        <v>1646</v>
      </c>
      <c r="F115" s="16" t="s">
        <v>1647</v>
      </c>
      <c r="G115" s="16" t="s">
        <v>62</v>
      </c>
      <c r="H115" s="17"/>
      <c r="I115" s="17">
        <v>82.0</v>
      </c>
      <c r="J115" s="16" t="s">
        <v>115</v>
      </c>
      <c r="K115" s="18"/>
      <c r="L115" s="17">
        <v>6.0</v>
      </c>
      <c r="M115" s="16" t="s">
        <v>33</v>
      </c>
      <c r="N115" s="17"/>
      <c r="O115" s="86"/>
      <c r="P115" s="86">
        <f t="shared" si="1"/>
        <v>0</v>
      </c>
      <c r="Q115" s="21"/>
      <c r="R115" s="16"/>
      <c r="S115" s="16" t="s">
        <v>34</v>
      </c>
      <c r="T115" s="18"/>
      <c r="U115" s="74" t="s">
        <v>36</v>
      </c>
      <c r="V115" s="87" t="s">
        <v>1648</v>
      </c>
      <c r="W115" s="87">
        <v>3753.0</v>
      </c>
    </row>
    <row r="116">
      <c r="A116" s="14">
        <v>45671.0</v>
      </c>
      <c r="B116" s="15">
        <v>46036.0</v>
      </c>
      <c r="C116" s="16" t="s">
        <v>29</v>
      </c>
      <c r="D116" s="16" t="s">
        <v>1416</v>
      </c>
      <c r="E116" s="16"/>
      <c r="F116" s="16" t="s">
        <v>1649</v>
      </c>
      <c r="G116" s="16" t="s">
        <v>1650</v>
      </c>
      <c r="H116" s="17"/>
      <c r="I116" s="17">
        <v>69.0</v>
      </c>
      <c r="J116" s="16" t="s">
        <v>63</v>
      </c>
      <c r="K116" s="16" t="s">
        <v>63</v>
      </c>
      <c r="L116" s="17">
        <v>12.0</v>
      </c>
      <c r="M116" s="16" t="s">
        <v>33</v>
      </c>
      <c r="N116" s="17">
        <v>1900.0</v>
      </c>
      <c r="O116" s="85">
        <v>1900.0</v>
      </c>
      <c r="P116" s="86">
        <f t="shared" si="1"/>
        <v>0</v>
      </c>
      <c r="Q116" s="21"/>
      <c r="R116" s="21"/>
      <c r="S116" s="16" t="s">
        <v>35</v>
      </c>
      <c r="T116" s="16" t="s">
        <v>55</v>
      </c>
      <c r="U116" s="74" t="s">
        <v>57</v>
      </c>
      <c r="V116" s="87" t="s">
        <v>1651</v>
      </c>
      <c r="W116" s="87">
        <v>0.0</v>
      </c>
    </row>
    <row r="117">
      <c r="A117" s="14">
        <v>45671.0</v>
      </c>
      <c r="B117" s="16"/>
      <c r="C117" s="16" t="s">
        <v>45</v>
      </c>
      <c r="D117" s="16" t="s">
        <v>213</v>
      </c>
      <c r="E117" s="16"/>
      <c r="F117" s="16" t="s">
        <v>332</v>
      </c>
      <c r="G117" s="16" t="s">
        <v>333</v>
      </c>
      <c r="H117" s="17"/>
      <c r="I117" s="17">
        <v>21.0</v>
      </c>
      <c r="J117" s="16" t="s">
        <v>121</v>
      </c>
      <c r="K117" s="18"/>
      <c r="L117" s="17">
        <v>1.0</v>
      </c>
      <c r="M117" s="16" t="s">
        <v>33</v>
      </c>
      <c r="N117" s="17">
        <v>19.9</v>
      </c>
      <c r="O117" s="86"/>
      <c r="P117" s="86">
        <f t="shared" si="1"/>
        <v>-19.9</v>
      </c>
      <c r="Q117" s="21"/>
      <c r="R117" s="16"/>
      <c r="S117" s="16" t="s">
        <v>163</v>
      </c>
      <c r="T117" s="92"/>
      <c r="U117" s="74" t="s">
        <v>57</v>
      </c>
      <c r="V117" s="87" t="s">
        <v>335</v>
      </c>
      <c r="W117" s="87">
        <v>26.0</v>
      </c>
    </row>
    <row r="118">
      <c r="A118" s="14">
        <v>45671.0</v>
      </c>
      <c r="B118" s="14">
        <v>46126.0</v>
      </c>
      <c r="C118" s="16" t="s">
        <v>29</v>
      </c>
      <c r="D118" s="16" t="s">
        <v>1416</v>
      </c>
      <c r="E118" s="16" t="s">
        <v>1652</v>
      </c>
      <c r="F118" s="16" t="s">
        <v>1653</v>
      </c>
      <c r="G118" s="16" t="s">
        <v>493</v>
      </c>
      <c r="H118" s="17"/>
      <c r="I118" s="17">
        <v>88.0</v>
      </c>
      <c r="J118" s="16" t="s">
        <v>50</v>
      </c>
      <c r="K118" s="16" t="s">
        <v>845</v>
      </c>
      <c r="L118" s="17">
        <v>12.0</v>
      </c>
      <c r="M118" s="16" t="s">
        <v>33</v>
      </c>
      <c r="N118" s="17">
        <v>1180.0</v>
      </c>
      <c r="O118" s="85">
        <v>1250.0</v>
      </c>
      <c r="P118" s="86">
        <f t="shared" si="1"/>
        <v>70</v>
      </c>
      <c r="Q118" s="21"/>
      <c r="R118" s="21"/>
      <c r="S118" s="16" t="s">
        <v>80</v>
      </c>
      <c r="T118" s="16" t="s">
        <v>35</v>
      </c>
      <c r="U118" s="74" t="s">
        <v>57</v>
      </c>
      <c r="V118" s="87" t="s">
        <v>1654</v>
      </c>
      <c r="W118" s="87">
        <v>10.0</v>
      </c>
    </row>
    <row r="119">
      <c r="A119" s="14">
        <v>45671.0</v>
      </c>
      <c r="B119" s="15">
        <v>46036.0</v>
      </c>
      <c r="C119" s="16" t="s">
        <v>29</v>
      </c>
      <c r="D119" s="16" t="s">
        <v>1416</v>
      </c>
      <c r="E119" s="16"/>
      <c r="F119" s="16" t="s">
        <v>1655</v>
      </c>
      <c r="G119" s="16" t="s">
        <v>1656</v>
      </c>
      <c r="H119" s="17"/>
      <c r="I119" s="17">
        <v>48.0</v>
      </c>
      <c r="J119" s="16" t="s">
        <v>494</v>
      </c>
      <c r="K119" s="16" t="s">
        <v>494</v>
      </c>
      <c r="L119" s="17">
        <v>12.0</v>
      </c>
      <c r="M119" s="16" t="s">
        <v>33</v>
      </c>
      <c r="N119" s="17">
        <v>1100.0</v>
      </c>
      <c r="O119" s="85">
        <v>1200.0</v>
      </c>
      <c r="P119" s="86">
        <f t="shared" si="1"/>
        <v>100</v>
      </c>
      <c r="Q119" s="21"/>
      <c r="R119" s="16"/>
      <c r="S119" s="16" t="s">
        <v>163</v>
      </c>
      <c r="T119" s="16" t="s">
        <v>35</v>
      </c>
      <c r="U119" s="74" t="s">
        <v>57</v>
      </c>
      <c r="V119" s="87" t="s">
        <v>1657</v>
      </c>
      <c r="W119" s="87">
        <v>7.0</v>
      </c>
    </row>
    <row r="120">
      <c r="A120" s="14">
        <v>45671.0</v>
      </c>
      <c r="B120" s="15">
        <v>45702.0</v>
      </c>
      <c r="C120" s="16" t="s">
        <v>29</v>
      </c>
      <c r="D120" s="16" t="s">
        <v>1416</v>
      </c>
      <c r="E120" s="16"/>
      <c r="F120" s="16" t="s">
        <v>336</v>
      </c>
      <c r="G120" s="16" t="s">
        <v>337</v>
      </c>
      <c r="H120" s="17"/>
      <c r="I120" s="17">
        <v>24.0</v>
      </c>
      <c r="J120" s="16" t="s">
        <v>121</v>
      </c>
      <c r="K120" s="16" t="s">
        <v>121</v>
      </c>
      <c r="L120" s="17">
        <v>1.0</v>
      </c>
      <c r="M120" s="16" t="s">
        <v>33</v>
      </c>
      <c r="N120" s="17">
        <v>89.0</v>
      </c>
      <c r="O120" s="85">
        <v>89.0</v>
      </c>
      <c r="P120" s="86">
        <f t="shared" si="1"/>
        <v>0</v>
      </c>
      <c r="Q120" s="21"/>
      <c r="R120" s="16"/>
      <c r="S120" s="16" t="s">
        <v>55</v>
      </c>
      <c r="T120" s="92"/>
      <c r="U120" s="74" t="s">
        <v>57</v>
      </c>
      <c r="V120" s="87" t="s">
        <v>1658</v>
      </c>
      <c r="W120" s="87">
        <v>19.0</v>
      </c>
    </row>
    <row r="121">
      <c r="A121" s="14">
        <v>45671.0</v>
      </c>
      <c r="B121" s="15">
        <v>45702.0</v>
      </c>
      <c r="C121" s="16" t="s">
        <v>29</v>
      </c>
      <c r="D121" s="16" t="s">
        <v>1416</v>
      </c>
      <c r="E121" s="16"/>
      <c r="F121" s="16" t="s">
        <v>340</v>
      </c>
      <c r="G121" s="16" t="s">
        <v>341</v>
      </c>
      <c r="H121" s="17"/>
      <c r="I121" s="17">
        <v>23.0</v>
      </c>
      <c r="J121" s="16" t="s">
        <v>121</v>
      </c>
      <c r="K121" s="16" t="s">
        <v>121</v>
      </c>
      <c r="L121" s="17">
        <v>1.0</v>
      </c>
      <c r="M121" s="16" t="s">
        <v>33</v>
      </c>
      <c r="N121" s="17">
        <v>89.0</v>
      </c>
      <c r="O121" s="85">
        <v>89.0</v>
      </c>
      <c r="P121" s="86">
        <f t="shared" si="1"/>
        <v>0</v>
      </c>
      <c r="Q121" s="21"/>
      <c r="R121" s="16"/>
      <c r="S121" s="16" t="s">
        <v>55</v>
      </c>
      <c r="T121" s="92"/>
      <c r="U121" s="74" t="s">
        <v>57</v>
      </c>
      <c r="V121" s="87" t="s">
        <v>1659</v>
      </c>
      <c r="W121" s="87">
        <v>2.0</v>
      </c>
    </row>
    <row r="122">
      <c r="A122" s="14">
        <v>45672.0</v>
      </c>
      <c r="B122" s="15">
        <v>46037.0</v>
      </c>
      <c r="C122" s="16" t="s">
        <v>29</v>
      </c>
      <c r="D122" s="16" t="s">
        <v>1416</v>
      </c>
      <c r="E122" s="16"/>
      <c r="F122" s="16" t="s">
        <v>1660</v>
      </c>
      <c r="G122" s="16" t="s">
        <v>553</v>
      </c>
      <c r="H122" s="17"/>
      <c r="I122" s="17">
        <v>62.0</v>
      </c>
      <c r="J122" s="16" t="s">
        <v>115</v>
      </c>
      <c r="K122" s="16" t="s">
        <v>115</v>
      </c>
      <c r="L122" s="17">
        <v>6.0</v>
      </c>
      <c r="M122" s="16" t="s">
        <v>33</v>
      </c>
      <c r="N122" s="17">
        <v>1200.0</v>
      </c>
      <c r="O122" s="85">
        <v>1750.0</v>
      </c>
      <c r="P122" s="86">
        <f t="shared" si="1"/>
        <v>550</v>
      </c>
      <c r="Q122" s="21"/>
      <c r="R122" s="16"/>
      <c r="S122" s="16" t="s">
        <v>34</v>
      </c>
      <c r="T122" s="18"/>
      <c r="U122" s="74" t="s">
        <v>36</v>
      </c>
      <c r="V122" s="87" t="s">
        <v>1661</v>
      </c>
      <c r="W122" s="87">
        <v>0.0</v>
      </c>
    </row>
    <row r="123">
      <c r="A123" s="14">
        <v>45672.0</v>
      </c>
      <c r="B123" s="15">
        <v>46037.0</v>
      </c>
      <c r="C123" s="16" t="s">
        <v>29</v>
      </c>
      <c r="D123" s="16" t="s">
        <v>1416</v>
      </c>
      <c r="E123" s="16"/>
      <c r="F123" s="16" t="s">
        <v>1662</v>
      </c>
      <c r="G123" s="16" t="s">
        <v>1663</v>
      </c>
      <c r="H123" s="17"/>
      <c r="I123" s="17">
        <v>62.0</v>
      </c>
      <c r="J123" s="16" t="s">
        <v>115</v>
      </c>
      <c r="K123" s="16" t="s">
        <v>115</v>
      </c>
      <c r="L123" s="17">
        <v>12.0</v>
      </c>
      <c r="M123" s="16" t="s">
        <v>33</v>
      </c>
      <c r="N123" s="17">
        <v>1630.0</v>
      </c>
      <c r="O123" s="85">
        <v>1690.0</v>
      </c>
      <c r="P123" s="86">
        <f t="shared" si="1"/>
        <v>60</v>
      </c>
      <c r="Q123" s="21"/>
      <c r="R123" s="16"/>
      <c r="S123" s="16" t="s">
        <v>35</v>
      </c>
      <c r="T123" s="16" t="s">
        <v>35</v>
      </c>
      <c r="U123" s="74" t="s">
        <v>57</v>
      </c>
      <c r="V123" s="87" t="s">
        <v>1664</v>
      </c>
      <c r="W123" s="87">
        <v>1.0</v>
      </c>
    </row>
    <row r="124">
      <c r="A124" s="14">
        <v>45672.0</v>
      </c>
      <c r="B124" s="15">
        <v>46037.0</v>
      </c>
      <c r="C124" s="16" t="s">
        <v>29</v>
      </c>
      <c r="D124" s="16" t="s">
        <v>1416</v>
      </c>
      <c r="E124" s="16"/>
      <c r="F124" s="16" t="s">
        <v>1665</v>
      </c>
      <c r="G124" s="16" t="s">
        <v>1666</v>
      </c>
      <c r="H124" s="17"/>
      <c r="I124" s="17">
        <v>59.0</v>
      </c>
      <c r="J124" s="16" t="s">
        <v>115</v>
      </c>
      <c r="K124" s="16" t="s">
        <v>115</v>
      </c>
      <c r="L124" s="17">
        <v>12.0</v>
      </c>
      <c r="M124" s="16" t="s">
        <v>33</v>
      </c>
      <c r="N124" s="17">
        <v>1750.0</v>
      </c>
      <c r="O124" s="85">
        <v>1750.0</v>
      </c>
      <c r="P124" s="86">
        <f t="shared" si="1"/>
        <v>0</v>
      </c>
      <c r="Q124" s="21"/>
      <c r="R124" s="16"/>
      <c r="S124" s="16" t="s">
        <v>55</v>
      </c>
      <c r="T124" s="16" t="s">
        <v>55</v>
      </c>
      <c r="U124" s="74" t="s">
        <v>57</v>
      </c>
      <c r="V124" s="87" t="s">
        <v>1667</v>
      </c>
      <c r="W124" s="87">
        <v>2.0</v>
      </c>
    </row>
    <row r="125">
      <c r="A125" s="14">
        <v>45672.0</v>
      </c>
      <c r="B125" s="15">
        <v>46037.0</v>
      </c>
      <c r="C125" s="16" t="s">
        <v>29</v>
      </c>
      <c r="D125" s="16" t="s">
        <v>1416</v>
      </c>
      <c r="E125" s="16"/>
      <c r="F125" s="16" t="s">
        <v>1668</v>
      </c>
      <c r="G125" s="16" t="s">
        <v>1669</v>
      </c>
      <c r="H125" s="17"/>
      <c r="I125" s="17">
        <v>62.0</v>
      </c>
      <c r="J125" s="16" t="s">
        <v>207</v>
      </c>
      <c r="K125" s="16" t="s">
        <v>1670</v>
      </c>
      <c r="L125" s="17">
        <v>12.0</v>
      </c>
      <c r="M125" s="16" t="s">
        <v>33</v>
      </c>
      <c r="N125" s="17">
        <v>1550.0</v>
      </c>
      <c r="O125" s="85">
        <v>1700.0</v>
      </c>
      <c r="P125" s="86">
        <f t="shared" si="1"/>
        <v>150</v>
      </c>
      <c r="Q125" s="21"/>
      <c r="R125" s="16"/>
      <c r="S125" s="16" t="s">
        <v>35</v>
      </c>
      <c r="T125" s="16" t="s">
        <v>35</v>
      </c>
      <c r="U125" s="74" t="s">
        <v>57</v>
      </c>
      <c r="V125" s="87" t="s">
        <v>1671</v>
      </c>
      <c r="W125" s="87">
        <v>3.0</v>
      </c>
    </row>
    <row r="126">
      <c r="A126" s="14">
        <v>45672.0</v>
      </c>
      <c r="B126" s="14">
        <v>46036.0</v>
      </c>
      <c r="C126" s="16" t="s">
        <v>29</v>
      </c>
      <c r="D126" s="16" t="s">
        <v>1416</v>
      </c>
      <c r="E126" s="16"/>
      <c r="F126" s="16" t="s">
        <v>1672</v>
      </c>
      <c r="G126" s="16" t="s">
        <v>319</v>
      </c>
      <c r="H126" s="17"/>
      <c r="I126" s="17">
        <v>51.0</v>
      </c>
      <c r="J126" s="16" t="s">
        <v>63</v>
      </c>
      <c r="K126" s="18" t="s">
        <v>181</v>
      </c>
      <c r="L126" s="17">
        <v>12.0</v>
      </c>
      <c r="M126" s="16" t="s">
        <v>33</v>
      </c>
      <c r="N126" s="17">
        <v>1900.0</v>
      </c>
      <c r="O126" s="85">
        <v>1750.0</v>
      </c>
      <c r="P126" s="86">
        <f t="shared" si="1"/>
        <v>-150</v>
      </c>
      <c r="Q126" s="21"/>
      <c r="R126" s="16"/>
      <c r="S126" s="16" t="s">
        <v>35</v>
      </c>
      <c r="T126" s="16" t="s">
        <v>35</v>
      </c>
      <c r="U126" s="74" t="s">
        <v>57</v>
      </c>
      <c r="V126" s="87" t="s">
        <v>1673</v>
      </c>
      <c r="W126" s="87">
        <v>2.0</v>
      </c>
    </row>
    <row r="127">
      <c r="A127" s="14">
        <v>45672.0</v>
      </c>
      <c r="B127" s="15"/>
      <c r="C127" s="16" t="s">
        <v>45</v>
      </c>
      <c r="D127" s="16" t="s">
        <v>213</v>
      </c>
      <c r="E127" s="16"/>
      <c r="F127" s="16" t="s">
        <v>1674</v>
      </c>
      <c r="G127" s="16" t="s">
        <v>120</v>
      </c>
      <c r="H127" s="17"/>
      <c r="I127" s="17">
        <v>14.0</v>
      </c>
      <c r="J127" s="16" t="s">
        <v>203</v>
      </c>
      <c r="K127" s="18"/>
      <c r="L127" s="17">
        <v>12.0</v>
      </c>
      <c r="M127" s="16" t="s">
        <v>33</v>
      </c>
      <c r="N127" s="17">
        <v>150.0</v>
      </c>
      <c r="O127" s="86"/>
      <c r="P127" s="86">
        <f t="shared" si="1"/>
        <v>-150</v>
      </c>
      <c r="Q127" s="21"/>
      <c r="R127" s="16"/>
      <c r="S127" s="16" t="s">
        <v>35</v>
      </c>
      <c r="T127" s="18"/>
      <c r="U127" s="74" t="s">
        <v>57</v>
      </c>
      <c r="V127" s="87" t="s">
        <v>1675</v>
      </c>
      <c r="W127" s="87">
        <v>473.0</v>
      </c>
    </row>
    <row r="128">
      <c r="A128" s="14">
        <v>45672.0</v>
      </c>
      <c r="B128" s="15"/>
      <c r="C128" s="16" t="s">
        <v>45</v>
      </c>
      <c r="D128" s="16" t="s">
        <v>213</v>
      </c>
      <c r="E128" s="16"/>
      <c r="F128" s="16" t="s">
        <v>1674</v>
      </c>
      <c r="G128" s="16" t="s">
        <v>303</v>
      </c>
      <c r="H128" s="17"/>
      <c r="I128" s="17">
        <v>9.0</v>
      </c>
      <c r="J128" s="16" t="s">
        <v>203</v>
      </c>
      <c r="K128" s="18"/>
      <c r="L128" s="17">
        <v>12.0</v>
      </c>
      <c r="M128" s="16" t="s">
        <v>33</v>
      </c>
      <c r="N128" s="17">
        <v>150.0</v>
      </c>
      <c r="O128" s="86"/>
      <c r="P128" s="86">
        <f t="shared" si="1"/>
        <v>-150</v>
      </c>
      <c r="Q128" s="21"/>
      <c r="R128" s="16"/>
      <c r="S128" s="16" t="s">
        <v>35</v>
      </c>
      <c r="T128" s="18"/>
      <c r="U128" s="74" t="s">
        <v>57</v>
      </c>
      <c r="V128" s="87" t="s">
        <v>1676</v>
      </c>
      <c r="W128" s="87">
        <v>619.0</v>
      </c>
    </row>
    <row r="129">
      <c r="A129" s="14">
        <v>45672.0</v>
      </c>
      <c r="B129" s="15">
        <v>46037.0</v>
      </c>
      <c r="C129" s="16" t="s">
        <v>29</v>
      </c>
      <c r="D129" s="16" t="s">
        <v>1416</v>
      </c>
      <c r="E129" s="16"/>
      <c r="F129" s="16" t="s">
        <v>1677</v>
      </c>
      <c r="G129" s="16" t="s">
        <v>636</v>
      </c>
      <c r="H129" s="17"/>
      <c r="I129" s="17">
        <v>69.0</v>
      </c>
      <c r="J129" s="16" t="s">
        <v>115</v>
      </c>
      <c r="K129" s="16" t="s">
        <v>315</v>
      </c>
      <c r="L129" s="17">
        <v>12.0</v>
      </c>
      <c r="M129" s="16" t="s">
        <v>33</v>
      </c>
      <c r="N129" s="17">
        <v>1650.0</v>
      </c>
      <c r="O129" s="85">
        <v>1650.0</v>
      </c>
      <c r="P129" s="86">
        <f t="shared" si="1"/>
        <v>0</v>
      </c>
      <c r="Q129" s="21"/>
      <c r="R129" s="16"/>
      <c r="S129" s="16" t="s">
        <v>55</v>
      </c>
      <c r="T129" s="16" t="s">
        <v>35</v>
      </c>
      <c r="U129" s="74" t="s">
        <v>57</v>
      </c>
      <c r="V129" s="87" t="s">
        <v>1678</v>
      </c>
      <c r="W129" s="87">
        <v>0.0</v>
      </c>
    </row>
    <row r="130">
      <c r="A130" s="14">
        <v>45672.0</v>
      </c>
      <c r="B130" s="15">
        <v>46037.0</v>
      </c>
      <c r="C130" s="16" t="s">
        <v>29</v>
      </c>
      <c r="D130" s="16" t="s">
        <v>1416</v>
      </c>
      <c r="E130" s="16"/>
      <c r="F130" s="16" t="s">
        <v>1679</v>
      </c>
      <c r="G130" s="16" t="s">
        <v>679</v>
      </c>
      <c r="H130" s="17"/>
      <c r="I130" s="17">
        <v>46.0</v>
      </c>
      <c r="J130" s="16" t="s">
        <v>63</v>
      </c>
      <c r="K130" s="16" t="s">
        <v>115</v>
      </c>
      <c r="L130" s="17">
        <v>12.0</v>
      </c>
      <c r="M130" s="16" t="s">
        <v>33</v>
      </c>
      <c r="N130" s="17">
        <v>1900.0</v>
      </c>
      <c r="O130" s="85">
        <v>1800.0</v>
      </c>
      <c r="P130" s="86">
        <f t="shared" si="1"/>
        <v>-100</v>
      </c>
      <c r="Q130" s="21"/>
      <c r="R130" s="16"/>
      <c r="S130" s="16" t="s">
        <v>34</v>
      </c>
      <c r="T130" s="16" t="s">
        <v>55</v>
      </c>
      <c r="U130" s="74" t="s">
        <v>36</v>
      </c>
      <c r="V130" s="87" t="s">
        <v>1680</v>
      </c>
      <c r="W130" s="87">
        <v>12.0</v>
      </c>
    </row>
    <row r="131">
      <c r="A131" s="14">
        <v>45672.0</v>
      </c>
      <c r="B131" s="15">
        <v>46037.0</v>
      </c>
      <c r="C131" s="16" t="s">
        <v>29</v>
      </c>
      <c r="D131" s="16" t="s">
        <v>1416</v>
      </c>
      <c r="E131" s="16"/>
      <c r="F131" s="16" t="s">
        <v>1681</v>
      </c>
      <c r="G131" s="16" t="s">
        <v>1682</v>
      </c>
      <c r="H131" s="17"/>
      <c r="I131" s="17">
        <v>57.0</v>
      </c>
      <c r="J131" s="16" t="s">
        <v>207</v>
      </c>
      <c r="K131" s="16" t="s">
        <v>1670</v>
      </c>
      <c r="L131" s="17">
        <v>12.0</v>
      </c>
      <c r="M131" s="16" t="s">
        <v>33</v>
      </c>
      <c r="N131" s="17">
        <v>1550.0</v>
      </c>
      <c r="O131" s="85">
        <v>1700.0</v>
      </c>
      <c r="P131" s="86">
        <f t="shared" si="1"/>
        <v>150</v>
      </c>
      <c r="Q131" s="21"/>
      <c r="R131" s="16"/>
      <c r="S131" s="16" t="s">
        <v>35</v>
      </c>
      <c r="T131" s="16" t="s">
        <v>35</v>
      </c>
      <c r="U131" s="74" t="s">
        <v>57</v>
      </c>
      <c r="V131" s="87" t="s">
        <v>1683</v>
      </c>
      <c r="W131" s="87">
        <v>3.0</v>
      </c>
    </row>
    <row r="132">
      <c r="A132" s="14">
        <v>45673.0</v>
      </c>
      <c r="B132" s="16"/>
      <c r="C132" s="16" t="s">
        <v>45</v>
      </c>
      <c r="D132" s="16" t="s">
        <v>464</v>
      </c>
      <c r="E132" s="16"/>
      <c r="F132" s="95" t="s">
        <v>1684</v>
      </c>
      <c r="G132" s="16" t="s">
        <v>1640</v>
      </c>
      <c r="H132" s="17"/>
      <c r="I132" s="17">
        <v>28.0</v>
      </c>
      <c r="J132" s="16" t="s">
        <v>276</v>
      </c>
      <c r="K132" s="18"/>
      <c r="L132" s="17">
        <v>12.0</v>
      </c>
      <c r="M132" s="16" t="s">
        <v>33</v>
      </c>
      <c r="N132" s="17">
        <v>1138.0</v>
      </c>
      <c r="O132" s="86"/>
      <c r="P132" s="86">
        <f t="shared" si="1"/>
        <v>-1138</v>
      </c>
      <c r="Q132" s="21"/>
      <c r="R132" s="16"/>
      <c r="S132" s="16" t="s">
        <v>163</v>
      </c>
      <c r="T132" s="18"/>
      <c r="U132" s="74" t="s">
        <v>57</v>
      </c>
      <c r="V132" s="87" t="s">
        <v>1685</v>
      </c>
      <c r="W132" s="87">
        <v>2.0</v>
      </c>
    </row>
    <row r="133">
      <c r="A133" s="14">
        <v>45673.0</v>
      </c>
      <c r="B133" s="15">
        <v>46038.0</v>
      </c>
      <c r="C133" s="16" t="s">
        <v>29</v>
      </c>
      <c r="D133" s="16" t="s">
        <v>1416</v>
      </c>
      <c r="E133" s="16"/>
      <c r="F133" s="16" t="s">
        <v>1686</v>
      </c>
      <c r="G133" s="16" t="s">
        <v>1687</v>
      </c>
      <c r="H133" s="17"/>
      <c r="I133" s="17">
        <v>67.0</v>
      </c>
      <c r="J133" s="16" t="s">
        <v>50</v>
      </c>
      <c r="K133" s="16" t="s">
        <v>50</v>
      </c>
      <c r="L133" s="17">
        <v>12.0</v>
      </c>
      <c r="M133" s="16" t="s">
        <v>33</v>
      </c>
      <c r="N133" s="17">
        <v>1180.0</v>
      </c>
      <c r="O133" s="85">
        <v>1300.0</v>
      </c>
      <c r="P133" s="86">
        <f t="shared" si="1"/>
        <v>120</v>
      </c>
      <c r="Q133" s="21"/>
      <c r="R133" s="16"/>
      <c r="S133" s="16" t="s">
        <v>35</v>
      </c>
      <c r="T133" s="16" t="s">
        <v>35</v>
      </c>
      <c r="U133" s="74" t="s">
        <v>57</v>
      </c>
      <c r="V133" s="87" t="s">
        <v>1688</v>
      </c>
      <c r="W133" s="87">
        <v>1.0</v>
      </c>
    </row>
    <row r="134">
      <c r="A134" s="14">
        <v>45673.0</v>
      </c>
      <c r="B134" s="16"/>
      <c r="C134" s="16" t="s">
        <v>45</v>
      </c>
      <c r="D134" s="16" t="s">
        <v>1689</v>
      </c>
      <c r="E134" s="16"/>
      <c r="F134" s="16" t="s">
        <v>1690</v>
      </c>
      <c r="G134" s="16" t="s">
        <v>1691</v>
      </c>
      <c r="H134" s="17"/>
      <c r="I134" s="17">
        <v>14.0</v>
      </c>
      <c r="J134" s="16" t="s">
        <v>203</v>
      </c>
      <c r="K134" s="18"/>
      <c r="L134" s="17">
        <v>12.0</v>
      </c>
      <c r="M134" s="16" t="s">
        <v>33</v>
      </c>
      <c r="N134" s="17">
        <v>0.0</v>
      </c>
      <c r="O134" s="86"/>
      <c r="P134" s="86">
        <f t="shared" si="1"/>
        <v>0</v>
      </c>
      <c r="Q134" s="21"/>
      <c r="R134" s="16"/>
      <c r="S134" s="16" t="s">
        <v>35</v>
      </c>
      <c r="T134" s="18"/>
      <c r="U134" s="74" t="s">
        <v>57</v>
      </c>
      <c r="V134" s="87" t="s">
        <v>1692</v>
      </c>
      <c r="W134" s="87">
        <v>164.0</v>
      </c>
    </row>
    <row r="135">
      <c r="A135" s="14">
        <v>45673.0</v>
      </c>
      <c r="B135" s="15">
        <v>46038.0</v>
      </c>
      <c r="C135" s="16" t="s">
        <v>29</v>
      </c>
      <c r="D135" s="16" t="s">
        <v>1416</v>
      </c>
      <c r="E135" s="16"/>
      <c r="F135" s="16" t="s">
        <v>1690</v>
      </c>
      <c r="G135" s="16" t="s">
        <v>1693</v>
      </c>
      <c r="H135" s="17"/>
      <c r="I135" s="17">
        <v>56.0</v>
      </c>
      <c r="J135" s="16" t="s">
        <v>222</v>
      </c>
      <c r="K135" s="16" t="s">
        <v>115</v>
      </c>
      <c r="L135" s="17">
        <v>12.0</v>
      </c>
      <c r="M135" s="16" t="s">
        <v>33</v>
      </c>
      <c r="N135" s="17">
        <v>1500.0</v>
      </c>
      <c r="O135" s="85">
        <v>1750.0</v>
      </c>
      <c r="P135" s="86">
        <f t="shared" si="1"/>
        <v>250</v>
      </c>
      <c r="Q135" s="21"/>
      <c r="R135" s="21"/>
      <c r="S135" s="16" t="s">
        <v>35</v>
      </c>
      <c r="T135" s="16" t="s">
        <v>35</v>
      </c>
      <c r="U135" s="74" t="s">
        <v>57</v>
      </c>
      <c r="V135" s="87" t="s">
        <v>1694</v>
      </c>
      <c r="W135" s="87">
        <v>1.0</v>
      </c>
    </row>
    <row r="136">
      <c r="A136" s="14">
        <v>45673.0</v>
      </c>
      <c r="B136" s="16"/>
      <c r="C136" s="16" t="s">
        <v>45</v>
      </c>
      <c r="D136" s="16" t="s">
        <v>1689</v>
      </c>
      <c r="E136" s="16"/>
      <c r="F136" s="16" t="s">
        <v>1690</v>
      </c>
      <c r="G136" s="16" t="s">
        <v>1695</v>
      </c>
      <c r="H136" s="17"/>
      <c r="I136" s="17">
        <v>20.0</v>
      </c>
      <c r="J136" s="16" t="s">
        <v>79</v>
      </c>
      <c r="K136" s="18"/>
      <c r="L136" s="17">
        <v>12.0</v>
      </c>
      <c r="M136" s="16" t="s">
        <v>33</v>
      </c>
      <c r="N136" s="17">
        <v>390.0</v>
      </c>
      <c r="O136" s="86"/>
      <c r="P136" s="86">
        <f t="shared" si="1"/>
        <v>-390</v>
      </c>
      <c r="Q136" s="21"/>
      <c r="R136" s="16"/>
      <c r="S136" s="16" t="s">
        <v>35</v>
      </c>
      <c r="T136" s="18"/>
      <c r="U136" s="74" t="s">
        <v>57</v>
      </c>
      <c r="V136" s="87" t="s">
        <v>1696</v>
      </c>
      <c r="W136" s="87">
        <v>48.0</v>
      </c>
    </row>
    <row r="137">
      <c r="A137" s="14">
        <v>45673.0</v>
      </c>
      <c r="B137" s="16"/>
      <c r="C137" s="16" t="s">
        <v>45</v>
      </c>
      <c r="D137" s="16" t="s">
        <v>1689</v>
      </c>
      <c r="E137" s="16"/>
      <c r="F137" s="16" t="s">
        <v>1690</v>
      </c>
      <c r="G137" s="16" t="s">
        <v>1697</v>
      </c>
      <c r="H137" s="17"/>
      <c r="I137" s="17">
        <v>14.0</v>
      </c>
      <c r="J137" s="16" t="s">
        <v>203</v>
      </c>
      <c r="K137" s="18"/>
      <c r="L137" s="17">
        <v>12.0</v>
      </c>
      <c r="M137" s="16" t="s">
        <v>33</v>
      </c>
      <c r="N137" s="17">
        <v>264.0</v>
      </c>
      <c r="O137" s="86"/>
      <c r="P137" s="86">
        <f t="shared" si="1"/>
        <v>-264</v>
      </c>
      <c r="Q137" s="21"/>
      <c r="R137" s="16"/>
      <c r="S137" s="16" t="s">
        <v>35</v>
      </c>
      <c r="T137" s="18"/>
      <c r="U137" s="74" t="s">
        <v>57</v>
      </c>
      <c r="V137" s="87" t="s">
        <v>1692</v>
      </c>
      <c r="W137" s="87">
        <v>164.0</v>
      </c>
    </row>
    <row r="138">
      <c r="A138" s="14">
        <v>45673.0</v>
      </c>
      <c r="B138" s="16"/>
      <c r="C138" s="16" t="s">
        <v>45</v>
      </c>
      <c r="D138" s="16" t="s">
        <v>1689</v>
      </c>
      <c r="E138" s="16"/>
      <c r="F138" s="16" t="s">
        <v>1690</v>
      </c>
      <c r="G138" s="16" t="s">
        <v>1698</v>
      </c>
      <c r="H138" s="17"/>
      <c r="I138" s="17">
        <v>18.0</v>
      </c>
      <c r="J138" s="16" t="s">
        <v>203</v>
      </c>
      <c r="K138" s="18"/>
      <c r="L138" s="17">
        <v>12.0</v>
      </c>
      <c r="M138" s="16" t="s">
        <v>33</v>
      </c>
      <c r="N138" s="17">
        <v>390.0</v>
      </c>
      <c r="O138" s="86"/>
      <c r="P138" s="86">
        <f t="shared" si="1"/>
        <v>-390</v>
      </c>
      <c r="Q138" s="21"/>
      <c r="R138" s="16"/>
      <c r="S138" s="16" t="s">
        <v>35</v>
      </c>
      <c r="T138" s="18"/>
      <c r="U138" s="74" t="s">
        <v>57</v>
      </c>
      <c r="V138" s="87" t="s">
        <v>1699</v>
      </c>
      <c r="W138" s="87">
        <v>13.0</v>
      </c>
    </row>
    <row r="139">
      <c r="A139" s="14">
        <v>45673.0</v>
      </c>
      <c r="B139" s="15">
        <v>46038.0</v>
      </c>
      <c r="C139" s="16" t="s">
        <v>29</v>
      </c>
      <c r="D139" s="16" t="s">
        <v>1416</v>
      </c>
      <c r="E139" s="16"/>
      <c r="F139" s="16" t="s">
        <v>1700</v>
      </c>
      <c r="G139" s="16" t="s">
        <v>62</v>
      </c>
      <c r="H139" s="17"/>
      <c r="I139" s="17">
        <v>51.0</v>
      </c>
      <c r="J139" s="16" t="s">
        <v>222</v>
      </c>
      <c r="K139" s="16" t="s">
        <v>1701</v>
      </c>
      <c r="L139" s="17">
        <v>12.0</v>
      </c>
      <c r="M139" s="16" t="s">
        <v>33</v>
      </c>
      <c r="N139" s="17">
        <v>1500.0</v>
      </c>
      <c r="O139" s="85">
        <v>1650.0</v>
      </c>
      <c r="P139" s="86">
        <f t="shared" si="1"/>
        <v>150</v>
      </c>
      <c r="Q139" s="21"/>
      <c r="R139" s="16"/>
      <c r="S139" s="16" t="s">
        <v>35</v>
      </c>
      <c r="T139" s="16" t="s">
        <v>35</v>
      </c>
      <c r="U139" s="74" t="s">
        <v>57</v>
      </c>
      <c r="V139" s="87" t="s">
        <v>1702</v>
      </c>
      <c r="W139" s="87">
        <v>0.0</v>
      </c>
    </row>
    <row r="140">
      <c r="A140" s="14">
        <v>45673.0</v>
      </c>
      <c r="B140" s="15">
        <v>46038.0</v>
      </c>
      <c r="C140" s="16" t="s">
        <v>29</v>
      </c>
      <c r="D140" s="16" t="s">
        <v>1416</v>
      </c>
      <c r="E140" s="91"/>
      <c r="F140" s="16" t="s">
        <v>1703</v>
      </c>
      <c r="G140" s="16" t="s">
        <v>1587</v>
      </c>
      <c r="H140" s="17"/>
      <c r="I140" s="17">
        <v>53.0</v>
      </c>
      <c r="J140" s="16" t="s">
        <v>222</v>
      </c>
      <c r="K140" s="16" t="s">
        <v>222</v>
      </c>
      <c r="L140" s="17">
        <v>12.0</v>
      </c>
      <c r="M140" s="16" t="s">
        <v>33</v>
      </c>
      <c r="N140" s="17">
        <v>1450.0</v>
      </c>
      <c r="O140" s="85">
        <v>1550.0</v>
      </c>
      <c r="P140" s="86">
        <f t="shared" si="1"/>
        <v>100</v>
      </c>
      <c r="Q140" s="21"/>
      <c r="R140" s="21"/>
      <c r="S140" s="16" t="s">
        <v>35</v>
      </c>
      <c r="T140" s="16" t="s">
        <v>35</v>
      </c>
      <c r="U140" s="74" t="s">
        <v>57</v>
      </c>
      <c r="V140" s="87" t="s">
        <v>1443</v>
      </c>
      <c r="W140" s="87">
        <v>0.0</v>
      </c>
    </row>
    <row r="141">
      <c r="A141" s="14">
        <v>45673.0</v>
      </c>
      <c r="B141" s="15">
        <v>46038.0</v>
      </c>
      <c r="C141" s="16" t="s">
        <v>29</v>
      </c>
      <c r="D141" s="16" t="s">
        <v>1416</v>
      </c>
      <c r="E141" s="16"/>
      <c r="F141" s="16" t="s">
        <v>1704</v>
      </c>
      <c r="G141" s="16" t="s">
        <v>229</v>
      </c>
      <c r="H141" s="17"/>
      <c r="I141" s="17">
        <v>53.0</v>
      </c>
      <c r="J141" s="16" t="s">
        <v>222</v>
      </c>
      <c r="K141" s="16" t="s">
        <v>222</v>
      </c>
      <c r="L141" s="17">
        <v>12.0</v>
      </c>
      <c r="M141" s="16" t="s">
        <v>33</v>
      </c>
      <c r="N141" s="17">
        <v>1450.0</v>
      </c>
      <c r="O141" s="85">
        <v>1550.0</v>
      </c>
      <c r="P141" s="86">
        <f t="shared" si="1"/>
        <v>100</v>
      </c>
      <c r="Q141" s="21"/>
      <c r="R141" s="21"/>
      <c r="S141" s="16" t="s">
        <v>35</v>
      </c>
      <c r="T141" s="16" t="s">
        <v>35</v>
      </c>
      <c r="U141" s="74" t="s">
        <v>57</v>
      </c>
      <c r="V141" s="87" t="s">
        <v>1705</v>
      </c>
      <c r="W141" s="87">
        <v>1.0</v>
      </c>
    </row>
    <row r="142">
      <c r="A142" s="14">
        <v>45673.0</v>
      </c>
      <c r="B142" s="15">
        <v>46038.0</v>
      </c>
      <c r="C142" s="16" t="s">
        <v>29</v>
      </c>
      <c r="D142" s="16" t="s">
        <v>1416</v>
      </c>
      <c r="E142" s="16"/>
      <c r="F142" s="16" t="s">
        <v>1704</v>
      </c>
      <c r="G142" s="16" t="s">
        <v>839</v>
      </c>
      <c r="H142" s="17"/>
      <c r="I142" s="17">
        <v>19.0</v>
      </c>
      <c r="J142" s="16" t="s">
        <v>203</v>
      </c>
      <c r="K142" s="16" t="s">
        <v>203</v>
      </c>
      <c r="L142" s="17">
        <v>12.0</v>
      </c>
      <c r="M142" s="16" t="s">
        <v>33</v>
      </c>
      <c r="N142" s="17">
        <v>380.0</v>
      </c>
      <c r="O142" s="85">
        <v>400.0</v>
      </c>
      <c r="P142" s="86">
        <f t="shared" si="1"/>
        <v>20</v>
      </c>
      <c r="Q142" s="21"/>
      <c r="R142" s="21"/>
      <c r="S142" s="16" t="s">
        <v>35</v>
      </c>
      <c r="T142" s="16" t="s">
        <v>35</v>
      </c>
      <c r="U142" s="74" t="s">
        <v>57</v>
      </c>
      <c r="V142" s="87" t="s">
        <v>1706</v>
      </c>
      <c r="W142" s="87">
        <v>0.0</v>
      </c>
    </row>
    <row r="143">
      <c r="A143" s="14">
        <v>45673.0</v>
      </c>
      <c r="B143" s="15">
        <v>46038.0</v>
      </c>
      <c r="C143" s="16" t="s">
        <v>29</v>
      </c>
      <c r="D143" s="16" t="s">
        <v>1416</v>
      </c>
      <c r="E143" s="16"/>
      <c r="F143" s="16" t="s">
        <v>1704</v>
      </c>
      <c r="G143" s="16" t="s">
        <v>397</v>
      </c>
      <c r="H143" s="17"/>
      <c r="I143" s="17">
        <v>18.0</v>
      </c>
      <c r="J143" s="16" t="s">
        <v>203</v>
      </c>
      <c r="K143" s="16" t="s">
        <v>203</v>
      </c>
      <c r="L143" s="17">
        <v>12.0</v>
      </c>
      <c r="M143" s="16" t="s">
        <v>33</v>
      </c>
      <c r="N143" s="17">
        <v>380.0</v>
      </c>
      <c r="O143" s="85">
        <v>400.0</v>
      </c>
      <c r="P143" s="86">
        <f t="shared" si="1"/>
        <v>20</v>
      </c>
      <c r="Q143" s="21"/>
      <c r="R143" s="21"/>
      <c r="S143" s="16" t="s">
        <v>35</v>
      </c>
      <c r="T143" s="16" t="s">
        <v>35</v>
      </c>
      <c r="U143" s="74" t="s">
        <v>57</v>
      </c>
      <c r="V143" s="87" t="s">
        <v>1707</v>
      </c>
      <c r="W143" s="87">
        <v>7.0</v>
      </c>
    </row>
    <row r="144">
      <c r="A144" s="14">
        <v>45674.0</v>
      </c>
      <c r="B144" s="15">
        <v>46039.0</v>
      </c>
      <c r="C144" s="16" t="s">
        <v>29</v>
      </c>
      <c r="D144" s="16" t="s">
        <v>1416</v>
      </c>
      <c r="E144" s="16"/>
      <c r="F144" s="16" t="s">
        <v>1708</v>
      </c>
      <c r="G144" s="16" t="s">
        <v>1709</v>
      </c>
      <c r="H144" s="17"/>
      <c r="I144" s="17">
        <v>41.0</v>
      </c>
      <c r="J144" s="16" t="s">
        <v>115</v>
      </c>
      <c r="K144" s="16" t="s">
        <v>115</v>
      </c>
      <c r="L144" s="17">
        <v>12.0</v>
      </c>
      <c r="M144" s="16" t="s">
        <v>33</v>
      </c>
      <c r="N144" s="17">
        <v>1946.0</v>
      </c>
      <c r="O144" s="85">
        <v>1846.0</v>
      </c>
      <c r="P144" s="86">
        <f t="shared" si="1"/>
        <v>-100</v>
      </c>
      <c r="Q144" s="21"/>
      <c r="R144" s="16"/>
      <c r="S144" s="16" t="s">
        <v>34</v>
      </c>
      <c r="T144" s="18" t="s">
        <v>163</v>
      </c>
      <c r="U144" s="74" t="s">
        <v>36</v>
      </c>
      <c r="V144" s="87" t="s">
        <v>1710</v>
      </c>
      <c r="W144" s="87">
        <v>3.0</v>
      </c>
    </row>
    <row r="145">
      <c r="A145" s="14">
        <v>45674.0</v>
      </c>
      <c r="B145" s="15">
        <v>46039.0</v>
      </c>
      <c r="C145" s="16" t="s">
        <v>29</v>
      </c>
      <c r="D145" s="16" t="s">
        <v>1416</v>
      </c>
      <c r="E145" s="16"/>
      <c r="F145" s="16" t="s">
        <v>1711</v>
      </c>
      <c r="G145" s="16" t="s">
        <v>1712</v>
      </c>
      <c r="H145" s="17"/>
      <c r="I145" s="17">
        <v>11.0</v>
      </c>
      <c r="J145" s="16" t="s">
        <v>203</v>
      </c>
      <c r="K145" s="16" t="s">
        <v>203</v>
      </c>
      <c r="L145" s="17">
        <v>12.0</v>
      </c>
      <c r="M145" s="16" t="s">
        <v>33</v>
      </c>
      <c r="N145" s="17">
        <v>0.0</v>
      </c>
      <c r="O145" s="85">
        <v>0.0</v>
      </c>
      <c r="P145" s="86">
        <f t="shared" si="1"/>
        <v>0</v>
      </c>
      <c r="Q145" s="21"/>
      <c r="R145" s="16"/>
      <c r="S145" s="16" t="s">
        <v>34</v>
      </c>
      <c r="T145" s="16" t="s">
        <v>35</v>
      </c>
      <c r="U145" s="74" t="s">
        <v>36</v>
      </c>
      <c r="V145" s="87" t="s">
        <v>1713</v>
      </c>
      <c r="W145" s="87">
        <v>22.0</v>
      </c>
    </row>
    <row r="146">
      <c r="A146" s="14">
        <v>45674.0</v>
      </c>
      <c r="B146" s="15">
        <v>46039.0</v>
      </c>
      <c r="C146" s="16" t="s">
        <v>29</v>
      </c>
      <c r="D146" s="16" t="s">
        <v>1416</v>
      </c>
      <c r="E146" s="16"/>
      <c r="F146" s="16" t="s">
        <v>1711</v>
      </c>
      <c r="G146" s="16" t="s">
        <v>1548</v>
      </c>
      <c r="H146" s="17"/>
      <c r="I146" s="17">
        <v>66.0</v>
      </c>
      <c r="J146" s="16" t="s">
        <v>494</v>
      </c>
      <c r="K146" s="18" t="s">
        <v>1714</v>
      </c>
      <c r="L146" s="17">
        <v>12.0</v>
      </c>
      <c r="M146" s="16" t="s">
        <v>33</v>
      </c>
      <c r="N146" s="17">
        <v>0.0</v>
      </c>
      <c r="O146" s="85">
        <v>3200.0</v>
      </c>
      <c r="P146" s="86">
        <f t="shared" si="1"/>
        <v>3200</v>
      </c>
      <c r="Q146" s="21"/>
      <c r="R146" s="16"/>
      <c r="S146" s="16" t="s">
        <v>34</v>
      </c>
      <c r="T146" s="16" t="s">
        <v>35</v>
      </c>
      <c r="U146" s="74" t="s">
        <v>36</v>
      </c>
      <c r="V146" s="87" t="s">
        <v>1715</v>
      </c>
      <c r="W146" s="87">
        <v>0.0</v>
      </c>
    </row>
    <row r="147">
      <c r="A147" s="14">
        <v>45674.0</v>
      </c>
      <c r="B147" s="15">
        <v>46039.0</v>
      </c>
      <c r="C147" s="16" t="s">
        <v>29</v>
      </c>
      <c r="D147" s="16" t="s">
        <v>1416</v>
      </c>
      <c r="E147" s="16"/>
      <c r="F147" s="16" t="s">
        <v>1711</v>
      </c>
      <c r="G147" s="16" t="s">
        <v>1716</v>
      </c>
      <c r="H147" s="17"/>
      <c r="I147" s="17">
        <v>7.0</v>
      </c>
      <c r="J147" s="16" t="s">
        <v>203</v>
      </c>
      <c r="K147" s="16" t="s">
        <v>203</v>
      </c>
      <c r="L147" s="17">
        <v>12.0</v>
      </c>
      <c r="M147" s="16" t="s">
        <v>33</v>
      </c>
      <c r="N147" s="17">
        <v>0.0</v>
      </c>
      <c r="O147" s="85">
        <v>0.0</v>
      </c>
      <c r="P147" s="86">
        <f t="shared" si="1"/>
        <v>0</v>
      </c>
      <c r="Q147" s="21"/>
      <c r="R147" s="16"/>
      <c r="S147" s="16" t="s">
        <v>34</v>
      </c>
      <c r="T147" s="16" t="s">
        <v>35</v>
      </c>
      <c r="U147" s="74" t="s">
        <v>36</v>
      </c>
      <c r="V147" s="87" t="s">
        <v>1717</v>
      </c>
      <c r="W147" s="87">
        <v>170.0</v>
      </c>
    </row>
    <row r="148">
      <c r="A148" s="14">
        <v>45674.0</v>
      </c>
      <c r="B148" s="15">
        <v>46039.0</v>
      </c>
      <c r="C148" s="16" t="s">
        <v>29</v>
      </c>
      <c r="D148" s="16" t="s">
        <v>1416</v>
      </c>
      <c r="E148" s="16"/>
      <c r="F148" s="16" t="s">
        <v>1718</v>
      </c>
      <c r="G148" s="16" t="s">
        <v>987</v>
      </c>
      <c r="H148" s="17"/>
      <c r="I148" s="17">
        <v>77.0</v>
      </c>
      <c r="J148" s="16" t="s">
        <v>115</v>
      </c>
      <c r="K148" s="16" t="s">
        <v>115</v>
      </c>
      <c r="L148" s="17">
        <v>12.0</v>
      </c>
      <c r="M148" s="16" t="s">
        <v>33</v>
      </c>
      <c r="N148" s="17">
        <v>1750.0</v>
      </c>
      <c r="O148" s="85">
        <v>1750.0</v>
      </c>
      <c r="P148" s="86">
        <f t="shared" si="1"/>
        <v>0</v>
      </c>
      <c r="Q148" s="21"/>
      <c r="R148" s="21"/>
      <c r="S148" s="16" t="s">
        <v>158</v>
      </c>
      <c r="T148" s="18" t="s">
        <v>55</v>
      </c>
      <c r="U148" s="74" t="s">
        <v>57</v>
      </c>
      <c r="V148" s="87" t="s">
        <v>1719</v>
      </c>
      <c r="W148" s="87">
        <v>0.0</v>
      </c>
    </row>
    <row r="149">
      <c r="A149" s="14">
        <v>45674.0</v>
      </c>
      <c r="B149" s="17"/>
      <c r="C149" s="16" t="s">
        <v>45</v>
      </c>
      <c r="D149" s="16" t="s">
        <v>46</v>
      </c>
      <c r="E149" s="16" t="s">
        <v>1720</v>
      </c>
      <c r="F149" s="16" t="s">
        <v>1721</v>
      </c>
      <c r="G149" s="16" t="s">
        <v>1722</v>
      </c>
      <c r="H149" s="17"/>
      <c r="I149" s="17">
        <v>78.0</v>
      </c>
      <c r="J149" s="16" t="s">
        <v>115</v>
      </c>
      <c r="K149" s="18"/>
      <c r="L149" s="17">
        <v>6.0</v>
      </c>
      <c r="M149" s="16" t="s">
        <v>33</v>
      </c>
      <c r="N149" s="17">
        <v>1146.0</v>
      </c>
      <c r="O149" s="86"/>
      <c r="P149" s="86">
        <f t="shared" si="1"/>
        <v>-1146</v>
      </c>
      <c r="Q149" s="21"/>
      <c r="R149" s="16"/>
      <c r="S149" s="16" t="s">
        <v>34</v>
      </c>
      <c r="T149" s="18"/>
      <c r="U149" s="74" t="s">
        <v>36</v>
      </c>
      <c r="V149" s="87" t="s">
        <v>1723</v>
      </c>
      <c r="W149" s="87">
        <v>50.0</v>
      </c>
    </row>
    <row r="150">
      <c r="A150" s="14">
        <v>45674.0</v>
      </c>
      <c r="B150" s="16"/>
      <c r="C150" s="16" t="s">
        <v>45</v>
      </c>
      <c r="D150" s="16" t="s">
        <v>60</v>
      </c>
      <c r="E150" s="16" t="s">
        <v>1724</v>
      </c>
      <c r="F150" s="16" t="s">
        <v>1725</v>
      </c>
      <c r="G150" s="16" t="s">
        <v>1726</v>
      </c>
      <c r="H150" s="17"/>
      <c r="I150" s="17">
        <v>26.0</v>
      </c>
      <c r="J150" s="16" t="s">
        <v>133</v>
      </c>
      <c r="K150" s="18"/>
      <c r="L150" s="17">
        <v>12.0</v>
      </c>
      <c r="M150" s="16" t="s">
        <v>33</v>
      </c>
      <c r="N150" s="17"/>
      <c r="O150" s="86"/>
      <c r="P150" s="86">
        <f t="shared" si="1"/>
        <v>0</v>
      </c>
      <c r="Q150" s="21"/>
      <c r="R150" s="21"/>
      <c r="S150" s="16" t="s">
        <v>163</v>
      </c>
      <c r="T150" s="18"/>
      <c r="U150" s="74" t="s">
        <v>36</v>
      </c>
      <c r="V150" s="87" t="s">
        <v>1727</v>
      </c>
      <c r="W150" s="87">
        <v>5.0</v>
      </c>
    </row>
    <row r="151">
      <c r="A151" s="14">
        <v>45674.0</v>
      </c>
      <c r="B151" s="16"/>
      <c r="C151" s="16" t="s">
        <v>45</v>
      </c>
      <c r="D151" s="16" t="s">
        <v>84</v>
      </c>
      <c r="E151" s="16"/>
      <c r="F151" s="16" t="s">
        <v>1728</v>
      </c>
      <c r="G151" s="16" t="s">
        <v>97</v>
      </c>
      <c r="H151" s="17"/>
      <c r="I151" s="17">
        <v>25.0</v>
      </c>
      <c r="J151" s="16" t="s">
        <v>362</v>
      </c>
      <c r="K151" s="18"/>
      <c r="L151" s="17">
        <v>12.0</v>
      </c>
      <c r="M151" s="16" t="s">
        <v>33</v>
      </c>
      <c r="N151" s="17"/>
      <c r="O151" s="86"/>
      <c r="P151" s="86">
        <f t="shared" si="1"/>
        <v>0</v>
      </c>
      <c r="Q151" s="21"/>
      <c r="R151" s="16"/>
      <c r="S151" s="16" t="s">
        <v>34</v>
      </c>
      <c r="T151" s="18"/>
      <c r="U151" s="74" t="s">
        <v>36</v>
      </c>
      <c r="V151" s="87" t="s">
        <v>1729</v>
      </c>
      <c r="W151" s="87">
        <v>6.0</v>
      </c>
    </row>
    <row r="152">
      <c r="A152" s="14">
        <v>45674.0</v>
      </c>
      <c r="B152" s="15">
        <v>46039.0</v>
      </c>
      <c r="C152" s="16" t="s">
        <v>29</v>
      </c>
      <c r="D152" s="16" t="s">
        <v>1416</v>
      </c>
      <c r="E152" s="16"/>
      <c r="F152" s="16" t="s">
        <v>1730</v>
      </c>
      <c r="G152" s="16" t="s">
        <v>1731</v>
      </c>
      <c r="H152" s="17"/>
      <c r="I152" s="17">
        <v>50.0</v>
      </c>
      <c r="J152" s="16" t="s">
        <v>494</v>
      </c>
      <c r="K152" s="18" t="s">
        <v>1714</v>
      </c>
      <c r="L152" s="17">
        <v>12.0</v>
      </c>
      <c r="M152" s="16" t="s">
        <v>33</v>
      </c>
      <c r="N152" s="17">
        <v>5056.0</v>
      </c>
      <c r="O152" s="85">
        <v>3200.0</v>
      </c>
      <c r="P152" s="86">
        <f t="shared" si="1"/>
        <v>-1856</v>
      </c>
      <c r="Q152" s="21"/>
      <c r="R152" s="16"/>
      <c r="S152" s="16" t="s">
        <v>34</v>
      </c>
      <c r="T152" s="16" t="s">
        <v>35</v>
      </c>
      <c r="U152" s="74" t="s">
        <v>36</v>
      </c>
      <c r="V152" s="87" t="s">
        <v>1732</v>
      </c>
      <c r="W152" s="87">
        <v>0.0</v>
      </c>
    </row>
    <row r="153">
      <c r="A153" s="14">
        <v>45674.0</v>
      </c>
      <c r="B153" s="16"/>
      <c r="C153" s="16" t="s">
        <v>45</v>
      </c>
      <c r="D153" s="16" t="s">
        <v>60</v>
      </c>
      <c r="F153" s="16" t="s">
        <v>1733</v>
      </c>
      <c r="G153" s="16" t="s">
        <v>71</v>
      </c>
      <c r="H153" s="17"/>
      <c r="I153" s="17">
        <v>28.0</v>
      </c>
      <c r="J153" s="16" t="s">
        <v>79</v>
      </c>
      <c r="K153" s="18"/>
      <c r="L153" s="17">
        <v>12.0</v>
      </c>
      <c r="M153" s="16" t="s">
        <v>33</v>
      </c>
      <c r="N153" s="17">
        <v>948.0</v>
      </c>
      <c r="O153" s="86"/>
      <c r="P153" s="86">
        <f t="shared" si="1"/>
        <v>-948</v>
      </c>
      <c r="Q153" s="21"/>
      <c r="R153" s="16"/>
      <c r="S153" s="16" t="s">
        <v>163</v>
      </c>
      <c r="T153" s="18"/>
      <c r="U153" s="74" t="s">
        <v>57</v>
      </c>
      <c r="V153" s="87" t="s">
        <v>1734</v>
      </c>
      <c r="W153" s="87">
        <v>64.0</v>
      </c>
    </row>
    <row r="154">
      <c r="A154" s="14">
        <v>45675.0</v>
      </c>
      <c r="B154" s="17"/>
      <c r="C154" s="16" t="s">
        <v>29</v>
      </c>
      <c r="D154" s="16" t="s">
        <v>1416</v>
      </c>
      <c r="E154" s="88" t="s">
        <v>1735</v>
      </c>
      <c r="F154" s="16" t="s">
        <v>1736</v>
      </c>
      <c r="G154" s="16" t="s">
        <v>206</v>
      </c>
      <c r="H154" s="17"/>
      <c r="I154" s="17">
        <v>23.0</v>
      </c>
      <c r="J154" s="16" t="s">
        <v>79</v>
      </c>
      <c r="K154" s="18"/>
      <c r="L154" s="17">
        <v>12.0</v>
      </c>
      <c r="M154" s="16" t="s">
        <v>33</v>
      </c>
      <c r="N154" s="17">
        <v>948.0</v>
      </c>
      <c r="O154" s="86"/>
      <c r="P154" s="86">
        <f t="shared" si="1"/>
        <v>-948</v>
      </c>
      <c r="Q154" s="21"/>
      <c r="R154" s="21"/>
      <c r="S154" s="16" t="s">
        <v>163</v>
      </c>
      <c r="T154" s="18"/>
      <c r="U154" s="74" t="s">
        <v>57</v>
      </c>
      <c r="V154" s="87" t="s">
        <v>1737</v>
      </c>
      <c r="W154" s="87">
        <v>20.0</v>
      </c>
    </row>
    <row r="155">
      <c r="A155" s="14">
        <v>45675.0</v>
      </c>
      <c r="B155" s="15">
        <v>46040.0</v>
      </c>
      <c r="C155" s="16" t="s">
        <v>29</v>
      </c>
      <c r="D155" s="16" t="s">
        <v>1416</v>
      </c>
      <c r="E155" s="16"/>
      <c r="F155" s="16" t="s">
        <v>1738</v>
      </c>
      <c r="G155" s="16" t="s">
        <v>271</v>
      </c>
      <c r="H155" s="17"/>
      <c r="I155" s="17">
        <v>57.0</v>
      </c>
      <c r="J155" s="16" t="s">
        <v>50</v>
      </c>
      <c r="K155" s="16" t="s">
        <v>50</v>
      </c>
      <c r="L155" s="17">
        <v>12.0</v>
      </c>
      <c r="M155" s="16" t="s">
        <v>33</v>
      </c>
      <c r="N155" s="17">
        <v>1180.0</v>
      </c>
      <c r="O155" s="85">
        <v>1250.0</v>
      </c>
      <c r="P155" s="86">
        <f t="shared" si="1"/>
        <v>70</v>
      </c>
      <c r="Q155" s="21"/>
      <c r="R155" s="16"/>
      <c r="S155" s="16" t="s">
        <v>35</v>
      </c>
      <c r="T155" s="16" t="s">
        <v>35</v>
      </c>
      <c r="U155" s="74" t="s">
        <v>57</v>
      </c>
      <c r="V155" s="87" t="s">
        <v>1739</v>
      </c>
      <c r="W155" s="87">
        <v>1.0</v>
      </c>
    </row>
    <row r="156">
      <c r="A156" s="14">
        <v>45675.0</v>
      </c>
      <c r="B156" s="15">
        <v>46040.0</v>
      </c>
      <c r="C156" s="16" t="s">
        <v>29</v>
      </c>
      <c r="D156" s="16" t="s">
        <v>1416</v>
      </c>
      <c r="E156" s="16"/>
      <c r="F156" s="16" t="s">
        <v>1674</v>
      </c>
      <c r="G156" s="16" t="s">
        <v>1740</v>
      </c>
      <c r="H156" s="17"/>
      <c r="I156" s="17">
        <v>51.0</v>
      </c>
      <c r="J156" s="16" t="s">
        <v>63</v>
      </c>
      <c r="K156" s="16" t="s">
        <v>115</v>
      </c>
      <c r="L156" s="17">
        <v>12.0</v>
      </c>
      <c r="M156" s="16" t="s">
        <v>33</v>
      </c>
      <c r="N156" s="17">
        <v>1550.0</v>
      </c>
      <c r="O156" s="85">
        <v>1750.0</v>
      </c>
      <c r="P156" s="86">
        <f t="shared" si="1"/>
        <v>200</v>
      </c>
      <c r="Q156" s="21"/>
      <c r="R156" s="21"/>
      <c r="S156" s="16" t="s">
        <v>35</v>
      </c>
      <c r="T156" s="16" t="s">
        <v>35</v>
      </c>
      <c r="U156" s="74" t="s">
        <v>57</v>
      </c>
      <c r="V156" s="87" t="s">
        <v>1741</v>
      </c>
      <c r="W156" s="87">
        <v>1.0</v>
      </c>
    </row>
    <row r="157">
      <c r="A157" s="14">
        <v>45675.0</v>
      </c>
      <c r="B157" s="15">
        <v>46040.0</v>
      </c>
      <c r="C157" s="16" t="s">
        <v>29</v>
      </c>
      <c r="D157" s="16" t="s">
        <v>1416</v>
      </c>
      <c r="E157" s="16"/>
      <c r="F157" s="16" t="s">
        <v>1742</v>
      </c>
      <c r="G157" s="16" t="s">
        <v>1743</v>
      </c>
      <c r="H157" s="17"/>
      <c r="I157" s="17">
        <v>51.0</v>
      </c>
      <c r="J157" s="16" t="s">
        <v>115</v>
      </c>
      <c r="K157" s="16" t="s">
        <v>115</v>
      </c>
      <c r="L157" s="17">
        <v>12.0</v>
      </c>
      <c r="M157" s="16" t="s">
        <v>33</v>
      </c>
      <c r="N157" s="17">
        <v>1996.0</v>
      </c>
      <c r="O157" s="85">
        <v>1846.0</v>
      </c>
      <c r="P157" s="86">
        <f t="shared" si="1"/>
        <v>-150</v>
      </c>
      <c r="Q157" s="21"/>
      <c r="R157" s="16"/>
      <c r="S157" s="16" t="s">
        <v>34</v>
      </c>
      <c r="T157" s="16" t="s">
        <v>55</v>
      </c>
      <c r="U157" s="74" t="s">
        <v>36</v>
      </c>
      <c r="V157" s="87" t="s">
        <v>1744</v>
      </c>
      <c r="W157" s="87">
        <v>2.0</v>
      </c>
    </row>
    <row r="158">
      <c r="A158" s="14">
        <v>45675.0</v>
      </c>
      <c r="B158" s="16"/>
      <c r="C158" s="16" t="s">
        <v>45</v>
      </c>
      <c r="D158" s="16" t="s">
        <v>836</v>
      </c>
      <c r="E158" s="16" t="s">
        <v>1745</v>
      </c>
      <c r="F158" s="89" t="s">
        <v>1746</v>
      </c>
      <c r="G158" s="16" t="s">
        <v>97</v>
      </c>
      <c r="H158" s="17"/>
      <c r="I158" s="17">
        <v>38.0</v>
      </c>
      <c r="J158" s="16" t="s">
        <v>42</v>
      </c>
      <c r="K158" s="18"/>
      <c r="L158" s="17">
        <v>3.0</v>
      </c>
      <c r="M158" s="16" t="s">
        <v>33</v>
      </c>
      <c r="N158" s="17"/>
      <c r="O158" s="86"/>
      <c r="P158" s="86">
        <f t="shared" si="1"/>
        <v>0</v>
      </c>
      <c r="Q158" s="21"/>
      <c r="R158" s="16"/>
      <c r="S158" s="16" t="s">
        <v>34</v>
      </c>
      <c r="T158" s="18"/>
      <c r="U158" s="74" t="s">
        <v>36</v>
      </c>
      <c r="V158" s="87" t="s">
        <v>1747</v>
      </c>
      <c r="W158" s="87">
        <v>3.0</v>
      </c>
    </row>
    <row r="159">
      <c r="A159" s="14">
        <v>45675.0</v>
      </c>
      <c r="B159" s="16"/>
      <c r="C159" s="16" t="s">
        <v>45</v>
      </c>
      <c r="D159" s="16" t="s">
        <v>1748</v>
      </c>
      <c r="E159" s="16"/>
      <c r="F159" s="16" t="s">
        <v>1749</v>
      </c>
      <c r="G159" s="16" t="s">
        <v>1750</v>
      </c>
      <c r="H159" s="17"/>
      <c r="I159" s="17">
        <v>24.0</v>
      </c>
      <c r="J159" s="16" t="s">
        <v>79</v>
      </c>
      <c r="K159" s="18"/>
      <c r="L159" s="17">
        <v>12.0</v>
      </c>
      <c r="M159" s="16" t="s">
        <v>33</v>
      </c>
      <c r="N159" s="17"/>
      <c r="O159" s="86"/>
      <c r="P159" s="86">
        <f t="shared" si="1"/>
        <v>0</v>
      </c>
      <c r="Q159" s="21"/>
      <c r="R159" s="16"/>
      <c r="S159" s="16" t="s">
        <v>34</v>
      </c>
      <c r="T159" s="18"/>
      <c r="U159" s="74" t="s">
        <v>36</v>
      </c>
      <c r="V159" s="87" t="s">
        <v>1751</v>
      </c>
      <c r="W159" s="87">
        <v>55.0</v>
      </c>
    </row>
    <row r="160">
      <c r="A160" s="14">
        <v>45676.0</v>
      </c>
      <c r="B160" s="15">
        <v>45707.0</v>
      </c>
      <c r="C160" s="16" t="s">
        <v>29</v>
      </c>
      <c r="D160" s="16" t="s">
        <v>1416</v>
      </c>
      <c r="E160" s="16" t="s">
        <v>249</v>
      </c>
      <c r="F160" s="16" t="s">
        <v>368</v>
      </c>
      <c r="G160" s="16" t="s">
        <v>865</v>
      </c>
      <c r="H160" s="17"/>
      <c r="I160" s="17">
        <v>58.0</v>
      </c>
      <c r="J160" s="16" t="s">
        <v>534</v>
      </c>
      <c r="K160" s="18"/>
      <c r="L160" s="17">
        <v>12.0</v>
      </c>
      <c r="M160" s="16" t="s">
        <v>33</v>
      </c>
      <c r="N160" s="17">
        <v>1550.0</v>
      </c>
      <c r="O160" s="86"/>
      <c r="P160" s="86">
        <f t="shared" si="1"/>
        <v>-1550</v>
      </c>
      <c r="Q160" s="21"/>
      <c r="R160" s="16"/>
      <c r="S160" s="16" t="s">
        <v>55</v>
      </c>
      <c r="T160" s="18"/>
      <c r="U160" s="74" t="s">
        <v>57</v>
      </c>
      <c r="V160" s="87" t="s">
        <v>1752</v>
      </c>
      <c r="W160" s="87">
        <v>0.0</v>
      </c>
    </row>
    <row r="161">
      <c r="A161" s="14">
        <v>45676.0</v>
      </c>
      <c r="B161" s="16"/>
      <c r="C161" s="16" t="s">
        <v>45</v>
      </c>
      <c r="D161" s="16" t="s">
        <v>213</v>
      </c>
      <c r="E161" s="16"/>
      <c r="F161" s="16" t="s">
        <v>413</v>
      </c>
      <c r="G161" s="16" t="s">
        <v>414</v>
      </c>
      <c r="H161" s="17"/>
      <c r="I161" s="17">
        <v>25.0</v>
      </c>
      <c r="J161" s="16" t="s">
        <v>121</v>
      </c>
      <c r="K161" s="18"/>
      <c r="L161" s="17">
        <v>1.0</v>
      </c>
      <c r="M161" s="16" t="s">
        <v>33</v>
      </c>
      <c r="N161" s="17">
        <v>19.9</v>
      </c>
      <c r="O161" s="86"/>
      <c r="P161" s="86">
        <f t="shared" si="1"/>
        <v>-19.9</v>
      </c>
      <c r="Q161" s="21"/>
      <c r="R161" s="16"/>
      <c r="S161" s="16" t="s">
        <v>55</v>
      </c>
      <c r="T161" s="92"/>
      <c r="U161" s="74" t="s">
        <v>57</v>
      </c>
      <c r="V161" s="87" t="s">
        <v>1753</v>
      </c>
      <c r="W161" s="87">
        <v>18.0</v>
      </c>
    </row>
    <row r="162">
      <c r="A162" s="14">
        <v>45676.0</v>
      </c>
      <c r="B162" s="16"/>
      <c r="C162" s="16" t="s">
        <v>45</v>
      </c>
      <c r="D162" s="16" t="s">
        <v>213</v>
      </c>
      <c r="E162" s="16"/>
      <c r="F162" s="16" t="s">
        <v>1754</v>
      </c>
      <c r="G162" s="16" t="s">
        <v>636</v>
      </c>
      <c r="H162" s="17"/>
      <c r="I162" s="17">
        <v>19.0</v>
      </c>
      <c r="J162" s="16" t="s">
        <v>109</v>
      </c>
      <c r="K162" s="18"/>
      <c r="L162" s="17">
        <v>12.0</v>
      </c>
      <c r="M162" s="16" t="s">
        <v>33</v>
      </c>
      <c r="N162" s="17">
        <v>790.0</v>
      </c>
      <c r="O162" s="86"/>
      <c r="P162" s="86">
        <f t="shared" si="1"/>
        <v>-790</v>
      </c>
      <c r="Q162" s="21"/>
      <c r="R162" s="16"/>
      <c r="S162" s="16" t="s">
        <v>35</v>
      </c>
      <c r="T162" s="18"/>
      <c r="U162" s="74" t="s">
        <v>57</v>
      </c>
      <c r="V162" s="87" t="s">
        <v>1755</v>
      </c>
      <c r="W162" s="87">
        <v>77.0</v>
      </c>
    </row>
    <row r="163">
      <c r="A163" s="14">
        <v>45676.0</v>
      </c>
      <c r="B163" s="15">
        <v>46041.0</v>
      </c>
      <c r="C163" s="16" t="s">
        <v>29</v>
      </c>
      <c r="D163" s="16" t="s">
        <v>1416</v>
      </c>
      <c r="E163" s="16"/>
      <c r="F163" s="16" t="s">
        <v>1756</v>
      </c>
      <c r="G163" s="16" t="s">
        <v>946</v>
      </c>
      <c r="H163" s="17"/>
      <c r="I163" s="17">
        <v>67.0</v>
      </c>
      <c r="J163" s="16" t="s">
        <v>605</v>
      </c>
      <c r="K163" s="16" t="s">
        <v>605</v>
      </c>
      <c r="L163" s="17">
        <v>12.0</v>
      </c>
      <c r="M163" s="16" t="s">
        <v>33</v>
      </c>
      <c r="N163" s="17">
        <v>1138.0</v>
      </c>
      <c r="O163" s="85">
        <v>1138.0</v>
      </c>
      <c r="P163" s="86">
        <f t="shared" si="1"/>
        <v>0</v>
      </c>
      <c r="Q163" s="21"/>
      <c r="R163" s="16"/>
      <c r="S163" s="16" t="s">
        <v>34</v>
      </c>
      <c r="T163" s="16" t="s">
        <v>35</v>
      </c>
      <c r="U163" s="74" t="s">
        <v>36</v>
      </c>
      <c r="V163" s="87" t="s">
        <v>1757</v>
      </c>
      <c r="W163" s="87">
        <v>10.0</v>
      </c>
    </row>
    <row r="164">
      <c r="A164" s="14">
        <v>45676.0</v>
      </c>
      <c r="B164" s="15">
        <v>46041.0</v>
      </c>
      <c r="C164" s="16" t="s">
        <v>29</v>
      </c>
      <c r="D164" s="16" t="s">
        <v>1416</v>
      </c>
      <c r="E164" s="16"/>
      <c r="F164" s="16" t="s">
        <v>1758</v>
      </c>
      <c r="G164" s="16" t="s">
        <v>229</v>
      </c>
      <c r="H164" s="17"/>
      <c r="I164" s="17">
        <v>46.0</v>
      </c>
      <c r="J164" s="16" t="s">
        <v>115</v>
      </c>
      <c r="K164" s="16" t="s">
        <v>115</v>
      </c>
      <c r="L164" s="17">
        <v>12.0</v>
      </c>
      <c r="M164" s="16" t="s">
        <v>33</v>
      </c>
      <c r="N164" s="17">
        <v>1750.0</v>
      </c>
      <c r="O164" s="85">
        <v>1750.0</v>
      </c>
      <c r="P164" s="86">
        <f t="shared" si="1"/>
        <v>0</v>
      </c>
      <c r="Q164" s="21"/>
      <c r="R164" s="21"/>
      <c r="S164" s="16" t="s">
        <v>163</v>
      </c>
      <c r="T164" s="16" t="s">
        <v>35</v>
      </c>
      <c r="U164" s="74" t="s">
        <v>57</v>
      </c>
      <c r="V164" s="87" t="s">
        <v>1759</v>
      </c>
      <c r="W164" s="87">
        <v>1.0</v>
      </c>
    </row>
    <row r="165">
      <c r="A165" s="14">
        <v>45676.0</v>
      </c>
      <c r="B165" s="14">
        <v>46041.0</v>
      </c>
      <c r="C165" s="16" t="s">
        <v>29</v>
      </c>
      <c r="D165" s="16" t="s">
        <v>1416</v>
      </c>
      <c r="E165" s="16"/>
      <c r="F165" s="16" t="s">
        <v>1760</v>
      </c>
      <c r="G165" s="16" t="s">
        <v>1761</v>
      </c>
      <c r="H165" s="17"/>
      <c r="I165" s="17">
        <v>14.0</v>
      </c>
      <c r="J165" s="16" t="s">
        <v>203</v>
      </c>
      <c r="K165" s="18" t="s">
        <v>203</v>
      </c>
      <c r="L165" s="17">
        <v>12.0</v>
      </c>
      <c r="M165" s="16" t="s">
        <v>33</v>
      </c>
      <c r="N165" s="17">
        <v>578.0</v>
      </c>
      <c r="O165" s="85">
        <v>828.0</v>
      </c>
      <c r="P165" s="86">
        <f t="shared" si="1"/>
        <v>250</v>
      </c>
      <c r="Q165" s="21"/>
      <c r="R165" s="16"/>
      <c r="S165" s="16" t="s">
        <v>34</v>
      </c>
      <c r="T165" s="18" t="s">
        <v>55</v>
      </c>
      <c r="U165" s="74" t="s">
        <v>36</v>
      </c>
      <c r="V165" s="87" t="s">
        <v>1762</v>
      </c>
      <c r="W165" s="87">
        <v>1.0</v>
      </c>
    </row>
    <row r="166">
      <c r="A166" s="14">
        <v>45676.0</v>
      </c>
      <c r="B166" s="15">
        <v>46041.0</v>
      </c>
      <c r="C166" s="16" t="s">
        <v>29</v>
      </c>
      <c r="D166" s="16" t="s">
        <v>1416</v>
      </c>
      <c r="E166" s="16"/>
      <c r="F166" s="16" t="s">
        <v>1760</v>
      </c>
      <c r="G166" s="16" t="s">
        <v>424</v>
      </c>
      <c r="H166" s="17"/>
      <c r="I166" s="17">
        <v>51.0</v>
      </c>
      <c r="J166" s="16" t="s">
        <v>115</v>
      </c>
      <c r="K166" s="16" t="s">
        <v>115</v>
      </c>
      <c r="L166" s="17">
        <v>12.0</v>
      </c>
      <c r="M166" s="16" t="s">
        <v>33</v>
      </c>
      <c r="N166" s="17">
        <v>1900.0</v>
      </c>
      <c r="O166" s="85">
        <v>1750.0</v>
      </c>
      <c r="P166" s="86">
        <f t="shared" si="1"/>
        <v>-150</v>
      </c>
      <c r="Q166" s="21"/>
      <c r="R166" s="16"/>
      <c r="S166" s="16" t="s">
        <v>34</v>
      </c>
      <c r="T166" s="18" t="s">
        <v>55</v>
      </c>
      <c r="U166" s="74" t="s">
        <v>36</v>
      </c>
      <c r="V166" s="87" t="s">
        <v>1763</v>
      </c>
      <c r="W166" s="87">
        <v>1.0</v>
      </c>
    </row>
    <row r="167">
      <c r="A167" s="14">
        <v>45676.0</v>
      </c>
      <c r="B167" s="15">
        <v>46041.0</v>
      </c>
      <c r="C167" s="16" t="s">
        <v>29</v>
      </c>
      <c r="D167" s="16" t="s">
        <v>1416</v>
      </c>
      <c r="E167" s="16"/>
      <c r="F167" s="95" t="s">
        <v>1764</v>
      </c>
      <c r="G167" s="16" t="s">
        <v>419</v>
      </c>
      <c r="H167" s="17"/>
      <c r="I167" s="17">
        <v>30.0</v>
      </c>
      <c r="J167" s="16" t="s">
        <v>93</v>
      </c>
      <c r="K167" s="18" t="s">
        <v>73</v>
      </c>
      <c r="L167" s="17">
        <v>12.0</v>
      </c>
      <c r="M167" s="16" t="s">
        <v>33</v>
      </c>
      <c r="N167" s="17">
        <v>1018.0</v>
      </c>
      <c r="O167" s="85">
        <v>1018.0</v>
      </c>
      <c r="P167" s="86">
        <f t="shared" si="1"/>
        <v>0</v>
      </c>
      <c r="Q167" s="21"/>
      <c r="R167" s="16"/>
      <c r="S167" s="16" t="s">
        <v>34</v>
      </c>
      <c r="T167" s="18" t="s">
        <v>55</v>
      </c>
      <c r="U167" s="74" t="s">
        <v>36</v>
      </c>
      <c r="V167" s="87" t="s">
        <v>1765</v>
      </c>
      <c r="W167" s="87">
        <v>3.0</v>
      </c>
    </row>
    <row r="168">
      <c r="A168" s="14">
        <v>45676.0</v>
      </c>
      <c r="B168" s="15">
        <v>46041.0</v>
      </c>
      <c r="C168" s="16" t="s">
        <v>29</v>
      </c>
      <c r="D168" s="16" t="s">
        <v>1416</v>
      </c>
      <c r="E168" s="16"/>
      <c r="F168" s="16" t="s">
        <v>1766</v>
      </c>
      <c r="G168" s="16" t="s">
        <v>71</v>
      </c>
      <c r="H168" s="17"/>
      <c r="I168" s="17">
        <v>44.0</v>
      </c>
      <c r="J168" s="16" t="s">
        <v>115</v>
      </c>
      <c r="K168" s="16" t="s">
        <v>115</v>
      </c>
      <c r="L168" s="17">
        <v>12.0</v>
      </c>
      <c r="M168" s="16" t="s">
        <v>33</v>
      </c>
      <c r="N168" s="17">
        <v>1650.0</v>
      </c>
      <c r="O168" s="85">
        <v>1650.0</v>
      </c>
      <c r="P168" s="86">
        <f t="shared" si="1"/>
        <v>0</v>
      </c>
      <c r="Q168" s="21"/>
      <c r="R168" s="21"/>
      <c r="S168" s="16" t="s">
        <v>34</v>
      </c>
      <c r="T168" s="16" t="s">
        <v>35</v>
      </c>
      <c r="U168" s="74" t="s">
        <v>36</v>
      </c>
      <c r="V168" s="87" t="s">
        <v>1767</v>
      </c>
      <c r="W168" s="87">
        <v>3.0</v>
      </c>
    </row>
    <row r="169">
      <c r="A169" s="14">
        <v>45677.0</v>
      </c>
      <c r="B169" s="14">
        <v>46042.0</v>
      </c>
      <c r="C169" s="16" t="s">
        <v>29</v>
      </c>
      <c r="D169" s="16" t="s">
        <v>1416</v>
      </c>
      <c r="E169" s="88"/>
      <c r="F169" s="95" t="s">
        <v>1768</v>
      </c>
      <c r="G169" s="16" t="s">
        <v>865</v>
      </c>
      <c r="H169" s="17"/>
      <c r="I169" s="17">
        <v>35.0</v>
      </c>
      <c r="J169" s="16" t="s">
        <v>276</v>
      </c>
      <c r="K169" s="18" t="s">
        <v>1769</v>
      </c>
      <c r="L169" s="17">
        <v>12.0</v>
      </c>
      <c r="M169" s="16" t="s">
        <v>33</v>
      </c>
      <c r="N169" s="17">
        <v>1138.0</v>
      </c>
      <c r="O169" s="85">
        <v>1138.0</v>
      </c>
      <c r="P169" s="86">
        <f t="shared" si="1"/>
        <v>0</v>
      </c>
      <c r="Q169" s="21"/>
      <c r="R169" s="16"/>
      <c r="S169" s="16" t="s">
        <v>74</v>
      </c>
      <c r="T169" s="18" t="s">
        <v>35</v>
      </c>
      <c r="U169" s="74" t="s">
        <v>36</v>
      </c>
      <c r="V169" s="87" t="s">
        <v>1770</v>
      </c>
      <c r="W169" s="87">
        <v>3.0</v>
      </c>
    </row>
    <row r="170">
      <c r="A170" s="14">
        <v>45677.0</v>
      </c>
      <c r="B170" s="15">
        <v>46042.0</v>
      </c>
      <c r="C170" s="16" t="s">
        <v>29</v>
      </c>
      <c r="D170" s="16" t="s">
        <v>1416</v>
      </c>
      <c r="E170" s="16"/>
      <c r="F170" s="16" t="s">
        <v>1771</v>
      </c>
      <c r="G170" s="16" t="s">
        <v>1772</v>
      </c>
      <c r="H170" s="17"/>
      <c r="I170" s="17">
        <v>67.0</v>
      </c>
      <c r="J170" s="16" t="s">
        <v>115</v>
      </c>
      <c r="K170" s="18" t="s">
        <v>246</v>
      </c>
      <c r="L170" s="17">
        <v>12.0</v>
      </c>
      <c r="M170" s="16" t="s">
        <v>33</v>
      </c>
      <c r="N170" s="17">
        <v>1600.0</v>
      </c>
      <c r="O170" s="85">
        <v>1262.0</v>
      </c>
      <c r="P170" s="86">
        <f t="shared" si="1"/>
        <v>-338</v>
      </c>
      <c r="Q170" s="21"/>
      <c r="R170" s="21"/>
      <c r="S170" s="16" t="s">
        <v>35</v>
      </c>
      <c r="T170" s="16" t="s">
        <v>35</v>
      </c>
      <c r="U170" s="74" t="s">
        <v>57</v>
      </c>
      <c r="V170" s="87" t="s">
        <v>1773</v>
      </c>
      <c r="W170" s="87">
        <v>25.0</v>
      </c>
    </row>
    <row r="171">
      <c r="A171" s="14">
        <v>45677.0</v>
      </c>
      <c r="B171" s="15">
        <v>46042.0</v>
      </c>
      <c r="C171" s="16" t="s">
        <v>29</v>
      </c>
      <c r="D171" s="16" t="s">
        <v>1416</v>
      </c>
      <c r="E171" s="16"/>
      <c r="F171" s="16" t="s">
        <v>627</v>
      </c>
      <c r="G171" s="16" t="s">
        <v>1774</v>
      </c>
      <c r="H171" s="17"/>
      <c r="I171" s="17">
        <v>58.0</v>
      </c>
      <c r="J171" s="16" t="s">
        <v>207</v>
      </c>
      <c r="K171" s="16" t="s">
        <v>1670</v>
      </c>
      <c r="L171" s="17">
        <v>12.0</v>
      </c>
      <c r="M171" s="16" t="s">
        <v>33</v>
      </c>
      <c r="N171" s="17">
        <v>1610.0</v>
      </c>
      <c r="O171" s="85">
        <v>1750.0</v>
      </c>
      <c r="P171" s="86">
        <f t="shared" si="1"/>
        <v>140</v>
      </c>
      <c r="Q171" s="21"/>
      <c r="R171" s="16"/>
      <c r="S171" s="16" t="s">
        <v>35</v>
      </c>
      <c r="T171" s="16" t="s">
        <v>35</v>
      </c>
      <c r="U171" s="74" t="s">
        <v>57</v>
      </c>
      <c r="V171" s="87" t="s">
        <v>1775</v>
      </c>
      <c r="W171" s="87">
        <v>2.0</v>
      </c>
    </row>
    <row r="172">
      <c r="A172" s="14">
        <v>45677.0</v>
      </c>
      <c r="B172" s="16"/>
      <c r="C172" s="16" t="s">
        <v>45</v>
      </c>
      <c r="D172" s="16" t="s">
        <v>213</v>
      </c>
      <c r="E172" s="16"/>
      <c r="F172" s="16" t="s">
        <v>1760</v>
      </c>
      <c r="G172" s="16" t="s">
        <v>870</v>
      </c>
      <c r="H172" s="17"/>
      <c r="I172" s="17">
        <v>10.0</v>
      </c>
      <c r="J172" s="16" t="s">
        <v>203</v>
      </c>
      <c r="K172" s="18"/>
      <c r="L172" s="17">
        <v>12.0</v>
      </c>
      <c r="M172" s="16" t="s">
        <v>33</v>
      </c>
      <c r="N172" s="17"/>
      <c r="O172" s="86"/>
      <c r="P172" s="86">
        <f t="shared" si="1"/>
        <v>0</v>
      </c>
      <c r="Q172" s="21"/>
      <c r="R172" s="16"/>
      <c r="S172" s="16" t="s">
        <v>34</v>
      </c>
      <c r="T172" s="18"/>
      <c r="U172" s="74" t="s">
        <v>36</v>
      </c>
      <c r="V172" s="87" t="s">
        <v>1776</v>
      </c>
      <c r="W172" s="87">
        <v>11.0</v>
      </c>
    </row>
    <row r="173">
      <c r="A173" s="14">
        <v>45677.0</v>
      </c>
      <c r="B173" s="15">
        <v>46042.0</v>
      </c>
      <c r="C173" s="16" t="s">
        <v>29</v>
      </c>
      <c r="D173" s="16" t="s">
        <v>1416</v>
      </c>
      <c r="E173" s="16"/>
      <c r="F173" s="16" t="s">
        <v>1777</v>
      </c>
      <c r="G173" s="16" t="s">
        <v>376</v>
      </c>
      <c r="H173" s="17"/>
      <c r="I173" s="17">
        <v>55.0</v>
      </c>
      <c r="J173" s="16" t="s">
        <v>115</v>
      </c>
      <c r="K173" s="16" t="s">
        <v>115</v>
      </c>
      <c r="L173" s="17">
        <v>12.0</v>
      </c>
      <c r="M173" s="16" t="s">
        <v>33</v>
      </c>
      <c r="N173" s="17">
        <v>1750.0</v>
      </c>
      <c r="O173" s="85">
        <v>1750.0</v>
      </c>
      <c r="P173" s="86">
        <f t="shared" si="1"/>
        <v>0</v>
      </c>
      <c r="Q173" s="21"/>
      <c r="R173" s="21"/>
      <c r="S173" s="16" t="s">
        <v>35</v>
      </c>
      <c r="T173" s="16" t="s">
        <v>35</v>
      </c>
      <c r="U173" s="74" t="s">
        <v>57</v>
      </c>
      <c r="V173" s="87" t="s">
        <v>1778</v>
      </c>
      <c r="W173" s="87">
        <v>0.0</v>
      </c>
    </row>
    <row r="174">
      <c r="A174" s="14">
        <v>45677.0</v>
      </c>
      <c r="B174" s="15">
        <v>46042.0</v>
      </c>
      <c r="C174" s="16" t="s">
        <v>29</v>
      </c>
      <c r="D174" s="16" t="s">
        <v>1416</v>
      </c>
      <c r="F174" s="16" t="s">
        <v>1779</v>
      </c>
      <c r="G174" s="16" t="s">
        <v>533</v>
      </c>
      <c r="H174" s="17"/>
      <c r="I174" s="17">
        <v>54.0</v>
      </c>
      <c r="J174" s="16" t="s">
        <v>115</v>
      </c>
      <c r="K174" s="16" t="s">
        <v>115</v>
      </c>
      <c r="L174" s="17">
        <v>12.0</v>
      </c>
      <c r="M174" s="16" t="s">
        <v>33</v>
      </c>
      <c r="N174" s="17">
        <v>1846.0</v>
      </c>
      <c r="O174" s="85">
        <v>1846.0</v>
      </c>
      <c r="P174" s="86">
        <f t="shared" si="1"/>
        <v>0</v>
      </c>
      <c r="Q174" s="21"/>
      <c r="R174" s="16"/>
      <c r="S174" s="16" t="s">
        <v>163</v>
      </c>
      <c r="T174" s="16" t="s">
        <v>35</v>
      </c>
      <c r="U174" s="74" t="s">
        <v>57</v>
      </c>
      <c r="V174" s="87" t="s">
        <v>1780</v>
      </c>
      <c r="W174" s="87">
        <v>20.0</v>
      </c>
    </row>
    <row r="175">
      <c r="A175" s="14">
        <v>45678.0</v>
      </c>
      <c r="B175" s="15">
        <v>46043.0</v>
      </c>
      <c r="C175" s="16" t="s">
        <v>29</v>
      </c>
      <c r="D175" s="16" t="s">
        <v>1416</v>
      </c>
      <c r="E175" s="16"/>
      <c r="F175" s="16" t="s">
        <v>1781</v>
      </c>
      <c r="G175" s="16" t="s">
        <v>1782</v>
      </c>
      <c r="H175" s="17"/>
      <c r="I175" s="17">
        <v>59.0</v>
      </c>
      <c r="J175" s="16" t="s">
        <v>115</v>
      </c>
      <c r="K175" s="16" t="s">
        <v>42</v>
      </c>
      <c r="L175" s="17">
        <v>12.0</v>
      </c>
      <c r="M175" s="16" t="s">
        <v>33</v>
      </c>
      <c r="N175" s="17">
        <v>700.0</v>
      </c>
      <c r="O175" s="85">
        <v>1138.0</v>
      </c>
      <c r="P175" s="86">
        <f t="shared" si="1"/>
        <v>438</v>
      </c>
      <c r="Q175" s="21"/>
      <c r="R175" s="16"/>
      <c r="S175" s="16" t="s">
        <v>34</v>
      </c>
      <c r="T175" s="18" t="s">
        <v>35</v>
      </c>
      <c r="U175" s="74" t="s">
        <v>36</v>
      </c>
      <c r="V175" s="87" t="s">
        <v>1783</v>
      </c>
      <c r="W175" s="87">
        <v>3.0</v>
      </c>
    </row>
    <row r="176">
      <c r="A176" s="14">
        <v>45678.0</v>
      </c>
      <c r="B176" s="15">
        <v>46043.0</v>
      </c>
      <c r="C176" s="16" t="s">
        <v>29</v>
      </c>
      <c r="D176" s="16" t="s">
        <v>1416</v>
      </c>
      <c r="E176" s="16"/>
      <c r="F176" s="16" t="s">
        <v>1781</v>
      </c>
      <c r="G176" s="16" t="s">
        <v>1782</v>
      </c>
      <c r="H176" s="17"/>
      <c r="I176" s="17">
        <v>59.0</v>
      </c>
      <c r="J176" s="16" t="s">
        <v>42</v>
      </c>
      <c r="K176" s="16" t="s">
        <v>42</v>
      </c>
      <c r="L176" s="17">
        <v>12.0</v>
      </c>
      <c r="M176" s="16" t="s">
        <v>33</v>
      </c>
      <c r="N176" s="17">
        <v>1044.0</v>
      </c>
      <c r="O176" s="85">
        <v>1138.0</v>
      </c>
      <c r="P176" s="86">
        <f t="shared" si="1"/>
        <v>94</v>
      </c>
      <c r="Q176" s="21"/>
      <c r="R176" s="16"/>
      <c r="S176" s="16" t="s">
        <v>34</v>
      </c>
      <c r="T176" s="16" t="s">
        <v>35</v>
      </c>
      <c r="U176" s="74" t="s">
        <v>36</v>
      </c>
      <c r="V176" s="87" t="s">
        <v>1783</v>
      </c>
      <c r="W176" s="87">
        <v>3.0</v>
      </c>
    </row>
    <row r="177">
      <c r="A177" s="14">
        <v>45678.0</v>
      </c>
      <c r="B177" s="15">
        <v>46043.0</v>
      </c>
      <c r="C177" s="16" t="s">
        <v>29</v>
      </c>
      <c r="D177" s="16" t="s">
        <v>1416</v>
      </c>
      <c r="E177" s="16"/>
      <c r="F177" s="16" t="s">
        <v>1784</v>
      </c>
      <c r="G177" s="16" t="s">
        <v>218</v>
      </c>
      <c r="H177" s="17"/>
      <c r="I177" s="17">
        <v>72.0</v>
      </c>
      <c r="J177" s="16" t="s">
        <v>42</v>
      </c>
      <c r="K177" s="16" t="s">
        <v>42</v>
      </c>
      <c r="L177" s="17">
        <v>12.0</v>
      </c>
      <c r="M177" s="16" t="s">
        <v>33</v>
      </c>
      <c r="N177" s="17">
        <v>1118.0</v>
      </c>
      <c r="O177" s="85">
        <v>1138.0</v>
      </c>
      <c r="P177" s="86">
        <f t="shared" si="1"/>
        <v>20</v>
      </c>
      <c r="Q177" s="21"/>
      <c r="R177" s="16"/>
      <c r="S177" s="16" t="s">
        <v>74</v>
      </c>
      <c r="T177" s="18" t="s">
        <v>35</v>
      </c>
      <c r="U177" s="74" t="s">
        <v>36</v>
      </c>
      <c r="V177" s="87" t="s">
        <v>1785</v>
      </c>
      <c r="W177" s="87">
        <v>3.0</v>
      </c>
    </row>
    <row r="178">
      <c r="A178" s="14">
        <v>45679.0</v>
      </c>
      <c r="B178" s="16"/>
      <c r="C178" s="16" t="s">
        <v>45</v>
      </c>
      <c r="D178" s="16" t="s">
        <v>213</v>
      </c>
      <c r="E178" s="88"/>
      <c r="F178" s="16" t="s">
        <v>1786</v>
      </c>
      <c r="G178" s="16" t="s">
        <v>379</v>
      </c>
      <c r="H178" s="17"/>
      <c r="I178" s="17">
        <v>20.0</v>
      </c>
      <c r="J178" s="16" t="s">
        <v>203</v>
      </c>
      <c r="K178" s="18"/>
      <c r="L178" s="17">
        <v>12.0</v>
      </c>
      <c r="M178" s="16" t="s">
        <v>33</v>
      </c>
      <c r="N178" s="17">
        <v>380.0</v>
      </c>
      <c r="O178" s="86"/>
      <c r="P178" s="86">
        <f t="shared" si="1"/>
        <v>-380</v>
      </c>
      <c r="Q178" s="21"/>
      <c r="R178" s="16"/>
      <c r="S178" s="16" t="s">
        <v>35</v>
      </c>
      <c r="T178" s="18"/>
      <c r="U178" s="74" t="s">
        <v>57</v>
      </c>
      <c r="V178" s="87" t="s">
        <v>1787</v>
      </c>
      <c r="W178" s="87">
        <v>14.0</v>
      </c>
    </row>
    <row r="179">
      <c r="A179" s="14">
        <v>45679.0</v>
      </c>
      <c r="B179" s="15">
        <v>46044.0</v>
      </c>
      <c r="C179" s="16" t="s">
        <v>29</v>
      </c>
      <c r="D179" s="16" t="s">
        <v>1416</v>
      </c>
      <c r="E179" s="16"/>
      <c r="F179" s="16" t="s">
        <v>1788</v>
      </c>
      <c r="G179" s="16" t="s">
        <v>1789</v>
      </c>
      <c r="H179" s="17"/>
      <c r="I179" s="17">
        <v>32.0</v>
      </c>
      <c r="J179" s="16" t="s">
        <v>93</v>
      </c>
      <c r="K179" s="16" t="s">
        <v>93</v>
      </c>
      <c r="L179" s="17">
        <v>12.0</v>
      </c>
      <c r="M179" s="16" t="s">
        <v>33</v>
      </c>
      <c r="N179" s="17">
        <v>1018.0</v>
      </c>
      <c r="O179" s="85">
        <v>1138.0</v>
      </c>
      <c r="P179" s="86">
        <f t="shared" si="1"/>
        <v>120</v>
      </c>
      <c r="Q179" s="21"/>
      <c r="R179" s="21"/>
      <c r="S179" s="16" t="s">
        <v>163</v>
      </c>
      <c r="T179" s="18" t="s">
        <v>35</v>
      </c>
      <c r="U179" s="74" t="s">
        <v>57</v>
      </c>
      <c r="V179" s="87" t="s">
        <v>1790</v>
      </c>
      <c r="W179" s="87">
        <v>3.0</v>
      </c>
    </row>
    <row r="180">
      <c r="A180" s="14">
        <v>45679.0</v>
      </c>
      <c r="B180" s="16"/>
      <c r="C180" s="16" t="s">
        <v>45</v>
      </c>
      <c r="D180" s="16" t="s">
        <v>238</v>
      </c>
      <c r="E180" s="16"/>
      <c r="F180" s="16" t="s">
        <v>1791</v>
      </c>
      <c r="G180" s="16" t="s">
        <v>1424</v>
      </c>
      <c r="H180" s="17"/>
      <c r="I180" s="17">
        <v>31.0</v>
      </c>
      <c r="J180" s="16" t="s">
        <v>276</v>
      </c>
      <c r="K180" s="18"/>
      <c r="L180" s="17">
        <v>12.0</v>
      </c>
      <c r="M180" s="16" t="s">
        <v>33</v>
      </c>
      <c r="N180" s="17"/>
      <c r="O180" s="86"/>
      <c r="P180" s="86">
        <f t="shared" si="1"/>
        <v>0</v>
      </c>
      <c r="Q180" s="21"/>
      <c r="R180" s="16"/>
      <c r="S180" s="16" t="s">
        <v>34</v>
      </c>
      <c r="T180" s="18"/>
      <c r="U180" s="74" t="s">
        <v>36</v>
      </c>
      <c r="V180" s="87" t="s">
        <v>1792</v>
      </c>
      <c r="W180" s="87">
        <v>202.0</v>
      </c>
    </row>
    <row r="181">
      <c r="A181" s="14">
        <v>45679.0</v>
      </c>
      <c r="B181" s="17"/>
      <c r="C181" s="16" t="s">
        <v>45</v>
      </c>
      <c r="D181" s="16" t="s">
        <v>60</v>
      </c>
      <c r="E181" s="16"/>
      <c r="F181" s="96" t="s">
        <v>1793</v>
      </c>
      <c r="G181" s="16" t="s">
        <v>1173</v>
      </c>
      <c r="H181" s="17"/>
      <c r="I181" s="17">
        <v>44.0</v>
      </c>
      <c r="J181" s="16" t="s">
        <v>157</v>
      </c>
      <c r="K181" s="18"/>
      <c r="L181" s="17">
        <v>12.0</v>
      </c>
      <c r="M181" s="16" t="s">
        <v>33</v>
      </c>
      <c r="N181" s="17">
        <v>1168.0</v>
      </c>
      <c r="O181" s="86"/>
      <c r="P181" s="86">
        <f t="shared" si="1"/>
        <v>-1168</v>
      </c>
      <c r="Q181" s="21"/>
      <c r="R181" s="16"/>
      <c r="S181" s="16" t="s">
        <v>34</v>
      </c>
      <c r="T181" s="18"/>
      <c r="U181" s="74" t="s">
        <v>36</v>
      </c>
      <c r="V181" s="87" t="s">
        <v>1794</v>
      </c>
      <c r="W181" s="87">
        <v>23.0</v>
      </c>
    </row>
    <row r="182">
      <c r="A182" s="14">
        <v>45679.0</v>
      </c>
      <c r="B182" s="28">
        <v>46022.0</v>
      </c>
      <c r="C182" s="16" t="s">
        <v>29</v>
      </c>
      <c r="D182" s="16" t="s">
        <v>1416</v>
      </c>
      <c r="E182" s="16" t="s">
        <v>1795</v>
      </c>
      <c r="F182" s="16" t="s">
        <v>1796</v>
      </c>
      <c r="G182" s="16" t="s">
        <v>613</v>
      </c>
      <c r="H182" s="17"/>
      <c r="I182" s="17">
        <v>52.0</v>
      </c>
      <c r="J182" s="16" t="s">
        <v>42</v>
      </c>
      <c r="K182" s="18" t="s">
        <v>1797</v>
      </c>
      <c r="L182" s="17">
        <v>12.0</v>
      </c>
      <c r="M182" s="16" t="s">
        <v>33</v>
      </c>
      <c r="N182" s="17">
        <v>1044.0</v>
      </c>
      <c r="O182" s="86"/>
      <c r="P182" s="86">
        <f t="shared" si="1"/>
        <v>-1044</v>
      </c>
      <c r="Q182" s="21"/>
      <c r="R182" s="21"/>
      <c r="S182" s="16" t="s">
        <v>34</v>
      </c>
      <c r="T182" s="18"/>
      <c r="U182" s="74" t="s">
        <v>36</v>
      </c>
      <c r="V182" s="87" t="s">
        <v>1798</v>
      </c>
      <c r="W182" s="87">
        <v>0.0</v>
      </c>
    </row>
    <row r="183">
      <c r="A183" s="14">
        <v>45680.0</v>
      </c>
      <c r="B183" s="15">
        <v>46045.0</v>
      </c>
      <c r="C183" s="16" t="s">
        <v>29</v>
      </c>
      <c r="D183" s="16" t="s">
        <v>1416</v>
      </c>
      <c r="E183" s="16"/>
      <c r="F183" s="16" t="s">
        <v>1799</v>
      </c>
      <c r="G183" s="16" t="s">
        <v>672</v>
      </c>
      <c r="H183" s="17"/>
      <c r="I183" s="17">
        <v>64.0</v>
      </c>
      <c r="J183" s="16" t="s">
        <v>605</v>
      </c>
      <c r="K183" s="16" t="s">
        <v>605</v>
      </c>
      <c r="L183" s="17">
        <v>12.0</v>
      </c>
      <c r="M183" s="16" t="s">
        <v>33</v>
      </c>
      <c r="N183" s="17">
        <v>1138.0</v>
      </c>
      <c r="O183" s="85">
        <v>1138.0</v>
      </c>
      <c r="P183" s="86">
        <f t="shared" si="1"/>
        <v>0</v>
      </c>
      <c r="Q183" s="21"/>
      <c r="R183" s="21"/>
      <c r="S183" s="16" t="s">
        <v>35</v>
      </c>
      <c r="T183" s="16" t="s">
        <v>55</v>
      </c>
      <c r="U183" s="74" t="s">
        <v>57</v>
      </c>
      <c r="V183" s="87" t="s">
        <v>1800</v>
      </c>
      <c r="W183" s="87">
        <v>4.0</v>
      </c>
    </row>
    <row r="184">
      <c r="A184" s="14">
        <v>45680.0</v>
      </c>
      <c r="B184" s="15">
        <v>46045.0</v>
      </c>
      <c r="C184" s="16" t="s">
        <v>29</v>
      </c>
      <c r="D184" s="16" t="s">
        <v>1416</v>
      </c>
      <c r="E184" s="16"/>
      <c r="F184" s="16" t="s">
        <v>1801</v>
      </c>
      <c r="G184" s="16" t="s">
        <v>553</v>
      </c>
      <c r="H184" s="17"/>
      <c r="I184" s="17">
        <v>44.0</v>
      </c>
      <c r="J184" s="16" t="s">
        <v>235</v>
      </c>
      <c r="K184" s="16" t="s">
        <v>235</v>
      </c>
      <c r="L184" s="17">
        <v>12.0</v>
      </c>
      <c r="M184" s="16" t="s">
        <v>33</v>
      </c>
      <c r="N184" s="17">
        <v>1550.0</v>
      </c>
      <c r="O184" s="85">
        <v>1650.0</v>
      </c>
      <c r="P184" s="86">
        <f t="shared" si="1"/>
        <v>100</v>
      </c>
      <c r="Q184" s="21"/>
      <c r="R184" s="21"/>
      <c r="S184" s="16" t="s">
        <v>35</v>
      </c>
      <c r="T184" s="16" t="s">
        <v>35</v>
      </c>
      <c r="U184" s="74" t="s">
        <v>57</v>
      </c>
      <c r="V184" s="87" t="s">
        <v>1802</v>
      </c>
      <c r="W184" s="87">
        <v>1.0</v>
      </c>
    </row>
    <row r="185">
      <c r="A185" s="14">
        <v>45682.0</v>
      </c>
      <c r="B185" s="17"/>
      <c r="C185" s="16" t="s">
        <v>45</v>
      </c>
      <c r="D185" s="16" t="s">
        <v>1585</v>
      </c>
      <c r="E185" s="16"/>
      <c r="F185" s="89" t="s">
        <v>125</v>
      </c>
      <c r="G185" s="16" t="s">
        <v>1803</v>
      </c>
      <c r="H185" s="17"/>
      <c r="I185" s="17">
        <v>69.0</v>
      </c>
      <c r="J185" s="16" t="s">
        <v>50</v>
      </c>
      <c r="K185" s="18"/>
      <c r="L185" s="17">
        <v>12.0</v>
      </c>
      <c r="M185" s="16" t="s">
        <v>33</v>
      </c>
      <c r="N185" s="17">
        <v>1180.0</v>
      </c>
      <c r="O185" s="86"/>
      <c r="P185" s="86">
        <f t="shared" si="1"/>
        <v>-1180</v>
      </c>
      <c r="Q185" s="21"/>
      <c r="R185" s="16"/>
      <c r="S185" s="16" t="s">
        <v>35</v>
      </c>
      <c r="T185" s="18"/>
      <c r="U185" s="74" t="s">
        <v>57</v>
      </c>
      <c r="V185" s="87" t="s">
        <v>1804</v>
      </c>
      <c r="W185" s="87">
        <v>13.0</v>
      </c>
    </row>
    <row r="186">
      <c r="A186" s="14">
        <v>45682.0</v>
      </c>
      <c r="B186" s="17"/>
      <c r="C186" s="16" t="s">
        <v>45</v>
      </c>
      <c r="D186" s="16" t="s">
        <v>1585</v>
      </c>
      <c r="E186" s="16"/>
      <c r="F186" s="16" t="s">
        <v>1805</v>
      </c>
      <c r="G186" s="16" t="s">
        <v>1044</v>
      </c>
      <c r="H186" s="17"/>
      <c r="I186" s="17">
        <v>69.0</v>
      </c>
      <c r="J186" s="16" t="s">
        <v>50</v>
      </c>
      <c r="K186" s="18"/>
      <c r="L186" s="17">
        <v>12.0</v>
      </c>
      <c r="M186" s="16" t="s">
        <v>33</v>
      </c>
      <c r="N186" s="17">
        <v>1180.0</v>
      </c>
      <c r="O186" s="86"/>
      <c r="P186" s="86">
        <f t="shared" si="1"/>
        <v>-1180</v>
      </c>
      <c r="Q186" s="21"/>
      <c r="R186" s="21"/>
      <c r="S186" s="16" t="s">
        <v>35</v>
      </c>
      <c r="T186" s="18"/>
      <c r="U186" s="74" t="s">
        <v>57</v>
      </c>
      <c r="V186" s="87" t="s">
        <v>1806</v>
      </c>
      <c r="W186" s="87">
        <v>13.0</v>
      </c>
    </row>
    <row r="187">
      <c r="A187" s="14">
        <v>45682.0</v>
      </c>
      <c r="B187" s="15">
        <v>46047.0</v>
      </c>
      <c r="C187" s="16" t="s">
        <v>29</v>
      </c>
      <c r="D187" s="16" t="s">
        <v>1416</v>
      </c>
      <c r="E187" s="16"/>
      <c r="F187" s="16" t="s">
        <v>1807</v>
      </c>
      <c r="G187" s="16" t="s">
        <v>1808</v>
      </c>
      <c r="H187" s="17"/>
      <c r="I187" s="17">
        <v>41.0</v>
      </c>
      <c r="J187" s="16" t="s">
        <v>235</v>
      </c>
      <c r="K187" s="16" t="s">
        <v>115</v>
      </c>
      <c r="L187" s="17">
        <v>12.0</v>
      </c>
      <c r="M187" s="16" t="s">
        <v>33</v>
      </c>
      <c r="N187" s="17">
        <v>1550.0</v>
      </c>
      <c r="O187" s="85">
        <v>1550.0</v>
      </c>
      <c r="P187" s="86">
        <f t="shared" si="1"/>
        <v>0</v>
      </c>
      <c r="Q187" s="21"/>
      <c r="R187" s="16"/>
      <c r="S187" s="16" t="s">
        <v>80</v>
      </c>
      <c r="T187" s="18" t="s">
        <v>1809</v>
      </c>
      <c r="U187" s="74" t="s">
        <v>57</v>
      </c>
      <c r="V187" s="87" t="s">
        <v>1810</v>
      </c>
      <c r="W187" s="87">
        <v>2.0</v>
      </c>
    </row>
    <row r="188">
      <c r="A188" s="14">
        <v>45682.0</v>
      </c>
      <c r="B188" s="17"/>
      <c r="C188" s="16" t="s">
        <v>45</v>
      </c>
      <c r="D188" s="16" t="s">
        <v>60</v>
      </c>
      <c r="E188" s="16"/>
      <c r="F188" s="89" t="s">
        <v>1811</v>
      </c>
      <c r="G188" s="16" t="s">
        <v>1812</v>
      </c>
      <c r="H188" s="17"/>
      <c r="I188" s="17">
        <v>47.0</v>
      </c>
      <c r="J188" s="16" t="s">
        <v>42</v>
      </c>
      <c r="K188" s="18"/>
      <c r="L188" s="17">
        <v>3.0</v>
      </c>
      <c r="M188" s="16" t="s">
        <v>33</v>
      </c>
      <c r="N188" s="17">
        <v>351.0</v>
      </c>
      <c r="O188" s="86"/>
      <c r="P188" s="86">
        <f t="shared" si="1"/>
        <v>-351</v>
      </c>
      <c r="Q188" s="21"/>
      <c r="R188" s="16"/>
      <c r="S188" s="16" t="s">
        <v>34</v>
      </c>
      <c r="T188" s="18"/>
      <c r="U188" s="74" t="s">
        <v>36</v>
      </c>
      <c r="V188" s="87" t="s">
        <v>1813</v>
      </c>
      <c r="W188" s="87">
        <v>38.0</v>
      </c>
    </row>
    <row r="189">
      <c r="A189" s="14">
        <v>45683.0</v>
      </c>
      <c r="B189" s="16"/>
      <c r="C189" s="16" t="s">
        <v>45</v>
      </c>
      <c r="D189" s="16" t="s">
        <v>184</v>
      </c>
      <c r="E189" s="16"/>
      <c r="F189" s="16" t="s">
        <v>1814</v>
      </c>
      <c r="G189" s="16" t="s">
        <v>1815</v>
      </c>
      <c r="H189" s="17"/>
      <c r="I189" s="17">
        <v>54.0</v>
      </c>
      <c r="J189" s="16" t="s">
        <v>115</v>
      </c>
      <c r="K189" s="18"/>
      <c r="L189" s="17">
        <v>6.0</v>
      </c>
      <c r="M189" s="16" t="s">
        <v>33</v>
      </c>
      <c r="N189" s="17"/>
      <c r="O189" s="86"/>
      <c r="P189" s="86">
        <f t="shared" si="1"/>
        <v>0</v>
      </c>
      <c r="Q189" s="21"/>
      <c r="R189" s="16"/>
      <c r="S189" s="16" t="s">
        <v>74</v>
      </c>
      <c r="T189" s="18"/>
      <c r="U189" s="74" t="s">
        <v>36</v>
      </c>
      <c r="V189" s="87" t="s">
        <v>1816</v>
      </c>
      <c r="W189" s="87">
        <v>51.0</v>
      </c>
    </row>
    <row r="190">
      <c r="A190" s="14">
        <v>45683.0</v>
      </c>
      <c r="B190" s="16"/>
      <c r="C190" s="16" t="s">
        <v>45</v>
      </c>
      <c r="D190" s="16" t="s">
        <v>213</v>
      </c>
      <c r="E190" s="88" t="s">
        <v>1817</v>
      </c>
      <c r="F190" s="16" t="s">
        <v>852</v>
      </c>
      <c r="G190" s="16" t="s">
        <v>1424</v>
      </c>
      <c r="H190" s="17"/>
      <c r="I190" s="17">
        <v>21.0</v>
      </c>
      <c r="J190" s="16" t="s">
        <v>79</v>
      </c>
      <c r="K190" s="18"/>
      <c r="L190" s="17">
        <v>12.0</v>
      </c>
      <c r="M190" s="16" t="s">
        <v>33</v>
      </c>
      <c r="N190" s="17">
        <v>948.0</v>
      </c>
      <c r="O190" s="86"/>
      <c r="P190" s="86">
        <f t="shared" si="1"/>
        <v>-948</v>
      </c>
      <c r="Q190" s="21"/>
      <c r="R190" s="16"/>
      <c r="S190" s="16" t="s">
        <v>163</v>
      </c>
      <c r="T190" s="18"/>
      <c r="U190" s="74" t="s">
        <v>57</v>
      </c>
      <c r="V190" s="87" t="s">
        <v>1818</v>
      </c>
      <c r="W190" s="87">
        <v>70.0</v>
      </c>
    </row>
    <row r="191">
      <c r="A191" s="14">
        <v>45683.0</v>
      </c>
      <c r="B191" s="15">
        <v>45714.0</v>
      </c>
      <c r="C191" s="16" t="s">
        <v>29</v>
      </c>
      <c r="D191" s="16" t="s">
        <v>1416</v>
      </c>
      <c r="E191" s="16" t="s">
        <v>249</v>
      </c>
      <c r="F191" s="16" t="s">
        <v>1819</v>
      </c>
      <c r="G191" s="16" t="s">
        <v>1820</v>
      </c>
      <c r="H191" s="17"/>
      <c r="I191" s="17">
        <v>74.0</v>
      </c>
      <c r="J191" s="16" t="s">
        <v>127</v>
      </c>
      <c r="K191" s="18"/>
      <c r="L191" s="17">
        <v>12.0</v>
      </c>
      <c r="M191" s="16" t="s">
        <v>33</v>
      </c>
      <c r="N191" s="17">
        <v>1650.0</v>
      </c>
      <c r="O191" s="86"/>
      <c r="P191" s="86">
        <f t="shared" si="1"/>
        <v>-1650</v>
      </c>
      <c r="Q191" s="21"/>
      <c r="R191" s="21"/>
      <c r="S191" s="16" t="s">
        <v>35</v>
      </c>
      <c r="T191" s="18"/>
      <c r="U191" s="74" t="s">
        <v>57</v>
      </c>
      <c r="V191" s="87" t="s">
        <v>1821</v>
      </c>
      <c r="W191" s="87">
        <v>11.0</v>
      </c>
    </row>
    <row r="192">
      <c r="A192" s="14">
        <v>45684.0</v>
      </c>
      <c r="B192" s="15">
        <v>46049.0</v>
      </c>
      <c r="C192" s="16" t="s">
        <v>29</v>
      </c>
      <c r="D192" s="16" t="s">
        <v>1416</v>
      </c>
      <c r="E192" s="16"/>
      <c r="F192" s="16" t="s">
        <v>1822</v>
      </c>
      <c r="G192" s="16" t="s">
        <v>1823</v>
      </c>
      <c r="H192" s="17"/>
      <c r="I192" s="17">
        <v>31.0</v>
      </c>
      <c r="J192" s="16" t="s">
        <v>73</v>
      </c>
      <c r="K192" s="18" t="s">
        <v>346</v>
      </c>
      <c r="L192" s="17">
        <v>12.0</v>
      </c>
      <c r="M192" s="16" t="s">
        <v>33</v>
      </c>
      <c r="N192" s="17">
        <v>1018.0</v>
      </c>
      <c r="O192" s="85">
        <v>1018.0</v>
      </c>
      <c r="P192" s="86">
        <f t="shared" si="1"/>
        <v>0</v>
      </c>
      <c r="Q192" s="21"/>
      <c r="R192" s="21"/>
      <c r="S192" s="16" t="s">
        <v>55</v>
      </c>
      <c r="T192" s="16" t="s">
        <v>35</v>
      </c>
      <c r="U192" s="74" t="s">
        <v>57</v>
      </c>
      <c r="V192" s="87" t="s">
        <v>1824</v>
      </c>
      <c r="W192" s="87">
        <v>0.0</v>
      </c>
    </row>
    <row r="193">
      <c r="A193" s="14">
        <v>45685.0</v>
      </c>
      <c r="B193" s="15">
        <v>46050.0</v>
      </c>
      <c r="C193" s="16" t="s">
        <v>29</v>
      </c>
      <c r="D193" s="16" t="s">
        <v>1416</v>
      </c>
      <c r="E193" s="16"/>
      <c r="F193" s="16" t="s">
        <v>1825</v>
      </c>
      <c r="G193" s="16" t="s">
        <v>515</v>
      </c>
      <c r="H193" s="17"/>
      <c r="I193" s="17">
        <v>54.0</v>
      </c>
      <c r="J193" s="16" t="s">
        <v>115</v>
      </c>
      <c r="K193" s="16" t="s">
        <v>115</v>
      </c>
      <c r="L193" s="17">
        <v>12.0</v>
      </c>
      <c r="M193" s="16" t="s">
        <v>33</v>
      </c>
      <c r="N193" s="17">
        <v>1700.0</v>
      </c>
      <c r="O193" s="85">
        <v>1800.0</v>
      </c>
      <c r="P193" s="86">
        <f t="shared" si="1"/>
        <v>100</v>
      </c>
      <c r="Q193" s="21"/>
      <c r="R193" s="16"/>
      <c r="S193" s="16" t="s">
        <v>34</v>
      </c>
      <c r="T193" s="18" t="s">
        <v>35</v>
      </c>
      <c r="U193" s="74" t="s">
        <v>36</v>
      </c>
      <c r="V193" s="87" t="s">
        <v>1826</v>
      </c>
      <c r="W193" s="87">
        <v>2.0</v>
      </c>
    </row>
    <row r="194">
      <c r="A194" s="14">
        <v>45685.0</v>
      </c>
      <c r="B194" s="15">
        <v>46050.0</v>
      </c>
      <c r="C194" s="16" t="s">
        <v>29</v>
      </c>
      <c r="D194" s="16" t="s">
        <v>1416</v>
      </c>
      <c r="E194" s="16"/>
      <c r="F194" s="16" t="s">
        <v>1501</v>
      </c>
      <c r="G194" s="16" t="s">
        <v>1827</v>
      </c>
      <c r="H194" s="17"/>
      <c r="I194" s="17">
        <v>18.0</v>
      </c>
      <c r="J194" s="16" t="s">
        <v>203</v>
      </c>
      <c r="K194" s="16" t="s">
        <v>203</v>
      </c>
      <c r="L194" s="17">
        <v>12.0</v>
      </c>
      <c r="M194" s="16" t="s">
        <v>33</v>
      </c>
      <c r="N194" s="17">
        <v>0.0</v>
      </c>
      <c r="O194" s="85">
        <v>644.0</v>
      </c>
      <c r="P194" s="86">
        <f t="shared" si="1"/>
        <v>644</v>
      </c>
      <c r="Q194" s="21"/>
      <c r="R194" s="16"/>
      <c r="S194" s="16" t="s">
        <v>35</v>
      </c>
      <c r="T194" s="16" t="s">
        <v>35</v>
      </c>
      <c r="U194" s="90"/>
      <c r="V194" s="87" t="s">
        <v>1828</v>
      </c>
      <c r="W194" s="87">
        <v>55.0</v>
      </c>
    </row>
    <row r="195">
      <c r="A195" s="14">
        <v>45685.0</v>
      </c>
      <c r="B195" s="16"/>
      <c r="C195" s="16" t="s">
        <v>45</v>
      </c>
      <c r="D195" s="16" t="s">
        <v>836</v>
      </c>
      <c r="E195" s="16"/>
      <c r="F195" s="16" t="s">
        <v>1829</v>
      </c>
      <c r="G195" s="16" t="s">
        <v>424</v>
      </c>
      <c r="H195" s="17"/>
      <c r="I195" s="17">
        <v>53.0</v>
      </c>
      <c r="J195" s="16" t="s">
        <v>63</v>
      </c>
      <c r="K195" s="18"/>
      <c r="L195" s="17">
        <v>12.0</v>
      </c>
      <c r="M195" s="16" t="s">
        <v>33</v>
      </c>
      <c r="N195" s="17"/>
      <c r="O195" s="86"/>
      <c r="P195" s="86">
        <f t="shared" si="1"/>
        <v>0</v>
      </c>
      <c r="Q195" s="21"/>
      <c r="R195" s="16"/>
      <c r="S195" s="16" t="s">
        <v>34</v>
      </c>
      <c r="T195" s="18"/>
      <c r="U195" s="74" t="s">
        <v>36</v>
      </c>
      <c r="V195" s="87" t="s">
        <v>1830</v>
      </c>
      <c r="W195" s="87">
        <v>288.0</v>
      </c>
    </row>
    <row r="196">
      <c r="A196" s="14">
        <v>45685.0</v>
      </c>
      <c r="B196" s="16"/>
      <c r="C196" s="16" t="s">
        <v>45</v>
      </c>
      <c r="D196" s="16" t="s">
        <v>213</v>
      </c>
      <c r="E196" s="88" t="s">
        <v>1831</v>
      </c>
      <c r="F196" s="16" t="s">
        <v>1832</v>
      </c>
      <c r="G196" s="16" t="s">
        <v>649</v>
      </c>
      <c r="H196" s="17"/>
      <c r="I196" s="17">
        <v>22.0</v>
      </c>
      <c r="J196" s="16" t="s">
        <v>79</v>
      </c>
      <c r="K196" s="18"/>
      <c r="L196" s="17">
        <v>12.0</v>
      </c>
      <c r="M196" s="16" t="s">
        <v>33</v>
      </c>
      <c r="N196" s="17"/>
      <c r="O196" s="86"/>
      <c r="P196" s="86">
        <f t="shared" si="1"/>
        <v>0</v>
      </c>
      <c r="Q196" s="21"/>
      <c r="R196" s="16"/>
      <c r="S196" s="16" t="s">
        <v>34</v>
      </c>
      <c r="T196" s="18"/>
      <c r="U196" s="74" t="s">
        <v>36</v>
      </c>
      <c r="V196" s="87" t="s">
        <v>1833</v>
      </c>
      <c r="W196" s="87">
        <v>35.0</v>
      </c>
    </row>
    <row r="197">
      <c r="A197" s="14">
        <v>45685.0</v>
      </c>
      <c r="B197" s="16"/>
      <c r="C197" s="16" t="s">
        <v>45</v>
      </c>
      <c r="D197" s="16" t="s">
        <v>60</v>
      </c>
      <c r="E197" s="16"/>
      <c r="F197" s="16" t="s">
        <v>1834</v>
      </c>
      <c r="G197" s="16" t="s">
        <v>1835</v>
      </c>
      <c r="H197" s="17"/>
      <c r="I197" s="17">
        <v>36.0</v>
      </c>
      <c r="J197" s="16" t="s">
        <v>93</v>
      </c>
      <c r="K197" s="18"/>
      <c r="L197" s="17">
        <v>12.0</v>
      </c>
      <c r="M197" s="16" t="s">
        <v>33</v>
      </c>
      <c r="N197" s="17">
        <v>1018.0</v>
      </c>
      <c r="O197" s="86"/>
      <c r="P197" s="86">
        <f t="shared" si="1"/>
        <v>-1018</v>
      </c>
      <c r="Q197" s="21"/>
      <c r="R197" s="16"/>
      <c r="S197" s="16" t="s">
        <v>55</v>
      </c>
      <c r="T197" s="18"/>
      <c r="U197" s="74" t="s">
        <v>57</v>
      </c>
      <c r="V197" s="87" t="s">
        <v>1836</v>
      </c>
      <c r="W197" s="87">
        <v>50.0</v>
      </c>
    </row>
    <row r="198">
      <c r="A198" s="14">
        <v>45685.0</v>
      </c>
      <c r="B198" s="15">
        <v>46050.0</v>
      </c>
      <c r="C198" s="16" t="s">
        <v>29</v>
      </c>
      <c r="D198" s="16" t="s">
        <v>1416</v>
      </c>
      <c r="E198" s="16"/>
      <c r="F198" s="16" t="s">
        <v>1837</v>
      </c>
      <c r="G198" s="16" t="s">
        <v>1505</v>
      </c>
      <c r="H198" s="17"/>
      <c r="I198" s="17">
        <v>70.0</v>
      </c>
      <c r="J198" s="16" t="s">
        <v>115</v>
      </c>
      <c r="K198" s="16" t="s">
        <v>115</v>
      </c>
      <c r="L198" s="17">
        <v>12.0</v>
      </c>
      <c r="M198" s="16" t="s">
        <v>33</v>
      </c>
      <c r="N198" s="17">
        <v>1750.0</v>
      </c>
      <c r="O198" s="85">
        <v>1750.0</v>
      </c>
      <c r="P198" s="86">
        <f t="shared" si="1"/>
        <v>0</v>
      </c>
      <c r="Q198" s="21"/>
      <c r="R198" s="21"/>
      <c r="S198" s="16" t="s">
        <v>55</v>
      </c>
      <c r="T198" s="16" t="s">
        <v>55</v>
      </c>
      <c r="U198" s="74" t="s">
        <v>57</v>
      </c>
      <c r="V198" s="87" t="s">
        <v>1838</v>
      </c>
      <c r="W198" s="87">
        <v>0.0</v>
      </c>
    </row>
    <row r="199">
      <c r="A199" s="14">
        <v>45685.0</v>
      </c>
      <c r="B199" s="17"/>
      <c r="C199" s="16" t="s">
        <v>45</v>
      </c>
      <c r="D199" s="16" t="s">
        <v>1585</v>
      </c>
      <c r="E199" s="16"/>
      <c r="F199" s="89" t="s">
        <v>1839</v>
      </c>
      <c r="G199" s="16" t="s">
        <v>993</v>
      </c>
      <c r="H199" s="17"/>
      <c r="I199" s="17">
        <v>39.0</v>
      </c>
      <c r="J199" s="16" t="s">
        <v>115</v>
      </c>
      <c r="K199" s="18"/>
      <c r="L199" s="17">
        <v>12.0</v>
      </c>
      <c r="M199" s="16" t="s">
        <v>33</v>
      </c>
      <c r="N199" s="17">
        <v>1654.0</v>
      </c>
      <c r="O199" s="86"/>
      <c r="P199" s="86">
        <f t="shared" si="1"/>
        <v>-1654</v>
      </c>
      <c r="Q199" s="21"/>
      <c r="R199" s="16"/>
      <c r="S199" s="16" t="s">
        <v>35</v>
      </c>
      <c r="T199" s="18"/>
      <c r="U199" s="74" t="s">
        <v>57</v>
      </c>
      <c r="V199" s="87" t="s">
        <v>1840</v>
      </c>
      <c r="W199" s="87">
        <v>42.0</v>
      </c>
    </row>
    <row r="200">
      <c r="A200" s="14">
        <v>45685.0</v>
      </c>
      <c r="B200" s="14">
        <v>45692.0</v>
      </c>
      <c r="C200" s="16" t="s">
        <v>29</v>
      </c>
      <c r="D200" s="16" t="s">
        <v>1416</v>
      </c>
      <c r="E200" s="88"/>
      <c r="F200" s="16" t="s">
        <v>1841</v>
      </c>
      <c r="G200" s="16" t="s">
        <v>1842</v>
      </c>
      <c r="H200" s="17"/>
      <c r="I200" s="17">
        <v>32.0</v>
      </c>
      <c r="J200" s="16" t="s">
        <v>93</v>
      </c>
      <c r="K200" s="16" t="s">
        <v>93</v>
      </c>
      <c r="L200" s="17">
        <v>12.0</v>
      </c>
      <c r="M200" s="16" t="s">
        <v>33</v>
      </c>
      <c r="N200" s="17">
        <v>1018.0</v>
      </c>
      <c r="O200" s="85">
        <v>1138.0</v>
      </c>
      <c r="P200" s="86">
        <f t="shared" si="1"/>
        <v>120</v>
      </c>
      <c r="Q200" s="21"/>
      <c r="R200" s="16"/>
      <c r="S200" s="16" t="s">
        <v>74</v>
      </c>
      <c r="T200" s="18" t="s">
        <v>55</v>
      </c>
      <c r="U200" s="74" t="s">
        <v>36</v>
      </c>
      <c r="V200" s="87" t="s">
        <v>1843</v>
      </c>
      <c r="W200" s="87">
        <v>54.0</v>
      </c>
    </row>
    <row r="201">
      <c r="A201" s="14">
        <v>45685.0</v>
      </c>
      <c r="B201" s="15">
        <v>45716.0</v>
      </c>
      <c r="C201" s="16" t="s">
        <v>29</v>
      </c>
      <c r="D201" s="16" t="s">
        <v>1416</v>
      </c>
      <c r="E201" s="16" t="s">
        <v>249</v>
      </c>
      <c r="F201" s="16" t="s">
        <v>1844</v>
      </c>
      <c r="G201" s="16" t="s">
        <v>839</v>
      </c>
      <c r="H201" s="17"/>
      <c r="I201" s="17">
        <v>30.0</v>
      </c>
      <c r="J201" s="16" t="s">
        <v>93</v>
      </c>
      <c r="K201" s="18"/>
      <c r="L201" s="17">
        <v>12.0</v>
      </c>
      <c r="M201" s="16" t="s">
        <v>33</v>
      </c>
      <c r="N201" s="17">
        <v>1018.0</v>
      </c>
      <c r="O201" s="86"/>
      <c r="P201" s="86">
        <f t="shared" si="1"/>
        <v>-1018</v>
      </c>
      <c r="Q201" s="21"/>
      <c r="R201" s="16"/>
      <c r="S201" s="16" t="s">
        <v>74</v>
      </c>
      <c r="T201" s="18"/>
      <c r="U201" s="74" t="s">
        <v>36</v>
      </c>
      <c r="V201" s="87" t="s">
        <v>1845</v>
      </c>
      <c r="W201" s="87">
        <v>0.0</v>
      </c>
    </row>
    <row r="202">
      <c r="A202" s="14">
        <v>45685.0</v>
      </c>
      <c r="B202" s="15"/>
      <c r="C202" s="16" t="s">
        <v>45</v>
      </c>
      <c r="D202" s="16" t="s">
        <v>60</v>
      </c>
      <c r="E202" s="16"/>
      <c r="F202" s="16" t="s">
        <v>1593</v>
      </c>
      <c r="G202" s="16" t="s">
        <v>71</v>
      </c>
      <c r="H202" s="17"/>
      <c r="I202" s="17">
        <v>28.0</v>
      </c>
      <c r="J202" s="16" t="s">
        <v>133</v>
      </c>
      <c r="K202" s="18"/>
      <c r="L202" s="17">
        <v>12.0</v>
      </c>
      <c r="M202" s="16" t="s">
        <v>33</v>
      </c>
      <c r="N202" s="17"/>
      <c r="O202" s="86"/>
      <c r="P202" s="86">
        <f t="shared" si="1"/>
        <v>0</v>
      </c>
      <c r="Q202" s="21"/>
      <c r="R202" s="16"/>
      <c r="S202" s="16" t="s">
        <v>74</v>
      </c>
      <c r="T202" s="18"/>
      <c r="U202" s="74" t="s">
        <v>36</v>
      </c>
      <c r="V202" s="87" t="s">
        <v>1846</v>
      </c>
      <c r="W202" s="87">
        <v>255.0</v>
      </c>
    </row>
    <row r="203">
      <c r="A203" s="14">
        <v>45686.0</v>
      </c>
      <c r="B203" s="15">
        <v>46051.0</v>
      </c>
      <c r="C203" s="16" t="s">
        <v>29</v>
      </c>
      <c r="D203" s="16" t="s">
        <v>1416</v>
      </c>
      <c r="E203" s="16"/>
      <c r="F203" s="16" t="s">
        <v>1501</v>
      </c>
      <c r="G203" s="16" t="s">
        <v>1847</v>
      </c>
      <c r="H203" s="17"/>
      <c r="I203" s="17">
        <v>58.0</v>
      </c>
      <c r="J203" s="16" t="s">
        <v>115</v>
      </c>
      <c r="K203" s="16" t="s">
        <v>115</v>
      </c>
      <c r="L203" s="17">
        <v>12.0</v>
      </c>
      <c r="M203" s="16" t="s">
        <v>33</v>
      </c>
      <c r="N203" s="17">
        <v>1750.0</v>
      </c>
      <c r="O203" s="85">
        <v>1750.0</v>
      </c>
      <c r="P203" s="86">
        <f t="shared" si="1"/>
        <v>0</v>
      </c>
      <c r="Q203" s="21"/>
      <c r="R203" s="16"/>
      <c r="S203" s="16" t="s">
        <v>35</v>
      </c>
      <c r="T203" s="16" t="s">
        <v>35</v>
      </c>
      <c r="U203" s="74" t="s">
        <v>57</v>
      </c>
      <c r="V203" s="87" t="s">
        <v>1848</v>
      </c>
      <c r="W203" s="87">
        <v>0.0</v>
      </c>
    </row>
    <row r="204">
      <c r="A204" s="14">
        <v>45686.0</v>
      </c>
      <c r="B204" s="15">
        <v>46051.0</v>
      </c>
      <c r="C204" s="16" t="s">
        <v>29</v>
      </c>
      <c r="D204" s="16" t="s">
        <v>1416</v>
      </c>
      <c r="E204" s="16"/>
      <c r="F204" s="16" t="s">
        <v>603</v>
      </c>
      <c r="G204" s="16" t="s">
        <v>1122</v>
      </c>
      <c r="H204" s="17"/>
      <c r="I204" s="17">
        <v>69.0</v>
      </c>
      <c r="J204" s="16" t="s">
        <v>235</v>
      </c>
      <c r="K204" s="16" t="s">
        <v>63</v>
      </c>
      <c r="L204" s="17">
        <v>12.0</v>
      </c>
      <c r="M204" s="16" t="s">
        <v>33</v>
      </c>
      <c r="N204" s="17">
        <v>1620.0</v>
      </c>
      <c r="O204" s="85">
        <v>1800.0</v>
      </c>
      <c r="P204" s="86">
        <f t="shared" si="1"/>
        <v>180</v>
      </c>
      <c r="Q204" s="21"/>
      <c r="R204" s="21"/>
      <c r="S204" s="16" t="s">
        <v>35</v>
      </c>
      <c r="T204" s="16" t="s">
        <v>35</v>
      </c>
      <c r="U204" s="74" t="s">
        <v>57</v>
      </c>
      <c r="V204" s="87" t="s">
        <v>1849</v>
      </c>
      <c r="W204" s="87">
        <v>0.0</v>
      </c>
    </row>
    <row r="205">
      <c r="A205" s="14">
        <v>45686.0</v>
      </c>
      <c r="B205" s="15">
        <v>46051.0</v>
      </c>
      <c r="C205" s="16" t="s">
        <v>29</v>
      </c>
      <c r="D205" s="16" t="s">
        <v>1416</v>
      </c>
      <c r="E205" s="16"/>
      <c r="F205" s="16" t="s">
        <v>1850</v>
      </c>
      <c r="G205" s="16" t="s">
        <v>1851</v>
      </c>
      <c r="H205" s="17"/>
      <c r="I205" s="17">
        <v>54.0</v>
      </c>
      <c r="J205" s="16" t="s">
        <v>115</v>
      </c>
      <c r="K205" s="16" t="s">
        <v>115</v>
      </c>
      <c r="L205" s="17">
        <v>12.0</v>
      </c>
      <c r="M205" s="16" t="s">
        <v>33</v>
      </c>
      <c r="N205" s="17">
        <v>1738.0</v>
      </c>
      <c r="O205" s="85">
        <v>1750.0</v>
      </c>
      <c r="P205" s="86">
        <f t="shared" si="1"/>
        <v>12</v>
      </c>
      <c r="Q205" s="21"/>
      <c r="R205" s="21"/>
      <c r="S205" s="16" t="s">
        <v>35</v>
      </c>
      <c r="T205" s="16" t="s">
        <v>35</v>
      </c>
      <c r="U205" s="74" t="s">
        <v>57</v>
      </c>
      <c r="V205" s="87" t="s">
        <v>1852</v>
      </c>
      <c r="W205" s="87">
        <v>6.0</v>
      </c>
    </row>
    <row r="206">
      <c r="A206" s="14">
        <v>45686.0</v>
      </c>
      <c r="B206" s="15">
        <v>45776.0</v>
      </c>
      <c r="C206" s="16" t="s">
        <v>29</v>
      </c>
      <c r="D206" s="16" t="s">
        <v>1416</v>
      </c>
      <c r="E206" s="16"/>
      <c r="F206" s="16" t="s">
        <v>1853</v>
      </c>
      <c r="G206" s="16" t="s">
        <v>975</v>
      </c>
      <c r="H206" s="17"/>
      <c r="I206" s="17">
        <v>53.0</v>
      </c>
      <c r="J206" s="16" t="s">
        <v>157</v>
      </c>
      <c r="K206" s="16" t="s">
        <v>157</v>
      </c>
      <c r="L206" s="17">
        <v>3.0</v>
      </c>
      <c r="M206" s="16" t="s">
        <v>33</v>
      </c>
      <c r="N206" s="17">
        <v>351.0</v>
      </c>
      <c r="O206" s="85">
        <v>447.0</v>
      </c>
      <c r="P206" s="86">
        <f t="shared" si="1"/>
        <v>96</v>
      </c>
      <c r="Q206" s="21"/>
      <c r="R206" s="16"/>
      <c r="S206" s="16" t="s">
        <v>35</v>
      </c>
      <c r="T206" s="16" t="s">
        <v>35</v>
      </c>
      <c r="U206" s="74" t="s">
        <v>36</v>
      </c>
      <c r="V206" s="87" t="s">
        <v>1854</v>
      </c>
      <c r="W206" s="87">
        <v>0.0</v>
      </c>
    </row>
    <row r="207">
      <c r="A207" s="14">
        <v>45686.0</v>
      </c>
      <c r="B207" s="15">
        <v>46051.0</v>
      </c>
      <c r="C207" s="16" t="s">
        <v>29</v>
      </c>
      <c r="D207" s="16" t="s">
        <v>1416</v>
      </c>
      <c r="E207" s="16"/>
      <c r="F207" s="16" t="s">
        <v>1777</v>
      </c>
      <c r="G207" s="16" t="s">
        <v>863</v>
      </c>
      <c r="H207" s="17"/>
      <c r="I207" s="17">
        <v>58.0</v>
      </c>
      <c r="J207" s="16" t="s">
        <v>115</v>
      </c>
      <c r="K207" s="16" t="s">
        <v>115</v>
      </c>
      <c r="L207" s="17">
        <v>12.0</v>
      </c>
      <c r="M207" s="16" t="s">
        <v>33</v>
      </c>
      <c r="N207" s="17">
        <v>1750.0</v>
      </c>
      <c r="O207" s="85">
        <v>1750.0</v>
      </c>
      <c r="P207" s="86">
        <f t="shared" si="1"/>
        <v>0</v>
      </c>
      <c r="Q207" s="21"/>
      <c r="R207" s="16"/>
      <c r="S207" s="16" t="s">
        <v>35</v>
      </c>
      <c r="T207" s="16" t="s">
        <v>35</v>
      </c>
      <c r="U207" s="74" t="s">
        <v>57</v>
      </c>
      <c r="V207" s="87" t="s">
        <v>1855</v>
      </c>
      <c r="W207" s="87">
        <v>2.0</v>
      </c>
    </row>
    <row r="208">
      <c r="A208" s="14">
        <v>45686.0</v>
      </c>
      <c r="B208" s="17" t="s">
        <v>1856</v>
      </c>
      <c r="C208" s="16" t="s">
        <v>29</v>
      </c>
      <c r="D208" s="16" t="s">
        <v>1416</v>
      </c>
      <c r="E208" s="88"/>
      <c r="F208" s="16" t="s">
        <v>542</v>
      </c>
      <c r="G208" s="16" t="s">
        <v>424</v>
      </c>
      <c r="H208" s="17"/>
      <c r="I208" s="17">
        <v>26.0</v>
      </c>
      <c r="J208" s="16" t="s">
        <v>121</v>
      </c>
      <c r="K208" s="16" t="s">
        <v>121</v>
      </c>
      <c r="L208" s="17">
        <v>1.0</v>
      </c>
      <c r="M208" s="16" t="s">
        <v>33</v>
      </c>
      <c r="N208" s="17">
        <v>89.0</v>
      </c>
      <c r="O208" s="85">
        <v>89.0</v>
      </c>
      <c r="P208" s="86">
        <f t="shared" si="1"/>
        <v>0</v>
      </c>
      <c r="Q208" s="21"/>
      <c r="R208" s="16"/>
      <c r="S208" s="16" t="s">
        <v>55</v>
      </c>
      <c r="T208" s="16" t="s">
        <v>55</v>
      </c>
      <c r="U208" s="74" t="s">
        <v>57</v>
      </c>
      <c r="V208" s="87" t="s">
        <v>1857</v>
      </c>
      <c r="W208" s="87">
        <v>13.0</v>
      </c>
    </row>
    <row r="209">
      <c r="A209" s="14">
        <v>45687.0</v>
      </c>
      <c r="B209" s="14">
        <v>46052.0</v>
      </c>
      <c r="C209" s="16" t="s">
        <v>29</v>
      </c>
      <c r="D209" s="16" t="s">
        <v>1416</v>
      </c>
      <c r="E209" s="16"/>
      <c r="F209" s="89" t="s">
        <v>1858</v>
      </c>
      <c r="G209" s="16" t="s">
        <v>811</v>
      </c>
      <c r="H209" s="17"/>
      <c r="I209" s="17">
        <v>66.0</v>
      </c>
      <c r="J209" s="16" t="s">
        <v>222</v>
      </c>
      <c r="K209" s="16" t="s">
        <v>222</v>
      </c>
      <c r="L209" s="17">
        <v>12.0</v>
      </c>
      <c r="M209" s="16" t="s">
        <v>33</v>
      </c>
      <c r="N209" s="17">
        <v>1500.0</v>
      </c>
      <c r="O209" s="85">
        <v>1650.0</v>
      </c>
      <c r="P209" s="86">
        <f t="shared" si="1"/>
        <v>150</v>
      </c>
      <c r="Q209" s="21"/>
      <c r="R209" s="16"/>
      <c r="S209" s="16" t="s">
        <v>35</v>
      </c>
      <c r="T209" s="16" t="s">
        <v>35</v>
      </c>
      <c r="U209" s="74" t="s">
        <v>57</v>
      </c>
      <c r="V209" s="87" t="s">
        <v>1859</v>
      </c>
      <c r="W209" s="87">
        <v>0.0</v>
      </c>
    </row>
    <row r="210">
      <c r="A210" s="14">
        <v>45687.0</v>
      </c>
      <c r="B210" s="16"/>
      <c r="C210" s="16" t="s">
        <v>45</v>
      </c>
      <c r="D210" s="16" t="s">
        <v>60</v>
      </c>
      <c r="E210" s="16"/>
      <c r="F210" s="16" t="s">
        <v>1860</v>
      </c>
      <c r="G210" s="16" t="s">
        <v>1861</v>
      </c>
      <c r="H210" s="17"/>
      <c r="I210" s="17">
        <v>48.0</v>
      </c>
      <c r="J210" s="16" t="s">
        <v>115</v>
      </c>
      <c r="K210" s="18"/>
      <c r="L210" s="17">
        <v>12.0</v>
      </c>
      <c r="M210" s="16" t="s">
        <v>33</v>
      </c>
      <c r="N210" s="17"/>
      <c r="O210" s="86"/>
      <c r="P210" s="86">
        <f t="shared" si="1"/>
        <v>0</v>
      </c>
      <c r="Q210" s="21"/>
      <c r="R210" s="16"/>
      <c r="S210" s="16" t="s">
        <v>34</v>
      </c>
      <c r="T210" s="18"/>
      <c r="U210" s="74" t="s">
        <v>36</v>
      </c>
      <c r="V210" s="87" t="s">
        <v>1862</v>
      </c>
      <c r="W210" s="87">
        <v>185.0</v>
      </c>
    </row>
    <row r="211">
      <c r="A211" s="14">
        <v>45687.0</v>
      </c>
      <c r="B211" s="15">
        <v>45716.0</v>
      </c>
      <c r="C211" s="16" t="s">
        <v>29</v>
      </c>
      <c r="D211" s="16" t="s">
        <v>1416</v>
      </c>
      <c r="E211" s="16" t="s">
        <v>249</v>
      </c>
      <c r="F211" s="16" t="s">
        <v>1863</v>
      </c>
      <c r="G211" s="16" t="s">
        <v>1864</v>
      </c>
      <c r="H211" s="17"/>
      <c r="I211" s="17">
        <v>64.0</v>
      </c>
      <c r="J211" s="16" t="s">
        <v>115</v>
      </c>
      <c r="K211" s="18"/>
      <c r="L211" s="17">
        <v>12.0</v>
      </c>
      <c r="M211" s="16" t="s">
        <v>33</v>
      </c>
      <c r="N211" s="17">
        <v>1750.0</v>
      </c>
      <c r="O211" s="86"/>
      <c r="P211" s="86">
        <f t="shared" si="1"/>
        <v>-1750</v>
      </c>
      <c r="Q211" s="21"/>
      <c r="R211" s="16"/>
      <c r="S211" s="16" t="s">
        <v>74</v>
      </c>
      <c r="T211" s="18"/>
      <c r="U211" s="74" t="s">
        <v>36</v>
      </c>
      <c r="V211" s="87" t="s">
        <v>1865</v>
      </c>
      <c r="W211" s="87">
        <v>7.0</v>
      </c>
    </row>
    <row r="212">
      <c r="A212" s="14">
        <v>45687.0</v>
      </c>
      <c r="B212" s="16"/>
      <c r="C212" s="16" t="s">
        <v>45</v>
      </c>
      <c r="D212" s="16" t="s">
        <v>1866</v>
      </c>
      <c r="E212" s="16"/>
      <c r="F212" s="89" t="s">
        <v>1867</v>
      </c>
      <c r="G212" s="16" t="s">
        <v>1868</v>
      </c>
      <c r="H212" s="17"/>
      <c r="I212" s="17">
        <v>37.0</v>
      </c>
      <c r="J212" s="16" t="s">
        <v>276</v>
      </c>
      <c r="K212" s="18"/>
      <c r="L212" s="17">
        <v>12.0</v>
      </c>
      <c r="M212" s="16" t="s">
        <v>33</v>
      </c>
      <c r="N212" s="17">
        <v>1138.0</v>
      </c>
      <c r="O212" s="86"/>
      <c r="P212" s="86">
        <f t="shared" si="1"/>
        <v>-1138</v>
      </c>
      <c r="Q212" s="21"/>
      <c r="R212" s="16"/>
      <c r="S212" s="16" t="s">
        <v>163</v>
      </c>
      <c r="T212" s="18"/>
      <c r="U212" s="74" t="s">
        <v>57</v>
      </c>
      <c r="V212" s="87" t="s">
        <v>1869</v>
      </c>
      <c r="W212" s="87">
        <v>6.0</v>
      </c>
    </row>
    <row r="213">
      <c r="A213" s="14">
        <v>45688.0</v>
      </c>
      <c r="B213" s="14">
        <v>46053.0</v>
      </c>
      <c r="C213" s="16" t="s">
        <v>29</v>
      </c>
      <c r="D213" s="16" t="s">
        <v>1416</v>
      </c>
      <c r="E213" s="88"/>
      <c r="F213" s="16" t="s">
        <v>1870</v>
      </c>
      <c r="G213" s="16" t="s">
        <v>636</v>
      </c>
      <c r="H213" s="17"/>
      <c r="I213" s="17">
        <v>19.0</v>
      </c>
      <c r="J213" s="16" t="s">
        <v>79</v>
      </c>
      <c r="K213" s="18" t="s">
        <v>79</v>
      </c>
      <c r="L213" s="17">
        <v>12.0</v>
      </c>
      <c r="M213" s="16" t="s">
        <v>33</v>
      </c>
      <c r="N213" s="17">
        <v>948.0</v>
      </c>
      <c r="O213" s="85">
        <v>948.0</v>
      </c>
      <c r="P213" s="86">
        <f t="shared" si="1"/>
        <v>0</v>
      </c>
      <c r="Q213" s="21"/>
      <c r="R213" s="16"/>
      <c r="S213" s="16" t="s">
        <v>163</v>
      </c>
      <c r="T213" s="18" t="s">
        <v>81</v>
      </c>
      <c r="U213" s="74" t="s">
        <v>57</v>
      </c>
      <c r="V213" s="87" t="s">
        <v>1871</v>
      </c>
      <c r="W213" s="87">
        <v>4.0</v>
      </c>
    </row>
    <row r="214">
      <c r="A214" s="14">
        <v>45688.0</v>
      </c>
      <c r="B214" s="16"/>
      <c r="C214" s="16" t="s">
        <v>45</v>
      </c>
      <c r="D214" s="16" t="s">
        <v>836</v>
      </c>
      <c r="E214" s="16" t="s">
        <v>1872</v>
      </c>
      <c r="F214" s="16" t="s">
        <v>1873</v>
      </c>
      <c r="G214" s="16" t="s">
        <v>1874</v>
      </c>
      <c r="H214" s="17"/>
      <c r="I214" s="17">
        <v>33.0</v>
      </c>
      <c r="J214" s="16" t="s">
        <v>276</v>
      </c>
      <c r="K214" s="18"/>
      <c r="L214" s="17">
        <v>12.0</v>
      </c>
      <c r="M214" s="16" t="s">
        <v>33</v>
      </c>
      <c r="N214" s="17">
        <v>1018.0</v>
      </c>
      <c r="O214" s="86"/>
      <c r="P214" s="86">
        <f t="shared" si="1"/>
        <v>-1018</v>
      </c>
      <c r="Q214" s="21"/>
      <c r="R214" s="16"/>
      <c r="S214" s="16" t="s">
        <v>35</v>
      </c>
      <c r="T214" s="18"/>
      <c r="U214" s="74" t="s">
        <v>57</v>
      </c>
      <c r="V214" s="87" t="s">
        <v>1875</v>
      </c>
      <c r="W214" s="87">
        <v>1.0</v>
      </c>
    </row>
    <row r="215">
      <c r="A215" s="14">
        <v>45688.0</v>
      </c>
      <c r="B215" s="15">
        <v>46053.0</v>
      </c>
      <c r="C215" s="16" t="s">
        <v>29</v>
      </c>
      <c r="D215" s="16" t="s">
        <v>1416</v>
      </c>
      <c r="E215" s="16"/>
      <c r="F215" s="16" t="s">
        <v>1876</v>
      </c>
      <c r="G215" s="16" t="s">
        <v>1877</v>
      </c>
      <c r="H215" s="17"/>
      <c r="I215" s="17">
        <v>69.0</v>
      </c>
      <c r="J215" s="16" t="s">
        <v>494</v>
      </c>
      <c r="K215" s="18" t="s">
        <v>1878</v>
      </c>
      <c r="L215" s="17">
        <v>12.0</v>
      </c>
      <c r="M215" s="16" t="s">
        <v>33</v>
      </c>
      <c r="N215" s="17">
        <v>1700.0</v>
      </c>
      <c r="O215" s="85">
        <v>1850.0</v>
      </c>
      <c r="P215" s="86">
        <f t="shared" si="1"/>
        <v>150</v>
      </c>
      <c r="Q215" s="21"/>
      <c r="R215" s="21"/>
      <c r="S215" s="16" t="s">
        <v>35</v>
      </c>
      <c r="T215" s="16" t="s">
        <v>35</v>
      </c>
      <c r="U215" s="74" t="s">
        <v>57</v>
      </c>
      <c r="V215" s="87" t="s">
        <v>1879</v>
      </c>
      <c r="W215" s="87">
        <v>0.0</v>
      </c>
    </row>
    <row r="216">
      <c r="A216" s="14">
        <v>45688.0</v>
      </c>
      <c r="B216" s="14">
        <v>45716.0</v>
      </c>
      <c r="C216" s="16" t="s">
        <v>29</v>
      </c>
      <c r="D216" s="16" t="s">
        <v>1416</v>
      </c>
      <c r="E216" s="88"/>
      <c r="F216" s="16" t="s">
        <v>627</v>
      </c>
      <c r="G216" s="16" t="s">
        <v>628</v>
      </c>
      <c r="H216" s="17"/>
      <c r="I216" s="17">
        <v>23.0</v>
      </c>
      <c r="J216" s="16" t="s">
        <v>121</v>
      </c>
      <c r="K216" s="16" t="s">
        <v>121</v>
      </c>
      <c r="L216" s="17">
        <v>1.0</v>
      </c>
      <c r="M216" s="16" t="s">
        <v>33</v>
      </c>
      <c r="N216" s="17">
        <v>89.0</v>
      </c>
      <c r="O216" s="86"/>
      <c r="P216" s="86">
        <f t="shared" si="1"/>
        <v>-89</v>
      </c>
      <c r="Q216" s="21"/>
      <c r="R216" s="16"/>
      <c r="S216" s="16" t="s">
        <v>55</v>
      </c>
      <c r="T216" s="16" t="s">
        <v>55</v>
      </c>
      <c r="U216" s="74" t="s">
        <v>57</v>
      </c>
      <c r="V216" s="87" t="s">
        <v>1880</v>
      </c>
      <c r="W216" s="87">
        <v>0.0</v>
      </c>
    </row>
    <row r="217">
      <c r="A217" s="14">
        <v>45688.0</v>
      </c>
      <c r="B217" s="14">
        <v>46053.0</v>
      </c>
      <c r="C217" s="16" t="s">
        <v>29</v>
      </c>
      <c r="D217" s="16" t="s">
        <v>1416</v>
      </c>
      <c r="E217" s="88"/>
      <c r="F217" s="16" t="s">
        <v>1881</v>
      </c>
      <c r="G217" s="16" t="s">
        <v>410</v>
      </c>
      <c r="H217" s="17"/>
      <c r="I217" s="17">
        <v>19.0</v>
      </c>
      <c r="J217" s="16" t="s">
        <v>98</v>
      </c>
      <c r="K217" s="16" t="s">
        <v>98</v>
      </c>
      <c r="L217" s="17">
        <v>12.0</v>
      </c>
      <c r="M217" s="16" t="s">
        <v>33</v>
      </c>
      <c r="N217" s="17">
        <v>1000.0</v>
      </c>
      <c r="O217" s="86"/>
      <c r="P217" s="86">
        <f t="shared" si="1"/>
        <v>-1000</v>
      </c>
      <c r="Q217" s="21"/>
      <c r="R217" s="16"/>
      <c r="S217" s="16" t="s">
        <v>163</v>
      </c>
      <c r="T217" s="16" t="s">
        <v>55</v>
      </c>
      <c r="U217" s="74" t="s">
        <v>57</v>
      </c>
      <c r="V217" s="87" t="s">
        <v>1882</v>
      </c>
      <c r="W217" s="87">
        <v>1.0</v>
      </c>
    </row>
    <row r="218">
      <c r="A218" s="14">
        <v>45688.0</v>
      </c>
      <c r="B218" s="16"/>
      <c r="C218" s="16" t="s">
        <v>45</v>
      </c>
      <c r="D218" s="16" t="s">
        <v>464</v>
      </c>
      <c r="E218" s="16"/>
      <c r="F218" s="16" t="s">
        <v>1883</v>
      </c>
      <c r="G218" s="16" t="s">
        <v>62</v>
      </c>
      <c r="H218" s="17"/>
      <c r="I218" s="17">
        <v>45.0</v>
      </c>
      <c r="J218" s="16" t="s">
        <v>115</v>
      </c>
      <c r="K218" s="18"/>
      <c r="L218" s="17">
        <v>12.0</v>
      </c>
      <c r="M218" s="16" t="s">
        <v>33</v>
      </c>
      <c r="N218" s="17"/>
      <c r="O218" s="86"/>
      <c r="P218" s="86">
        <f t="shared" si="1"/>
        <v>0</v>
      </c>
      <c r="Q218" s="21"/>
      <c r="R218" s="16"/>
      <c r="S218" s="16" t="s">
        <v>74</v>
      </c>
      <c r="T218" s="18"/>
      <c r="U218" s="74" t="s">
        <v>36</v>
      </c>
      <c r="V218" s="87" t="s">
        <v>1884</v>
      </c>
      <c r="W218" s="87">
        <v>149.0</v>
      </c>
    </row>
    <row r="219">
      <c r="A219" s="14">
        <v>45688.0</v>
      </c>
      <c r="B219" s="15">
        <v>45747.0</v>
      </c>
      <c r="C219" s="16" t="s">
        <v>29</v>
      </c>
      <c r="D219" s="16" t="s">
        <v>1416</v>
      </c>
      <c r="E219" s="16" t="s">
        <v>249</v>
      </c>
      <c r="F219" s="16" t="s">
        <v>1885</v>
      </c>
      <c r="G219" s="16" t="s">
        <v>941</v>
      </c>
      <c r="H219" s="17"/>
      <c r="I219" s="17">
        <v>84.0</v>
      </c>
      <c r="J219" s="16" t="s">
        <v>50</v>
      </c>
      <c r="K219" s="18"/>
      <c r="L219" s="17">
        <v>12.0</v>
      </c>
      <c r="M219" s="16" t="s">
        <v>33</v>
      </c>
      <c r="N219" s="17">
        <v>1180.0</v>
      </c>
      <c r="O219" s="86"/>
      <c r="P219" s="86">
        <f t="shared" si="1"/>
        <v>-1180</v>
      </c>
      <c r="Q219" s="21"/>
      <c r="R219" s="16"/>
      <c r="S219" s="16" t="s">
        <v>35</v>
      </c>
      <c r="T219" s="18"/>
      <c r="U219" s="74" t="s">
        <v>57</v>
      </c>
      <c r="V219" s="87" t="s">
        <v>1886</v>
      </c>
      <c r="W219" s="87">
        <v>34.0</v>
      </c>
    </row>
    <row r="220">
      <c r="A220" s="14">
        <v>45688.0</v>
      </c>
      <c r="B220" s="15">
        <v>46053.0</v>
      </c>
      <c r="C220" s="16" t="s">
        <v>29</v>
      </c>
      <c r="D220" s="16" t="s">
        <v>1416</v>
      </c>
      <c r="E220" s="16"/>
      <c r="F220" s="16" t="s">
        <v>1887</v>
      </c>
      <c r="G220" s="16" t="s">
        <v>1888</v>
      </c>
      <c r="H220" s="17"/>
      <c r="I220" s="17">
        <v>80.0</v>
      </c>
      <c r="J220" s="16" t="s">
        <v>115</v>
      </c>
      <c r="K220" s="16" t="s">
        <v>115</v>
      </c>
      <c r="L220" s="17">
        <v>12.0</v>
      </c>
      <c r="M220" s="16" t="s">
        <v>33</v>
      </c>
      <c r="N220" s="17">
        <v>1846.0</v>
      </c>
      <c r="O220" s="85">
        <v>1846.0</v>
      </c>
      <c r="P220" s="86">
        <f t="shared" si="1"/>
        <v>0</v>
      </c>
      <c r="Q220" s="21"/>
      <c r="R220" s="21"/>
      <c r="S220" s="16" t="s">
        <v>55</v>
      </c>
      <c r="T220" s="16" t="s">
        <v>35</v>
      </c>
      <c r="U220" s="74" t="s">
        <v>57</v>
      </c>
      <c r="V220" s="87" t="s">
        <v>1889</v>
      </c>
      <c r="W220" s="87">
        <v>10.0</v>
      </c>
    </row>
    <row r="221">
      <c r="A221" s="14">
        <v>45688.0</v>
      </c>
      <c r="B221" s="15">
        <v>46053.0</v>
      </c>
      <c r="C221" s="16" t="s">
        <v>29</v>
      </c>
      <c r="D221" s="16" t="s">
        <v>1416</v>
      </c>
      <c r="E221" s="16"/>
      <c r="F221" s="16" t="s">
        <v>1890</v>
      </c>
      <c r="G221" s="16" t="s">
        <v>989</v>
      </c>
      <c r="H221" s="17"/>
      <c r="I221" s="17">
        <v>52.0</v>
      </c>
      <c r="J221" s="16" t="s">
        <v>115</v>
      </c>
      <c r="K221" s="16" t="s">
        <v>115</v>
      </c>
      <c r="L221" s="17">
        <v>12.0</v>
      </c>
      <c r="M221" s="16" t="s">
        <v>33</v>
      </c>
      <c r="N221" s="17">
        <v>1650.0</v>
      </c>
      <c r="O221" s="85">
        <v>1750.0</v>
      </c>
      <c r="P221" s="86">
        <f t="shared" si="1"/>
        <v>100</v>
      </c>
      <c r="Q221" s="21"/>
      <c r="R221" s="16"/>
      <c r="S221" s="16" t="s">
        <v>35</v>
      </c>
      <c r="T221" s="16" t="s">
        <v>35</v>
      </c>
      <c r="U221" s="74" t="s">
        <v>57</v>
      </c>
      <c r="V221" s="87" t="s">
        <v>1891</v>
      </c>
      <c r="W221" s="87">
        <v>1.0</v>
      </c>
    </row>
    <row r="222">
      <c r="A222" s="14">
        <v>45688.0</v>
      </c>
      <c r="B222" s="15">
        <v>46053.0</v>
      </c>
      <c r="C222" s="16" t="s">
        <v>29</v>
      </c>
      <c r="D222" s="16" t="s">
        <v>1416</v>
      </c>
      <c r="E222" s="16"/>
      <c r="F222" s="89" t="s">
        <v>1892</v>
      </c>
      <c r="G222" s="16" t="s">
        <v>1893</v>
      </c>
      <c r="H222" s="17"/>
      <c r="I222" s="17">
        <v>38.0</v>
      </c>
      <c r="J222" s="16" t="s">
        <v>157</v>
      </c>
      <c r="K222" s="16" t="s">
        <v>157</v>
      </c>
      <c r="L222" s="17">
        <v>12.0</v>
      </c>
      <c r="M222" s="16" t="s">
        <v>33</v>
      </c>
      <c r="N222" s="17">
        <v>994.0</v>
      </c>
      <c r="O222" s="85">
        <v>1138.0</v>
      </c>
      <c r="P222" s="86">
        <f t="shared" si="1"/>
        <v>144</v>
      </c>
      <c r="Q222" s="21"/>
      <c r="R222" s="21"/>
      <c r="S222" s="16" t="s">
        <v>35</v>
      </c>
      <c r="T222" s="16" t="s">
        <v>35</v>
      </c>
      <c r="U222" s="74" t="s">
        <v>57</v>
      </c>
      <c r="V222" s="87" t="s">
        <v>1894</v>
      </c>
      <c r="W222" s="87">
        <v>1.0</v>
      </c>
    </row>
    <row r="223">
      <c r="A223" s="14">
        <v>45688.0</v>
      </c>
      <c r="B223" s="15">
        <v>45688.0</v>
      </c>
      <c r="C223" s="16" t="s">
        <v>29</v>
      </c>
      <c r="D223" s="16" t="s">
        <v>1416</v>
      </c>
      <c r="E223" s="16"/>
      <c r="F223" s="89" t="s">
        <v>1297</v>
      </c>
      <c r="G223" s="16" t="s">
        <v>1895</v>
      </c>
      <c r="H223" s="17"/>
      <c r="I223" s="17">
        <v>59.0</v>
      </c>
      <c r="J223" s="16" t="s">
        <v>222</v>
      </c>
      <c r="K223" s="18" t="s">
        <v>876</v>
      </c>
      <c r="L223" s="17">
        <v>12.0</v>
      </c>
      <c r="M223" s="16" t="s">
        <v>33</v>
      </c>
      <c r="N223" s="17">
        <v>1550.0</v>
      </c>
      <c r="O223" s="85">
        <v>1650.0</v>
      </c>
      <c r="P223" s="86">
        <f t="shared" si="1"/>
        <v>100</v>
      </c>
      <c r="Q223" s="21"/>
      <c r="R223" s="16"/>
      <c r="S223" s="16" t="s">
        <v>35</v>
      </c>
      <c r="T223" s="18" t="s">
        <v>35</v>
      </c>
      <c r="U223" s="74" t="s">
        <v>57</v>
      </c>
      <c r="V223" s="87" t="s">
        <v>1896</v>
      </c>
      <c r="W223" s="87">
        <v>0.0</v>
      </c>
    </row>
    <row r="224">
      <c r="A224" s="14">
        <v>45688.0</v>
      </c>
      <c r="B224" s="16"/>
      <c r="C224" s="16" t="s">
        <v>45</v>
      </c>
      <c r="D224" s="16" t="s">
        <v>46</v>
      </c>
      <c r="E224" s="16"/>
      <c r="F224" s="16" t="s">
        <v>1897</v>
      </c>
      <c r="G224" s="16" t="s">
        <v>705</v>
      </c>
      <c r="H224" s="17"/>
      <c r="I224" s="17">
        <v>85.0</v>
      </c>
      <c r="J224" s="16" t="s">
        <v>50</v>
      </c>
      <c r="K224" s="18"/>
      <c r="L224" s="17">
        <v>3.0</v>
      </c>
      <c r="M224" s="16" t="s">
        <v>33</v>
      </c>
      <c r="N224" s="17">
        <v>380.0</v>
      </c>
      <c r="O224" s="86"/>
      <c r="P224" s="86">
        <f t="shared" si="1"/>
        <v>-380</v>
      </c>
      <c r="Q224" s="21"/>
      <c r="R224" s="16"/>
      <c r="S224" s="16" t="s">
        <v>35</v>
      </c>
      <c r="T224" s="18"/>
      <c r="U224" s="74" t="s">
        <v>57</v>
      </c>
      <c r="V224" s="87" t="s">
        <v>1898</v>
      </c>
      <c r="W224" s="87">
        <v>13.0</v>
      </c>
    </row>
    <row r="225">
      <c r="A225" s="14">
        <v>45688.0</v>
      </c>
      <c r="B225" s="15">
        <v>46053.0</v>
      </c>
      <c r="C225" s="16" t="s">
        <v>29</v>
      </c>
      <c r="D225" s="16" t="s">
        <v>1416</v>
      </c>
      <c r="E225" s="16"/>
      <c r="F225" s="16" t="s">
        <v>1899</v>
      </c>
      <c r="G225" s="16" t="s">
        <v>826</v>
      </c>
      <c r="H225" s="17"/>
      <c r="I225" s="17">
        <v>35.0</v>
      </c>
      <c r="J225" s="16" t="s">
        <v>276</v>
      </c>
      <c r="K225" s="16" t="s">
        <v>276</v>
      </c>
      <c r="L225" s="17">
        <v>12.0</v>
      </c>
      <c r="M225" s="16" t="s">
        <v>33</v>
      </c>
      <c r="N225" s="17">
        <v>1138.0</v>
      </c>
      <c r="O225" s="85">
        <v>1258.0</v>
      </c>
      <c r="P225" s="86">
        <f t="shared" si="1"/>
        <v>120</v>
      </c>
      <c r="Q225" s="21"/>
      <c r="R225" s="16"/>
      <c r="S225" s="16" t="s">
        <v>35</v>
      </c>
      <c r="T225" s="18" t="s">
        <v>55</v>
      </c>
      <c r="U225" s="74" t="s">
        <v>57</v>
      </c>
      <c r="V225" s="87" t="s">
        <v>1900</v>
      </c>
      <c r="W225" s="87">
        <v>0.0</v>
      </c>
    </row>
    <row r="226">
      <c r="A226" s="14">
        <v>45688.0</v>
      </c>
      <c r="B226" s="16"/>
      <c r="C226" s="16" t="s">
        <v>29</v>
      </c>
      <c r="D226" s="16" t="s">
        <v>1416</v>
      </c>
      <c r="E226" s="16" t="s">
        <v>249</v>
      </c>
      <c r="F226" s="16" t="s">
        <v>1438</v>
      </c>
      <c r="G226" s="16" t="s">
        <v>202</v>
      </c>
      <c r="H226" s="17"/>
      <c r="I226" s="17">
        <v>34.0</v>
      </c>
      <c r="J226" s="16" t="s">
        <v>276</v>
      </c>
      <c r="K226" s="18"/>
      <c r="L226" s="17">
        <v>12.0</v>
      </c>
      <c r="M226" s="16" t="s">
        <v>33</v>
      </c>
      <c r="N226" s="17">
        <v>1138.0</v>
      </c>
      <c r="O226" s="86"/>
      <c r="P226" s="86">
        <f t="shared" si="1"/>
        <v>-1138</v>
      </c>
      <c r="Q226" s="21"/>
      <c r="R226" s="16"/>
      <c r="S226" s="16" t="s">
        <v>55</v>
      </c>
      <c r="T226" s="18"/>
      <c r="U226" s="74" t="s">
        <v>57</v>
      </c>
      <c r="V226" s="87" t="s">
        <v>1901</v>
      </c>
      <c r="W226" s="87">
        <v>5.0</v>
      </c>
    </row>
    <row r="227">
      <c r="A227" s="14">
        <v>45688.0</v>
      </c>
      <c r="B227" s="14">
        <v>46053.0</v>
      </c>
      <c r="C227" s="16" t="s">
        <v>29</v>
      </c>
      <c r="D227" s="16" t="s">
        <v>1416</v>
      </c>
      <c r="E227" s="16"/>
      <c r="F227" s="16" t="s">
        <v>1902</v>
      </c>
      <c r="G227" s="16" t="s">
        <v>1903</v>
      </c>
      <c r="H227" s="17"/>
      <c r="I227" s="17">
        <v>76.0</v>
      </c>
      <c r="J227" s="16" t="s">
        <v>115</v>
      </c>
      <c r="K227" s="18" t="s">
        <v>1904</v>
      </c>
      <c r="L227" s="17">
        <v>12.0</v>
      </c>
      <c r="M227" s="16" t="s">
        <v>33</v>
      </c>
      <c r="N227" s="17">
        <v>1550.0</v>
      </c>
      <c r="O227" s="85">
        <v>1300.0</v>
      </c>
      <c r="P227" s="86">
        <f t="shared" si="1"/>
        <v>-250</v>
      </c>
      <c r="Q227" s="21"/>
      <c r="R227" s="21"/>
      <c r="S227" s="16" t="s">
        <v>35</v>
      </c>
      <c r="T227" s="18" t="s">
        <v>56</v>
      </c>
      <c r="U227" s="74" t="s">
        <v>57</v>
      </c>
      <c r="V227" s="87" t="s">
        <v>1905</v>
      </c>
      <c r="W227" s="87">
        <v>2.0</v>
      </c>
    </row>
    <row r="228">
      <c r="A228" s="14">
        <v>45688.0</v>
      </c>
      <c r="B228" s="17"/>
      <c r="C228" s="16" t="s">
        <v>29</v>
      </c>
      <c r="D228" s="16" t="s">
        <v>1416</v>
      </c>
      <c r="E228" s="16" t="s">
        <v>249</v>
      </c>
      <c r="F228" s="89" t="s">
        <v>337</v>
      </c>
      <c r="G228" s="16" t="s">
        <v>419</v>
      </c>
      <c r="H228" s="17"/>
      <c r="I228" s="17">
        <v>41.0</v>
      </c>
      <c r="J228" s="16" t="s">
        <v>42</v>
      </c>
      <c r="K228" s="18"/>
      <c r="L228" s="17">
        <v>12.0</v>
      </c>
      <c r="M228" s="16" t="s">
        <v>33</v>
      </c>
      <c r="N228" s="17">
        <v>1018.0</v>
      </c>
      <c r="O228" s="86"/>
      <c r="P228" s="86">
        <f t="shared" si="1"/>
        <v>-1018</v>
      </c>
      <c r="Q228" s="21"/>
      <c r="R228" s="16"/>
      <c r="S228" s="16" t="s">
        <v>163</v>
      </c>
      <c r="T228" s="18"/>
      <c r="U228" s="74" t="s">
        <v>57</v>
      </c>
      <c r="V228" s="87" t="s">
        <v>1906</v>
      </c>
      <c r="W228" s="87">
        <v>35.0</v>
      </c>
    </row>
    <row r="229">
      <c r="K229" s="37"/>
      <c r="T229" s="37"/>
    </row>
    <row r="230">
      <c r="K230" s="37"/>
      <c r="T230" s="37"/>
    </row>
    <row r="231">
      <c r="K231" s="37"/>
      <c r="T231" s="37"/>
    </row>
    <row r="232">
      <c r="K232" s="37"/>
      <c r="T232" s="37"/>
    </row>
    <row r="233">
      <c r="K233" s="37"/>
      <c r="T233" s="37"/>
    </row>
    <row r="234">
      <c r="K234" s="37"/>
      <c r="T234" s="37"/>
    </row>
    <row r="235">
      <c r="K235" s="37"/>
      <c r="T235" s="37"/>
    </row>
    <row r="236">
      <c r="K236" s="37"/>
      <c r="T236" s="37"/>
    </row>
    <row r="237">
      <c r="K237" s="37"/>
      <c r="T237" s="37"/>
    </row>
    <row r="238">
      <c r="K238" s="37"/>
      <c r="T238" s="37"/>
    </row>
    <row r="239">
      <c r="K239" s="37"/>
      <c r="T239" s="37"/>
    </row>
    <row r="240">
      <c r="K240" s="37"/>
      <c r="T240" s="37"/>
    </row>
    <row r="241">
      <c r="K241" s="37"/>
      <c r="T241" s="37"/>
    </row>
    <row r="242">
      <c r="K242" s="37"/>
      <c r="T242" s="37"/>
    </row>
    <row r="243">
      <c r="K243" s="37"/>
      <c r="T243" s="37"/>
    </row>
    <row r="244">
      <c r="K244" s="37"/>
      <c r="T244" s="37"/>
    </row>
    <row r="245">
      <c r="K245" s="37"/>
      <c r="T245" s="37"/>
    </row>
    <row r="246">
      <c r="K246" s="37"/>
      <c r="T246" s="37"/>
    </row>
    <row r="247">
      <c r="K247" s="37"/>
      <c r="T247" s="37"/>
    </row>
    <row r="248">
      <c r="K248" s="37"/>
      <c r="T248" s="37"/>
    </row>
    <row r="249">
      <c r="K249" s="37"/>
      <c r="T249" s="37"/>
    </row>
    <row r="250">
      <c r="K250" s="37"/>
      <c r="T250" s="37"/>
    </row>
    <row r="251">
      <c r="K251" s="37"/>
      <c r="T251" s="37"/>
    </row>
    <row r="252">
      <c r="K252" s="37"/>
      <c r="T252" s="37"/>
    </row>
    <row r="253">
      <c r="K253" s="37"/>
      <c r="T253" s="37"/>
    </row>
    <row r="254">
      <c r="K254" s="37"/>
      <c r="T254" s="37"/>
    </row>
    <row r="255">
      <c r="K255" s="37"/>
      <c r="T255" s="37"/>
    </row>
    <row r="256">
      <c r="K256" s="37"/>
      <c r="T256" s="37"/>
    </row>
    <row r="257">
      <c r="K257" s="37"/>
      <c r="T257" s="37"/>
    </row>
    <row r="258">
      <c r="K258" s="37"/>
      <c r="T258" s="37"/>
    </row>
    <row r="259">
      <c r="K259" s="37"/>
      <c r="T259" s="37"/>
    </row>
    <row r="260">
      <c r="K260" s="37"/>
      <c r="T260" s="37"/>
    </row>
    <row r="261">
      <c r="K261" s="37"/>
      <c r="T261" s="37"/>
    </row>
    <row r="262">
      <c r="K262" s="37"/>
      <c r="T262" s="37"/>
    </row>
    <row r="263">
      <c r="K263" s="37"/>
      <c r="T263" s="37"/>
    </row>
    <row r="264">
      <c r="K264" s="37"/>
      <c r="T264" s="37"/>
    </row>
    <row r="265">
      <c r="K265" s="37"/>
      <c r="T265" s="37"/>
    </row>
    <row r="266">
      <c r="K266" s="37"/>
      <c r="T266" s="37"/>
    </row>
    <row r="267">
      <c r="K267" s="37"/>
      <c r="T267" s="37"/>
    </row>
    <row r="268">
      <c r="K268" s="37"/>
      <c r="T268" s="37"/>
    </row>
    <row r="269">
      <c r="K269" s="37"/>
      <c r="T269" s="37"/>
    </row>
    <row r="270">
      <c r="K270" s="37"/>
      <c r="T270" s="37"/>
    </row>
    <row r="271">
      <c r="K271" s="37"/>
      <c r="T271" s="37"/>
    </row>
    <row r="272">
      <c r="K272" s="37"/>
      <c r="T272" s="37"/>
    </row>
    <row r="273">
      <c r="K273" s="37"/>
      <c r="T273" s="37"/>
    </row>
    <row r="274">
      <c r="K274" s="37"/>
      <c r="T274" s="37"/>
    </row>
    <row r="275">
      <c r="K275" s="37"/>
      <c r="T275" s="37"/>
    </row>
    <row r="276">
      <c r="K276" s="37"/>
      <c r="T276" s="37"/>
    </row>
    <row r="277">
      <c r="K277" s="37"/>
      <c r="T277" s="37"/>
    </row>
    <row r="278">
      <c r="K278" s="37"/>
      <c r="T278" s="37"/>
    </row>
    <row r="279">
      <c r="K279" s="37"/>
      <c r="T279" s="37"/>
    </row>
    <row r="280">
      <c r="K280" s="37"/>
      <c r="T280" s="37"/>
    </row>
    <row r="281">
      <c r="K281" s="37"/>
      <c r="T281" s="37"/>
    </row>
    <row r="282">
      <c r="K282" s="37"/>
      <c r="T282" s="37"/>
    </row>
    <row r="283">
      <c r="K283" s="37"/>
      <c r="T283" s="37"/>
    </row>
    <row r="284">
      <c r="K284" s="37"/>
      <c r="T284" s="37"/>
    </row>
    <row r="285">
      <c r="K285" s="37"/>
      <c r="T285" s="37"/>
    </row>
    <row r="286">
      <c r="K286" s="37"/>
      <c r="T286" s="37"/>
    </row>
    <row r="287">
      <c r="K287" s="37"/>
      <c r="T287" s="37"/>
    </row>
    <row r="288">
      <c r="K288" s="37"/>
      <c r="T288" s="37"/>
    </row>
    <row r="289">
      <c r="K289" s="37"/>
      <c r="T289" s="37"/>
    </row>
    <row r="290">
      <c r="K290" s="37"/>
      <c r="T290" s="37"/>
    </row>
    <row r="291">
      <c r="K291" s="37"/>
      <c r="T291" s="37"/>
    </row>
    <row r="292">
      <c r="K292" s="37"/>
      <c r="T292" s="37"/>
    </row>
    <row r="293">
      <c r="K293" s="37"/>
      <c r="T293" s="37"/>
    </row>
    <row r="294">
      <c r="K294" s="37"/>
      <c r="T294" s="37"/>
    </row>
    <row r="295">
      <c r="K295" s="37"/>
      <c r="T295" s="37"/>
    </row>
    <row r="296">
      <c r="K296" s="37"/>
      <c r="T296" s="37"/>
    </row>
    <row r="297">
      <c r="K297" s="37"/>
      <c r="T297" s="37"/>
    </row>
    <row r="298">
      <c r="K298" s="37"/>
      <c r="T298" s="37"/>
    </row>
    <row r="299">
      <c r="K299" s="37"/>
      <c r="T299" s="37"/>
    </row>
    <row r="300">
      <c r="K300" s="37"/>
      <c r="T300" s="37"/>
    </row>
    <row r="301">
      <c r="K301" s="37"/>
      <c r="T301" s="37"/>
    </row>
    <row r="302">
      <c r="K302" s="37"/>
      <c r="T302" s="37"/>
    </row>
    <row r="303">
      <c r="K303" s="37"/>
      <c r="T303" s="37"/>
    </row>
    <row r="304">
      <c r="K304" s="37"/>
      <c r="T304" s="37"/>
    </row>
    <row r="305">
      <c r="K305" s="37"/>
      <c r="T305" s="37"/>
    </row>
    <row r="306">
      <c r="K306" s="37"/>
      <c r="T306" s="37"/>
    </row>
    <row r="307">
      <c r="K307" s="37"/>
      <c r="T307" s="37"/>
    </row>
    <row r="308">
      <c r="K308" s="37"/>
      <c r="T308" s="37"/>
    </row>
    <row r="309">
      <c r="K309" s="37"/>
      <c r="T309" s="37"/>
    </row>
    <row r="310">
      <c r="K310" s="37"/>
      <c r="T310" s="37"/>
    </row>
    <row r="311">
      <c r="K311" s="37"/>
      <c r="T311" s="37"/>
    </row>
    <row r="312">
      <c r="K312" s="37"/>
      <c r="T312" s="37"/>
    </row>
    <row r="313">
      <c r="K313" s="37"/>
      <c r="T313" s="37"/>
    </row>
    <row r="314">
      <c r="K314" s="37"/>
      <c r="T314" s="37"/>
    </row>
    <row r="315">
      <c r="K315" s="37"/>
      <c r="T315" s="37"/>
    </row>
    <row r="316">
      <c r="K316" s="37"/>
      <c r="T316" s="37"/>
    </row>
    <row r="317">
      <c r="K317" s="37"/>
      <c r="T317" s="37"/>
    </row>
    <row r="318">
      <c r="K318" s="37"/>
      <c r="T318" s="37"/>
    </row>
    <row r="319">
      <c r="K319" s="37"/>
      <c r="T319" s="37"/>
    </row>
    <row r="320">
      <c r="K320" s="37"/>
      <c r="T320" s="37"/>
    </row>
    <row r="321">
      <c r="K321" s="37"/>
      <c r="T321" s="37"/>
    </row>
    <row r="322">
      <c r="K322" s="37"/>
      <c r="T322" s="37"/>
    </row>
    <row r="323">
      <c r="K323" s="37"/>
      <c r="T323" s="37"/>
    </row>
    <row r="324">
      <c r="K324" s="37"/>
      <c r="T324" s="37"/>
    </row>
    <row r="325">
      <c r="K325" s="37"/>
      <c r="T325" s="37"/>
    </row>
    <row r="326">
      <c r="K326" s="37"/>
      <c r="T326" s="37"/>
    </row>
    <row r="327">
      <c r="K327" s="37"/>
      <c r="T327" s="37"/>
    </row>
    <row r="328">
      <c r="K328" s="37"/>
      <c r="T328" s="37"/>
    </row>
    <row r="329">
      <c r="K329" s="37"/>
      <c r="T329" s="37"/>
    </row>
    <row r="330">
      <c r="K330" s="37"/>
      <c r="T330" s="37"/>
    </row>
    <row r="331">
      <c r="K331" s="37"/>
      <c r="T331" s="37"/>
    </row>
    <row r="332">
      <c r="K332" s="37"/>
      <c r="T332" s="37"/>
    </row>
    <row r="333">
      <c r="K333" s="37"/>
      <c r="T333" s="37"/>
    </row>
    <row r="334">
      <c r="K334" s="37"/>
      <c r="T334" s="37"/>
    </row>
    <row r="335">
      <c r="K335" s="37"/>
      <c r="T335" s="37"/>
    </row>
    <row r="336">
      <c r="K336" s="37"/>
      <c r="T336" s="37"/>
    </row>
    <row r="337">
      <c r="K337" s="37"/>
      <c r="T337" s="37"/>
    </row>
    <row r="338">
      <c r="K338" s="37"/>
      <c r="T338" s="37"/>
    </row>
    <row r="339">
      <c r="K339" s="37"/>
      <c r="T339" s="37"/>
    </row>
    <row r="340">
      <c r="K340" s="37"/>
      <c r="T340" s="37"/>
    </row>
    <row r="341">
      <c r="K341" s="37"/>
      <c r="T341" s="37"/>
    </row>
    <row r="342">
      <c r="K342" s="37"/>
      <c r="T342" s="37"/>
    </row>
    <row r="343">
      <c r="K343" s="37"/>
      <c r="T343" s="37"/>
    </row>
    <row r="344">
      <c r="K344" s="37"/>
      <c r="T344" s="37"/>
    </row>
    <row r="345">
      <c r="K345" s="37"/>
      <c r="T345" s="37"/>
    </row>
    <row r="346">
      <c r="K346" s="37"/>
      <c r="T346" s="37"/>
    </row>
    <row r="347">
      <c r="K347" s="37"/>
      <c r="T347" s="37"/>
    </row>
    <row r="348">
      <c r="K348" s="37"/>
      <c r="T348" s="37"/>
    </row>
    <row r="349">
      <c r="K349" s="37"/>
      <c r="T349" s="37"/>
    </row>
    <row r="350">
      <c r="K350" s="37"/>
      <c r="T350" s="37"/>
    </row>
    <row r="351">
      <c r="K351" s="37"/>
      <c r="T351" s="37"/>
    </row>
    <row r="352">
      <c r="K352" s="37"/>
      <c r="T352" s="37"/>
    </row>
    <row r="353">
      <c r="K353" s="37"/>
      <c r="T353" s="37"/>
    </row>
    <row r="354">
      <c r="K354" s="37"/>
      <c r="T354" s="37"/>
    </row>
    <row r="355">
      <c r="K355" s="37"/>
      <c r="T355" s="37"/>
    </row>
    <row r="356">
      <c r="K356" s="37"/>
      <c r="T356" s="37"/>
    </row>
    <row r="357">
      <c r="K357" s="37"/>
      <c r="T357" s="37"/>
    </row>
    <row r="358">
      <c r="K358" s="37"/>
      <c r="T358" s="37"/>
    </row>
    <row r="359">
      <c r="K359" s="37"/>
      <c r="T359" s="37"/>
    </row>
    <row r="360">
      <c r="K360" s="37"/>
      <c r="T360" s="37"/>
    </row>
    <row r="361">
      <c r="K361" s="37"/>
      <c r="T361" s="37"/>
    </row>
    <row r="362">
      <c r="K362" s="37"/>
      <c r="T362" s="37"/>
    </row>
    <row r="363">
      <c r="K363" s="37"/>
      <c r="T363" s="37"/>
    </row>
    <row r="364">
      <c r="K364" s="37"/>
      <c r="T364" s="37"/>
    </row>
    <row r="365">
      <c r="K365" s="37"/>
      <c r="T365" s="37"/>
    </row>
    <row r="366">
      <c r="K366" s="37"/>
      <c r="T366" s="37"/>
    </row>
    <row r="367">
      <c r="K367" s="37"/>
      <c r="T367" s="37"/>
    </row>
    <row r="368">
      <c r="K368" s="37"/>
      <c r="T368" s="37"/>
    </row>
    <row r="369">
      <c r="K369" s="37"/>
      <c r="T369" s="37"/>
    </row>
    <row r="370">
      <c r="K370" s="37"/>
      <c r="T370" s="37"/>
    </row>
    <row r="371">
      <c r="K371" s="37"/>
      <c r="T371" s="37"/>
    </row>
    <row r="372">
      <c r="K372" s="37"/>
      <c r="T372" s="37"/>
    </row>
    <row r="373">
      <c r="K373" s="37"/>
      <c r="T373" s="37"/>
    </row>
    <row r="374">
      <c r="K374" s="37"/>
      <c r="T374" s="37"/>
    </row>
    <row r="375">
      <c r="K375" s="37"/>
      <c r="T375" s="37"/>
    </row>
    <row r="376">
      <c r="K376" s="37"/>
      <c r="T376" s="37"/>
    </row>
    <row r="377">
      <c r="K377" s="37"/>
      <c r="T377" s="37"/>
    </row>
    <row r="378">
      <c r="K378" s="37"/>
      <c r="T378" s="37"/>
    </row>
    <row r="379">
      <c r="K379" s="37"/>
      <c r="T379" s="37"/>
    </row>
    <row r="380">
      <c r="K380" s="37"/>
      <c r="T380" s="37"/>
    </row>
    <row r="381">
      <c r="K381" s="37"/>
      <c r="T381" s="37"/>
    </row>
    <row r="382">
      <c r="K382" s="37"/>
      <c r="T382" s="37"/>
    </row>
    <row r="383">
      <c r="K383" s="37"/>
      <c r="T383" s="37"/>
    </row>
    <row r="384">
      <c r="K384" s="37"/>
      <c r="T384" s="37"/>
    </row>
    <row r="385">
      <c r="K385" s="37"/>
      <c r="T385" s="37"/>
    </row>
    <row r="386">
      <c r="K386" s="37"/>
      <c r="T386" s="37"/>
    </row>
    <row r="387">
      <c r="K387" s="37"/>
      <c r="T387" s="37"/>
    </row>
    <row r="388">
      <c r="K388" s="37"/>
      <c r="T388" s="37"/>
    </row>
    <row r="389">
      <c r="K389" s="37"/>
      <c r="T389" s="37"/>
    </row>
    <row r="390">
      <c r="K390" s="37"/>
      <c r="T390" s="37"/>
    </row>
    <row r="391">
      <c r="K391" s="37"/>
      <c r="T391" s="37"/>
    </row>
    <row r="392">
      <c r="K392" s="37"/>
      <c r="T392" s="37"/>
    </row>
    <row r="393">
      <c r="K393" s="37"/>
      <c r="T393" s="37"/>
    </row>
    <row r="394">
      <c r="K394" s="37"/>
      <c r="T394" s="37"/>
    </row>
    <row r="395">
      <c r="K395" s="37"/>
      <c r="T395" s="37"/>
    </row>
    <row r="396">
      <c r="K396" s="37"/>
      <c r="T396" s="37"/>
    </row>
    <row r="397">
      <c r="K397" s="37"/>
      <c r="T397" s="37"/>
    </row>
    <row r="398">
      <c r="K398" s="37"/>
      <c r="T398" s="37"/>
    </row>
    <row r="399">
      <c r="K399" s="37"/>
      <c r="T399" s="37"/>
    </row>
    <row r="400">
      <c r="K400" s="37"/>
      <c r="T400" s="37"/>
    </row>
    <row r="401">
      <c r="K401" s="37"/>
      <c r="T401" s="37"/>
    </row>
    <row r="402">
      <c r="K402" s="37"/>
      <c r="T402" s="37"/>
    </row>
    <row r="403">
      <c r="K403" s="37"/>
      <c r="T403" s="37"/>
    </row>
    <row r="404">
      <c r="K404" s="37"/>
      <c r="T404" s="37"/>
    </row>
    <row r="405">
      <c r="K405" s="37"/>
      <c r="T405" s="37"/>
    </row>
    <row r="406">
      <c r="K406" s="37"/>
      <c r="T406" s="37"/>
    </row>
    <row r="407">
      <c r="K407" s="37"/>
      <c r="T407" s="37"/>
    </row>
    <row r="408">
      <c r="K408" s="37"/>
      <c r="T408" s="37"/>
    </row>
    <row r="409">
      <c r="K409" s="37"/>
      <c r="T409" s="37"/>
    </row>
    <row r="410">
      <c r="K410" s="37"/>
      <c r="T410" s="37"/>
    </row>
    <row r="411">
      <c r="K411" s="37"/>
      <c r="T411" s="37"/>
    </row>
    <row r="412">
      <c r="K412" s="37"/>
      <c r="T412" s="37"/>
    </row>
    <row r="413">
      <c r="K413" s="37"/>
      <c r="T413" s="37"/>
    </row>
    <row r="414">
      <c r="K414" s="37"/>
      <c r="T414" s="37"/>
    </row>
    <row r="415">
      <c r="K415" s="37"/>
      <c r="T415" s="37"/>
    </row>
    <row r="416">
      <c r="K416" s="37"/>
      <c r="T416" s="37"/>
    </row>
    <row r="417">
      <c r="K417" s="37"/>
      <c r="T417" s="37"/>
    </row>
    <row r="418">
      <c r="K418" s="37"/>
      <c r="T418" s="37"/>
    </row>
    <row r="419">
      <c r="K419" s="37"/>
      <c r="T419" s="37"/>
    </row>
    <row r="420">
      <c r="K420" s="37"/>
      <c r="T420" s="37"/>
    </row>
    <row r="421">
      <c r="K421" s="37"/>
      <c r="T421" s="37"/>
    </row>
    <row r="422">
      <c r="K422" s="37"/>
      <c r="T422" s="37"/>
    </row>
    <row r="423">
      <c r="K423" s="37"/>
      <c r="T423" s="37"/>
    </row>
    <row r="424">
      <c r="K424" s="37"/>
      <c r="T424" s="37"/>
    </row>
    <row r="425">
      <c r="K425" s="37"/>
      <c r="T425" s="37"/>
    </row>
    <row r="426">
      <c r="K426" s="37"/>
      <c r="T426" s="37"/>
    </row>
    <row r="427">
      <c r="K427" s="37"/>
      <c r="T427" s="37"/>
    </row>
    <row r="428">
      <c r="K428" s="37"/>
      <c r="T428" s="37"/>
    </row>
    <row r="429">
      <c r="K429" s="37"/>
      <c r="T429" s="37"/>
    </row>
    <row r="430">
      <c r="K430" s="37"/>
      <c r="T430" s="37"/>
    </row>
    <row r="431">
      <c r="K431" s="37"/>
      <c r="T431" s="37"/>
    </row>
    <row r="432">
      <c r="K432" s="37"/>
      <c r="T432" s="37"/>
    </row>
    <row r="433">
      <c r="K433" s="37"/>
      <c r="T433" s="37"/>
    </row>
    <row r="434">
      <c r="K434" s="37"/>
      <c r="T434" s="37"/>
    </row>
    <row r="435">
      <c r="K435" s="37"/>
      <c r="T435" s="37"/>
    </row>
    <row r="436">
      <c r="K436" s="37"/>
      <c r="T436" s="37"/>
    </row>
    <row r="437">
      <c r="K437" s="37"/>
      <c r="T437" s="37"/>
    </row>
    <row r="438">
      <c r="K438" s="37"/>
      <c r="T438" s="37"/>
    </row>
    <row r="439">
      <c r="K439" s="37"/>
      <c r="T439" s="37"/>
    </row>
    <row r="440">
      <c r="K440" s="37"/>
      <c r="T440" s="37"/>
    </row>
    <row r="441">
      <c r="K441" s="37"/>
      <c r="T441" s="37"/>
    </row>
    <row r="442">
      <c r="K442" s="37"/>
      <c r="T442" s="37"/>
    </row>
    <row r="443">
      <c r="K443" s="37"/>
      <c r="T443" s="37"/>
    </row>
    <row r="444">
      <c r="K444" s="37"/>
      <c r="T444" s="37"/>
    </row>
    <row r="445">
      <c r="K445" s="37"/>
      <c r="T445" s="37"/>
    </row>
    <row r="446">
      <c r="K446" s="37"/>
      <c r="T446" s="37"/>
    </row>
    <row r="447">
      <c r="K447" s="37"/>
      <c r="T447" s="37"/>
    </row>
    <row r="448">
      <c r="K448" s="37"/>
      <c r="T448" s="37"/>
    </row>
    <row r="449">
      <c r="K449" s="37"/>
      <c r="T449" s="37"/>
    </row>
    <row r="450">
      <c r="K450" s="37"/>
      <c r="T450" s="37"/>
    </row>
    <row r="451">
      <c r="K451" s="37"/>
      <c r="T451" s="37"/>
    </row>
    <row r="452">
      <c r="K452" s="37"/>
      <c r="T452" s="37"/>
    </row>
    <row r="453">
      <c r="K453" s="37"/>
      <c r="T453" s="37"/>
    </row>
    <row r="454">
      <c r="K454" s="37"/>
      <c r="T454" s="37"/>
    </row>
    <row r="455">
      <c r="K455" s="37"/>
      <c r="T455" s="37"/>
    </row>
    <row r="456">
      <c r="K456" s="37"/>
      <c r="T456" s="37"/>
    </row>
    <row r="457">
      <c r="K457" s="37"/>
      <c r="T457" s="37"/>
    </row>
    <row r="458">
      <c r="K458" s="37"/>
      <c r="T458" s="37"/>
    </row>
    <row r="459">
      <c r="K459" s="37"/>
      <c r="T459" s="37"/>
    </row>
    <row r="460">
      <c r="K460" s="37"/>
      <c r="T460" s="37"/>
    </row>
    <row r="461">
      <c r="K461" s="37"/>
      <c r="T461" s="37"/>
    </row>
    <row r="462">
      <c r="K462" s="37"/>
      <c r="T462" s="37"/>
    </row>
    <row r="463">
      <c r="K463" s="37"/>
      <c r="T463" s="37"/>
    </row>
    <row r="464">
      <c r="K464" s="37"/>
      <c r="T464" s="37"/>
    </row>
    <row r="465">
      <c r="K465" s="37"/>
      <c r="T465" s="37"/>
    </row>
    <row r="466">
      <c r="K466" s="37"/>
      <c r="T466" s="37"/>
    </row>
    <row r="467">
      <c r="K467" s="37"/>
      <c r="T467" s="37"/>
    </row>
    <row r="468">
      <c r="K468" s="37"/>
      <c r="T468" s="37"/>
    </row>
    <row r="469">
      <c r="K469" s="37"/>
      <c r="T469" s="37"/>
    </row>
    <row r="470">
      <c r="K470" s="37"/>
      <c r="T470" s="37"/>
    </row>
    <row r="471">
      <c r="K471" s="37"/>
      <c r="T471" s="37"/>
    </row>
    <row r="472">
      <c r="K472" s="37"/>
      <c r="T472" s="37"/>
    </row>
    <row r="473">
      <c r="K473" s="37"/>
      <c r="T473" s="37"/>
    </row>
    <row r="474">
      <c r="K474" s="37"/>
      <c r="T474" s="37"/>
    </row>
    <row r="475">
      <c r="K475" s="37"/>
      <c r="T475" s="37"/>
    </row>
    <row r="476">
      <c r="K476" s="37"/>
      <c r="T476" s="37"/>
    </row>
    <row r="477">
      <c r="K477" s="37"/>
      <c r="T477" s="37"/>
    </row>
    <row r="478">
      <c r="K478" s="37"/>
      <c r="T478" s="37"/>
    </row>
    <row r="479">
      <c r="K479" s="37"/>
      <c r="T479" s="37"/>
    </row>
    <row r="480">
      <c r="K480" s="37"/>
      <c r="T480" s="37"/>
    </row>
    <row r="481">
      <c r="K481" s="37"/>
      <c r="T481" s="37"/>
    </row>
    <row r="482">
      <c r="K482" s="37"/>
      <c r="T482" s="37"/>
    </row>
    <row r="483">
      <c r="K483" s="37"/>
      <c r="T483" s="37"/>
    </row>
    <row r="484">
      <c r="K484" s="37"/>
      <c r="T484" s="37"/>
    </row>
    <row r="485">
      <c r="K485" s="37"/>
      <c r="T485" s="37"/>
    </row>
    <row r="486">
      <c r="K486" s="37"/>
      <c r="T486" s="37"/>
    </row>
    <row r="487">
      <c r="K487" s="37"/>
      <c r="T487" s="37"/>
    </row>
    <row r="488">
      <c r="K488" s="37"/>
      <c r="T488" s="37"/>
    </row>
    <row r="489">
      <c r="K489" s="37"/>
      <c r="T489" s="37"/>
    </row>
    <row r="490">
      <c r="K490" s="37"/>
      <c r="T490" s="37"/>
    </row>
    <row r="491">
      <c r="K491" s="37"/>
      <c r="T491" s="37"/>
    </row>
    <row r="492">
      <c r="K492" s="37"/>
      <c r="T492" s="37"/>
    </row>
    <row r="493">
      <c r="K493" s="37"/>
      <c r="T493" s="37"/>
    </row>
    <row r="494">
      <c r="K494" s="37"/>
      <c r="T494" s="37"/>
    </row>
    <row r="495">
      <c r="K495" s="37"/>
      <c r="T495" s="37"/>
    </row>
    <row r="496">
      <c r="K496" s="37"/>
      <c r="T496" s="37"/>
    </row>
    <row r="497">
      <c r="K497" s="37"/>
      <c r="T497" s="37"/>
    </row>
    <row r="498">
      <c r="K498" s="37"/>
      <c r="T498" s="37"/>
    </row>
    <row r="499">
      <c r="K499" s="37"/>
      <c r="T499" s="37"/>
    </row>
    <row r="500">
      <c r="K500" s="37"/>
      <c r="T500" s="37"/>
    </row>
    <row r="501">
      <c r="K501" s="37"/>
      <c r="T501" s="37"/>
    </row>
    <row r="502">
      <c r="K502" s="37"/>
      <c r="T502" s="37"/>
    </row>
    <row r="503">
      <c r="K503" s="37"/>
      <c r="T503" s="37"/>
    </row>
    <row r="504">
      <c r="K504" s="37"/>
      <c r="T504" s="37"/>
    </row>
    <row r="505">
      <c r="K505" s="37"/>
      <c r="T505" s="37"/>
    </row>
    <row r="506">
      <c r="K506" s="37"/>
      <c r="T506" s="37"/>
    </row>
    <row r="507">
      <c r="K507" s="37"/>
      <c r="T507" s="37"/>
    </row>
    <row r="508">
      <c r="K508" s="37"/>
      <c r="T508" s="37"/>
    </row>
    <row r="509">
      <c r="K509" s="37"/>
      <c r="T509" s="37"/>
    </row>
    <row r="510">
      <c r="K510" s="37"/>
      <c r="T510" s="37"/>
    </row>
    <row r="511">
      <c r="K511" s="37"/>
      <c r="T511" s="37"/>
    </row>
    <row r="512">
      <c r="K512" s="37"/>
      <c r="T512" s="37"/>
    </row>
    <row r="513">
      <c r="K513" s="37"/>
      <c r="T513" s="37"/>
    </row>
    <row r="514">
      <c r="K514" s="37"/>
      <c r="T514" s="37"/>
    </row>
    <row r="515">
      <c r="K515" s="37"/>
      <c r="T515" s="37"/>
    </row>
    <row r="516">
      <c r="K516" s="37"/>
      <c r="T516" s="37"/>
    </row>
    <row r="517">
      <c r="K517" s="37"/>
      <c r="T517" s="37"/>
    </row>
    <row r="518">
      <c r="K518" s="37"/>
      <c r="T518" s="37"/>
    </row>
    <row r="519">
      <c r="K519" s="37"/>
      <c r="T519" s="37"/>
    </row>
    <row r="520">
      <c r="K520" s="37"/>
      <c r="T520" s="37"/>
    </row>
    <row r="521">
      <c r="K521" s="37"/>
      <c r="T521" s="37"/>
    </row>
    <row r="522">
      <c r="K522" s="37"/>
      <c r="T522" s="37"/>
    </row>
    <row r="523">
      <c r="K523" s="37"/>
      <c r="T523" s="37"/>
    </row>
    <row r="524">
      <c r="K524" s="37"/>
      <c r="T524" s="37"/>
    </row>
    <row r="525">
      <c r="K525" s="37"/>
      <c r="T525" s="37"/>
    </row>
    <row r="526">
      <c r="K526" s="37"/>
      <c r="T526" s="37"/>
    </row>
    <row r="527">
      <c r="K527" s="37"/>
      <c r="T527" s="37"/>
    </row>
    <row r="528">
      <c r="K528" s="37"/>
      <c r="T528" s="37"/>
    </row>
    <row r="529">
      <c r="K529" s="37"/>
      <c r="T529" s="37"/>
    </row>
    <row r="530">
      <c r="K530" s="37"/>
      <c r="T530" s="37"/>
    </row>
    <row r="531">
      <c r="K531" s="37"/>
      <c r="T531" s="37"/>
    </row>
    <row r="532">
      <c r="K532" s="37"/>
      <c r="T532" s="37"/>
    </row>
    <row r="533">
      <c r="K533" s="37"/>
      <c r="T533" s="37"/>
    </row>
    <row r="534">
      <c r="K534" s="37"/>
      <c r="T534" s="37"/>
    </row>
    <row r="535">
      <c r="K535" s="37"/>
      <c r="T535" s="37"/>
    </row>
    <row r="536">
      <c r="K536" s="37"/>
      <c r="T536" s="37"/>
    </row>
    <row r="537">
      <c r="K537" s="37"/>
      <c r="T537" s="37"/>
    </row>
    <row r="538">
      <c r="K538" s="37"/>
      <c r="T538" s="37"/>
    </row>
    <row r="539">
      <c r="K539" s="37"/>
      <c r="T539" s="37"/>
    </row>
    <row r="540">
      <c r="K540" s="37"/>
      <c r="T540" s="37"/>
    </row>
    <row r="541">
      <c r="K541" s="37"/>
      <c r="T541" s="37"/>
    </row>
    <row r="542">
      <c r="K542" s="37"/>
      <c r="T542" s="37"/>
    </row>
    <row r="543">
      <c r="K543" s="37"/>
      <c r="T543" s="37"/>
    </row>
    <row r="544">
      <c r="K544" s="37"/>
      <c r="T544" s="37"/>
    </row>
    <row r="545">
      <c r="K545" s="37"/>
      <c r="T545" s="37"/>
    </row>
    <row r="546">
      <c r="K546" s="37"/>
      <c r="T546" s="37"/>
    </row>
    <row r="547">
      <c r="K547" s="37"/>
      <c r="T547" s="37"/>
    </row>
    <row r="548">
      <c r="K548" s="37"/>
      <c r="T548" s="37"/>
    </row>
    <row r="549">
      <c r="K549" s="37"/>
      <c r="T549" s="37"/>
    </row>
    <row r="550">
      <c r="K550" s="37"/>
      <c r="T550" s="37"/>
    </row>
    <row r="551">
      <c r="K551" s="37"/>
      <c r="T551" s="37"/>
    </row>
    <row r="552">
      <c r="K552" s="37"/>
      <c r="T552" s="37"/>
    </row>
    <row r="553">
      <c r="K553" s="37"/>
      <c r="T553" s="37"/>
    </row>
    <row r="554">
      <c r="K554" s="37"/>
      <c r="T554" s="37"/>
    </row>
    <row r="555">
      <c r="K555" s="37"/>
      <c r="T555" s="37"/>
    </row>
    <row r="556">
      <c r="K556" s="37"/>
      <c r="T556" s="37"/>
    </row>
    <row r="557">
      <c r="K557" s="37"/>
      <c r="T557" s="37"/>
    </row>
    <row r="558">
      <c r="K558" s="37"/>
      <c r="T558" s="37"/>
    </row>
    <row r="559">
      <c r="K559" s="37"/>
      <c r="T559" s="37"/>
    </row>
    <row r="560">
      <c r="K560" s="37"/>
      <c r="T560" s="37"/>
    </row>
    <row r="561">
      <c r="K561" s="37"/>
      <c r="T561" s="37"/>
    </row>
    <row r="562">
      <c r="K562" s="37"/>
      <c r="T562" s="37"/>
    </row>
    <row r="563">
      <c r="K563" s="37"/>
      <c r="T563" s="37"/>
    </row>
    <row r="564">
      <c r="K564" s="37"/>
      <c r="T564" s="37"/>
    </row>
    <row r="565">
      <c r="K565" s="37"/>
      <c r="T565" s="37"/>
    </row>
    <row r="566">
      <c r="K566" s="37"/>
      <c r="T566" s="37"/>
    </row>
    <row r="567">
      <c r="K567" s="37"/>
      <c r="T567" s="37"/>
    </row>
    <row r="568">
      <c r="K568" s="37"/>
      <c r="T568" s="37"/>
    </row>
    <row r="569">
      <c r="K569" s="37"/>
      <c r="T569" s="37"/>
    </row>
    <row r="570">
      <c r="K570" s="37"/>
      <c r="T570" s="37"/>
    </row>
    <row r="571">
      <c r="K571" s="37"/>
      <c r="T571" s="37"/>
    </row>
    <row r="572">
      <c r="K572" s="37"/>
      <c r="T572" s="37"/>
    </row>
    <row r="573">
      <c r="K573" s="37"/>
      <c r="T573" s="37"/>
    </row>
    <row r="574">
      <c r="K574" s="37"/>
      <c r="T574" s="37"/>
    </row>
    <row r="575">
      <c r="K575" s="37"/>
      <c r="T575" s="37"/>
    </row>
    <row r="576">
      <c r="K576" s="37"/>
      <c r="T576" s="37"/>
    </row>
    <row r="577">
      <c r="K577" s="37"/>
      <c r="T577" s="37"/>
    </row>
    <row r="578">
      <c r="K578" s="37"/>
      <c r="T578" s="37"/>
    </row>
    <row r="579">
      <c r="K579" s="37"/>
      <c r="T579" s="37"/>
    </row>
    <row r="580">
      <c r="K580" s="37"/>
      <c r="T580" s="37"/>
    </row>
    <row r="581">
      <c r="K581" s="37"/>
      <c r="T581" s="37"/>
    </row>
    <row r="582">
      <c r="K582" s="37"/>
      <c r="T582" s="37"/>
    </row>
    <row r="583">
      <c r="K583" s="37"/>
      <c r="T583" s="37"/>
    </row>
    <row r="584">
      <c r="K584" s="37"/>
      <c r="T584" s="37"/>
    </row>
    <row r="585">
      <c r="K585" s="37"/>
      <c r="T585" s="37"/>
    </row>
    <row r="586">
      <c r="K586" s="37"/>
      <c r="T586" s="37"/>
    </row>
    <row r="587">
      <c r="K587" s="37"/>
      <c r="T587" s="37"/>
    </row>
    <row r="588">
      <c r="K588" s="37"/>
      <c r="T588" s="37"/>
    </row>
    <row r="589">
      <c r="K589" s="37"/>
      <c r="T589" s="37"/>
    </row>
    <row r="590">
      <c r="K590" s="37"/>
      <c r="T590" s="37"/>
    </row>
    <row r="591">
      <c r="K591" s="37"/>
      <c r="T591" s="37"/>
    </row>
    <row r="592">
      <c r="K592" s="37"/>
      <c r="T592" s="37"/>
    </row>
    <row r="593">
      <c r="K593" s="37"/>
      <c r="T593" s="37"/>
    </row>
    <row r="594">
      <c r="K594" s="37"/>
      <c r="T594" s="37"/>
    </row>
    <row r="595">
      <c r="K595" s="37"/>
      <c r="T595" s="37"/>
    </row>
    <row r="596">
      <c r="K596" s="37"/>
      <c r="T596" s="37"/>
    </row>
    <row r="597">
      <c r="K597" s="37"/>
      <c r="T597" s="37"/>
    </row>
    <row r="598">
      <c r="K598" s="37"/>
      <c r="T598" s="37"/>
    </row>
    <row r="599">
      <c r="K599" s="37"/>
      <c r="T599" s="37"/>
    </row>
    <row r="600">
      <c r="K600" s="37"/>
      <c r="T600" s="37"/>
    </row>
    <row r="601">
      <c r="K601" s="37"/>
      <c r="T601" s="37"/>
    </row>
    <row r="602">
      <c r="K602" s="37"/>
      <c r="T602" s="37"/>
    </row>
    <row r="603">
      <c r="K603" s="37"/>
      <c r="T603" s="37"/>
    </row>
    <row r="604">
      <c r="K604" s="37"/>
      <c r="T604" s="37"/>
    </row>
    <row r="605">
      <c r="K605" s="37"/>
      <c r="T605" s="37"/>
    </row>
    <row r="606">
      <c r="K606" s="37"/>
      <c r="T606" s="37"/>
    </row>
    <row r="607">
      <c r="K607" s="37"/>
      <c r="T607" s="37"/>
    </row>
    <row r="608">
      <c r="K608" s="37"/>
      <c r="T608" s="37"/>
    </row>
    <row r="609">
      <c r="K609" s="37"/>
      <c r="T609" s="37"/>
    </row>
    <row r="610">
      <c r="K610" s="37"/>
      <c r="T610" s="37"/>
    </row>
    <row r="611">
      <c r="K611" s="37"/>
      <c r="T611" s="37"/>
    </row>
    <row r="612">
      <c r="K612" s="37"/>
      <c r="T612" s="37"/>
    </row>
    <row r="613">
      <c r="K613" s="37"/>
      <c r="T613" s="37"/>
    </row>
    <row r="614">
      <c r="K614" s="37"/>
      <c r="T614" s="37"/>
    </row>
    <row r="615">
      <c r="K615" s="37"/>
      <c r="T615" s="37"/>
    </row>
    <row r="616">
      <c r="K616" s="37"/>
      <c r="T616" s="37"/>
    </row>
    <row r="617">
      <c r="K617" s="37"/>
      <c r="T617" s="37"/>
    </row>
    <row r="618">
      <c r="K618" s="37"/>
      <c r="T618" s="37"/>
    </row>
    <row r="619">
      <c r="K619" s="37"/>
      <c r="T619" s="37"/>
    </row>
    <row r="620">
      <c r="K620" s="37"/>
      <c r="T620" s="37"/>
    </row>
    <row r="621">
      <c r="K621" s="37"/>
      <c r="T621" s="37"/>
    </row>
    <row r="622">
      <c r="K622" s="37"/>
      <c r="T622" s="37"/>
    </row>
    <row r="623">
      <c r="K623" s="37"/>
      <c r="T623" s="37"/>
    </row>
    <row r="624">
      <c r="K624" s="37"/>
      <c r="T624" s="37"/>
    </row>
    <row r="625">
      <c r="K625" s="37"/>
      <c r="T625" s="37"/>
    </row>
    <row r="626">
      <c r="K626" s="37"/>
      <c r="T626" s="37"/>
    </row>
    <row r="627">
      <c r="K627" s="37"/>
      <c r="T627" s="37"/>
    </row>
    <row r="628">
      <c r="K628" s="37"/>
      <c r="T628" s="37"/>
    </row>
    <row r="629">
      <c r="K629" s="37"/>
      <c r="T629" s="37"/>
    </row>
    <row r="630">
      <c r="K630" s="37"/>
      <c r="T630" s="37"/>
    </row>
    <row r="631">
      <c r="K631" s="37"/>
      <c r="T631" s="37"/>
    </row>
    <row r="632">
      <c r="K632" s="37"/>
      <c r="T632" s="37"/>
    </row>
    <row r="633">
      <c r="K633" s="37"/>
      <c r="T633" s="37"/>
    </row>
    <row r="634">
      <c r="K634" s="37"/>
      <c r="T634" s="37"/>
    </row>
    <row r="635">
      <c r="K635" s="37"/>
      <c r="T635" s="37"/>
    </row>
    <row r="636">
      <c r="K636" s="37"/>
      <c r="T636" s="37"/>
    </row>
    <row r="637">
      <c r="K637" s="37"/>
      <c r="T637" s="37"/>
    </row>
    <row r="638">
      <c r="K638" s="37"/>
      <c r="T638" s="37"/>
    </row>
    <row r="639">
      <c r="K639" s="37"/>
      <c r="T639" s="37"/>
    </row>
    <row r="640">
      <c r="K640" s="37"/>
      <c r="T640" s="37"/>
    </row>
    <row r="641">
      <c r="K641" s="37"/>
      <c r="T641" s="37"/>
    </row>
    <row r="642">
      <c r="K642" s="37"/>
      <c r="T642" s="37"/>
    </row>
    <row r="643">
      <c r="K643" s="37"/>
      <c r="T643" s="37"/>
    </row>
    <row r="644">
      <c r="K644" s="37"/>
      <c r="T644" s="37"/>
    </row>
    <row r="645">
      <c r="K645" s="37"/>
      <c r="T645" s="37"/>
    </row>
    <row r="646">
      <c r="K646" s="37"/>
      <c r="T646" s="37"/>
    </row>
    <row r="647">
      <c r="K647" s="37"/>
      <c r="T647" s="37"/>
    </row>
    <row r="648">
      <c r="K648" s="37"/>
      <c r="T648" s="37"/>
    </row>
    <row r="649">
      <c r="K649" s="37"/>
      <c r="T649" s="37"/>
    </row>
    <row r="650">
      <c r="K650" s="37"/>
      <c r="T650" s="37"/>
    </row>
    <row r="651">
      <c r="K651" s="37"/>
      <c r="T651" s="37"/>
    </row>
    <row r="652">
      <c r="K652" s="37"/>
      <c r="T652" s="37"/>
    </row>
    <row r="653">
      <c r="K653" s="37"/>
      <c r="T653" s="37"/>
    </row>
    <row r="654">
      <c r="K654" s="37"/>
      <c r="T654" s="37"/>
    </row>
    <row r="655">
      <c r="K655" s="37"/>
      <c r="T655" s="37"/>
    </row>
    <row r="656">
      <c r="K656" s="37"/>
      <c r="T656" s="37"/>
    </row>
    <row r="657">
      <c r="K657" s="37"/>
      <c r="T657" s="37"/>
    </row>
    <row r="658">
      <c r="K658" s="37"/>
      <c r="T658" s="37"/>
    </row>
    <row r="659">
      <c r="K659" s="37"/>
      <c r="T659" s="37"/>
    </row>
    <row r="660">
      <c r="K660" s="37"/>
      <c r="T660" s="37"/>
    </row>
    <row r="661">
      <c r="K661" s="37"/>
      <c r="T661" s="37"/>
    </row>
    <row r="662">
      <c r="K662" s="37"/>
      <c r="T662" s="37"/>
    </row>
    <row r="663">
      <c r="K663" s="37"/>
      <c r="T663" s="37"/>
    </row>
    <row r="664">
      <c r="K664" s="37"/>
      <c r="T664" s="37"/>
    </row>
    <row r="665">
      <c r="K665" s="37"/>
      <c r="T665" s="37"/>
    </row>
    <row r="666">
      <c r="K666" s="37"/>
      <c r="T666" s="37"/>
    </row>
    <row r="667">
      <c r="K667" s="37"/>
      <c r="T667" s="37"/>
    </row>
    <row r="668">
      <c r="K668" s="37"/>
      <c r="T668" s="37"/>
    </row>
    <row r="669">
      <c r="K669" s="37"/>
      <c r="T669" s="37"/>
    </row>
    <row r="670">
      <c r="K670" s="37"/>
      <c r="T670" s="37"/>
    </row>
    <row r="671">
      <c r="K671" s="37"/>
      <c r="T671" s="37"/>
    </row>
    <row r="672">
      <c r="K672" s="37"/>
      <c r="T672" s="37"/>
    </row>
    <row r="673">
      <c r="K673" s="37"/>
      <c r="T673" s="37"/>
    </row>
    <row r="674">
      <c r="K674" s="37"/>
      <c r="T674" s="37"/>
    </row>
    <row r="675">
      <c r="K675" s="37"/>
      <c r="T675" s="37"/>
    </row>
    <row r="676">
      <c r="K676" s="37"/>
      <c r="T676" s="37"/>
    </row>
    <row r="677">
      <c r="K677" s="37"/>
      <c r="T677" s="37"/>
    </row>
    <row r="678">
      <c r="K678" s="37"/>
      <c r="T678" s="37"/>
    </row>
    <row r="679">
      <c r="K679" s="37"/>
      <c r="T679" s="37"/>
    </row>
    <row r="680">
      <c r="K680" s="37"/>
      <c r="T680" s="37"/>
    </row>
    <row r="681">
      <c r="K681" s="37"/>
      <c r="T681" s="37"/>
    </row>
    <row r="682">
      <c r="K682" s="37"/>
      <c r="T682" s="37"/>
    </row>
    <row r="683">
      <c r="K683" s="37"/>
      <c r="T683" s="37"/>
    </row>
    <row r="684">
      <c r="K684" s="37"/>
      <c r="T684" s="37"/>
    </row>
    <row r="685">
      <c r="K685" s="37"/>
      <c r="T685" s="37"/>
    </row>
    <row r="686">
      <c r="K686" s="37"/>
      <c r="T686" s="37"/>
    </row>
    <row r="687">
      <c r="K687" s="37"/>
      <c r="T687" s="37"/>
    </row>
    <row r="688">
      <c r="K688" s="37"/>
      <c r="T688" s="37"/>
    </row>
    <row r="689">
      <c r="K689" s="37"/>
      <c r="T689" s="37"/>
    </row>
    <row r="690">
      <c r="K690" s="37"/>
      <c r="T690" s="37"/>
    </row>
    <row r="691">
      <c r="K691" s="37"/>
      <c r="T691" s="37"/>
    </row>
    <row r="692">
      <c r="K692" s="37"/>
      <c r="T692" s="37"/>
    </row>
    <row r="693">
      <c r="K693" s="37"/>
      <c r="T693" s="37"/>
    </row>
    <row r="694">
      <c r="K694" s="37"/>
      <c r="T694" s="37"/>
    </row>
    <row r="695">
      <c r="K695" s="37"/>
      <c r="T695" s="37"/>
    </row>
    <row r="696">
      <c r="K696" s="37"/>
      <c r="T696" s="37"/>
    </row>
    <row r="697">
      <c r="K697" s="37"/>
      <c r="T697" s="37"/>
    </row>
    <row r="698">
      <c r="K698" s="37"/>
      <c r="T698" s="37"/>
    </row>
    <row r="699">
      <c r="K699" s="37"/>
      <c r="T699" s="37"/>
    </row>
    <row r="700">
      <c r="K700" s="37"/>
      <c r="T700" s="37"/>
    </row>
    <row r="701">
      <c r="K701" s="37"/>
      <c r="T701" s="37"/>
    </row>
    <row r="702">
      <c r="K702" s="37"/>
      <c r="T702" s="37"/>
    </row>
    <row r="703">
      <c r="K703" s="37"/>
      <c r="T703" s="37"/>
    </row>
    <row r="704">
      <c r="K704" s="37"/>
      <c r="T704" s="37"/>
    </row>
    <row r="705">
      <c r="K705" s="37"/>
      <c r="T705" s="37"/>
    </row>
    <row r="706">
      <c r="K706" s="37"/>
      <c r="T706" s="37"/>
    </row>
    <row r="707">
      <c r="K707" s="37"/>
      <c r="T707" s="37"/>
    </row>
    <row r="708">
      <c r="K708" s="37"/>
      <c r="T708" s="37"/>
    </row>
    <row r="709">
      <c r="K709" s="37"/>
      <c r="T709" s="37"/>
    </row>
    <row r="710">
      <c r="K710" s="37"/>
      <c r="T710" s="37"/>
    </row>
    <row r="711">
      <c r="K711" s="37"/>
      <c r="T711" s="37"/>
    </row>
    <row r="712">
      <c r="K712" s="37"/>
      <c r="T712" s="37"/>
    </row>
    <row r="713">
      <c r="K713" s="37"/>
      <c r="T713" s="37"/>
    </row>
    <row r="714">
      <c r="K714" s="37"/>
      <c r="T714" s="37"/>
    </row>
    <row r="715">
      <c r="K715" s="37"/>
      <c r="T715" s="37"/>
    </row>
    <row r="716">
      <c r="K716" s="37"/>
      <c r="T716" s="37"/>
    </row>
    <row r="717">
      <c r="K717" s="37"/>
      <c r="T717" s="37"/>
    </row>
    <row r="718">
      <c r="K718" s="37"/>
      <c r="T718" s="37"/>
    </row>
    <row r="719">
      <c r="K719" s="37"/>
      <c r="T719" s="37"/>
    </row>
    <row r="720">
      <c r="K720" s="37"/>
      <c r="T720" s="37"/>
    </row>
    <row r="721">
      <c r="K721" s="37"/>
      <c r="T721" s="37"/>
    </row>
    <row r="722">
      <c r="K722" s="37"/>
      <c r="T722" s="37"/>
    </row>
    <row r="723">
      <c r="K723" s="37"/>
      <c r="T723" s="37"/>
    </row>
    <row r="724">
      <c r="K724" s="37"/>
      <c r="T724" s="37"/>
    </row>
    <row r="725">
      <c r="K725" s="37"/>
      <c r="T725" s="37"/>
    </row>
    <row r="726">
      <c r="K726" s="37"/>
      <c r="T726" s="37"/>
    </row>
    <row r="727">
      <c r="K727" s="37"/>
      <c r="T727" s="37"/>
    </row>
    <row r="728">
      <c r="K728" s="37"/>
      <c r="T728" s="37"/>
    </row>
    <row r="729">
      <c r="K729" s="37"/>
      <c r="T729" s="37"/>
    </row>
    <row r="730">
      <c r="K730" s="37"/>
      <c r="T730" s="37"/>
    </row>
    <row r="731">
      <c r="K731" s="37"/>
      <c r="T731" s="37"/>
    </row>
    <row r="732">
      <c r="K732" s="37"/>
      <c r="T732" s="37"/>
    </row>
    <row r="733">
      <c r="K733" s="37"/>
      <c r="T733" s="37"/>
    </row>
    <row r="734">
      <c r="K734" s="37"/>
      <c r="T734" s="37"/>
    </row>
    <row r="735">
      <c r="K735" s="37"/>
      <c r="T735" s="37"/>
    </row>
    <row r="736">
      <c r="K736" s="37"/>
      <c r="T736" s="37"/>
    </row>
    <row r="737">
      <c r="K737" s="37"/>
      <c r="T737" s="37"/>
    </row>
    <row r="738">
      <c r="K738" s="37"/>
      <c r="T738" s="37"/>
    </row>
    <row r="739">
      <c r="K739" s="37"/>
      <c r="T739" s="37"/>
    </row>
    <row r="740">
      <c r="K740" s="37"/>
      <c r="T740" s="37"/>
    </row>
    <row r="741">
      <c r="K741" s="37"/>
      <c r="T741" s="37"/>
    </row>
    <row r="742">
      <c r="K742" s="37"/>
      <c r="T742" s="37"/>
    </row>
    <row r="743">
      <c r="K743" s="37"/>
      <c r="T743" s="37"/>
    </row>
    <row r="744">
      <c r="K744" s="37"/>
      <c r="T744" s="37"/>
    </row>
    <row r="745">
      <c r="K745" s="37"/>
      <c r="T745" s="37"/>
    </row>
    <row r="746">
      <c r="K746" s="37"/>
      <c r="T746" s="37"/>
    </row>
    <row r="747">
      <c r="K747" s="37"/>
      <c r="T747" s="37"/>
    </row>
    <row r="748">
      <c r="K748" s="37"/>
      <c r="T748" s="37"/>
    </row>
    <row r="749">
      <c r="K749" s="37"/>
      <c r="T749" s="37"/>
    </row>
    <row r="750">
      <c r="K750" s="37"/>
      <c r="T750" s="37"/>
    </row>
    <row r="751">
      <c r="K751" s="37"/>
      <c r="T751" s="37"/>
    </row>
    <row r="752">
      <c r="K752" s="37"/>
      <c r="T752" s="37"/>
    </row>
    <row r="753">
      <c r="K753" s="37"/>
      <c r="T753" s="37"/>
    </row>
    <row r="754">
      <c r="K754" s="37"/>
      <c r="T754" s="37"/>
    </row>
    <row r="755">
      <c r="K755" s="37"/>
      <c r="T755" s="37"/>
    </row>
    <row r="756">
      <c r="K756" s="37"/>
      <c r="T756" s="37"/>
    </row>
    <row r="757">
      <c r="K757" s="37"/>
      <c r="T757" s="37"/>
    </row>
    <row r="758">
      <c r="K758" s="37"/>
      <c r="T758" s="37"/>
    </row>
    <row r="759">
      <c r="K759" s="37"/>
      <c r="T759" s="37"/>
    </row>
    <row r="760">
      <c r="K760" s="37"/>
      <c r="T760" s="37"/>
    </row>
    <row r="761">
      <c r="K761" s="37"/>
      <c r="T761" s="37"/>
    </row>
    <row r="762">
      <c r="K762" s="37"/>
      <c r="T762" s="37"/>
    </row>
    <row r="763">
      <c r="K763" s="37"/>
      <c r="T763" s="37"/>
    </row>
    <row r="764">
      <c r="K764" s="37"/>
      <c r="T764" s="37"/>
    </row>
    <row r="765">
      <c r="K765" s="37"/>
      <c r="T765" s="37"/>
    </row>
    <row r="766">
      <c r="K766" s="37"/>
      <c r="T766" s="37"/>
    </row>
    <row r="767">
      <c r="K767" s="37"/>
      <c r="T767" s="37"/>
    </row>
    <row r="768">
      <c r="K768" s="37"/>
      <c r="T768" s="37"/>
    </row>
    <row r="769">
      <c r="K769" s="37"/>
      <c r="T769" s="37"/>
    </row>
    <row r="770">
      <c r="K770" s="37"/>
      <c r="T770" s="37"/>
    </row>
    <row r="771">
      <c r="K771" s="37"/>
      <c r="T771" s="37"/>
    </row>
    <row r="772">
      <c r="K772" s="37"/>
      <c r="T772" s="37"/>
    </row>
    <row r="773">
      <c r="K773" s="37"/>
      <c r="T773" s="37"/>
    </row>
    <row r="774">
      <c r="K774" s="37"/>
      <c r="T774" s="37"/>
    </row>
    <row r="775">
      <c r="K775" s="37"/>
      <c r="T775" s="37"/>
    </row>
    <row r="776">
      <c r="K776" s="37"/>
      <c r="T776" s="37"/>
    </row>
    <row r="777">
      <c r="K777" s="37"/>
      <c r="T777" s="37"/>
    </row>
    <row r="778">
      <c r="K778" s="37"/>
      <c r="T778" s="37"/>
    </row>
    <row r="779">
      <c r="K779" s="37"/>
      <c r="T779" s="37"/>
    </row>
    <row r="780">
      <c r="K780" s="37"/>
      <c r="T780" s="37"/>
    </row>
    <row r="781">
      <c r="K781" s="37"/>
      <c r="T781" s="37"/>
    </row>
    <row r="782">
      <c r="K782" s="37"/>
      <c r="T782" s="37"/>
    </row>
    <row r="783">
      <c r="K783" s="37"/>
      <c r="T783" s="37"/>
    </row>
    <row r="784">
      <c r="K784" s="37"/>
      <c r="T784" s="37"/>
    </row>
    <row r="785">
      <c r="K785" s="37"/>
      <c r="T785" s="37"/>
    </row>
    <row r="786">
      <c r="K786" s="37"/>
      <c r="T786" s="37"/>
    </row>
    <row r="787">
      <c r="K787" s="37"/>
      <c r="T787" s="37"/>
    </row>
    <row r="788">
      <c r="K788" s="37"/>
      <c r="T788" s="37"/>
    </row>
    <row r="789">
      <c r="K789" s="37"/>
      <c r="T789" s="37"/>
    </row>
    <row r="790">
      <c r="K790" s="37"/>
      <c r="T790" s="37"/>
    </row>
    <row r="791">
      <c r="K791" s="37"/>
      <c r="T791" s="37"/>
    </row>
    <row r="792">
      <c r="K792" s="37"/>
      <c r="T792" s="37"/>
    </row>
    <row r="793">
      <c r="K793" s="37"/>
      <c r="T793" s="37"/>
    </row>
    <row r="794">
      <c r="K794" s="37"/>
      <c r="T794" s="37"/>
    </row>
    <row r="795">
      <c r="K795" s="37"/>
      <c r="T795" s="37"/>
    </row>
    <row r="796">
      <c r="K796" s="37"/>
      <c r="T796" s="37"/>
    </row>
    <row r="797">
      <c r="K797" s="37"/>
      <c r="T797" s="37"/>
    </row>
    <row r="798">
      <c r="K798" s="37"/>
      <c r="T798" s="37"/>
    </row>
    <row r="799">
      <c r="K799" s="37"/>
      <c r="T799" s="37"/>
    </row>
    <row r="800">
      <c r="K800" s="37"/>
      <c r="T800" s="37"/>
    </row>
    <row r="801">
      <c r="K801" s="37"/>
      <c r="T801" s="37"/>
    </row>
    <row r="802">
      <c r="K802" s="37"/>
      <c r="T802" s="37"/>
    </row>
    <row r="803">
      <c r="K803" s="37"/>
      <c r="T803" s="37"/>
    </row>
    <row r="804">
      <c r="K804" s="37"/>
      <c r="T804" s="37"/>
    </row>
    <row r="805">
      <c r="K805" s="37"/>
      <c r="T805" s="37"/>
    </row>
    <row r="806">
      <c r="K806" s="37"/>
      <c r="T806" s="37"/>
    </row>
    <row r="807">
      <c r="K807" s="37"/>
      <c r="T807" s="37"/>
    </row>
    <row r="808">
      <c r="K808" s="37"/>
      <c r="T808" s="37"/>
    </row>
    <row r="809">
      <c r="K809" s="37"/>
      <c r="T809" s="37"/>
    </row>
    <row r="810">
      <c r="K810" s="37"/>
      <c r="T810" s="37"/>
    </row>
    <row r="811">
      <c r="K811" s="37"/>
      <c r="T811" s="37"/>
    </row>
    <row r="812">
      <c r="K812" s="37"/>
      <c r="T812" s="37"/>
    </row>
    <row r="813">
      <c r="K813" s="37"/>
      <c r="T813" s="37"/>
    </row>
    <row r="814">
      <c r="K814" s="37"/>
      <c r="T814" s="37"/>
    </row>
    <row r="815">
      <c r="K815" s="37"/>
      <c r="T815" s="37"/>
    </row>
    <row r="816">
      <c r="K816" s="37"/>
      <c r="T816" s="37"/>
    </row>
    <row r="817">
      <c r="K817" s="37"/>
      <c r="T817" s="37"/>
    </row>
    <row r="818">
      <c r="K818" s="37"/>
      <c r="T818" s="37"/>
    </row>
    <row r="819">
      <c r="K819" s="37"/>
      <c r="T819" s="37"/>
    </row>
    <row r="820">
      <c r="K820" s="37"/>
      <c r="T820" s="37"/>
    </row>
    <row r="821">
      <c r="K821" s="37"/>
      <c r="T821" s="37"/>
    </row>
    <row r="822">
      <c r="K822" s="37"/>
      <c r="T822" s="37"/>
    </row>
    <row r="823">
      <c r="K823" s="37"/>
      <c r="T823" s="37"/>
    </row>
    <row r="824">
      <c r="K824" s="37"/>
      <c r="T824" s="37"/>
    </row>
    <row r="825">
      <c r="K825" s="37"/>
      <c r="T825" s="37"/>
    </row>
    <row r="826">
      <c r="K826" s="37"/>
      <c r="T826" s="37"/>
    </row>
    <row r="827">
      <c r="K827" s="37"/>
      <c r="T827" s="37"/>
    </row>
    <row r="828">
      <c r="K828" s="37"/>
      <c r="T828" s="37"/>
    </row>
    <row r="829">
      <c r="K829" s="37"/>
      <c r="T829" s="37"/>
    </row>
    <row r="830">
      <c r="K830" s="37"/>
      <c r="T830" s="37"/>
    </row>
    <row r="831">
      <c r="K831" s="37"/>
      <c r="T831" s="37"/>
    </row>
    <row r="832">
      <c r="K832" s="37"/>
      <c r="T832" s="37"/>
    </row>
    <row r="833">
      <c r="K833" s="37"/>
      <c r="T833" s="37"/>
    </row>
    <row r="834">
      <c r="K834" s="37"/>
      <c r="T834" s="37"/>
    </row>
    <row r="835">
      <c r="K835" s="37"/>
      <c r="T835" s="37"/>
    </row>
    <row r="836">
      <c r="K836" s="37"/>
      <c r="T836" s="37"/>
    </row>
    <row r="837">
      <c r="K837" s="37"/>
      <c r="T837" s="37"/>
    </row>
    <row r="838">
      <c r="K838" s="37"/>
      <c r="T838" s="37"/>
    </row>
    <row r="839">
      <c r="K839" s="37"/>
      <c r="T839" s="37"/>
    </row>
    <row r="840">
      <c r="K840" s="37"/>
      <c r="T840" s="37"/>
    </row>
    <row r="841">
      <c r="K841" s="37"/>
      <c r="T841" s="37"/>
    </row>
    <row r="842">
      <c r="K842" s="37"/>
      <c r="T842" s="37"/>
    </row>
    <row r="843">
      <c r="K843" s="37"/>
      <c r="T843" s="37"/>
    </row>
    <row r="844">
      <c r="K844" s="37"/>
      <c r="T844" s="37"/>
    </row>
    <row r="845">
      <c r="K845" s="37"/>
      <c r="T845" s="37"/>
    </row>
    <row r="846">
      <c r="K846" s="37"/>
      <c r="T846" s="37"/>
    </row>
    <row r="847">
      <c r="K847" s="37"/>
      <c r="T847" s="37"/>
    </row>
    <row r="848">
      <c r="K848" s="37"/>
      <c r="T848" s="37"/>
    </row>
    <row r="849">
      <c r="K849" s="37"/>
      <c r="T849" s="37"/>
    </row>
    <row r="850">
      <c r="K850" s="37"/>
      <c r="T850" s="37"/>
    </row>
    <row r="851">
      <c r="K851" s="37"/>
      <c r="T851" s="37"/>
    </row>
    <row r="852">
      <c r="K852" s="37"/>
      <c r="T852" s="37"/>
    </row>
    <row r="853">
      <c r="K853" s="37"/>
      <c r="T853" s="37"/>
    </row>
    <row r="854">
      <c r="K854" s="37"/>
      <c r="T854" s="37"/>
    </row>
    <row r="855">
      <c r="K855" s="37"/>
      <c r="T855" s="37"/>
    </row>
    <row r="856">
      <c r="K856" s="37"/>
      <c r="T856" s="37"/>
    </row>
    <row r="857">
      <c r="K857" s="37"/>
      <c r="T857" s="37"/>
    </row>
    <row r="858">
      <c r="K858" s="37"/>
      <c r="T858" s="37"/>
    </row>
    <row r="859">
      <c r="K859" s="37"/>
      <c r="T859" s="37"/>
    </row>
    <row r="860">
      <c r="K860" s="37"/>
      <c r="T860" s="37"/>
    </row>
    <row r="861">
      <c r="K861" s="37"/>
      <c r="T861" s="37"/>
    </row>
    <row r="862">
      <c r="K862" s="37"/>
      <c r="T862" s="37"/>
    </row>
    <row r="863">
      <c r="K863" s="37"/>
      <c r="T863" s="37"/>
    </row>
    <row r="864">
      <c r="K864" s="37"/>
      <c r="T864" s="37"/>
    </row>
    <row r="865">
      <c r="K865" s="37"/>
      <c r="T865" s="37"/>
    </row>
    <row r="866">
      <c r="K866" s="37"/>
      <c r="T866" s="37"/>
    </row>
    <row r="867">
      <c r="K867" s="37"/>
      <c r="T867" s="37"/>
    </row>
    <row r="868">
      <c r="K868" s="37"/>
      <c r="T868" s="37"/>
    </row>
    <row r="869">
      <c r="K869" s="37"/>
      <c r="T869" s="37"/>
    </row>
    <row r="870">
      <c r="K870" s="37"/>
      <c r="T870" s="37"/>
    </row>
    <row r="871">
      <c r="K871" s="37"/>
      <c r="T871" s="37"/>
    </row>
    <row r="872">
      <c r="K872" s="37"/>
      <c r="T872" s="37"/>
    </row>
    <row r="873">
      <c r="K873" s="37"/>
      <c r="T873" s="37"/>
    </row>
    <row r="874">
      <c r="K874" s="37"/>
      <c r="T874" s="37"/>
    </row>
    <row r="875">
      <c r="K875" s="37"/>
      <c r="T875" s="37"/>
    </row>
    <row r="876">
      <c r="K876" s="37"/>
      <c r="T876" s="37"/>
    </row>
    <row r="877">
      <c r="K877" s="37"/>
      <c r="T877" s="37"/>
    </row>
    <row r="878">
      <c r="K878" s="37"/>
      <c r="T878" s="37"/>
    </row>
    <row r="879">
      <c r="K879" s="37"/>
      <c r="T879" s="37"/>
    </row>
    <row r="880">
      <c r="K880" s="37"/>
      <c r="T880" s="37"/>
    </row>
    <row r="881">
      <c r="K881" s="37"/>
      <c r="T881" s="37"/>
    </row>
    <row r="882">
      <c r="K882" s="37"/>
      <c r="T882" s="37"/>
    </row>
    <row r="883">
      <c r="K883" s="37"/>
      <c r="T883" s="37"/>
    </row>
    <row r="884">
      <c r="K884" s="37"/>
      <c r="T884" s="37"/>
    </row>
    <row r="885">
      <c r="K885" s="37"/>
      <c r="T885" s="37"/>
    </row>
    <row r="886">
      <c r="K886" s="37"/>
      <c r="T886" s="37"/>
    </row>
    <row r="887">
      <c r="K887" s="37"/>
      <c r="T887" s="37"/>
    </row>
    <row r="888">
      <c r="K888" s="37"/>
      <c r="T888" s="37"/>
    </row>
    <row r="889">
      <c r="K889" s="37"/>
      <c r="T889" s="37"/>
    </row>
    <row r="890">
      <c r="K890" s="37"/>
      <c r="T890" s="37"/>
    </row>
    <row r="891">
      <c r="K891" s="37"/>
      <c r="T891" s="37"/>
    </row>
    <row r="892">
      <c r="K892" s="37"/>
      <c r="T892" s="37"/>
    </row>
    <row r="893">
      <c r="K893" s="37"/>
      <c r="T893" s="37"/>
    </row>
    <row r="894">
      <c r="K894" s="37"/>
      <c r="T894" s="37"/>
    </row>
    <row r="895">
      <c r="K895" s="37"/>
      <c r="T895" s="37"/>
    </row>
    <row r="896">
      <c r="K896" s="37"/>
      <c r="T896" s="37"/>
    </row>
    <row r="897">
      <c r="K897" s="37"/>
      <c r="T897" s="37"/>
    </row>
    <row r="898">
      <c r="K898" s="37"/>
      <c r="T898" s="37"/>
    </row>
    <row r="899">
      <c r="K899" s="37"/>
      <c r="T899" s="37"/>
    </row>
    <row r="900">
      <c r="K900" s="37"/>
      <c r="T900" s="37"/>
    </row>
    <row r="901">
      <c r="K901" s="37"/>
      <c r="T901" s="37"/>
    </row>
    <row r="902">
      <c r="K902" s="37"/>
      <c r="T902" s="37"/>
    </row>
    <row r="903">
      <c r="K903" s="37"/>
      <c r="T903" s="37"/>
    </row>
    <row r="904">
      <c r="K904" s="37"/>
      <c r="T904" s="37"/>
    </row>
    <row r="905">
      <c r="K905" s="37"/>
      <c r="T905" s="37"/>
    </row>
    <row r="906">
      <c r="K906" s="37"/>
      <c r="T906" s="37"/>
    </row>
    <row r="907">
      <c r="K907" s="37"/>
      <c r="T907" s="37"/>
    </row>
    <row r="908">
      <c r="K908" s="37"/>
      <c r="T908" s="37"/>
    </row>
    <row r="909">
      <c r="K909" s="37"/>
      <c r="T909" s="37"/>
    </row>
    <row r="910">
      <c r="K910" s="37"/>
      <c r="T910" s="37"/>
    </row>
    <row r="911">
      <c r="K911" s="37"/>
      <c r="T911" s="37"/>
    </row>
    <row r="912">
      <c r="K912" s="37"/>
      <c r="T912" s="37"/>
    </row>
    <row r="913">
      <c r="K913" s="37"/>
      <c r="T913" s="37"/>
    </row>
    <row r="914">
      <c r="K914" s="37"/>
      <c r="T914" s="37"/>
    </row>
    <row r="915">
      <c r="K915" s="37"/>
      <c r="T915" s="37"/>
    </row>
    <row r="916">
      <c r="K916" s="37"/>
      <c r="T916" s="37"/>
    </row>
    <row r="917">
      <c r="K917" s="37"/>
      <c r="T917" s="37"/>
    </row>
    <row r="918">
      <c r="K918" s="37"/>
      <c r="T918" s="37"/>
    </row>
    <row r="919">
      <c r="K919" s="37"/>
      <c r="T919" s="37"/>
    </row>
    <row r="920">
      <c r="K920" s="37"/>
      <c r="T920" s="37"/>
    </row>
    <row r="921">
      <c r="K921" s="37"/>
      <c r="T921" s="37"/>
    </row>
    <row r="922">
      <c r="K922" s="37"/>
      <c r="T922" s="37"/>
    </row>
    <row r="923">
      <c r="K923" s="37"/>
      <c r="T923" s="37"/>
    </row>
    <row r="924">
      <c r="K924" s="37"/>
      <c r="T924" s="37"/>
    </row>
    <row r="925">
      <c r="K925" s="37"/>
      <c r="T925" s="37"/>
    </row>
    <row r="926">
      <c r="K926" s="37"/>
      <c r="T926" s="37"/>
    </row>
    <row r="927">
      <c r="K927" s="37"/>
      <c r="T927" s="37"/>
    </row>
    <row r="928">
      <c r="K928" s="37"/>
      <c r="T928" s="37"/>
    </row>
    <row r="929">
      <c r="K929" s="37"/>
      <c r="T929" s="37"/>
    </row>
    <row r="930">
      <c r="K930" s="37"/>
      <c r="T930" s="37"/>
    </row>
    <row r="931">
      <c r="K931" s="37"/>
      <c r="T931" s="37"/>
    </row>
    <row r="932">
      <c r="K932" s="37"/>
      <c r="T932" s="37"/>
    </row>
    <row r="933">
      <c r="K933" s="37"/>
      <c r="T933" s="37"/>
    </row>
    <row r="934">
      <c r="K934" s="37"/>
      <c r="T934" s="37"/>
    </row>
    <row r="935">
      <c r="K935" s="37"/>
      <c r="T935" s="37"/>
    </row>
    <row r="936">
      <c r="K936" s="37"/>
      <c r="T936" s="37"/>
    </row>
    <row r="937">
      <c r="K937" s="37"/>
      <c r="T937" s="37"/>
    </row>
    <row r="938">
      <c r="K938" s="37"/>
      <c r="T938" s="37"/>
    </row>
    <row r="939">
      <c r="K939" s="37"/>
      <c r="T939" s="37"/>
    </row>
    <row r="940">
      <c r="K940" s="37"/>
      <c r="T940" s="37"/>
    </row>
    <row r="941">
      <c r="K941" s="37"/>
      <c r="T941" s="37"/>
    </row>
    <row r="942">
      <c r="K942" s="37"/>
      <c r="T942" s="37"/>
    </row>
    <row r="943">
      <c r="K943" s="37"/>
      <c r="T943" s="37"/>
    </row>
    <row r="944">
      <c r="K944" s="37"/>
      <c r="T944" s="37"/>
    </row>
    <row r="945">
      <c r="K945" s="37"/>
      <c r="T945" s="37"/>
    </row>
    <row r="946">
      <c r="K946" s="37"/>
      <c r="T946" s="37"/>
    </row>
    <row r="947">
      <c r="K947" s="37"/>
      <c r="T947" s="37"/>
    </row>
    <row r="948">
      <c r="K948" s="37"/>
      <c r="T948" s="37"/>
    </row>
    <row r="949">
      <c r="K949" s="37"/>
      <c r="T949" s="37"/>
    </row>
    <row r="950">
      <c r="K950" s="37"/>
      <c r="T950" s="37"/>
    </row>
    <row r="951">
      <c r="K951" s="37"/>
      <c r="T951" s="37"/>
    </row>
    <row r="952">
      <c r="K952" s="37"/>
      <c r="T952" s="37"/>
    </row>
    <row r="953">
      <c r="K953" s="37"/>
      <c r="T953" s="37"/>
    </row>
    <row r="954">
      <c r="K954" s="37"/>
      <c r="T954" s="37"/>
    </row>
    <row r="955">
      <c r="K955" s="37"/>
      <c r="T955" s="37"/>
    </row>
    <row r="956">
      <c r="K956" s="37"/>
      <c r="T956" s="37"/>
    </row>
    <row r="957">
      <c r="K957" s="37"/>
      <c r="T957" s="37"/>
    </row>
    <row r="958">
      <c r="K958" s="37"/>
      <c r="T958" s="37"/>
    </row>
    <row r="959">
      <c r="K959" s="37"/>
      <c r="T959" s="37"/>
    </row>
    <row r="960">
      <c r="K960" s="37"/>
      <c r="T960" s="37"/>
    </row>
    <row r="961">
      <c r="K961" s="37"/>
      <c r="T961" s="37"/>
    </row>
    <row r="962">
      <c r="K962" s="37"/>
      <c r="T962" s="37"/>
    </row>
    <row r="963">
      <c r="K963" s="37"/>
      <c r="T963" s="37"/>
    </row>
    <row r="964">
      <c r="K964" s="37"/>
      <c r="T964" s="37"/>
    </row>
    <row r="965">
      <c r="K965" s="37"/>
      <c r="T965" s="37"/>
    </row>
    <row r="966">
      <c r="K966" s="37"/>
      <c r="T966" s="37"/>
    </row>
    <row r="967">
      <c r="K967" s="37"/>
      <c r="T967" s="37"/>
    </row>
    <row r="968">
      <c r="K968" s="37"/>
      <c r="T968" s="37"/>
    </row>
    <row r="969">
      <c r="K969" s="37"/>
      <c r="T969" s="37"/>
    </row>
    <row r="970">
      <c r="K970" s="37"/>
      <c r="T970" s="37"/>
    </row>
    <row r="971">
      <c r="K971" s="37"/>
      <c r="T971" s="37"/>
    </row>
    <row r="972">
      <c r="K972" s="37"/>
      <c r="T972" s="37"/>
    </row>
    <row r="973">
      <c r="K973" s="37"/>
      <c r="T973" s="37"/>
    </row>
    <row r="974">
      <c r="K974" s="37"/>
      <c r="T974" s="37"/>
    </row>
    <row r="975">
      <c r="K975" s="37"/>
      <c r="T975" s="37"/>
    </row>
    <row r="976">
      <c r="K976" s="37"/>
      <c r="T976" s="37"/>
    </row>
    <row r="977">
      <c r="K977" s="37"/>
      <c r="T977" s="37"/>
    </row>
    <row r="978">
      <c r="K978" s="37"/>
      <c r="T978" s="37"/>
    </row>
    <row r="979">
      <c r="K979" s="37"/>
      <c r="T979" s="37"/>
    </row>
    <row r="980">
      <c r="K980" s="37"/>
      <c r="T980" s="37"/>
    </row>
    <row r="981">
      <c r="K981" s="37"/>
      <c r="T981" s="37"/>
    </row>
    <row r="982">
      <c r="K982" s="37"/>
      <c r="T982" s="37"/>
    </row>
    <row r="983">
      <c r="K983" s="37"/>
      <c r="T983" s="37"/>
    </row>
    <row r="984">
      <c r="K984" s="37"/>
      <c r="T984" s="37"/>
    </row>
    <row r="985">
      <c r="K985" s="37"/>
      <c r="T985" s="37"/>
    </row>
    <row r="986">
      <c r="K986" s="37"/>
      <c r="T986" s="37"/>
    </row>
    <row r="987">
      <c r="K987" s="37"/>
      <c r="T987" s="37"/>
    </row>
    <row r="988">
      <c r="K988" s="37"/>
      <c r="T988" s="37"/>
    </row>
    <row r="989">
      <c r="K989" s="37"/>
      <c r="T989" s="37"/>
    </row>
    <row r="990">
      <c r="K990" s="37"/>
      <c r="T990" s="37"/>
    </row>
    <row r="991">
      <c r="K991" s="37"/>
      <c r="T991" s="37"/>
    </row>
    <row r="992">
      <c r="K992" s="37"/>
      <c r="T992" s="37"/>
    </row>
    <row r="993">
      <c r="K993" s="37"/>
      <c r="T993" s="37"/>
    </row>
    <row r="994">
      <c r="K994" s="37"/>
      <c r="T994" s="37"/>
    </row>
    <row r="995">
      <c r="K995" s="37"/>
      <c r="T995" s="37"/>
    </row>
    <row r="996">
      <c r="K996" s="37"/>
      <c r="T996" s="37"/>
    </row>
    <row r="997">
      <c r="K997" s="37"/>
      <c r="T997" s="37"/>
    </row>
    <row r="998">
      <c r="K998" s="37"/>
      <c r="T998" s="37"/>
    </row>
    <row r="999">
      <c r="K999" s="37"/>
      <c r="T999" s="37"/>
    </row>
    <row r="1000">
      <c r="K1000" s="37"/>
      <c r="T1000" s="37"/>
    </row>
    <row r="1001">
      <c r="K1001" s="37"/>
      <c r="T1001" s="37"/>
    </row>
    <row r="1002">
      <c r="K1002" s="37"/>
      <c r="T1002" s="37"/>
    </row>
    <row r="1003">
      <c r="K1003" s="37"/>
      <c r="T1003" s="37"/>
    </row>
    <row r="1004">
      <c r="K1004" s="37"/>
      <c r="T1004" s="37"/>
    </row>
    <row r="1005">
      <c r="K1005" s="37"/>
      <c r="T1005" s="37"/>
    </row>
    <row r="1006">
      <c r="K1006" s="37"/>
      <c r="T1006" s="37"/>
    </row>
    <row r="1007">
      <c r="K1007" s="37"/>
      <c r="T1007" s="37"/>
    </row>
    <row r="1008">
      <c r="K1008" s="37"/>
      <c r="T1008" s="37"/>
    </row>
    <row r="1009">
      <c r="K1009" s="37"/>
      <c r="T1009" s="37"/>
    </row>
    <row r="1010">
      <c r="K1010" s="37"/>
      <c r="T1010" s="37"/>
    </row>
    <row r="1011">
      <c r="K1011" s="37"/>
      <c r="T1011" s="37"/>
    </row>
    <row r="1012">
      <c r="K1012" s="37"/>
      <c r="T1012" s="37"/>
    </row>
    <row r="1013">
      <c r="K1013" s="37"/>
      <c r="T1013" s="37"/>
    </row>
    <row r="1014">
      <c r="K1014" s="37"/>
      <c r="T1014" s="37"/>
    </row>
    <row r="1015">
      <c r="K1015" s="37"/>
      <c r="T1015" s="37"/>
    </row>
    <row r="1016">
      <c r="K1016" s="37"/>
      <c r="T1016" s="37"/>
    </row>
    <row r="1017">
      <c r="K1017" s="37"/>
      <c r="T1017" s="37"/>
    </row>
    <row r="1018">
      <c r="K1018" s="37"/>
      <c r="T1018" s="37"/>
    </row>
  </sheetData>
  <conditionalFormatting sqref="N1:N1018">
    <cfRule type="notContainsBlanks" dxfId="0" priority="1">
      <formula>LEN(TRIM(N1))&gt;0</formula>
    </cfRule>
  </conditionalFormatting>
  <dataValidations>
    <dataValidation type="list" allowBlank="1" showErrorMessage="1" sqref="D212">
      <formula1>"LAVORO,STUDIO,SALUTE,SOLO PERIODO ESTIVO,RATE INSOLUTE,ABITAZIONE,POCA FREQUENZA,ALTRA STRUTTURA,ALTRO SPORT,MAI VENUTO,TRASFERIMENTO ABITAZIONE,PREZZO PER FREQUENZA "</formula1>
    </dataValidation>
    <dataValidation type="list" allowBlank="1" showErrorMessage="1" sqref="C20:C228">
      <formula1>"RINNOVATO,NON RINNOVA,TRATTATIVA,RECUPERO,MENSILE NON ATTIVATO"</formula1>
    </dataValidation>
    <dataValidation type="list" allowBlank="1" showErrorMessage="1" sqref="D20:D211 D213:D228">
      <formula1>"LAVORO,STUDIO,SALUTE,SOLO PERIODO ESTIVO,RATE INSOLUTE,ABITAZIONE,POCA FREQUENZA,ALTRA STRUTTURA,ALTRO SPORT,MAI VENUTO,TRASFERIMENTO ABITAZIONE,PREZZO,PREZZO E POCA FREQUENZA ,OK"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4.75"/>
    <col customWidth="1" min="3" max="3" width="19.63"/>
    <col customWidth="1" min="4" max="4" width="21.63"/>
    <col customWidth="1" min="5" max="5" width="57.25"/>
    <col customWidth="1" min="6" max="6" width="28.38"/>
    <col customWidth="1" min="7" max="7" width="18.0"/>
    <col customWidth="1" min="10" max="10" width="32.88"/>
    <col customWidth="1" min="11" max="11" width="21.75"/>
    <col customWidth="1" min="19" max="19" width="18.0"/>
    <col customWidth="1" min="20" max="20" width="21.25"/>
    <col customWidth="1" min="23" max="23" width="12.75"/>
    <col customWidth="1" min="24" max="24" width="19.5"/>
  </cols>
  <sheetData>
    <row r="1">
      <c r="A1" s="97"/>
      <c r="B1" s="2"/>
      <c r="C1" s="2"/>
      <c r="E1" s="98"/>
    </row>
    <row r="2">
      <c r="A2" s="97"/>
      <c r="B2" s="2"/>
      <c r="C2" s="2"/>
      <c r="E2" s="98"/>
    </row>
    <row r="3">
      <c r="A3" s="97"/>
      <c r="B3" s="2"/>
      <c r="C3" s="2"/>
      <c r="E3" s="98"/>
    </row>
    <row r="4">
      <c r="A4" s="97"/>
      <c r="B4" s="2"/>
      <c r="C4" s="2"/>
      <c r="E4" s="98"/>
    </row>
    <row r="5">
      <c r="A5" s="97"/>
      <c r="B5" s="2"/>
      <c r="C5" s="2"/>
      <c r="E5" s="98"/>
    </row>
    <row r="6">
      <c r="A6" s="97"/>
      <c r="B6" s="2"/>
      <c r="C6" s="2"/>
      <c r="E6" s="98"/>
    </row>
    <row r="7">
      <c r="A7" s="97"/>
      <c r="B7" s="2"/>
      <c r="C7" s="2"/>
      <c r="E7" s="98"/>
    </row>
    <row r="8">
      <c r="A8" s="97"/>
      <c r="B8" s="2"/>
      <c r="C8" s="2"/>
      <c r="E8" s="98"/>
    </row>
    <row r="9">
      <c r="A9" s="2"/>
      <c r="B9" s="2"/>
      <c r="C9" s="99"/>
      <c r="E9" s="98"/>
    </row>
    <row r="10">
      <c r="A10" s="2"/>
      <c r="B10" s="2"/>
      <c r="C10" s="99"/>
      <c r="E10" s="98"/>
    </row>
    <row r="11">
      <c r="A11" s="97"/>
      <c r="B11" s="2"/>
      <c r="C11" s="2"/>
      <c r="E11" s="98"/>
    </row>
    <row r="12">
      <c r="A12" s="97"/>
      <c r="B12" s="2"/>
      <c r="C12" s="2"/>
      <c r="E12" s="98"/>
    </row>
    <row r="13">
      <c r="A13" s="97"/>
      <c r="B13" s="2"/>
      <c r="C13" s="2"/>
      <c r="E13" s="98"/>
    </row>
    <row r="14">
      <c r="A14" s="97"/>
      <c r="B14" s="2"/>
      <c r="C14" s="2"/>
      <c r="E14" s="98"/>
    </row>
    <row r="15">
      <c r="A15" s="97"/>
      <c r="B15" s="2"/>
      <c r="C15" s="2"/>
      <c r="E15" s="98"/>
    </row>
    <row r="16">
      <c r="A16" s="97"/>
      <c r="B16" s="2"/>
      <c r="C16" s="2"/>
      <c r="E16" s="98"/>
    </row>
    <row r="17">
      <c r="E17" s="98"/>
    </row>
    <row r="18">
      <c r="E18" s="98"/>
    </row>
    <row r="19">
      <c r="E19" s="98"/>
    </row>
    <row r="20">
      <c r="E20" s="98"/>
    </row>
    <row r="21">
      <c r="A21" s="100" t="s">
        <v>1907</v>
      </c>
      <c r="B21" s="101" t="s">
        <v>7</v>
      </c>
      <c r="C21" s="101" t="s">
        <v>8</v>
      </c>
      <c r="D21" s="101" t="s">
        <v>9</v>
      </c>
      <c r="E21" s="102" t="s">
        <v>1908</v>
      </c>
      <c r="F21" s="101" t="s">
        <v>10</v>
      </c>
      <c r="G21" s="101" t="s">
        <v>11</v>
      </c>
      <c r="H21" s="103" t="s">
        <v>1909</v>
      </c>
      <c r="I21" s="103" t="s">
        <v>13</v>
      </c>
      <c r="J21" s="101" t="s">
        <v>14</v>
      </c>
      <c r="K21" s="104" t="s">
        <v>15</v>
      </c>
      <c r="L21" s="103" t="s">
        <v>16</v>
      </c>
      <c r="M21" s="103" t="s">
        <v>17</v>
      </c>
      <c r="N21" s="105" t="s">
        <v>1413</v>
      </c>
      <c r="O21" s="101" t="s">
        <v>19</v>
      </c>
      <c r="P21" s="101" t="s">
        <v>20</v>
      </c>
      <c r="Q21" s="101" t="s">
        <v>832</v>
      </c>
      <c r="R21" s="101" t="s">
        <v>1415</v>
      </c>
      <c r="S21" s="101" t="s">
        <v>22</v>
      </c>
      <c r="T21" s="101" t="s">
        <v>23</v>
      </c>
      <c r="U21" s="106" t="s">
        <v>24</v>
      </c>
      <c r="V21" s="107" t="s">
        <v>25</v>
      </c>
      <c r="W21" s="107" t="s">
        <v>26</v>
      </c>
      <c r="X21" s="107" t="s">
        <v>27</v>
      </c>
      <c r="Y21" s="107" t="s">
        <v>28</v>
      </c>
    </row>
    <row r="22">
      <c r="A22" s="14">
        <v>45689.0</v>
      </c>
      <c r="B22" s="108"/>
      <c r="C22" s="109" t="s">
        <v>45</v>
      </c>
      <c r="D22" s="109" t="s">
        <v>1910</v>
      </c>
      <c r="E22" s="110"/>
      <c r="F22" s="16" t="s">
        <v>1911</v>
      </c>
      <c r="G22" s="16" t="s">
        <v>766</v>
      </c>
      <c r="H22" s="108"/>
      <c r="I22" s="17">
        <v>7.0</v>
      </c>
      <c r="J22" s="16" t="s">
        <v>226</v>
      </c>
      <c r="K22" s="108"/>
      <c r="L22" s="17">
        <v>12.0</v>
      </c>
      <c r="M22" s="16" t="s">
        <v>33</v>
      </c>
      <c r="N22" s="111">
        <v>0.0</v>
      </c>
      <c r="O22" s="108"/>
      <c r="P22" s="112">
        <f t="shared" ref="P22:P222" si="1">O22-N22</f>
        <v>0</v>
      </c>
      <c r="Q22" s="108"/>
      <c r="R22" s="108"/>
      <c r="S22" s="16" t="s">
        <v>55</v>
      </c>
      <c r="T22" s="108"/>
      <c r="U22" s="16" t="s">
        <v>57</v>
      </c>
      <c r="V22" s="16" t="s">
        <v>1912</v>
      </c>
      <c r="W22" s="113">
        <v>3.35E9</v>
      </c>
      <c r="X22" s="114"/>
      <c r="Y22" s="21"/>
    </row>
    <row r="23">
      <c r="A23" s="14">
        <v>45689.0</v>
      </c>
      <c r="B23" s="108"/>
      <c r="C23" s="109" t="s">
        <v>45</v>
      </c>
      <c r="D23" s="109" t="s">
        <v>464</v>
      </c>
      <c r="E23" s="110"/>
      <c r="F23" s="16" t="s">
        <v>1911</v>
      </c>
      <c r="G23" s="16" t="s">
        <v>1618</v>
      </c>
      <c r="H23" s="108"/>
      <c r="I23" s="17">
        <v>40.0</v>
      </c>
      <c r="J23" s="16" t="s">
        <v>222</v>
      </c>
      <c r="K23" s="108"/>
      <c r="L23" s="17">
        <v>12.0</v>
      </c>
      <c r="M23" s="16" t="s">
        <v>33</v>
      </c>
      <c r="N23" s="111">
        <v>1500.0</v>
      </c>
      <c r="O23" s="108"/>
      <c r="P23" s="112">
        <f t="shared" si="1"/>
        <v>-1500</v>
      </c>
      <c r="Q23" s="108"/>
      <c r="R23" s="108"/>
      <c r="S23" s="16" t="s">
        <v>55</v>
      </c>
      <c r="T23" s="108"/>
      <c r="U23" s="16" t="s">
        <v>57</v>
      </c>
      <c r="V23" s="16" t="s">
        <v>1913</v>
      </c>
      <c r="W23" s="113">
        <v>3.33E9</v>
      </c>
      <c r="X23" s="115"/>
      <c r="Y23" s="17">
        <v>2.0</v>
      </c>
    </row>
    <row r="24">
      <c r="A24" s="14">
        <v>45689.0</v>
      </c>
      <c r="B24" s="108"/>
      <c r="C24" s="109" t="s">
        <v>45</v>
      </c>
      <c r="D24" s="109" t="s">
        <v>46</v>
      </c>
      <c r="E24" s="116" t="s">
        <v>1914</v>
      </c>
      <c r="F24" s="16" t="s">
        <v>1915</v>
      </c>
      <c r="G24" s="16" t="s">
        <v>1916</v>
      </c>
      <c r="H24" s="108"/>
      <c r="I24" s="17">
        <v>56.0</v>
      </c>
      <c r="J24" s="16" t="s">
        <v>42</v>
      </c>
      <c r="K24" s="108"/>
      <c r="L24" s="17">
        <v>12.0</v>
      </c>
      <c r="M24" s="16" t="s">
        <v>33</v>
      </c>
      <c r="N24" s="111">
        <v>1018.0</v>
      </c>
      <c r="O24" s="108"/>
      <c r="P24" s="112">
        <f t="shared" si="1"/>
        <v>-1018</v>
      </c>
      <c r="Q24" s="108"/>
      <c r="R24" s="108"/>
      <c r="S24" s="16" t="s">
        <v>74</v>
      </c>
      <c r="T24" s="108"/>
      <c r="U24" s="16" t="s">
        <v>36</v>
      </c>
      <c r="V24" s="16" t="s">
        <v>1917</v>
      </c>
      <c r="W24" s="113">
        <v>3.2E9</v>
      </c>
      <c r="X24" s="115"/>
      <c r="Y24" s="17">
        <v>5.0</v>
      </c>
    </row>
    <row r="25">
      <c r="A25" s="14">
        <v>45689.0</v>
      </c>
      <c r="B25" s="117">
        <v>46082.0</v>
      </c>
      <c r="C25" s="109" t="s">
        <v>29</v>
      </c>
      <c r="D25" s="118" t="s">
        <v>1416</v>
      </c>
      <c r="E25" s="116"/>
      <c r="F25" s="16" t="s">
        <v>1918</v>
      </c>
      <c r="G25" s="16" t="s">
        <v>1919</v>
      </c>
      <c r="H25" s="108"/>
      <c r="I25" s="17">
        <v>67.0</v>
      </c>
      <c r="J25" s="16" t="s">
        <v>115</v>
      </c>
      <c r="K25" s="109" t="s">
        <v>181</v>
      </c>
      <c r="L25" s="17">
        <v>12.0</v>
      </c>
      <c r="M25" s="16" t="s">
        <v>33</v>
      </c>
      <c r="N25" s="111">
        <v>1850.0</v>
      </c>
      <c r="O25" s="109">
        <v>1850.0</v>
      </c>
      <c r="P25" s="112">
        <f t="shared" si="1"/>
        <v>0</v>
      </c>
      <c r="Q25" s="108"/>
      <c r="R25" s="108"/>
      <c r="S25" s="16" t="s">
        <v>34</v>
      </c>
      <c r="T25" s="109" t="s">
        <v>56</v>
      </c>
      <c r="U25" s="16" t="s">
        <v>36</v>
      </c>
      <c r="V25" s="16" t="s">
        <v>1920</v>
      </c>
      <c r="W25" s="113">
        <v>3.39E9</v>
      </c>
      <c r="X25" s="115"/>
      <c r="Y25" s="17">
        <v>0.0</v>
      </c>
    </row>
    <row r="26">
      <c r="A26" s="14">
        <v>45689.0</v>
      </c>
      <c r="B26" s="117">
        <v>46054.0</v>
      </c>
      <c r="C26" s="109" t="s">
        <v>29</v>
      </c>
      <c r="D26" s="118" t="s">
        <v>1416</v>
      </c>
      <c r="E26" s="116"/>
      <c r="F26" s="16" t="s">
        <v>1921</v>
      </c>
      <c r="G26" s="16" t="s">
        <v>410</v>
      </c>
      <c r="H26" s="108"/>
      <c r="I26" s="17">
        <v>29.0</v>
      </c>
      <c r="J26" s="16" t="s">
        <v>73</v>
      </c>
      <c r="K26" s="109" t="s">
        <v>1922</v>
      </c>
      <c r="L26" s="17">
        <v>12.0</v>
      </c>
      <c r="M26" s="16" t="s">
        <v>33</v>
      </c>
      <c r="N26" s="111">
        <v>1118.0</v>
      </c>
      <c r="O26" s="109">
        <v>948.0</v>
      </c>
      <c r="P26" s="112">
        <f t="shared" si="1"/>
        <v>-170</v>
      </c>
      <c r="Q26" s="108"/>
      <c r="R26" s="108"/>
      <c r="S26" s="16" t="s">
        <v>34</v>
      </c>
      <c r="T26" s="16" t="s">
        <v>55</v>
      </c>
      <c r="U26" s="16" t="s">
        <v>36</v>
      </c>
      <c r="V26" s="16" t="s">
        <v>1923</v>
      </c>
      <c r="W26" s="113">
        <v>3.3E9</v>
      </c>
      <c r="X26" s="115"/>
      <c r="Y26" s="17">
        <v>3.0</v>
      </c>
    </row>
    <row r="27">
      <c r="A27" s="14">
        <v>45689.0</v>
      </c>
      <c r="B27" s="108"/>
      <c r="C27" s="109" t="s">
        <v>45</v>
      </c>
      <c r="D27" s="109" t="s">
        <v>464</v>
      </c>
      <c r="E27" s="110"/>
      <c r="F27" s="16" t="s">
        <v>1924</v>
      </c>
      <c r="G27" s="16" t="s">
        <v>1925</v>
      </c>
      <c r="H27" s="108"/>
      <c r="I27" s="17">
        <v>39.0</v>
      </c>
      <c r="J27" s="16" t="s">
        <v>222</v>
      </c>
      <c r="K27" s="108"/>
      <c r="L27" s="17">
        <v>12.0</v>
      </c>
      <c r="M27" s="16" t="s">
        <v>33</v>
      </c>
      <c r="N27" s="111">
        <v>1500.0</v>
      </c>
      <c r="O27" s="108"/>
      <c r="P27" s="112">
        <f t="shared" si="1"/>
        <v>-1500</v>
      </c>
      <c r="Q27" s="108"/>
      <c r="R27" s="108"/>
      <c r="S27" s="16" t="s">
        <v>55</v>
      </c>
      <c r="T27" s="108"/>
      <c r="U27" s="16" t="s">
        <v>57</v>
      </c>
      <c r="V27" s="16" t="s">
        <v>1912</v>
      </c>
      <c r="W27" s="113">
        <v>3.39E9</v>
      </c>
      <c r="X27" s="115"/>
      <c r="Y27" s="17">
        <v>190.0</v>
      </c>
    </row>
    <row r="28">
      <c r="A28" s="14">
        <v>45689.0</v>
      </c>
      <c r="B28" s="108"/>
      <c r="C28" s="109" t="s">
        <v>1926</v>
      </c>
      <c r="D28" s="118" t="s">
        <v>1927</v>
      </c>
      <c r="E28" s="116"/>
      <c r="F28" s="16" t="s">
        <v>1928</v>
      </c>
      <c r="G28" s="16" t="s">
        <v>1929</v>
      </c>
      <c r="H28" s="108"/>
      <c r="I28" s="17">
        <v>52.0</v>
      </c>
      <c r="J28" s="16" t="s">
        <v>63</v>
      </c>
      <c r="K28" s="108"/>
      <c r="L28" s="17">
        <v>1.0</v>
      </c>
      <c r="M28" s="16" t="s">
        <v>33</v>
      </c>
      <c r="N28" s="111">
        <v>99.0</v>
      </c>
      <c r="O28" s="108"/>
      <c r="P28" s="112">
        <f t="shared" si="1"/>
        <v>-99</v>
      </c>
      <c r="Q28" s="108"/>
      <c r="R28" s="108"/>
      <c r="S28" s="16" t="s">
        <v>163</v>
      </c>
      <c r="T28" s="108"/>
      <c r="U28" s="16" t="s">
        <v>36</v>
      </c>
      <c r="V28" s="16" t="s">
        <v>1930</v>
      </c>
      <c r="W28" s="113">
        <v>3.38E9</v>
      </c>
      <c r="X28" s="108"/>
      <c r="Y28" s="21"/>
    </row>
    <row r="29">
      <c r="A29" s="14">
        <v>45689.0</v>
      </c>
      <c r="B29" s="119">
        <v>46022.0</v>
      </c>
      <c r="C29" s="109" t="s">
        <v>29</v>
      </c>
      <c r="D29" s="118" t="s">
        <v>1416</v>
      </c>
      <c r="E29" s="116"/>
      <c r="F29" s="16" t="s">
        <v>1931</v>
      </c>
      <c r="G29" s="16" t="s">
        <v>865</v>
      </c>
      <c r="H29" s="108"/>
      <c r="I29" s="17">
        <v>56.0</v>
      </c>
      <c r="J29" s="16" t="s">
        <v>63</v>
      </c>
      <c r="K29" s="109" t="s">
        <v>1932</v>
      </c>
      <c r="L29" s="17">
        <v>1.0</v>
      </c>
      <c r="M29" s="16" t="s">
        <v>33</v>
      </c>
      <c r="N29" s="111">
        <v>99.0</v>
      </c>
      <c r="O29" s="109">
        <v>1500.0</v>
      </c>
      <c r="P29" s="112">
        <f t="shared" si="1"/>
        <v>1401</v>
      </c>
      <c r="Q29" s="108"/>
      <c r="R29" s="108"/>
      <c r="S29" s="16" t="s">
        <v>55</v>
      </c>
      <c r="T29" s="109" t="s">
        <v>148</v>
      </c>
      <c r="U29" s="16" t="s">
        <v>36</v>
      </c>
      <c r="V29" s="16" t="s">
        <v>1933</v>
      </c>
      <c r="W29" s="113">
        <v>3.47E9</v>
      </c>
      <c r="X29" s="115"/>
      <c r="Y29" s="17">
        <v>1.0</v>
      </c>
    </row>
    <row r="30">
      <c r="A30" s="14">
        <v>45690.0</v>
      </c>
      <c r="B30" s="108"/>
      <c r="C30" s="109" t="s">
        <v>1926</v>
      </c>
      <c r="D30" s="118" t="s">
        <v>1927</v>
      </c>
      <c r="E30" s="116"/>
      <c r="F30" s="16" t="s">
        <v>1934</v>
      </c>
      <c r="G30" s="16" t="s">
        <v>337</v>
      </c>
      <c r="H30" s="108"/>
      <c r="I30" s="17">
        <v>30.0</v>
      </c>
      <c r="J30" s="16" t="s">
        <v>63</v>
      </c>
      <c r="K30" s="108"/>
      <c r="L30" s="17">
        <v>1.0</v>
      </c>
      <c r="M30" s="16" t="s">
        <v>33</v>
      </c>
      <c r="N30" s="111">
        <v>99.0</v>
      </c>
      <c r="O30" s="108"/>
      <c r="P30" s="112">
        <f t="shared" si="1"/>
        <v>-99</v>
      </c>
      <c r="Q30" s="108"/>
      <c r="R30" s="108"/>
      <c r="S30" s="16" t="s">
        <v>163</v>
      </c>
      <c r="T30" s="108"/>
      <c r="U30" s="16" t="s">
        <v>36</v>
      </c>
      <c r="V30" s="16" t="s">
        <v>1935</v>
      </c>
      <c r="W30" s="113">
        <v>3.35E9</v>
      </c>
      <c r="X30" s="115"/>
      <c r="Y30" s="17">
        <v>10.0</v>
      </c>
    </row>
    <row r="31">
      <c r="A31" s="14">
        <v>45690.0</v>
      </c>
      <c r="B31" s="108"/>
      <c r="C31" s="109" t="s">
        <v>45</v>
      </c>
      <c r="D31" s="118" t="s">
        <v>1936</v>
      </c>
      <c r="E31" s="116" t="s">
        <v>1937</v>
      </c>
      <c r="F31" s="16" t="s">
        <v>1938</v>
      </c>
      <c r="G31" s="16" t="s">
        <v>519</v>
      </c>
      <c r="H31" s="108"/>
      <c r="I31" s="17">
        <v>25.0</v>
      </c>
      <c r="J31" s="16" t="s">
        <v>79</v>
      </c>
      <c r="K31" s="108"/>
      <c r="L31" s="17">
        <v>12.0</v>
      </c>
      <c r="M31" s="16" t="s">
        <v>33</v>
      </c>
      <c r="N31" s="111">
        <v>948.0</v>
      </c>
      <c r="O31" s="108"/>
      <c r="P31" s="112">
        <f t="shared" si="1"/>
        <v>-948</v>
      </c>
      <c r="Q31" s="108"/>
      <c r="R31" s="108"/>
      <c r="S31" s="16" t="s">
        <v>74</v>
      </c>
      <c r="T31" s="108"/>
      <c r="U31" s="16" t="s">
        <v>36</v>
      </c>
      <c r="V31" s="16" t="s">
        <v>1939</v>
      </c>
      <c r="W31" s="113">
        <v>3.91E9</v>
      </c>
      <c r="X31" s="115"/>
      <c r="Y31" s="17">
        <v>100.0</v>
      </c>
    </row>
    <row r="32">
      <c r="A32" s="14">
        <v>45690.0</v>
      </c>
      <c r="B32" s="117">
        <v>46055.0</v>
      </c>
      <c r="C32" s="109" t="s">
        <v>29</v>
      </c>
      <c r="D32" s="118" t="s">
        <v>1416</v>
      </c>
      <c r="E32" s="110"/>
      <c r="F32" s="16" t="s">
        <v>1940</v>
      </c>
      <c r="G32" s="16" t="s">
        <v>1044</v>
      </c>
      <c r="H32" s="108"/>
      <c r="I32" s="17">
        <v>53.0</v>
      </c>
      <c r="J32" s="16" t="s">
        <v>115</v>
      </c>
      <c r="K32" s="16" t="s">
        <v>115</v>
      </c>
      <c r="L32" s="17">
        <v>12.0</v>
      </c>
      <c r="M32" s="16" t="s">
        <v>33</v>
      </c>
      <c r="N32" s="111">
        <v>1750.0</v>
      </c>
      <c r="O32" s="109">
        <v>1750.0</v>
      </c>
      <c r="P32" s="112">
        <f t="shared" si="1"/>
        <v>0</v>
      </c>
      <c r="Q32" s="108"/>
      <c r="R32" s="108"/>
      <c r="S32" s="16" t="s">
        <v>163</v>
      </c>
      <c r="T32" s="16" t="s">
        <v>55</v>
      </c>
      <c r="U32" s="16" t="s">
        <v>57</v>
      </c>
      <c r="V32" s="16" t="s">
        <v>1941</v>
      </c>
      <c r="W32" s="113">
        <v>3.48E9</v>
      </c>
      <c r="X32" s="115"/>
      <c r="Y32" s="17">
        <v>0.0</v>
      </c>
    </row>
    <row r="33">
      <c r="A33" s="14">
        <v>45690.0</v>
      </c>
      <c r="B33" s="108"/>
      <c r="C33" s="109" t="s">
        <v>45</v>
      </c>
      <c r="D33" s="118" t="s">
        <v>1942</v>
      </c>
      <c r="E33" s="116" t="s">
        <v>1943</v>
      </c>
      <c r="F33" s="16" t="s">
        <v>1944</v>
      </c>
      <c r="G33" s="16" t="s">
        <v>1945</v>
      </c>
      <c r="H33" s="108"/>
      <c r="I33" s="17">
        <v>60.0</v>
      </c>
      <c r="J33" s="16" t="s">
        <v>115</v>
      </c>
      <c r="K33" s="108"/>
      <c r="L33" s="17">
        <v>12.0</v>
      </c>
      <c r="M33" s="16" t="s">
        <v>33</v>
      </c>
      <c r="N33" s="111">
        <v>1750.0</v>
      </c>
      <c r="O33" s="108"/>
      <c r="P33" s="112">
        <f t="shared" si="1"/>
        <v>-1750</v>
      </c>
      <c r="Q33" s="108"/>
      <c r="R33" s="108"/>
      <c r="S33" s="16" t="s">
        <v>74</v>
      </c>
      <c r="T33" s="108"/>
      <c r="U33" s="16" t="s">
        <v>36</v>
      </c>
      <c r="V33" s="16" t="s">
        <v>1946</v>
      </c>
      <c r="W33" s="113">
        <v>3.66E9</v>
      </c>
      <c r="X33" s="115"/>
      <c r="Y33" s="17">
        <v>106.0</v>
      </c>
    </row>
    <row r="34">
      <c r="A34" s="14">
        <v>45690.0</v>
      </c>
      <c r="B34" s="117">
        <v>46055.0</v>
      </c>
      <c r="C34" s="109" t="s">
        <v>29</v>
      </c>
      <c r="D34" s="118" t="s">
        <v>1416</v>
      </c>
      <c r="E34" s="110"/>
      <c r="F34" s="16" t="s">
        <v>1947</v>
      </c>
      <c r="G34" s="16" t="s">
        <v>1948</v>
      </c>
      <c r="H34" s="108"/>
      <c r="I34" s="17">
        <v>33.0</v>
      </c>
      <c r="J34" s="16" t="s">
        <v>93</v>
      </c>
      <c r="K34" s="16" t="s">
        <v>93</v>
      </c>
      <c r="L34" s="17">
        <v>12.0</v>
      </c>
      <c r="M34" s="16" t="s">
        <v>33</v>
      </c>
      <c r="N34" s="111">
        <v>756.0</v>
      </c>
      <c r="O34" s="109">
        <v>840.0</v>
      </c>
      <c r="P34" s="112">
        <f t="shared" si="1"/>
        <v>84</v>
      </c>
      <c r="Q34" s="108"/>
      <c r="R34" s="108"/>
      <c r="S34" s="16" t="s">
        <v>80</v>
      </c>
      <c r="T34" s="109" t="s">
        <v>35</v>
      </c>
      <c r="U34" s="16" t="s">
        <v>57</v>
      </c>
      <c r="V34" s="16" t="s">
        <v>1949</v>
      </c>
      <c r="W34" s="113">
        <v>3.48E9</v>
      </c>
      <c r="X34" s="115"/>
      <c r="Y34" s="17">
        <v>5.0</v>
      </c>
    </row>
    <row r="35">
      <c r="A35" s="14">
        <v>45690.0</v>
      </c>
      <c r="B35" s="108"/>
      <c r="C35" s="109" t="s">
        <v>45</v>
      </c>
      <c r="D35" s="109" t="s">
        <v>60</v>
      </c>
      <c r="E35" s="116" t="s">
        <v>1950</v>
      </c>
      <c r="F35" s="16" t="s">
        <v>1444</v>
      </c>
      <c r="G35" s="16" t="s">
        <v>67</v>
      </c>
      <c r="H35" s="108"/>
      <c r="I35" s="17">
        <v>61.0</v>
      </c>
      <c r="J35" s="16" t="s">
        <v>63</v>
      </c>
      <c r="K35" s="108"/>
      <c r="L35" s="17">
        <v>1.0</v>
      </c>
      <c r="M35" s="16" t="s">
        <v>33</v>
      </c>
      <c r="N35" s="111">
        <v>99.0</v>
      </c>
      <c r="O35" s="108"/>
      <c r="P35" s="112">
        <f t="shared" si="1"/>
        <v>-99</v>
      </c>
      <c r="Q35" s="108"/>
      <c r="R35" s="108"/>
      <c r="S35" s="16" t="s">
        <v>55</v>
      </c>
      <c r="T35" s="108"/>
      <c r="U35" s="16" t="s">
        <v>57</v>
      </c>
      <c r="V35" s="16" t="s">
        <v>1951</v>
      </c>
      <c r="W35" s="113">
        <v>3.89E9</v>
      </c>
      <c r="X35" s="115"/>
      <c r="Y35" s="17">
        <v>1.0</v>
      </c>
    </row>
    <row r="36">
      <c r="A36" s="14">
        <v>45690.0</v>
      </c>
      <c r="B36" s="117">
        <v>45779.0</v>
      </c>
      <c r="C36" s="109" t="s">
        <v>29</v>
      </c>
      <c r="D36" s="118" t="s">
        <v>1416</v>
      </c>
      <c r="E36" s="116" t="s">
        <v>249</v>
      </c>
      <c r="F36" s="16" t="s">
        <v>1952</v>
      </c>
      <c r="G36" s="16" t="s">
        <v>424</v>
      </c>
      <c r="H36" s="108"/>
      <c r="I36" s="17">
        <v>57.0</v>
      </c>
      <c r="J36" s="16" t="s">
        <v>63</v>
      </c>
      <c r="K36" s="108"/>
      <c r="L36" s="17">
        <v>12.0</v>
      </c>
      <c r="M36" s="16" t="s">
        <v>33</v>
      </c>
      <c r="N36" s="111">
        <v>1550.0</v>
      </c>
      <c r="O36" s="108"/>
      <c r="P36" s="112">
        <f t="shared" si="1"/>
        <v>-1550</v>
      </c>
      <c r="Q36" s="108"/>
      <c r="R36" s="108"/>
      <c r="S36" s="16" t="s">
        <v>35</v>
      </c>
      <c r="T36" s="108"/>
      <c r="U36" s="16" t="s">
        <v>57</v>
      </c>
      <c r="V36" s="16" t="s">
        <v>1953</v>
      </c>
      <c r="W36" s="113">
        <v>3.49E9</v>
      </c>
      <c r="X36" s="115"/>
      <c r="Y36" s="17">
        <v>36.0</v>
      </c>
    </row>
    <row r="37">
      <c r="A37" s="14">
        <v>45690.0</v>
      </c>
      <c r="B37" s="117">
        <v>46055.0</v>
      </c>
      <c r="C37" s="109" t="s">
        <v>29</v>
      </c>
      <c r="D37" s="118" t="s">
        <v>1416</v>
      </c>
      <c r="E37" s="110"/>
      <c r="F37" s="16" t="s">
        <v>1954</v>
      </c>
      <c r="G37" s="16" t="s">
        <v>1726</v>
      </c>
      <c r="H37" s="108"/>
      <c r="I37" s="17">
        <v>71.0</v>
      </c>
      <c r="J37" s="16" t="s">
        <v>115</v>
      </c>
      <c r="K37" s="16" t="s">
        <v>115</v>
      </c>
      <c r="L37" s="17">
        <v>12.0</v>
      </c>
      <c r="M37" s="16" t="s">
        <v>33</v>
      </c>
      <c r="N37" s="111">
        <v>1650.0</v>
      </c>
      <c r="O37" s="109">
        <v>1750.0</v>
      </c>
      <c r="P37" s="112">
        <f t="shared" si="1"/>
        <v>100</v>
      </c>
      <c r="Q37" s="108"/>
      <c r="R37" s="108"/>
      <c r="S37" s="16" t="s">
        <v>35</v>
      </c>
      <c r="T37" s="16" t="s">
        <v>35</v>
      </c>
      <c r="U37" s="16" t="s">
        <v>57</v>
      </c>
      <c r="V37" s="16" t="s">
        <v>1955</v>
      </c>
      <c r="W37" s="113">
        <v>3.36E9</v>
      </c>
      <c r="X37" s="115"/>
      <c r="Y37" s="17">
        <v>2.0</v>
      </c>
    </row>
    <row r="38">
      <c r="A38" s="14">
        <v>45690.0</v>
      </c>
      <c r="B38" s="117">
        <v>46055.0</v>
      </c>
      <c r="C38" s="109" t="s">
        <v>29</v>
      </c>
      <c r="D38" s="118" t="s">
        <v>1416</v>
      </c>
      <c r="E38" s="110"/>
      <c r="F38" s="16" t="s">
        <v>1956</v>
      </c>
      <c r="G38" s="16" t="s">
        <v>229</v>
      </c>
      <c r="H38" s="108"/>
      <c r="I38" s="17">
        <v>64.0</v>
      </c>
      <c r="J38" s="16" t="s">
        <v>42</v>
      </c>
      <c r="K38" s="16" t="s">
        <v>42</v>
      </c>
      <c r="L38" s="17">
        <v>12.0</v>
      </c>
      <c r="M38" s="16" t="s">
        <v>33</v>
      </c>
      <c r="N38" s="111">
        <v>1018.0</v>
      </c>
      <c r="O38" s="109">
        <v>1138.0</v>
      </c>
      <c r="P38" s="112">
        <f t="shared" si="1"/>
        <v>120</v>
      </c>
      <c r="Q38" s="108"/>
      <c r="R38" s="108"/>
      <c r="S38" s="16" t="s">
        <v>55</v>
      </c>
      <c r="T38" s="16" t="s">
        <v>35</v>
      </c>
      <c r="U38" s="16" t="s">
        <v>57</v>
      </c>
      <c r="V38" s="16" t="s">
        <v>1957</v>
      </c>
      <c r="W38" s="113">
        <v>3.36E9</v>
      </c>
      <c r="X38" s="115"/>
      <c r="Y38" s="17">
        <v>3.0</v>
      </c>
    </row>
    <row r="39">
      <c r="A39" s="14">
        <v>45691.0</v>
      </c>
      <c r="B39" s="117">
        <v>46056.0</v>
      </c>
      <c r="C39" s="109" t="s">
        <v>29</v>
      </c>
      <c r="D39" s="118" t="s">
        <v>1416</v>
      </c>
      <c r="E39" s="116"/>
      <c r="F39" s="16" t="s">
        <v>1958</v>
      </c>
      <c r="G39" s="16" t="s">
        <v>436</v>
      </c>
      <c r="H39" s="108"/>
      <c r="I39" s="17">
        <v>48.0</v>
      </c>
      <c r="J39" s="16" t="s">
        <v>534</v>
      </c>
      <c r="K39" s="109" t="s">
        <v>1959</v>
      </c>
      <c r="L39" s="17">
        <v>12.0</v>
      </c>
      <c r="M39" s="16" t="s">
        <v>33</v>
      </c>
      <c r="N39" s="111">
        <v>1650.0</v>
      </c>
      <c r="O39" s="109">
        <v>1650.0</v>
      </c>
      <c r="P39" s="112">
        <f t="shared" si="1"/>
        <v>0</v>
      </c>
      <c r="Q39" s="108"/>
      <c r="R39" s="108"/>
      <c r="S39" s="16" t="s">
        <v>163</v>
      </c>
      <c r="T39" s="109" t="s">
        <v>35</v>
      </c>
      <c r="U39" s="16" t="s">
        <v>57</v>
      </c>
      <c r="V39" s="16" t="s">
        <v>1960</v>
      </c>
      <c r="W39" s="113">
        <v>3.36E9</v>
      </c>
      <c r="X39" s="115"/>
      <c r="Y39" s="17">
        <v>3.0</v>
      </c>
    </row>
    <row r="40">
      <c r="A40" s="14">
        <v>45691.0</v>
      </c>
      <c r="B40" s="117">
        <v>45783.0</v>
      </c>
      <c r="C40" s="109" t="s">
        <v>29</v>
      </c>
      <c r="D40" s="118" t="s">
        <v>1416</v>
      </c>
      <c r="E40" s="110"/>
      <c r="F40" s="16" t="s">
        <v>1494</v>
      </c>
      <c r="G40" s="16" t="s">
        <v>206</v>
      </c>
      <c r="H40" s="108"/>
      <c r="I40" s="17">
        <v>81.0</v>
      </c>
      <c r="J40" s="16" t="s">
        <v>50</v>
      </c>
      <c r="K40" s="16" t="s">
        <v>50</v>
      </c>
      <c r="L40" s="17">
        <v>3.0</v>
      </c>
      <c r="M40" s="16" t="s">
        <v>33</v>
      </c>
      <c r="N40" s="111">
        <v>380.0</v>
      </c>
      <c r="O40" s="109">
        <v>400.0</v>
      </c>
      <c r="P40" s="112">
        <f t="shared" si="1"/>
        <v>20</v>
      </c>
      <c r="Q40" s="108"/>
      <c r="R40" s="108"/>
      <c r="S40" s="16" t="s">
        <v>163</v>
      </c>
      <c r="T40" s="16" t="s">
        <v>35</v>
      </c>
      <c r="U40" s="16" t="s">
        <v>57</v>
      </c>
      <c r="V40" s="16" t="s">
        <v>1961</v>
      </c>
      <c r="W40" s="113">
        <v>3.35E8</v>
      </c>
      <c r="X40" s="115"/>
      <c r="Y40" s="17">
        <v>2.0</v>
      </c>
    </row>
    <row r="41">
      <c r="A41" s="14">
        <v>45691.0</v>
      </c>
      <c r="B41" s="117">
        <v>46056.0</v>
      </c>
      <c r="C41" s="109" t="s">
        <v>29</v>
      </c>
      <c r="D41" s="118" t="s">
        <v>1416</v>
      </c>
      <c r="E41" s="116"/>
      <c r="F41" s="16" t="s">
        <v>840</v>
      </c>
      <c r="G41" s="16" t="s">
        <v>604</v>
      </c>
      <c r="H41" s="108"/>
      <c r="I41" s="17">
        <v>56.0</v>
      </c>
      <c r="J41" s="16" t="s">
        <v>42</v>
      </c>
      <c r="K41" s="109" t="s">
        <v>246</v>
      </c>
      <c r="L41" s="17">
        <v>3.0</v>
      </c>
      <c r="M41" s="16" t="s">
        <v>33</v>
      </c>
      <c r="N41" s="111">
        <v>0.0</v>
      </c>
      <c r="O41" s="109">
        <v>1500.0</v>
      </c>
      <c r="P41" s="112">
        <f t="shared" si="1"/>
        <v>1500</v>
      </c>
      <c r="Q41" s="108"/>
      <c r="R41" s="108"/>
      <c r="S41" s="16" t="s">
        <v>35</v>
      </c>
      <c r="T41" s="16" t="s">
        <v>35</v>
      </c>
      <c r="U41" s="21"/>
      <c r="V41" s="16" t="s">
        <v>1962</v>
      </c>
      <c r="W41" s="113">
        <v>3.48E9</v>
      </c>
      <c r="X41" s="115"/>
      <c r="Y41" s="17">
        <v>1.0</v>
      </c>
    </row>
    <row r="42">
      <c r="A42" s="14">
        <v>45691.0</v>
      </c>
      <c r="B42" s="117">
        <v>46056.0</v>
      </c>
      <c r="C42" s="109" t="s">
        <v>29</v>
      </c>
      <c r="D42" s="118" t="s">
        <v>1416</v>
      </c>
      <c r="E42" s="120"/>
      <c r="F42" s="16" t="s">
        <v>1756</v>
      </c>
      <c r="G42" s="16" t="s">
        <v>97</v>
      </c>
      <c r="H42" s="108"/>
      <c r="I42" s="17">
        <v>32.0</v>
      </c>
      <c r="J42" s="16" t="s">
        <v>93</v>
      </c>
      <c r="K42" s="109" t="s">
        <v>346</v>
      </c>
      <c r="L42" s="17">
        <v>12.0</v>
      </c>
      <c r="M42" s="16" t="s">
        <v>33</v>
      </c>
      <c r="N42" s="111">
        <v>1018.0</v>
      </c>
      <c r="O42" s="109">
        <v>1018.0</v>
      </c>
      <c r="P42" s="112">
        <f t="shared" si="1"/>
        <v>0</v>
      </c>
      <c r="Q42" s="108"/>
      <c r="R42" s="108"/>
      <c r="S42" s="16" t="s">
        <v>35</v>
      </c>
      <c r="T42" s="16" t="s">
        <v>35</v>
      </c>
      <c r="U42" s="16" t="s">
        <v>57</v>
      </c>
      <c r="V42" s="16" t="s">
        <v>1963</v>
      </c>
      <c r="W42" s="113">
        <v>3.48E9</v>
      </c>
      <c r="X42" s="115"/>
      <c r="Y42" s="17">
        <v>2.0</v>
      </c>
    </row>
    <row r="43">
      <c r="A43" s="14">
        <v>45691.0</v>
      </c>
      <c r="B43" s="108"/>
      <c r="C43" s="109" t="s">
        <v>45</v>
      </c>
      <c r="D43" s="118" t="s">
        <v>60</v>
      </c>
      <c r="E43" s="110"/>
      <c r="F43" s="16" t="s">
        <v>1850</v>
      </c>
      <c r="G43" s="16" t="s">
        <v>1964</v>
      </c>
      <c r="H43" s="108"/>
      <c r="I43" s="17">
        <v>59.0</v>
      </c>
      <c r="J43" s="16" t="s">
        <v>63</v>
      </c>
      <c r="K43" s="108"/>
      <c r="L43" s="17">
        <v>1.0</v>
      </c>
      <c r="M43" s="16" t="s">
        <v>33</v>
      </c>
      <c r="N43" s="111">
        <v>89.0</v>
      </c>
      <c r="O43" s="108"/>
      <c r="P43" s="112">
        <f t="shared" si="1"/>
        <v>-89</v>
      </c>
      <c r="Q43" s="108"/>
      <c r="R43" s="108"/>
      <c r="S43" s="16" t="s">
        <v>34</v>
      </c>
      <c r="T43" s="108"/>
      <c r="U43" s="16" t="s">
        <v>36</v>
      </c>
      <c r="V43" s="16" t="s">
        <v>1965</v>
      </c>
      <c r="W43" s="113">
        <v>3.76E9</v>
      </c>
      <c r="X43" s="115"/>
      <c r="Y43" s="17">
        <v>6.0</v>
      </c>
    </row>
    <row r="44">
      <c r="A44" s="14">
        <v>45691.0</v>
      </c>
      <c r="B44" s="117">
        <v>46056.0</v>
      </c>
      <c r="C44" s="109" t="s">
        <v>29</v>
      </c>
      <c r="D44" s="118" t="s">
        <v>1416</v>
      </c>
      <c r="E44" s="110"/>
      <c r="F44" s="16" t="s">
        <v>1738</v>
      </c>
      <c r="G44" s="16" t="s">
        <v>1966</v>
      </c>
      <c r="H44" s="108"/>
      <c r="I44" s="17">
        <v>62.0</v>
      </c>
      <c r="J44" s="16" t="s">
        <v>1967</v>
      </c>
      <c r="K44" s="109" t="s">
        <v>1968</v>
      </c>
      <c r="L44" s="17">
        <v>12.0</v>
      </c>
      <c r="M44" s="16" t="s">
        <v>33</v>
      </c>
      <c r="N44" s="111">
        <v>1600.0</v>
      </c>
      <c r="O44" s="109">
        <v>1700.0</v>
      </c>
      <c r="P44" s="112">
        <f t="shared" si="1"/>
        <v>100</v>
      </c>
      <c r="Q44" s="108"/>
      <c r="R44" s="108"/>
      <c r="S44" s="16" t="s">
        <v>35</v>
      </c>
      <c r="T44" s="16" t="s">
        <v>35</v>
      </c>
      <c r="U44" s="16" t="s">
        <v>57</v>
      </c>
      <c r="V44" s="16" t="s">
        <v>1969</v>
      </c>
      <c r="W44" s="113">
        <v>3.41E9</v>
      </c>
      <c r="X44" s="115"/>
      <c r="Y44" s="17">
        <v>7.0</v>
      </c>
    </row>
    <row r="45">
      <c r="A45" s="14">
        <v>45691.0</v>
      </c>
      <c r="B45" s="108"/>
      <c r="C45" s="109" t="s">
        <v>45</v>
      </c>
      <c r="D45" s="109" t="s">
        <v>1748</v>
      </c>
      <c r="E45" s="110"/>
      <c r="F45" s="16" t="s">
        <v>1970</v>
      </c>
      <c r="G45" s="16" t="s">
        <v>920</v>
      </c>
      <c r="H45" s="108"/>
      <c r="I45" s="17">
        <v>56.0</v>
      </c>
      <c r="J45" s="16" t="s">
        <v>42</v>
      </c>
      <c r="K45" s="108"/>
      <c r="L45" s="17">
        <v>12.0</v>
      </c>
      <c r="M45" s="16" t="s">
        <v>33</v>
      </c>
      <c r="N45" s="111">
        <v>994.0</v>
      </c>
      <c r="O45" s="108"/>
      <c r="P45" s="112">
        <f t="shared" si="1"/>
        <v>-994</v>
      </c>
      <c r="Q45" s="108"/>
      <c r="R45" s="108"/>
      <c r="S45" s="16" t="s">
        <v>163</v>
      </c>
      <c r="T45" s="108"/>
      <c r="U45" s="16" t="s">
        <v>57</v>
      </c>
      <c r="V45" s="16" t="s">
        <v>1971</v>
      </c>
      <c r="W45" s="113">
        <v>3.5E9</v>
      </c>
      <c r="X45" s="115"/>
      <c r="Y45" s="17">
        <v>257.0</v>
      </c>
    </row>
    <row r="46">
      <c r="A46" s="14">
        <v>45691.0</v>
      </c>
      <c r="B46" s="117">
        <v>46056.0</v>
      </c>
      <c r="C46" s="109" t="s">
        <v>29</v>
      </c>
      <c r="D46" s="118" t="s">
        <v>1416</v>
      </c>
      <c r="E46" s="116"/>
      <c r="F46" s="16" t="s">
        <v>1972</v>
      </c>
      <c r="G46" s="16" t="s">
        <v>1973</v>
      </c>
      <c r="H46" s="108"/>
      <c r="I46" s="17">
        <v>33.0</v>
      </c>
      <c r="J46" s="16" t="s">
        <v>93</v>
      </c>
      <c r="K46" s="109" t="s">
        <v>93</v>
      </c>
      <c r="L46" s="17">
        <v>12.0</v>
      </c>
      <c r="M46" s="16" t="s">
        <v>33</v>
      </c>
      <c r="N46" s="111">
        <v>1018.0</v>
      </c>
      <c r="O46" s="109">
        <v>1138.0</v>
      </c>
      <c r="P46" s="112">
        <f t="shared" si="1"/>
        <v>120</v>
      </c>
      <c r="Q46" s="108"/>
      <c r="R46" s="108"/>
      <c r="S46" s="16" t="s">
        <v>55</v>
      </c>
      <c r="T46" s="109" t="s">
        <v>1974</v>
      </c>
      <c r="U46" s="16" t="s">
        <v>57</v>
      </c>
      <c r="V46" s="16" t="s">
        <v>1975</v>
      </c>
      <c r="W46" s="113">
        <v>3.49E9</v>
      </c>
      <c r="X46" s="115"/>
      <c r="Y46" s="17">
        <v>12.0</v>
      </c>
    </row>
    <row r="47">
      <c r="A47" s="14">
        <v>45692.0</v>
      </c>
      <c r="B47" s="117">
        <v>46057.0</v>
      </c>
      <c r="C47" s="109" t="s">
        <v>29</v>
      </c>
      <c r="D47" s="118" t="s">
        <v>1416</v>
      </c>
      <c r="E47" s="110"/>
      <c r="F47" s="16" t="s">
        <v>1976</v>
      </c>
      <c r="G47" s="16" t="s">
        <v>1977</v>
      </c>
      <c r="H47" s="108"/>
      <c r="I47" s="17">
        <v>48.0</v>
      </c>
      <c r="J47" s="16" t="s">
        <v>115</v>
      </c>
      <c r="K47" s="109" t="s">
        <v>181</v>
      </c>
      <c r="L47" s="17">
        <v>12.0</v>
      </c>
      <c r="M47" s="16" t="s">
        <v>33</v>
      </c>
      <c r="N47" s="111">
        <v>1846.0</v>
      </c>
      <c r="O47" s="109">
        <v>1846.0</v>
      </c>
      <c r="P47" s="112">
        <f t="shared" si="1"/>
        <v>0</v>
      </c>
      <c r="Q47" s="108"/>
      <c r="R47" s="108"/>
      <c r="S47" s="16" t="s">
        <v>34</v>
      </c>
      <c r="T47" s="109" t="s">
        <v>35</v>
      </c>
      <c r="U47" s="16" t="s">
        <v>36</v>
      </c>
      <c r="V47" s="16" t="s">
        <v>1978</v>
      </c>
      <c r="W47" s="113">
        <v>3.41E9</v>
      </c>
      <c r="X47" s="115"/>
      <c r="Y47" s="17">
        <v>3.0</v>
      </c>
    </row>
    <row r="48">
      <c r="A48" s="14">
        <v>45692.0</v>
      </c>
      <c r="B48" s="117">
        <v>46057.0</v>
      </c>
      <c r="C48" s="109" t="s">
        <v>29</v>
      </c>
      <c r="D48" s="118" t="s">
        <v>1416</v>
      </c>
      <c r="E48" s="116"/>
      <c r="F48" s="16" t="s">
        <v>1979</v>
      </c>
      <c r="G48" s="16" t="s">
        <v>613</v>
      </c>
      <c r="H48" s="108"/>
      <c r="I48" s="17">
        <v>28.0</v>
      </c>
      <c r="J48" s="16" t="s">
        <v>93</v>
      </c>
      <c r="K48" s="109" t="s">
        <v>93</v>
      </c>
      <c r="L48" s="17">
        <v>12.0</v>
      </c>
      <c r="M48" s="16" t="s">
        <v>33</v>
      </c>
      <c r="N48" s="111">
        <v>1018.0</v>
      </c>
      <c r="O48" s="109">
        <v>1018.0</v>
      </c>
      <c r="P48" s="112">
        <f t="shared" si="1"/>
        <v>0</v>
      </c>
      <c r="Q48" s="108"/>
      <c r="R48" s="108"/>
      <c r="S48" s="16" t="s">
        <v>55</v>
      </c>
      <c r="T48" s="109" t="s">
        <v>81</v>
      </c>
      <c r="U48" s="16" t="s">
        <v>57</v>
      </c>
      <c r="V48" s="16" t="s">
        <v>1980</v>
      </c>
      <c r="W48" s="113">
        <v>3.35E9</v>
      </c>
      <c r="X48" s="115"/>
      <c r="Y48" s="17">
        <v>3.0</v>
      </c>
    </row>
    <row r="49">
      <c r="A49" s="14">
        <v>45692.0</v>
      </c>
      <c r="B49" s="108"/>
      <c r="C49" s="109" t="s">
        <v>45</v>
      </c>
      <c r="D49" s="109" t="s">
        <v>1981</v>
      </c>
      <c r="E49" s="116" t="s">
        <v>1982</v>
      </c>
      <c r="F49" s="16" t="s">
        <v>1983</v>
      </c>
      <c r="G49" s="16" t="s">
        <v>92</v>
      </c>
      <c r="H49" s="108"/>
      <c r="I49" s="17">
        <v>38.0</v>
      </c>
      <c r="J49" s="16" t="s">
        <v>276</v>
      </c>
      <c r="K49" s="108"/>
      <c r="L49" s="17">
        <v>12.0</v>
      </c>
      <c r="M49" s="16" t="s">
        <v>33</v>
      </c>
      <c r="N49" s="111">
        <v>1138.0</v>
      </c>
      <c r="O49" s="108"/>
      <c r="P49" s="112">
        <f t="shared" si="1"/>
        <v>-1138</v>
      </c>
      <c r="Q49" s="108"/>
      <c r="R49" s="108"/>
      <c r="S49" s="16" t="s">
        <v>163</v>
      </c>
      <c r="T49" s="108"/>
      <c r="U49" s="16" t="s">
        <v>57</v>
      </c>
      <c r="V49" s="16" t="s">
        <v>1984</v>
      </c>
      <c r="W49" s="113">
        <v>3.35E9</v>
      </c>
      <c r="X49" s="115"/>
      <c r="Y49" s="17">
        <v>3.0</v>
      </c>
    </row>
    <row r="50">
      <c r="A50" s="14">
        <v>45692.0</v>
      </c>
      <c r="B50" s="117">
        <v>46057.0</v>
      </c>
      <c r="C50" s="109" t="s">
        <v>29</v>
      </c>
      <c r="D50" s="118" t="s">
        <v>1416</v>
      </c>
      <c r="E50" s="110"/>
      <c r="F50" s="16" t="s">
        <v>628</v>
      </c>
      <c r="G50" s="16" t="s">
        <v>271</v>
      </c>
      <c r="H50" s="108"/>
      <c r="I50" s="17">
        <v>49.0</v>
      </c>
      <c r="J50" s="16" t="s">
        <v>115</v>
      </c>
      <c r="K50" s="109" t="s">
        <v>246</v>
      </c>
      <c r="L50" s="17">
        <v>12.0</v>
      </c>
      <c r="M50" s="16" t="s">
        <v>33</v>
      </c>
      <c r="N50" s="111">
        <v>1846.0</v>
      </c>
      <c r="O50" s="109">
        <v>1138.0</v>
      </c>
      <c r="P50" s="112">
        <f t="shared" si="1"/>
        <v>-708</v>
      </c>
      <c r="Q50" s="108"/>
      <c r="R50" s="108"/>
      <c r="S50" s="16" t="s">
        <v>163</v>
      </c>
      <c r="T50" s="109" t="s">
        <v>55</v>
      </c>
      <c r="U50" s="16" t="s">
        <v>57</v>
      </c>
      <c r="V50" s="16" t="s">
        <v>1985</v>
      </c>
      <c r="W50" s="113">
        <v>3.47E9</v>
      </c>
      <c r="X50" s="115"/>
      <c r="Y50" s="17">
        <v>2.0</v>
      </c>
    </row>
    <row r="51">
      <c r="A51" s="14">
        <v>45692.0</v>
      </c>
      <c r="B51" s="117">
        <v>46057.0</v>
      </c>
      <c r="C51" s="109" t="s">
        <v>29</v>
      </c>
      <c r="D51" s="118" t="s">
        <v>1416</v>
      </c>
      <c r="E51" s="110"/>
      <c r="F51" s="16" t="s">
        <v>1986</v>
      </c>
      <c r="G51" s="16" t="s">
        <v>271</v>
      </c>
      <c r="H51" s="108"/>
      <c r="I51" s="17">
        <v>57.0</v>
      </c>
      <c r="J51" s="16" t="s">
        <v>115</v>
      </c>
      <c r="K51" s="16" t="s">
        <v>115</v>
      </c>
      <c r="L51" s="17">
        <v>12.0</v>
      </c>
      <c r="M51" s="16" t="s">
        <v>33</v>
      </c>
      <c r="N51" s="111">
        <v>1750.0</v>
      </c>
      <c r="O51" s="109">
        <v>1750.0</v>
      </c>
      <c r="P51" s="112">
        <f t="shared" si="1"/>
        <v>0</v>
      </c>
      <c r="Q51" s="108"/>
      <c r="R51" s="108"/>
      <c r="S51" s="16" t="s">
        <v>35</v>
      </c>
      <c r="T51" s="16" t="s">
        <v>35</v>
      </c>
      <c r="U51" s="16" t="s">
        <v>57</v>
      </c>
      <c r="V51" s="16" t="s">
        <v>1987</v>
      </c>
      <c r="W51" s="113">
        <v>3.29E9</v>
      </c>
      <c r="X51" s="115"/>
      <c r="Y51" s="17">
        <v>11.0</v>
      </c>
    </row>
    <row r="52">
      <c r="A52" s="14">
        <v>45692.0</v>
      </c>
      <c r="B52" s="108"/>
      <c r="C52" s="109" t="s">
        <v>1926</v>
      </c>
      <c r="D52" s="118" t="s">
        <v>1927</v>
      </c>
      <c r="E52" s="110"/>
      <c r="F52" s="16" t="s">
        <v>1988</v>
      </c>
      <c r="G52" s="16" t="s">
        <v>613</v>
      </c>
      <c r="H52" s="108"/>
      <c r="I52" s="17">
        <v>54.0</v>
      </c>
      <c r="J52" s="16" t="s">
        <v>63</v>
      </c>
      <c r="K52" s="108"/>
      <c r="L52" s="17">
        <v>1.0</v>
      </c>
      <c r="M52" s="16" t="s">
        <v>33</v>
      </c>
      <c r="N52" s="111">
        <v>89.0</v>
      </c>
      <c r="O52" s="108"/>
      <c r="P52" s="112">
        <f t="shared" si="1"/>
        <v>-89</v>
      </c>
      <c r="Q52" s="108"/>
      <c r="R52" s="108"/>
      <c r="S52" s="16" t="s">
        <v>539</v>
      </c>
      <c r="T52" s="108"/>
      <c r="U52" s="16" t="s">
        <v>36</v>
      </c>
      <c r="V52" s="16" t="s">
        <v>1989</v>
      </c>
      <c r="W52" s="113">
        <v>3.36E9</v>
      </c>
      <c r="X52" s="115"/>
      <c r="Y52" s="17">
        <v>0.0</v>
      </c>
    </row>
    <row r="53">
      <c r="A53" s="14">
        <v>45692.0</v>
      </c>
      <c r="B53" s="108"/>
      <c r="C53" s="109" t="s">
        <v>45</v>
      </c>
      <c r="D53" s="118" t="s">
        <v>395</v>
      </c>
      <c r="E53" s="110"/>
      <c r="F53" s="16" t="s">
        <v>1990</v>
      </c>
      <c r="G53" s="16" t="s">
        <v>511</v>
      </c>
      <c r="H53" s="108"/>
      <c r="I53" s="17">
        <v>38.0</v>
      </c>
      <c r="J53" s="16" t="s">
        <v>63</v>
      </c>
      <c r="K53" s="108"/>
      <c r="L53" s="17">
        <v>12.0</v>
      </c>
      <c r="M53" s="16" t="s">
        <v>33</v>
      </c>
      <c r="N53" s="111">
        <v>1630.0</v>
      </c>
      <c r="O53" s="108"/>
      <c r="P53" s="112">
        <f t="shared" si="1"/>
        <v>-1630</v>
      </c>
      <c r="Q53" s="108"/>
      <c r="R53" s="108"/>
      <c r="S53" s="16" t="s">
        <v>163</v>
      </c>
      <c r="T53" s="108"/>
      <c r="U53" s="16" t="s">
        <v>57</v>
      </c>
      <c r="V53" s="16" t="s">
        <v>1991</v>
      </c>
      <c r="W53" s="113">
        <v>3.48E9</v>
      </c>
      <c r="X53" s="115"/>
      <c r="Y53" s="17">
        <v>5.0</v>
      </c>
    </row>
    <row r="54">
      <c r="A54" s="14">
        <v>45692.0</v>
      </c>
      <c r="B54" s="117">
        <v>45692.0</v>
      </c>
      <c r="C54" s="109" t="s">
        <v>29</v>
      </c>
      <c r="D54" s="118" t="s">
        <v>1416</v>
      </c>
      <c r="E54" s="116"/>
      <c r="F54" s="16" t="s">
        <v>1992</v>
      </c>
      <c r="G54" s="16" t="s">
        <v>1993</v>
      </c>
      <c r="H54" s="108"/>
      <c r="I54" s="17">
        <v>48.0</v>
      </c>
      <c r="J54" s="16" t="s">
        <v>115</v>
      </c>
      <c r="K54" s="109" t="s">
        <v>181</v>
      </c>
      <c r="L54" s="17">
        <v>12.0</v>
      </c>
      <c r="M54" s="16" t="s">
        <v>33</v>
      </c>
      <c r="N54" s="111">
        <v>1650.0</v>
      </c>
      <c r="O54" s="109">
        <v>1800.0</v>
      </c>
      <c r="P54" s="112">
        <f t="shared" si="1"/>
        <v>150</v>
      </c>
      <c r="Q54" s="108"/>
      <c r="R54" s="108"/>
      <c r="S54" s="16" t="s">
        <v>55</v>
      </c>
      <c r="T54" s="109" t="s">
        <v>81</v>
      </c>
      <c r="U54" s="16" t="s">
        <v>57</v>
      </c>
      <c r="V54" s="16" t="s">
        <v>1994</v>
      </c>
      <c r="W54" s="113">
        <v>3.32E9</v>
      </c>
      <c r="X54" s="115"/>
      <c r="Y54" s="17">
        <v>3.0</v>
      </c>
    </row>
    <row r="55">
      <c r="A55" s="14">
        <v>45693.0</v>
      </c>
      <c r="B55" s="117"/>
      <c r="C55" s="109" t="s">
        <v>1926</v>
      </c>
      <c r="D55" s="118" t="s">
        <v>1927</v>
      </c>
      <c r="E55" s="110"/>
      <c r="F55" s="16" t="s">
        <v>1995</v>
      </c>
      <c r="G55" s="16" t="s">
        <v>419</v>
      </c>
      <c r="H55" s="108"/>
      <c r="I55" s="17">
        <v>57.0</v>
      </c>
      <c r="J55" s="16" t="s">
        <v>63</v>
      </c>
      <c r="K55" s="16" t="s">
        <v>63</v>
      </c>
      <c r="L55" s="17">
        <v>1.0</v>
      </c>
      <c r="M55" s="16" t="s">
        <v>33</v>
      </c>
      <c r="N55" s="111">
        <v>99.0</v>
      </c>
      <c r="O55" s="109">
        <v>99.0</v>
      </c>
      <c r="P55" s="112">
        <f t="shared" si="1"/>
        <v>0</v>
      </c>
      <c r="Q55" s="108"/>
      <c r="R55" s="108"/>
      <c r="S55" s="16" t="s">
        <v>34</v>
      </c>
      <c r="T55" s="109" t="s">
        <v>80</v>
      </c>
      <c r="U55" s="16" t="s">
        <v>36</v>
      </c>
      <c r="V55" s="16" t="s">
        <v>1996</v>
      </c>
      <c r="W55" s="113">
        <v>3.48E9</v>
      </c>
      <c r="X55" s="115"/>
      <c r="Y55" s="17">
        <v>0.0</v>
      </c>
    </row>
    <row r="56">
      <c r="A56" s="14">
        <v>45693.0</v>
      </c>
      <c r="B56" s="117">
        <v>45782.0</v>
      </c>
      <c r="C56" s="109" t="s">
        <v>29</v>
      </c>
      <c r="D56" s="118" t="s">
        <v>1416</v>
      </c>
      <c r="E56" s="116" t="s">
        <v>249</v>
      </c>
      <c r="F56" s="16" t="s">
        <v>372</v>
      </c>
      <c r="G56" s="16" t="s">
        <v>1997</v>
      </c>
      <c r="H56" s="108"/>
      <c r="I56" s="17">
        <v>66.0</v>
      </c>
      <c r="J56" s="16" t="s">
        <v>115</v>
      </c>
      <c r="K56" s="108"/>
      <c r="L56" s="17">
        <v>12.0</v>
      </c>
      <c r="M56" s="16" t="s">
        <v>33</v>
      </c>
      <c r="N56" s="111">
        <v>1631.0</v>
      </c>
      <c r="O56" s="108"/>
      <c r="P56" s="112">
        <f t="shared" si="1"/>
        <v>-1631</v>
      </c>
      <c r="Q56" s="108"/>
      <c r="R56" s="108"/>
      <c r="S56" s="16" t="s">
        <v>74</v>
      </c>
      <c r="T56" s="108"/>
      <c r="U56" s="16" t="s">
        <v>36</v>
      </c>
      <c r="V56" s="16" t="s">
        <v>1998</v>
      </c>
      <c r="W56" s="113">
        <v>3.38E9</v>
      </c>
      <c r="X56" s="115"/>
      <c r="Y56" s="17">
        <v>2.0</v>
      </c>
    </row>
    <row r="57">
      <c r="A57" s="14">
        <v>45693.0</v>
      </c>
      <c r="B57" s="117">
        <v>45782.0</v>
      </c>
      <c r="C57" s="109" t="s">
        <v>29</v>
      </c>
      <c r="D57" s="118" t="s">
        <v>1416</v>
      </c>
      <c r="E57" s="116" t="s">
        <v>249</v>
      </c>
      <c r="F57" s="16" t="s">
        <v>1999</v>
      </c>
      <c r="G57" s="16" t="s">
        <v>229</v>
      </c>
      <c r="H57" s="108"/>
      <c r="I57" s="17">
        <v>32.0</v>
      </c>
      <c r="J57" s="16" t="s">
        <v>276</v>
      </c>
      <c r="K57" s="108"/>
      <c r="L57" s="17">
        <v>12.0</v>
      </c>
      <c r="M57" s="16" t="s">
        <v>33</v>
      </c>
      <c r="N57" s="111">
        <v>1138.0</v>
      </c>
      <c r="O57" s="108"/>
      <c r="P57" s="112">
        <f t="shared" si="1"/>
        <v>-1138</v>
      </c>
      <c r="Q57" s="108"/>
      <c r="R57" s="108"/>
      <c r="S57" s="16" t="s">
        <v>163</v>
      </c>
      <c r="T57" s="108"/>
      <c r="U57" s="16" t="s">
        <v>57</v>
      </c>
      <c r="V57" s="16" t="s">
        <v>2000</v>
      </c>
      <c r="W57" s="113">
        <v>3.39E9</v>
      </c>
      <c r="X57" s="115"/>
      <c r="Y57" s="17">
        <v>3.0</v>
      </c>
    </row>
    <row r="58">
      <c r="A58" s="14">
        <v>45693.0</v>
      </c>
      <c r="B58" s="117">
        <v>46058.0</v>
      </c>
      <c r="C58" s="109" t="s">
        <v>29</v>
      </c>
      <c r="D58" s="118" t="s">
        <v>1416</v>
      </c>
      <c r="E58" s="110"/>
      <c r="F58" s="16" t="s">
        <v>2001</v>
      </c>
      <c r="G58" s="16" t="s">
        <v>113</v>
      </c>
      <c r="H58" s="108"/>
      <c r="I58" s="17">
        <v>58.0</v>
      </c>
      <c r="J58" s="16" t="s">
        <v>115</v>
      </c>
      <c r="K58" s="109" t="s">
        <v>246</v>
      </c>
      <c r="L58" s="17">
        <v>12.0</v>
      </c>
      <c r="M58" s="16" t="s">
        <v>33</v>
      </c>
      <c r="N58" s="111">
        <v>1850.0</v>
      </c>
      <c r="O58" s="109">
        <v>1138.0</v>
      </c>
      <c r="P58" s="112">
        <f t="shared" si="1"/>
        <v>-712</v>
      </c>
      <c r="Q58" s="108"/>
      <c r="R58" s="108"/>
      <c r="S58" s="16" t="s">
        <v>34</v>
      </c>
      <c r="T58" s="109" t="s">
        <v>56</v>
      </c>
      <c r="U58" s="16" t="s">
        <v>36</v>
      </c>
      <c r="V58" s="16" t="s">
        <v>2002</v>
      </c>
      <c r="W58" s="113">
        <v>3.39E9</v>
      </c>
      <c r="X58" s="115"/>
      <c r="Y58" s="17">
        <v>1.0</v>
      </c>
    </row>
    <row r="59">
      <c r="A59" s="14">
        <v>45693.0</v>
      </c>
      <c r="B59" s="108"/>
      <c r="C59" s="109" t="s">
        <v>45</v>
      </c>
      <c r="D59" s="109" t="s">
        <v>2003</v>
      </c>
      <c r="E59" s="110"/>
      <c r="F59" s="16" t="s">
        <v>2004</v>
      </c>
      <c r="G59" s="16" t="s">
        <v>1640</v>
      </c>
      <c r="H59" s="108"/>
      <c r="I59" s="17">
        <v>71.0</v>
      </c>
      <c r="J59" s="16" t="s">
        <v>63</v>
      </c>
      <c r="K59" s="108"/>
      <c r="L59" s="17">
        <v>12.0</v>
      </c>
      <c r="M59" s="16" t="s">
        <v>33</v>
      </c>
      <c r="N59" s="111">
        <v>1990.0</v>
      </c>
      <c r="O59" s="108"/>
      <c r="P59" s="112">
        <f t="shared" si="1"/>
        <v>-1990</v>
      </c>
      <c r="Q59" s="108"/>
      <c r="R59" s="108"/>
      <c r="S59" s="16" t="s">
        <v>35</v>
      </c>
      <c r="T59" s="108"/>
      <c r="U59" s="16" t="s">
        <v>57</v>
      </c>
      <c r="V59" s="16" t="s">
        <v>2005</v>
      </c>
      <c r="W59" s="113">
        <v>3.4E9</v>
      </c>
      <c r="X59" s="115"/>
      <c r="Y59" s="17">
        <v>0.0</v>
      </c>
    </row>
    <row r="60">
      <c r="A60" s="14">
        <v>45693.0</v>
      </c>
      <c r="B60" s="108"/>
      <c r="C60" s="109" t="s">
        <v>45</v>
      </c>
      <c r="D60" s="109" t="s">
        <v>1748</v>
      </c>
      <c r="E60" s="116" t="s">
        <v>2006</v>
      </c>
      <c r="F60" s="16" t="s">
        <v>2007</v>
      </c>
      <c r="G60" s="16" t="s">
        <v>546</v>
      </c>
      <c r="H60" s="108"/>
      <c r="I60" s="17">
        <v>69.0</v>
      </c>
      <c r="J60" s="16" t="s">
        <v>222</v>
      </c>
      <c r="K60" s="108"/>
      <c r="L60" s="17">
        <v>12.0</v>
      </c>
      <c r="M60" s="16" t="s">
        <v>33</v>
      </c>
      <c r="N60" s="111">
        <v>1500.0</v>
      </c>
      <c r="O60" s="108"/>
      <c r="P60" s="112">
        <f t="shared" si="1"/>
        <v>-1500</v>
      </c>
      <c r="Q60" s="108"/>
      <c r="R60" s="108"/>
      <c r="S60" s="16" t="s">
        <v>35</v>
      </c>
      <c r="T60" s="108"/>
      <c r="U60" s="16" t="s">
        <v>57</v>
      </c>
      <c r="V60" s="16" t="s">
        <v>2008</v>
      </c>
      <c r="W60" s="113">
        <v>3.48E9</v>
      </c>
      <c r="X60" s="115"/>
      <c r="Y60" s="17">
        <v>15.0</v>
      </c>
    </row>
    <row r="61">
      <c r="A61" s="14">
        <v>45693.0</v>
      </c>
      <c r="B61" s="117">
        <v>46059.0</v>
      </c>
      <c r="C61" s="109" t="s">
        <v>29</v>
      </c>
      <c r="D61" s="118" t="s">
        <v>1416</v>
      </c>
      <c r="E61" s="116"/>
      <c r="F61" s="16" t="s">
        <v>2009</v>
      </c>
      <c r="G61" s="16" t="s">
        <v>896</v>
      </c>
      <c r="H61" s="108"/>
      <c r="I61" s="17">
        <v>34.0</v>
      </c>
      <c r="J61" s="16" t="s">
        <v>63</v>
      </c>
      <c r="K61" s="16" t="s">
        <v>63</v>
      </c>
      <c r="L61" s="17">
        <v>1.0</v>
      </c>
      <c r="M61" s="16" t="s">
        <v>33</v>
      </c>
      <c r="N61" s="111">
        <v>99.0</v>
      </c>
      <c r="O61" s="109">
        <v>1288.0</v>
      </c>
      <c r="P61" s="112">
        <f t="shared" si="1"/>
        <v>1189</v>
      </c>
      <c r="Q61" s="108"/>
      <c r="R61" s="108"/>
      <c r="S61" s="16" t="s">
        <v>163</v>
      </c>
      <c r="T61" s="109" t="s">
        <v>34</v>
      </c>
      <c r="U61" s="16" t="s">
        <v>36</v>
      </c>
      <c r="V61" s="16" t="s">
        <v>2010</v>
      </c>
      <c r="W61" s="113">
        <v>3.27E9</v>
      </c>
      <c r="X61" s="108"/>
      <c r="Y61" s="21"/>
    </row>
    <row r="62">
      <c r="A62" s="14">
        <v>45693.0</v>
      </c>
      <c r="B62" s="108"/>
      <c r="C62" s="109" t="s">
        <v>45</v>
      </c>
      <c r="D62" s="109" t="s">
        <v>1748</v>
      </c>
      <c r="E62" s="116" t="s">
        <v>2006</v>
      </c>
      <c r="F62" s="16" t="s">
        <v>2011</v>
      </c>
      <c r="G62" s="16" t="s">
        <v>1029</v>
      </c>
      <c r="H62" s="108"/>
      <c r="I62" s="17">
        <v>76.0</v>
      </c>
      <c r="J62" s="16" t="s">
        <v>222</v>
      </c>
      <c r="K62" s="108"/>
      <c r="L62" s="17">
        <v>12.0</v>
      </c>
      <c r="M62" s="16" t="s">
        <v>33</v>
      </c>
      <c r="N62" s="111">
        <v>1500.0</v>
      </c>
      <c r="O62" s="108"/>
      <c r="P62" s="112">
        <f t="shared" si="1"/>
        <v>-1500</v>
      </c>
      <c r="Q62" s="108"/>
      <c r="R62" s="108"/>
      <c r="S62" s="16" t="s">
        <v>35</v>
      </c>
      <c r="T62" s="108"/>
      <c r="U62" s="16" t="s">
        <v>57</v>
      </c>
      <c r="V62" s="16" t="s">
        <v>2012</v>
      </c>
      <c r="W62" s="113">
        <v>3.5E9</v>
      </c>
      <c r="X62" s="115"/>
      <c r="Y62" s="17">
        <v>15.0</v>
      </c>
    </row>
    <row r="63">
      <c r="A63" s="14">
        <v>45694.0</v>
      </c>
      <c r="B63" s="108"/>
      <c r="C63" s="109" t="s">
        <v>45</v>
      </c>
      <c r="D63" s="118" t="s">
        <v>1936</v>
      </c>
      <c r="E63" s="110"/>
      <c r="F63" s="16" t="s">
        <v>2013</v>
      </c>
      <c r="G63" s="16" t="s">
        <v>424</v>
      </c>
      <c r="H63" s="108"/>
      <c r="I63" s="17">
        <v>25.0</v>
      </c>
      <c r="J63" s="16" t="s">
        <v>79</v>
      </c>
      <c r="K63" s="108"/>
      <c r="L63" s="17">
        <v>12.0</v>
      </c>
      <c r="M63" s="16" t="s">
        <v>33</v>
      </c>
      <c r="N63" s="111">
        <v>948.0</v>
      </c>
      <c r="O63" s="108"/>
      <c r="P63" s="112">
        <f t="shared" si="1"/>
        <v>-948</v>
      </c>
      <c r="Q63" s="108"/>
      <c r="R63" s="108"/>
      <c r="S63" s="16" t="s">
        <v>74</v>
      </c>
      <c r="T63" s="108"/>
      <c r="U63" s="16" t="s">
        <v>36</v>
      </c>
      <c r="V63" s="16" t="s">
        <v>2014</v>
      </c>
      <c r="W63" s="113">
        <v>3.67E9</v>
      </c>
      <c r="X63" s="115"/>
      <c r="Y63" s="17">
        <v>132.0</v>
      </c>
    </row>
    <row r="64">
      <c r="A64" s="14">
        <v>45694.0</v>
      </c>
      <c r="B64" s="117">
        <v>45694.0</v>
      </c>
      <c r="C64" s="109" t="s">
        <v>29</v>
      </c>
      <c r="D64" s="118" t="s">
        <v>1416</v>
      </c>
      <c r="E64" s="110"/>
      <c r="F64" s="16" t="s">
        <v>2015</v>
      </c>
      <c r="G64" s="16" t="s">
        <v>176</v>
      </c>
      <c r="H64" s="108"/>
      <c r="I64" s="17">
        <v>88.0</v>
      </c>
      <c r="J64" s="16" t="s">
        <v>50</v>
      </c>
      <c r="K64" s="16" t="s">
        <v>50</v>
      </c>
      <c r="L64" s="17">
        <v>12.0</v>
      </c>
      <c r="M64" s="16" t="s">
        <v>33</v>
      </c>
      <c r="N64" s="111">
        <v>1180.0</v>
      </c>
      <c r="O64" s="109">
        <v>1250.0</v>
      </c>
      <c r="P64" s="112">
        <f t="shared" si="1"/>
        <v>70</v>
      </c>
      <c r="Q64" s="108"/>
      <c r="R64" s="108"/>
      <c r="S64" s="16" t="s">
        <v>158</v>
      </c>
      <c r="T64" s="109" t="s">
        <v>35</v>
      </c>
      <c r="U64" s="16" t="s">
        <v>57</v>
      </c>
      <c r="V64" s="16" t="s">
        <v>2016</v>
      </c>
      <c r="W64" s="113">
        <v>3.36E9</v>
      </c>
      <c r="X64" s="115"/>
      <c r="Y64" s="17">
        <v>66.0</v>
      </c>
    </row>
    <row r="65">
      <c r="A65" s="14">
        <v>45694.0</v>
      </c>
      <c r="B65" s="108"/>
      <c r="C65" s="109" t="s">
        <v>1926</v>
      </c>
      <c r="D65" s="118" t="s">
        <v>1927</v>
      </c>
      <c r="E65" s="116"/>
      <c r="F65" s="16" t="s">
        <v>2017</v>
      </c>
      <c r="G65" s="16" t="s">
        <v>424</v>
      </c>
      <c r="H65" s="108"/>
      <c r="I65" s="17">
        <v>61.0</v>
      </c>
      <c r="J65" s="16" t="s">
        <v>63</v>
      </c>
      <c r="K65" s="108"/>
      <c r="L65" s="17">
        <v>1.0</v>
      </c>
      <c r="M65" s="16" t="s">
        <v>33</v>
      </c>
      <c r="N65" s="111">
        <v>89.0</v>
      </c>
      <c r="O65" s="108"/>
      <c r="P65" s="112">
        <f t="shared" si="1"/>
        <v>-89</v>
      </c>
      <c r="Q65" s="108"/>
      <c r="R65" s="108"/>
      <c r="S65" s="16" t="s">
        <v>80</v>
      </c>
      <c r="T65" s="108"/>
      <c r="U65" s="16" t="s">
        <v>36</v>
      </c>
      <c r="V65" s="16" t="s">
        <v>2018</v>
      </c>
      <c r="W65" s="113">
        <v>3.49E9</v>
      </c>
      <c r="X65" s="115"/>
      <c r="Y65" s="17">
        <v>0.0</v>
      </c>
    </row>
    <row r="66">
      <c r="A66" s="14">
        <v>45694.0</v>
      </c>
      <c r="B66" s="108"/>
      <c r="C66" s="109" t="s">
        <v>45</v>
      </c>
      <c r="D66" s="118" t="s">
        <v>60</v>
      </c>
      <c r="E66" s="121"/>
      <c r="F66" s="16" t="s">
        <v>2019</v>
      </c>
      <c r="G66" s="16" t="s">
        <v>271</v>
      </c>
      <c r="H66" s="108"/>
      <c r="I66" s="17">
        <v>60.0</v>
      </c>
      <c r="J66" s="16" t="s">
        <v>42</v>
      </c>
      <c r="K66" s="108"/>
      <c r="L66" s="17">
        <v>12.0</v>
      </c>
      <c r="M66" s="16" t="s">
        <v>33</v>
      </c>
      <c r="N66" s="111">
        <v>1118.0</v>
      </c>
      <c r="O66" s="108"/>
      <c r="P66" s="112">
        <f t="shared" si="1"/>
        <v>-1118</v>
      </c>
      <c r="Q66" s="108"/>
      <c r="R66" s="108"/>
      <c r="S66" s="16" t="s">
        <v>34</v>
      </c>
      <c r="T66" s="108"/>
      <c r="U66" s="16" t="s">
        <v>36</v>
      </c>
      <c r="V66" s="16" t="s">
        <v>2020</v>
      </c>
      <c r="W66" s="113">
        <v>3.49E9</v>
      </c>
      <c r="X66" s="115"/>
      <c r="Y66" s="17">
        <v>197.0</v>
      </c>
    </row>
    <row r="67">
      <c r="A67" s="14">
        <v>45694.0</v>
      </c>
      <c r="B67" s="117">
        <v>46059.0</v>
      </c>
      <c r="C67" s="109" t="s">
        <v>29</v>
      </c>
      <c r="D67" s="118" t="s">
        <v>1416</v>
      </c>
      <c r="E67" s="116"/>
      <c r="F67" s="16" t="s">
        <v>2021</v>
      </c>
      <c r="G67" s="16" t="s">
        <v>2022</v>
      </c>
      <c r="H67" s="108"/>
      <c r="I67" s="17">
        <v>69.0</v>
      </c>
      <c r="J67" s="16" t="s">
        <v>115</v>
      </c>
      <c r="K67" s="109" t="s">
        <v>2023</v>
      </c>
      <c r="L67" s="17">
        <v>12.0</v>
      </c>
      <c r="M67" s="16" t="s">
        <v>33</v>
      </c>
      <c r="N67" s="111">
        <v>1700.0</v>
      </c>
      <c r="O67" s="109">
        <v>2196.0</v>
      </c>
      <c r="P67" s="112">
        <f t="shared" si="1"/>
        <v>496</v>
      </c>
      <c r="Q67" s="108"/>
      <c r="R67" s="108"/>
      <c r="S67" s="16" t="s">
        <v>35</v>
      </c>
      <c r="T67" s="109" t="s">
        <v>56</v>
      </c>
      <c r="U67" s="16" t="s">
        <v>57</v>
      </c>
      <c r="V67" s="16" t="s">
        <v>2024</v>
      </c>
      <c r="W67" s="113">
        <v>3.36E9</v>
      </c>
      <c r="X67" s="115"/>
      <c r="Y67" s="17">
        <v>1.0</v>
      </c>
    </row>
    <row r="68">
      <c r="A68" s="14">
        <v>45695.0</v>
      </c>
      <c r="B68" s="117">
        <v>46060.0</v>
      </c>
      <c r="C68" s="109" t="s">
        <v>29</v>
      </c>
      <c r="D68" s="118" t="s">
        <v>1416</v>
      </c>
      <c r="E68" s="122"/>
      <c r="F68" s="16" t="s">
        <v>1481</v>
      </c>
      <c r="G68" s="16" t="s">
        <v>2025</v>
      </c>
      <c r="H68" s="108"/>
      <c r="I68" s="17">
        <v>64.0</v>
      </c>
      <c r="J68" s="16" t="s">
        <v>207</v>
      </c>
      <c r="K68" s="16" t="s">
        <v>1670</v>
      </c>
      <c r="L68" s="17">
        <v>12.0</v>
      </c>
      <c r="M68" s="16" t="s">
        <v>33</v>
      </c>
      <c r="N68" s="111">
        <v>1500.0</v>
      </c>
      <c r="O68" s="109">
        <v>1750.0</v>
      </c>
      <c r="P68" s="112">
        <f t="shared" si="1"/>
        <v>250</v>
      </c>
      <c r="Q68" s="108"/>
      <c r="R68" s="108"/>
      <c r="S68" s="16" t="s">
        <v>35</v>
      </c>
      <c r="T68" s="16" t="s">
        <v>35</v>
      </c>
      <c r="U68" s="16" t="s">
        <v>57</v>
      </c>
      <c r="V68" s="16" t="s">
        <v>2026</v>
      </c>
      <c r="W68" s="113">
        <v>3.28E9</v>
      </c>
      <c r="X68" s="115"/>
      <c r="Y68" s="17">
        <v>113.0</v>
      </c>
    </row>
    <row r="69">
      <c r="A69" s="14">
        <v>45695.0</v>
      </c>
      <c r="B69" s="108"/>
      <c r="C69" s="109" t="s">
        <v>45</v>
      </c>
      <c r="D69" s="118" t="s">
        <v>46</v>
      </c>
      <c r="E69" s="110"/>
      <c r="F69" s="16" t="s">
        <v>2027</v>
      </c>
      <c r="G69" s="16" t="s">
        <v>859</v>
      </c>
      <c r="H69" s="108"/>
      <c r="I69" s="17">
        <v>84.0</v>
      </c>
      <c r="J69" s="16" t="s">
        <v>235</v>
      </c>
      <c r="K69" s="108"/>
      <c r="L69" s="17">
        <v>12.0</v>
      </c>
      <c r="M69" s="16" t="s">
        <v>33</v>
      </c>
      <c r="N69" s="111">
        <v>1550.0</v>
      </c>
      <c r="O69" s="108"/>
      <c r="P69" s="112">
        <f t="shared" si="1"/>
        <v>-1550</v>
      </c>
      <c r="Q69" s="108"/>
      <c r="R69" s="108"/>
      <c r="S69" s="16" t="s">
        <v>35</v>
      </c>
      <c r="T69" s="108"/>
      <c r="U69" s="16" t="s">
        <v>57</v>
      </c>
      <c r="V69" s="21"/>
      <c r="W69" s="113">
        <v>3.25E9</v>
      </c>
      <c r="X69" s="115"/>
      <c r="Y69" s="17">
        <v>86.0</v>
      </c>
    </row>
    <row r="70">
      <c r="A70" s="14">
        <v>45695.0</v>
      </c>
      <c r="B70" s="108"/>
      <c r="C70" s="109" t="s">
        <v>1926</v>
      </c>
      <c r="D70" s="118" t="s">
        <v>1927</v>
      </c>
      <c r="E70" s="116"/>
      <c r="F70" s="16" t="s">
        <v>2028</v>
      </c>
      <c r="G70" s="16" t="s">
        <v>2029</v>
      </c>
      <c r="H70" s="108"/>
      <c r="I70" s="17">
        <v>76.0</v>
      </c>
      <c r="J70" s="16" t="s">
        <v>63</v>
      </c>
      <c r="K70" s="108"/>
      <c r="L70" s="17">
        <v>1.0</v>
      </c>
      <c r="M70" s="16" t="s">
        <v>33</v>
      </c>
      <c r="N70" s="111">
        <v>89.0</v>
      </c>
      <c r="O70" s="108"/>
      <c r="P70" s="112">
        <f t="shared" si="1"/>
        <v>-89</v>
      </c>
      <c r="Q70" s="108"/>
      <c r="R70" s="108"/>
      <c r="S70" s="16" t="s">
        <v>34</v>
      </c>
      <c r="T70" s="108"/>
      <c r="U70" s="16" t="s">
        <v>36</v>
      </c>
      <c r="V70" s="16" t="s">
        <v>2030</v>
      </c>
      <c r="W70" s="113">
        <v>3.47E9</v>
      </c>
      <c r="X70" s="115"/>
      <c r="Y70" s="17">
        <v>0.0</v>
      </c>
    </row>
    <row r="71">
      <c r="A71" s="14">
        <v>45695.0</v>
      </c>
      <c r="B71" s="117">
        <v>46088.0</v>
      </c>
      <c r="C71" s="109" t="s">
        <v>29</v>
      </c>
      <c r="D71" s="118" t="s">
        <v>1416</v>
      </c>
      <c r="E71" s="116"/>
      <c r="F71" s="16" t="s">
        <v>136</v>
      </c>
      <c r="G71" s="16" t="s">
        <v>266</v>
      </c>
      <c r="H71" s="108"/>
      <c r="I71" s="17">
        <v>21.0</v>
      </c>
      <c r="J71" s="16" t="s">
        <v>79</v>
      </c>
      <c r="K71" s="109" t="s">
        <v>73</v>
      </c>
      <c r="L71" s="17">
        <v>12.0</v>
      </c>
      <c r="M71" s="16" t="s">
        <v>33</v>
      </c>
      <c r="N71" s="111">
        <v>948.0</v>
      </c>
      <c r="O71" s="109">
        <v>948.0</v>
      </c>
      <c r="P71" s="112">
        <f t="shared" si="1"/>
        <v>0</v>
      </c>
      <c r="Q71" s="108"/>
      <c r="R71" s="108"/>
      <c r="S71" s="16" t="s">
        <v>55</v>
      </c>
      <c r="T71" s="109" t="s">
        <v>81</v>
      </c>
      <c r="U71" s="16" t="s">
        <v>57</v>
      </c>
      <c r="V71" s="16" t="s">
        <v>2031</v>
      </c>
      <c r="W71" s="113">
        <v>3.36E9</v>
      </c>
      <c r="X71" s="115"/>
      <c r="Y71" s="17">
        <v>2.0</v>
      </c>
    </row>
    <row r="72">
      <c r="A72" s="14">
        <v>45695.0</v>
      </c>
      <c r="B72" s="117">
        <v>46060.0</v>
      </c>
      <c r="C72" s="109" t="s">
        <v>29</v>
      </c>
      <c r="D72" s="118" t="s">
        <v>1416</v>
      </c>
      <c r="E72" s="122"/>
      <c r="F72" s="16" t="s">
        <v>2032</v>
      </c>
      <c r="G72" s="16" t="s">
        <v>2033</v>
      </c>
      <c r="H72" s="108"/>
      <c r="I72" s="17">
        <v>61.0</v>
      </c>
      <c r="J72" s="16" t="s">
        <v>207</v>
      </c>
      <c r="K72" s="109" t="s">
        <v>2034</v>
      </c>
      <c r="L72" s="17">
        <v>12.0</v>
      </c>
      <c r="M72" s="16" t="s">
        <v>33</v>
      </c>
      <c r="N72" s="111">
        <v>1500.0</v>
      </c>
      <c r="O72" s="109">
        <v>1750.0</v>
      </c>
      <c r="P72" s="112">
        <f t="shared" si="1"/>
        <v>250</v>
      </c>
      <c r="Q72" s="108"/>
      <c r="R72" s="108"/>
      <c r="S72" s="16" t="s">
        <v>35</v>
      </c>
      <c r="T72" s="16" t="s">
        <v>35</v>
      </c>
      <c r="U72" s="16" t="s">
        <v>57</v>
      </c>
      <c r="V72" s="16" t="s">
        <v>2035</v>
      </c>
      <c r="W72" s="113">
        <v>3.77E9</v>
      </c>
      <c r="X72" s="115"/>
      <c r="Y72" s="17">
        <v>0.0</v>
      </c>
    </row>
    <row r="73">
      <c r="A73" s="14">
        <v>45695.0</v>
      </c>
      <c r="B73" s="108"/>
      <c r="C73" s="109" t="s">
        <v>45</v>
      </c>
      <c r="D73" s="118" t="s">
        <v>1748</v>
      </c>
      <c r="E73" s="116"/>
      <c r="F73" s="16" t="s">
        <v>2036</v>
      </c>
      <c r="G73" s="16" t="s">
        <v>2037</v>
      </c>
      <c r="H73" s="108"/>
      <c r="I73" s="17">
        <v>32.0</v>
      </c>
      <c r="J73" s="16" t="s">
        <v>93</v>
      </c>
      <c r="K73" s="108"/>
      <c r="L73" s="17">
        <v>12.0</v>
      </c>
      <c r="M73" s="16" t="s">
        <v>33</v>
      </c>
      <c r="N73" s="111">
        <v>1018.0</v>
      </c>
      <c r="O73" s="108"/>
      <c r="P73" s="112">
        <f t="shared" si="1"/>
        <v>-1018</v>
      </c>
      <c r="Q73" s="108"/>
      <c r="R73" s="108"/>
      <c r="S73" s="16" t="s">
        <v>35</v>
      </c>
      <c r="T73" s="108"/>
      <c r="U73" s="16" t="s">
        <v>57</v>
      </c>
      <c r="V73" s="16" t="s">
        <v>2038</v>
      </c>
      <c r="W73" s="113">
        <v>3.43E9</v>
      </c>
      <c r="X73" s="115"/>
      <c r="Y73" s="17">
        <v>6.0</v>
      </c>
    </row>
    <row r="74">
      <c r="A74" s="14">
        <v>45695.0</v>
      </c>
      <c r="B74" s="108"/>
      <c r="C74" s="109" t="s">
        <v>45</v>
      </c>
      <c r="D74" s="118" t="s">
        <v>184</v>
      </c>
      <c r="E74" s="110"/>
      <c r="F74" s="16" t="s">
        <v>2039</v>
      </c>
      <c r="G74" s="16" t="s">
        <v>2040</v>
      </c>
      <c r="H74" s="108"/>
      <c r="I74" s="17">
        <v>83.0</v>
      </c>
      <c r="J74" s="16" t="s">
        <v>115</v>
      </c>
      <c r="K74" s="108"/>
      <c r="L74" s="17">
        <v>6.0</v>
      </c>
      <c r="M74" s="16" t="s">
        <v>33</v>
      </c>
      <c r="N74" s="111">
        <v>1100.0</v>
      </c>
      <c r="O74" s="108"/>
      <c r="P74" s="112">
        <f t="shared" si="1"/>
        <v>-1100</v>
      </c>
      <c r="Q74" s="108"/>
      <c r="R74" s="108"/>
      <c r="S74" s="16" t="s">
        <v>74</v>
      </c>
      <c r="T74" s="108"/>
      <c r="U74" s="16" t="s">
        <v>36</v>
      </c>
      <c r="V74" s="16" t="s">
        <v>2041</v>
      </c>
      <c r="W74" s="113">
        <v>3.36E9</v>
      </c>
      <c r="X74" s="115"/>
      <c r="Y74" s="17">
        <v>150.0</v>
      </c>
    </row>
    <row r="75">
      <c r="A75" s="14">
        <v>45696.0</v>
      </c>
      <c r="B75" s="117">
        <v>46061.0</v>
      </c>
      <c r="C75" s="109" t="s">
        <v>29</v>
      </c>
      <c r="D75" s="118" t="s">
        <v>1416</v>
      </c>
      <c r="E75" s="110"/>
      <c r="F75" s="16" t="s">
        <v>2042</v>
      </c>
      <c r="G75" s="16" t="s">
        <v>2043</v>
      </c>
      <c r="H75" s="108"/>
      <c r="I75" s="17">
        <v>76.0</v>
      </c>
      <c r="J75" s="16" t="s">
        <v>115</v>
      </c>
      <c r="K75" s="16" t="s">
        <v>115</v>
      </c>
      <c r="L75" s="17">
        <v>12.0</v>
      </c>
      <c r="M75" s="16" t="s">
        <v>33</v>
      </c>
      <c r="N75" s="111">
        <v>1846.0</v>
      </c>
      <c r="O75" s="109">
        <v>1846.0</v>
      </c>
      <c r="P75" s="112">
        <f t="shared" si="1"/>
        <v>0</v>
      </c>
      <c r="Q75" s="108"/>
      <c r="R75" s="108"/>
      <c r="S75" s="16" t="s">
        <v>55</v>
      </c>
      <c r="T75" s="16" t="s">
        <v>55</v>
      </c>
      <c r="U75" s="16" t="s">
        <v>57</v>
      </c>
      <c r="V75" s="16" t="s">
        <v>2044</v>
      </c>
      <c r="W75" s="113">
        <v>3.4E9</v>
      </c>
      <c r="X75" s="115"/>
      <c r="Y75" s="17">
        <v>0.0</v>
      </c>
    </row>
    <row r="76">
      <c r="A76" s="14">
        <v>45696.0</v>
      </c>
      <c r="B76" s="117">
        <v>46061.0</v>
      </c>
      <c r="C76" s="109" t="s">
        <v>29</v>
      </c>
      <c r="D76" s="118" t="s">
        <v>1416</v>
      </c>
      <c r="E76" s="110"/>
      <c r="F76" s="16" t="s">
        <v>2045</v>
      </c>
      <c r="G76" s="16" t="s">
        <v>54</v>
      </c>
      <c r="H76" s="108"/>
      <c r="I76" s="17">
        <v>75.0</v>
      </c>
      <c r="J76" s="16" t="s">
        <v>63</v>
      </c>
      <c r="K76" s="16" t="s">
        <v>63</v>
      </c>
      <c r="L76" s="17">
        <v>12.0</v>
      </c>
      <c r="M76" s="16" t="s">
        <v>33</v>
      </c>
      <c r="N76" s="111">
        <v>1550.0</v>
      </c>
      <c r="O76" s="109">
        <v>1650.0</v>
      </c>
      <c r="P76" s="112">
        <f t="shared" si="1"/>
        <v>100</v>
      </c>
      <c r="Q76" s="108"/>
      <c r="R76" s="108"/>
      <c r="S76" s="16" t="s">
        <v>163</v>
      </c>
      <c r="T76" s="16" t="s">
        <v>55</v>
      </c>
      <c r="U76" s="16" t="s">
        <v>57</v>
      </c>
      <c r="V76" s="16" t="s">
        <v>2046</v>
      </c>
      <c r="W76" s="113">
        <v>3.4E9</v>
      </c>
      <c r="X76" s="115"/>
      <c r="Y76" s="17">
        <v>9.0</v>
      </c>
    </row>
    <row r="77">
      <c r="A77" s="14">
        <v>45696.0</v>
      </c>
      <c r="B77" s="117">
        <v>46061.0</v>
      </c>
      <c r="C77" s="109" t="s">
        <v>29</v>
      </c>
      <c r="D77" s="118" t="s">
        <v>1416</v>
      </c>
      <c r="E77" s="110"/>
      <c r="F77" s="16" t="s">
        <v>2047</v>
      </c>
      <c r="G77" s="16" t="s">
        <v>2048</v>
      </c>
      <c r="H77" s="108"/>
      <c r="I77" s="17">
        <v>68.0</v>
      </c>
      <c r="J77" s="16" t="s">
        <v>115</v>
      </c>
      <c r="K77" s="109" t="s">
        <v>2023</v>
      </c>
      <c r="L77" s="17">
        <v>12.0</v>
      </c>
      <c r="M77" s="16" t="s">
        <v>33</v>
      </c>
      <c r="N77" s="111">
        <v>1650.0</v>
      </c>
      <c r="O77" s="109">
        <v>2806.0</v>
      </c>
      <c r="P77" s="112">
        <f t="shared" si="1"/>
        <v>1156</v>
      </c>
      <c r="Q77" s="108"/>
      <c r="R77" s="108"/>
      <c r="S77" s="16" t="s">
        <v>35</v>
      </c>
      <c r="T77" s="109" t="s">
        <v>56</v>
      </c>
      <c r="U77" s="16" t="s">
        <v>57</v>
      </c>
      <c r="V77" s="16" t="s">
        <v>2049</v>
      </c>
      <c r="W77" s="113">
        <v>3.48E9</v>
      </c>
      <c r="X77" s="115"/>
      <c r="Y77" s="17">
        <v>2.0</v>
      </c>
    </row>
    <row r="78">
      <c r="A78" s="14">
        <v>45697.0</v>
      </c>
      <c r="B78" s="108"/>
      <c r="C78" s="109" t="s">
        <v>45</v>
      </c>
      <c r="D78" s="118" t="s">
        <v>1942</v>
      </c>
      <c r="E78" s="116" t="s">
        <v>2050</v>
      </c>
      <c r="F78" s="16" t="s">
        <v>2051</v>
      </c>
      <c r="G78" s="16" t="s">
        <v>442</v>
      </c>
      <c r="H78" s="108"/>
      <c r="I78" s="17">
        <v>48.0</v>
      </c>
      <c r="J78" s="16" t="s">
        <v>222</v>
      </c>
      <c r="K78" s="108"/>
      <c r="L78" s="17">
        <v>12.0</v>
      </c>
      <c r="M78" s="16" t="s">
        <v>33</v>
      </c>
      <c r="N78" s="111">
        <v>1550.0</v>
      </c>
      <c r="O78" s="108"/>
      <c r="P78" s="112">
        <f t="shared" si="1"/>
        <v>-1550</v>
      </c>
      <c r="Q78" s="108"/>
      <c r="R78" s="108"/>
      <c r="S78" s="16" t="s">
        <v>35</v>
      </c>
      <c r="T78" s="108"/>
      <c r="U78" s="16" t="s">
        <v>57</v>
      </c>
      <c r="V78" s="16" t="s">
        <v>2052</v>
      </c>
      <c r="W78" s="113">
        <v>3.92E9</v>
      </c>
      <c r="X78" s="115"/>
      <c r="Y78" s="17">
        <v>98.0</v>
      </c>
    </row>
    <row r="79">
      <c r="A79" s="14">
        <v>45697.0</v>
      </c>
      <c r="B79" s="108"/>
      <c r="C79" s="109" t="s">
        <v>45</v>
      </c>
      <c r="D79" s="118" t="s">
        <v>1942</v>
      </c>
      <c r="E79" s="116" t="s">
        <v>2050</v>
      </c>
      <c r="F79" s="16" t="s">
        <v>2053</v>
      </c>
      <c r="G79" s="16" t="s">
        <v>376</v>
      </c>
      <c r="H79" s="108"/>
      <c r="I79" s="17">
        <v>52.0</v>
      </c>
      <c r="J79" s="16" t="s">
        <v>222</v>
      </c>
      <c r="K79" s="108"/>
      <c r="L79" s="17">
        <v>12.0</v>
      </c>
      <c r="M79" s="16" t="s">
        <v>33</v>
      </c>
      <c r="N79" s="111">
        <v>1550.0</v>
      </c>
      <c r="O79" s="108"/>
      <c r="P79" s="112">
        <f t="shared" si="1"/>
        <v>-1550</v>
      </c>
      <c r="Q79" s="108"/>
      <c r="R79" s="108"/>
      <c r="S79" s="16" t="s">
        <v>35</v>
      </c>
      <c r="T79" s="108"/>
      <c r="U79" s="16" t="s">
        <v>57</v>
      </c>
      <c r="V79" s="16" t="s">
        <v>2054</v>
      </c>
      <c r="W79" s="113">
        <v>3.4E9</v>
      </c>
      <c r="X79" s="115"/>
      <c r="Y79" s="17">
        <v>99.0</v>
      </c>
    </row>
    <row r="80">
      <c r="A80" s="14">
        <v>45698.0</v>
      </c>
      <c r="B80" s="108"/>
      <c r="C80" s="109" t="s">
        <v>45</v>
      </c>
      <c r="D80" s="118" t="s">
        <v>60</v>
      </c>
      <c r="E80" s="116"/>
      <c r="F80" s="16" t="s">
        <v>428</v>
      </c>
      <c r="G80" s="16" t="s">
        <v>2055</v>
      </c>
      <c r="H80" s="108"/>
      <c r="I80" s="17">
        <v>31.0</v>
      </c>
      <c r="J80" s="16" t="s">
        <v>73</v>
      </c>
      <c r="K80" s="108"/>
      <c r="L80" s="17">
        <v>12.0</v>
      </c>
      <c r="M80" s="16" t="s">
        <v>33</v>
      </c>
      <c r="N80" s="111">
        <v>1068.0</v>
      </c>
      <c r="O80" s="108"/>
      <c r="P80" s="112">
        <f t="shared" si="1"/>
        <v>-1068</v>
      </c>
      <c r="Q80" s="108"/>
      <c r="R80" s="108"/>
      <c r="S80" s="16" t="s">
        <v>34</v>
      </c>
      <c r="T80" s="108"/>
      <c r="U80" s="16" t="s">
        <v>36</v>
      </c>
      <c r="V80" s="16" t="s">
        <v>2056</v>
      </c>
      <c r="W80" s="113">
        <v>3.39E9</v>
      </c>
      <c r="X80" s="115"/>
      <c r="Y80" s="17">
        <v>56.0</v>
      </c>
    </row>
    <row r="81">
      <c r="A81" s="14">
        <v>45698.0</v>
      </c>
      <c r="B81" s="108"/>
      <c r="C81" s="109" t="s">
        <v>45</v>
      </c>
      <c r="D81" s="118" t="s">
        <v>213</v>
      </c>
      <c r="E81" s="116" t="s">
        <v>2057</v>
      </c>
      <c r="F81" s="16" t="s">
        <v>879</v>
      </c>
      <c r="G81" s="16" t="s">
        <v>1925</v>
      </c>
      <c r="H81" s="108"/>
      <c r="I81" s="17">
        <v>22.0</v>
      </c>
      <c r="J81" s="16" t="s">
        <v>79</v>
      </c>
      <c r="K81" s="108"/>
      <c r="L81" s="17">
        <v>12.0</v>
      </c>
      <c r="M81" s="16" t="s">
        <v>33</v>
      </c>
      <c r="N81" s="111">
        <v>948.0</v>
      </c>
      <c r="O81" s="108"/>
      <c r="P81" s="112">
        <f t="shared" si="1"/>
        <v>-948</v>
      </c>
      <c r="Q81" s="108"/>
      <c r="R81" s="108"/>
      <c r="S81" s="16" t="s">
        <v>35</v>
      </c>
      <c r="T81" s="108"/>
      <c r="U81" s="16" t="s">
        <v>57</v>
      </c>
      <c r="V81" s="16" t="s">
        <v>2058</v>
      </c>
      <c r="W81" s="113">
        <v>3.42E9</v>
      </c>
      <c r="X81" s="115"/>
      <c r="Y81" s="17">
        <v>76.0</v>
      </c>
    </row>
    <row r="82">
      <c r="A82" s="14">
        <v>45699.0</v>
      </c>
      <c r="B82" s="108"/>
      <c r="C82" s="109" t="s">
        <v>45</v>
      </c>
      <c r="D82" s="118" t="s">
        <v>238</v>
      </c>
      <c r="E82" s="110"/>
      <c r="F82" s="16" t="s">
        <v>2059</v>
      </c>
      <c r="G82" s="16" t="s">
        <v>2060</v>
      </c>
      <c r="H82" s="108"/>
      <c r="I82" s="17">
        <v>60.0</v>
      </c>
      <c r="J82" s="16" t="s">
        <v>115</v>
      </c>
      <c r="K82" s="108"/>
      <c r="L82" s="17">
        <v>12.0</v>
      </c>
      <c r="M82" s="16" t="s">
        <v>33</v>
      </c>
      <c r="N82" s="111">
        <v>73.0</v>
      </c>
      <c r="O82" s="108"/>
      <c r="P82" s="112">
        <f t="shared" si="1"/>
        <v>-73</v>
      </c>
      <c r="Q82" s="108"/>
      <c r="R82" s="108"/>
      <c r="S82" s="16" t="s">
        <v>34</v>
      </c>
      <c r="T82" s="108"/>
      <c r="U82" s="16" t="s">
        <v>36</v>
      </c>
      <c r="V82" s="16" t="s">
        <v>2061</v>
      </c>
      <c r="W82" s="113">
        <v>3.49E9</v>
      </c>
      <c r="X82" s="115"/>
      <c r="Y82" s="17">
        <v>331.0</v>
      </c>
    </row>
    <row r="83">
      <c r="A83" s="14">
        <v>45699.0</v>
      </c>
      <c r="B83" s="117">
        <v>45699.0</v>
      </c>
      <c r="C83" s="109" t="s">
        <v>29</v>
      </c>
      <c r="D83" s="118" t="s">
        <v>1416</v>
      </c>
      <c r="E83" s="110"/>
      <c r="F83" s="16" t="s">
        <v>2062</v>
      </c>
      <c r="G83" s="16" t="s">
        <v>419</v>
      </c>
      <c r="H83" s="108"/>
      <c r="I83" s="17">
        <v>6.0</v>
      </c>
      <c r="J83" s="16" t="s">
        <v>226</v>
      </c>
      <c r="K83" s="108"/>
      <c r="L83" s="17">
        <v>12.0</v>
      </c>
      <c r="M83" s="16" t="s">
        <v>33</v>
      </c>
      <c r="N83" s="111">
        <v>300.0</v>
      </c>
      <c r="O83" s="109">
        <v>0.0</v>
      </c>
      <c r="P83" s="112">
        <f t="shared" si="1"/>
        <v>-300</v>
      </c>
      <c r="Q83" s="108"/>
      <c r="R83" s="108"/>
      <c r="S83" s="16" t="s">
        <v>34</v>
      </c>
      <c r="T83" s="109" t="s">
        <v>56</v>
      </c>
      <c r="U83" s="16" t="s">
        <v>36</v>
      </c>
      <c r="V83" s="21"/>
      <c r="W83" s="21"/>
      <c r="X83" s="115"/>
      <c r="Y83" s="17">
        <v>52.0</v>
      </c>
    </row>
    <row r="84">
      <c r="A84" s="14">
        <v>45699.0</v>
      </c>
      <c r="B84" s="117">
        <v>45758.0</v>
      </c>
      <c r="C84" s="109" t="s">
        <v>29</v>
      </c>
      <c r="D84" s="118" t="s">
        <v>1416</v>
      </c>
      <c r="E84" s="116" t="s">
        <v>249</v>
      </c>
      <c r="F84" s="16" t="s">
        <v>2063</v>
      </c>
      <c r="G84" s="16" t="s">
        <v>705</v>
      </c>
      <c r="H84" s="108"/>
      <c r="I84" s="17">
        <v>63.0</v>
      </c>
      <c r="J84" s="16" t="s">
        <v>42</v>
      </c>
      <c r="K84" s="108"/>
      <c r="L84" s="17">
        <v>12.0</v>
      </c>
      <c r="M84" s="16" t="s">
        <v>33</v>
      </c>
      <c r="N84" s="111">
        <v>1044.0</v>
      </c>
      <c r="O84" s="108"/>
      <c r="P84" s="112">
        <f t="shared" si="1"/>
        <v>-1044</v>
      </c>
      <c r="Q84" s="108"/>
      <c r="R84" s="108"/>
      <c r="S84" s="16" t="s">
        <v>34</v>
      </c>
      <c r="T84" s="108"/>
      <c r="U84" s="16" t="s">
        <v>36</v>
      </c>
      <c r="V84" s="16" t="s">
        <v>2064</v>
      </c>
      <c r="W84" s="113">
        <v>3.49E9</v>
      </c>
      <c r="X84" s="115"/>
      <c r="Y84" s="17">
        <v>67.0</v>
      </c>
    </row>
    <row r="85">
      <c r="A85" s="14">
        <v>45699.0</v>
      </c>
      <c r="B85" s="117">
        <v>46064.0</v>
      </c>
      <c r="C85" s="109" t="s">
        <v>29</v>
      </c>
      <c r="D85" s="118" t="s">
        <v>1416</v>
      </c>
      <c r="E85" s="116"/>
      <c r="F85" s="16" t="s">
        <v>958</v>
      </c>
      <c r="G85" s="16" t="s">
        <v>1029</v>
      </c>
      <c r="H85" s="108"/>
      <c r="I85" s="17">
        <v>55.0</v>
      </c>
      <c r="J85" s="16" t="s">
        <v>621</v>
      </c>
      <c r="K85" s="109" t="s">
        <v>181</v>
      </c>
      <c r="L85" s="17">
        <v>12.0</v>
      </c>
      <c r="M85" s="16" t="s">
        <v>33</v>
      </c>
      <c r="N85" s="111">
        <v>1550.0</v>
      </c>
      <c r="O85" s="109">
        <v>1650.0</v>
      </c>
      <c r="P85" s="112">
        <f t="shared" si="1"/>
        <v>100</v>
      </c>
      <c r="Q85" s="108"/>
      <c r="R85" s="108"/>
      <c r="S85" s="16" t="s">
        <v>35</v>
      </c>
      <c r="T85" s="109" t="s">
        <v>56</v>
      </c>
      <c r="U85" s="16" t="s">
        <v>57</v>
      </c>
      <c r="V85" s="16" t="s">
        <v>2065</v>
      </c>
      <c r="W85" s="113">
        <v>3.49E9</v>
      </c>
      <c r="X85" s="115"/>
      <c r="Y85" s="17">
        <v>2.0</v>
      </c>
    </row>
    <row r="86">
      <c r="A86" s="14">
        <v>45699.0</v>
      </c>
      <c r="B86" s="117">
        <v>46064.0</v>
      </c>
      <c r="C86" s="109" t="s">
        <v>29</v>
      </c>
      <c r="D86" s="118" t="s">
        <v>1416</v>
      </c>
      <c r="E86" s="110"/>
      <c r="F86" s="16" t="s">
        <v>2066</v>
      </c>
      <c r="G86" s="16" t="s">
        <v>2067</v>
      </c>
      <c r="H86" s="108"/>
      <c r="I86" s="17">
        <v>43.0</v>
      </c>
      <c r="J86" s="16" t="s">
        <v>222</v>
      </c>
      <c r="K86" s="16" t="s">
        <v>222</v>
      </c>
      <c r="L86" s="17">
        <v>12.0</v>
      </c>
      <c r="M86" s="16" t="s">
        <v>33</v>
      </c>
      <c r="N86" s="111">
        <v>1564.0</v>
      </c>
      <c r="O86" s="109">
        <v>1750.0</v>
      </c>
      <c r="P86" s="112">
        <f t="shared" si="1"/>
        <v>186</v>
      </c>
      <c r="Q86" s="108"/>
      <c r="R86" s="108"/>
      <c r="S86" s="16" t="s">
        <v>34</v>
      </c>
      <c r="T86" s="109" t="s">
        <v>56</v>
      </c>
      <c r="U86" s="16" t="s">
        <v>36</v>
      </c>
      <c r="V86" s="16" t="s">
        <v>2068</v>
      </c>
      <c r="W86" s="113">
        <v>3.2E9</v>
      </c>
      <c r="X86" s="115"/>
      <c r="Y86" s="17">
        <v>53.0</v>
      </c>
    </row>
    <row r="87">
      <c r="A87" s="14">
        <v>45699.0</v>
      </c>
      <c r="B87" s="117">
        <v>46064.0</v>
      </c>
      <c r="C87" s="109" t="s">
        <v>29</v>
      </c>
      <c r="D87" s="118" t="s">
        <v>1416</v>
      </c>
      <c r="E87" s="110"/>
      <c r="F87" s="16" t="s">
        <v>2069</v>
      </c>
      <c r="G87" s="16" t="s">
        <v>1044</v>
      </c>
      <c r="H87" s="108"/>
      <c r="I87" s="17">
        <v>50.0</v>
      </c>
      <c r="J87" s="16" t="s">
        <v>222</v>
      </c>
      <c r="K87" s="16" t="s">
        <v>222</v>
      </c>
      <c r="L87" s="17">
        <v>12.0</v>
      </c>
      <c r="M87" s="16" t="s">
        <v>33</v>
      </c>
      <c r="N87" s="111">
        <v>1564.0</v>
      </c>
      <c r="O87" s="109">
        <v>1750.0</v>
      </c>
      <c r="P87" s="112">
        <f t="shared" si="1"/>
        <v>186</v>
      </c>
      <c r="Q87" s="108"/>
      <c r="R87" s="108"/>
      <c r="S87" s="16" t="s">
        <v>34</v>
      </c>
      <c r="T87" s="109" t="s">
        <v>56</v>
      </c>
      <c r="U87" s="16" t="s">
        <v>36</v>
      </c>
      <c r="V87" s="16" t="s">
        <v>2070</v>
      </c>
      <c r="W87" s="113">
        <v>3.35E9</v>
      </c>
      <c r="X87" s="115"/>
      <c r="Y87" s="17">
        <v>2.0</v>
      </c>
    </row>
    <row r="88">
      <c r="A88" s="14">
        <v>45699.0</v>
      </c>
      <c r="B88" s="108"/>
      <c r="C88" s="109" t="s">
        <v>45</v>
      </c>
      <c r="D88" s="118" t="s">
        <v>1748</v>
      </c>
      <c r="E88" s="116"/>
      <c r="F88" s="16" t="s">
        <v>2071</v>
      </c>
      <c r="G88" s="16" t="s">
        <v>1264</v>
      </c>
      <c r="H88" s="108"/>
      <c r="I88" s="17">
        <v>61.0</v>
      </c>
      <c r="J88" s="16" t="s">
        <v>115</v>
      </c>
      <c r="K88" s="108"/>
      <c r="L88" s="17">
        <v>12.0</v>
      </c>
      <c r="M88" s="16" t="s">
        <v>33</v>
      </c>
      <c r="N88" s="111">
        <v>1550.0</v>
      </c>
      <c r="O88" s="108"/>
      <c r="P88" s="112">
        <f t="shared" si="1"/>
        <v>-1550</v>
      </c>
      <c r="Q88" s="108"/>
      <c r="R88" s="108"/>
      <c r="S88" s="16" t="s">
        <v>34</v>
      </c>
      <c r="T88" s="108"/>
      <c r="U88" s="16" t="s">
        <v>36</v>
      </c>
      <c r="V88" s="16" t="s">
        <v>2072</v>
      </c>
      <c r="W88" s="113">
        <v>3.36E9</v>
      </c>
      <c r="X88" s="115"/>
      <c r="Y88" s="17">
        <v>2.0</v>
      </c>
    </row>
    <row r="89">
      <c r="A89" s="14">
        <v>45699.0</v>
      </c>
      <c r="B89" s="117">
        <v>45758.0</v>
      </c>
      <c r="C89" s="109" t="s">
        <v>29</v>
      </c>
      <c r="D89" s="118" t="s">
        <v>1416</v>
      </c>
      <c r="E89" s="116" t="s">
        <v>249</v>
      </c>
      <c r="F89" s="16" t="s">
        <v>2073</v>
      </c>
      <c r="G89" s="16" t="s">
        <v>319</v>
      </c>
      <c r="H89" s="108"/>
      <c r="I89" s="17">
        <v>62.0</v>
      </c>
      <c r="J89" s="16" t="s">
        <v>115</v>
      </c>
      <c r="K89" s="108"/>
      <c r="L89" s="17">
        <v>12.0</v>
      </c>
      <c r="M89" s="16" t="s">
        <v>33</v>
      </c>
      <c r="N89" s="111">
        <v>1800.0</v>
      </c>
      <c r="O89" s="108"/>
      <c r="P89" s="112">
        <f t="shared" si="1"/>
        <v>-1800</v>
      </c>
      <c r="Q89" s="108"/>
      <c r="R89" s="108"/>
      <c r="S89" s="16" t="s">
        <v>34</v>
      </c>
      <c r="T89" s="108"/>
      <c r="U89" s="16" t="s">
        <v>36</v>
      </c>
      <c r="V89" s="16" t="s">
        <v>2074</v>
      </c>
      <c r="W89" s="113">
        <v>3.46E9</v>
      </c>
      <c r="X89" s="115"/>
      <c r="Y89" s="17">
        <v>67.0</v>
      </c>
    </row>
    <row r="90">
      <c r="A90" s="14">
        <v>45699.0</v>
      </c>
      <c r="B90" s="108"/>
      <c r="C90" s="109" t="s">
        <v>45</v>
      </c>
      <c r="D90" s="118" t="s">
        <v>238</v>
      </c>
      <c r="E90" s="116" t="s">
        <v>2075</v>
      </c>
      <c r="F90" s="16" t="s">
        <v>2076</v>
      </c>
      <c r="G90" s="16" t="s">
        <v>2077</v>
      </c>
      <c r="H90" s="108"/>
      <c r="I90" s="17">
        <v>21.0</v>
      </c>
      <c r="J90" s="16" t="s">
        <v>79</v>
      </c>
      <c r="K90" s="108"/>
      <c r="L90" s="17">
        <v>12.0</v>
      </c>
      <c r="M90" s="16" t="s">
        <v>33</v>
      </c>
      <c r="N90" s="111">
        <v>1048.0</v>
      </c>
      <c r="O90" s="108"/>
      <c r="P90" s="112">
        <f t="shared" si="1"/>
        <v>-1048</v>
      </c>
      <c r="Q90" s="108"/>
      <c r="R90" s="108"/>
      <c r="S90" s="16" t="s">
        <v>34</v>
      </c>
      <c r="T90" s="108"/>
      <c r="U90" s="16" t="s">
        <v>36</v>
      </c>
      <c r="V90" s="16" t="s">
        <v>2078</v>
      </c>
      <c r="W90" s="113">
        <v>3.52E9</v>
      </c>
      <c r="X90" s="115"/>
      <c r="Y90" s="17">
        <v>101.0</v>
      </c>
    </row>
    <row r="91">
      <c r="A91" s="14">
        <v>45699.0</v>
      </c>
      <c r="B91" s="108"/>
      <c r="C91" s="109" t="s">
        <v>45</v>
      </c>
      <c r="D91" s="118" t="s">
        <v>213</v>
      </c>
      <c r="E91" s="116" t="s">
        <v>2079</v>
      </c>
      <c r="F91" s="16" t="s">
        <v>2080</v>
      </c>
      <c r="G91" s="16" t="s">
        <v>849</v>
      </c>
      <c r="H91" s="108"/>
      <c r="I91" s="17">
        <v>15.0</v>
      </c>
      <c r="J91" s="16" t="s">
        <v>203</v>
      </c>
      <c r="K91" s="108"/>
      <c r="L91" s="17">
        <v>12.0</v>
      </c>
      <c r="M91" s="16" t="s">
        <v>33</v>
      </c>
      <c r="N91" s="111">
        <v>0.0</v>
      </c>
      <c r="O91" s="108"/>
      <c r="P91" s="112">
        <f t="shared" si="1"/>
        <v>0</v>
      </c>
      <c r="Q91" s="108"/>
      <c r="R91" s="108"/>
      <c r="S91" s="16" t="s">
        <v>35</v>
      </c>
      <c r="T91" s="108"/>
      <c r="U91" s="21"/>
      <c r="V91" s="21"/>
      <c r="W91" s="113">
        <v>3.36E9</v>
      </c>
      <c r="X91" s="115"/>
      <c r="Y91" s="17">
        <v>351.0</v>
      </c>
    </row>
    <row r="92">
      <c r="A92" s="14">
        <v>45699.0</v>
      </c>
      <c r="B92" s="117">
        <v>46064.0</v>
      </c>
      <c r="C92" s="109" t="s">
        <v>29</v>
      </c>
      <c r="D92" s="118" t="s">
        <v>1416</v>
      </c>
      <c r="E92" s="110"/>
      <c r="F92" s="16" t="s">
        <v>2080</v>
      </c>
      <c r="G92" s="16" t="s">
        <v>2081</v>
      </c>
      <c r="H92" s="108"/>
      <c r="I92" s="17">
        <v>52.0</v>
      </c>
      <c r="J92" s="16" t="s">
        <v>115</v>
      </c>
      <c r="K92" s="16" t="s">
        <v>115</v>
      </c>
      <c r="L92" s="17">
        <v>12.0</v>
      </c>
      <c r="M92" s="16" t="s">
        <v>33</v>
      </c>
      <c r="N92" s="111">
        <v>2110.0</v>
      </c>
      <c r="O92" s="109">
        <v>2110.0</v>
      </c>
      <c r="P92" s="112">
        <f t="shared" si="1"/>
        <v>0</v>
      </c>
      <c r="Q92" s="108"/>
      <c r="R92" s="108"/>
      <c r="S92" s="16" t="s">
        <v>35</v>
      </c>
      <c r="T92" s="16" t="s">
        <v>35</v>
      </c>
      <c r="U92" s="16" t="s">
        <v>57</v>
      </c>
      <c r="V92" s="16" t="s">
        <v>2082</v>
      </c>
      <c r="W92" s="113">
        <v>3.36E9</v>
      </c>
      <c r="X92" s="115"/>
      <c r="Y92" s="17">
        <v>0.0</v>
      </c>
    </row>
    <row r="93">
      <c r="A93" s="14">
        <v>45699.0</v>
      </c>
      <c r="B93" s="117">
        <v>46064.0</v>
      </c>
      <c r="C93" s="109" t="s">
        <v>29</v>
      </c>
      <c r="D93" s="118" t="s">
        <v>1416</v>
      </c>
      <c r="E93" s="110"/>
      <c r="F93" s="16" t="s">
        <v>2080</v>
      </c>
      <c r="G93" s="16" t="s">
        <v>971</v>
      </c>
      <c r="H93" s="108"/>
      <c r="I93" s="17">
        <v>17.0</v>
      </c>
      <c r="J93" s="16" t="s">
        <v>203</v>
      </c>
      <c r="K93" s="16" t="s">
        <v>203</v>
      </c>
      <c r="L93" s="17">
        <v>12.0</v>
      </c>
      <c r="M93" s="16" t="s">
        <v>33</v>
      </c>
      <c r="N93" s="111">
        <v>0.0</v>
      </c>
      <c r="O93" s="109">
        <v>0.0</v>
      </c>
      <c r="P93" s="112">
        <f t="shared" si="1"/>
        <v>0</v>
      </c>
      <c r="Q93" s="108"/>
      <c r="R93" s="108"/>
      <c r="S93" s="16" t="s">
        <v>35</v>
      </c>
      <c r="T93" s="16" t="s">
        <v>35</v>
      </c>
      <c r="U93" s="21"/>
      <c r="V93" s="16" t="s">
        <v>2083</v>
      </c>
      <c r="W93" s="113">
        <v>3.36E9</v>
      </c>
      <c r="X93" s="115"/>
      <c r="Y93" s="17">
        <v>3.0</v>
      </c>
    </row>
    <row r="94">
      <c r="A94" s="14">
        <v>45700.0</v>
      </c>
      <c r="B94" s="123">
        <v>46065.0</v>
      </c>
      <c r="C94" s="109" t="s">
        <v>29</v>
      </c>
      <c r="D94" s="118" t="s">
        <v>1416</v>
      </c>
      <c r="E94" s="110"/>
      <c r="F94" s="16" t="s">
        <v>2084</v>
      </c>
      <c r="G94" s="16" t="s">
        <v>424</v>
      </c>
      <c r="H94" s="108"/>
      <c r="I94" s="17">
        <v>68.0</v>
      </c>
      <c r="J94" s="16" t="s">
        <v>63</v>
      </c>
      <c r="K94" s="109" t="s">
        <v>1878</v>
      </c>
      <c r="L94" s="17">
        <v>12.0</v>
      </c>
      <c r="M94" s="16" t="s">
        <v>33</v>
      </c>
      <c r="N94" s="111">
        <v>1650.0</v>
      </c>
      <c r="O94" s="109">
        <v>1800.0</v>
      </c>
      <c r="P94" s="112">
        <f t="shared" si="1"/>
        <v>150</v>
      </c>
      <c r="Q94" s="108"/>
      <c r="R94" s="108"/>
      <c r="S94" s="16" t="s">
        <v>163</v>
      </c>
      <c r="T94" s="109" t="s">
        <v>56</v>
      </c>
      <c r="U94" s="16" t="s">
        <v>57</v>
      </c>
      <c r="V94" s="16" t="s">
        <v>2085</v>
      </c>
      <c r="W94" s="113">
        <v>3.29E9</v>
      </c>
      <c r="X94" s="115"/>
      <c r="Y94" s="17">
        <v>10.0</v>
      </c>
    </row>
    <row r="95">
      <c r="A95" s="14">
        <v>45700.0</v>
      </c>
      <c r="B95" s="108"/>
      <c r="C95" s="109" t="s">
        <v>45</v>
      </c>
      <c r="D95" s="118" t="s">
        <v>184</v>
      </c>
      <c r="E95" s="116"/>
      <c r="F95" s="16" t="s">
        <v>2086</v>
      </c>
      <c r="G95" s="16" t="s">
        <v>2087</v>
      </c>
      <c r="H95" s="108"/>
      <c r="I95" s="17">
        <v>35.0</v>
      </c>
      <c r="J95" s="16" t="s">
        <v>93</v>
      </c>
      <c r="K95" s="108"/>
      <c r="L95" s="17">
        <v>12.0</v>
      </c>
      <c r="M95" s="16" t="s">
        <v>33</v>
      </c>
      <c r="N95" s="111">
        <v>1068.0</v>
      </c>
      <c r="O95" s="108"/>
      <c r="P95" s="112">
        <f t="shared" si="1"/>
        <v>-1068</v>
      </c>
      <c r="Q95" s="108"/>
      <c r="R95" s="108"/>
      <c r="S95" s="16" t="s">
        <v>74</v>
      </c>
      <c r="T95" s="108"/>
      <c r="U95" s="16" t="s">
        <v>36</v>
      </c>
      <c r="V95" s="16" t="s">
        <v>2088</v>
      </c>
      <c r="W95" s="113">
        <v>3.51E9</v>
      </c>
      <c r="X95" s="115"/>
      <c r="Y95" s="17">
        <v>123.0</v>
      </c>
    </row>
    <row r="96">
      <c r="A96" s="14">
        <v>45700.0</v>
      </c>
      <c r="B96" s="117">
        <v>46065.0</v>
      </c>
      <c r="C96" s="109" t="s">
        <v>29</v>
      </c>
      <c r="D96" s="118" t="s">
        <v>1416</v>
      </c>
      <c r="E96" s="110"/>
      <c r="F96" s="16" t="s">
        <v>357</v>
      </c>
      <c r="G96" s="16" t="s">
        <v>725</v>
      </c>
      <c r="H96" s="108"/>
      <c r="I96" s="17">
        <v>46.0</v>
      </c>
      <c r="J96" s="16" t="s">
        <v>115</v>
      </c>
      <c r="K96" s="109" t="s">
        <v>181</v>
      </c>
      <c r="L96" s="17">
        <v>12.0</v>
      </c>
      <c r="M96" s="16" t="s">
        <v>33</v>
      </c>
      <c r="N96" s="111">
        <v>1750.0</v>
      </c>
      <c r="O96" s="109">
        <v>1750.0</v>
      </c>
      <c r="P96" s="112">
        <f t="shared" si="1"/>
        <v>0</v>
      </c>
      <c r="Q96" s="108"/>
      <c r="R96" s="108"/>
      <c r="S96" s="16" t="s">
        <v>35</v>
      </c>
      <c r="T96" s="20" t="s">
        <v>56</v>
      </c>
      <c r="U96" s="16" t="s">
        <v>57</v>
      </c>
      <c r="V96" s="16" t="s">
        <v>358</v>
      </c>
      <c r="W96" s="113">
        <v>3.48E9</v>
      </c>
      <c r="X96" s="115"/>
      <c r="Y96" s="17">
        <v>3.0</v>
      </c>
    </row>
    <row r="97">
      <c r="A97" s="14">
        <v>45700.0</v>
      </c>
      <c r="B97" s="119">
        <v>46022.0</v>
      </c>
      <c r="C97" s="109" t="s">
        <v>29</v>
      </c>
      <c r="D97" s="118" t="s">
        <v>1416</v>
      </c>
      <c r="E97" s="116"/>
      <c r="F97" s="16" t="s">
        <v>2089</v>
      </c>
      <c r="G97" s="16" t="s">
        <v>2090</v>
      </c>
      <c r="H97" s="108"/>
      <c r="I97" s="17">
        <v>53.0</v>
      </c>
      <c r="J97" s="16" t="s">
        <v>63</v>
      </c>
      <c r="K97" s="109" t="s">
        <v>2091</v>
      </c>
      <c r="L97" s="17">
        <v>1.0</v>
      </c>
      <c r="M97" s="16" t="s">
        <v>33</v>
      </c>
      <c r="N97" s="111">
        <v>99.0</v>
      </c>
      <c r="O97" s="109">
        <v>1550.0</v>
      </c>
      <c r="P97" s="112">
        <f t="shared" si="1"/>
        <v>1451</v>
      </c>
      <c r="Q97" s="108"/>
      <c r="R97" s="108"/>
      <c r="S97" s="16" t="s">
        <v>55</v>
      </c>
      <c r="T97" s="109" t="s">
        <v>2092</v>
      </c>
      <c r="U97" s="16" t="s">
        <v>36</v>
      </c>
      <c r="V97" s="16" t="s">
        <v>2093</v>
      </c>
      <c r="W97" s="113">
        <v>3.48E9</v>
      </c>
      <c r="X97" s="115"/>
      <c r="Y97" s="17">
        <v>0.0</v>
      </c>
    </row>
    <row r="98">
      <c r="A98" s="14">
        <v>45701.0</v>
      </c>
      <c r="B98" s="108"/>
      <c r="C98" s="109" t="s">
        <v>1926</v>
      </c>
      <c r="D98" s="118" t="s">
        <v>1927</v>
      </c>
      <c r="E98" s="110"/>
      <c r="F98" s="16" t="s">
        <v>2094</v>
      </c>
      <c r="G98" s="16" t="s">
        <v>2095</v>
      </c>
      <c r="H98" s="108"/>
      <c r="I98" s="17">
        <v>28.0</v>
      </c>
      <c r="J98" s="16" t="s">
        <v>63</v>
      </c>
      <c r="K98" s="108"/>
      <c r="L98" s="17">
        <v>1.0</v>
      </c>
      <c r="M98" s="16" t="s">
        <v>33</v>
      </c>
      <c r="N98" s="111">
        <v>89.0</v>
      </c>
      <c r="O98" s="108"/>
      <c r="P98" s="112">
        <f t="shared" si="1"/>
        <v>-89</v>
      </c>
      <c r="Q98" s="108"/>
      <c r="R98" s="108"/>
      <c r="S98" s="16" t="s">
        <v>163</v>
      </c>
      <c r="T98" s="108"/>
      <c r="U98" s="16" t="s">
        <v>36</v>
      </c>
      <c r="V98" s="16" t="s">
        <v>2096</v>
      </c>
      <c r="W98" s="113">
        <v>3.81E9</v>
      </c>
      <c r="X98" s="115"/>
      <c r="Y98" s="17">
        <v>5.0</v>
      </c>
    </row>
    <row r="99">
      <c r="A99" s="14">
        <v>45701.0</v>
      </c>
      <c r="B99" s="108"/>
      <c r="C99" s="109" t="s">
        <v>45</v>
      </c>
      <c r="D99" s="118" t="s">
        <v>60</v>
      </c>
      <c r="E99" s="110"/>
      <c r="F99" s="16" t="s">
        <v>2097</v>
      </c>
      <c r="G99" s="16" t="s">
        <v>649</v>
      </c>
      <c r="H99" s="108"/>
      <c r="I99" s="17">
        <v>44.0</v>
      </c>
      <c r="J99" s="16" t="s">
        <v>222</v>
      </c>
      <c r="K99" s="108"/>
      <c r="L99" s="17">
        <v>12.0</v>
      </c>
      <c r="M99" s="16" t="s">
        <v>33</v>
      </c>
      <c r="N99" s="111">
        <v>0.0</v>
      </c>
      <c r="O99" s="108"/>
      <c r="P99" s="112">
        <f t="shared" si="1"/>
        <v>0</v>
      </c>
      <c r="Q99" s="108"/>
      <c r="R99" s="108"/>
      <c r="S99" s="16" t="s">
        <v>35</v>
      </c>
      <c r="T99" s="108"/>
      <c r="U99" s="16" t="s">
        <v>57</v>
      </c>
      <c r="V99" s="16" t="s">
        <v>2098</v>
      </c>
      <c r="W99" s="113">
        <v>3.45E9</v>
      </c>
      <c r="X99" s="115"/>
      <c r="Y99" s="17">
        <v>323.0</v>
      </c>
    </row>
    <row r="100">
      <c r="A100" s="14">
        <v>45701.0</v>
      </c>
      <c r="B100" s="108"/>
      <c r="C100" s="109" t="s">
        <v>1926</v>
      </c>
      <c r="D100" s="118" t="s">
        <v>1927</v>
      </c>
      <c r="E100" s="110"/>
      <c r="F100" s="16" t="s">
        <v>1068</v>
      </c>
      <c r="G100" s="16" t="s">
        <v>419</v>
      </c>
      <c r="H100" s="108"/>
      <c r="I100" s="17">
        <v>16.0</v>
      </c>
      <c r="J100" s="16" t="s">
        <v>105</v>
      </c>
      <c r="K100" s="108"/>
      <c r="L100" s="17">
        <v>1.0</v>
      </c>
      <c r="M100" s="16" t="s">
        <v>33</v>
      </c>
      <c r="N100" s="111">
        <v>99.0</v>
      </c>
      <c r="O100" s="108"/>
      <c r="P100" s="112">
        <f t="shared" si="1"/>
        <v>-99</v>
      </c>
      <c r="Q100" s="108"/>
      <c r="R100" s="108"/>
      <c r="S100" s="16" t="s">
        <v>34</v>
      </c>
      <c r="T100" s="108"/>
      <c r="U100" s="16" t="s">
        <v>36</v>
      </c>
      <c r="V100" s="16" t="s">
        <v>2099</v>
      </c>
      <c r="W100" s="113">
        <v>3.66E9</v>
      </c>
      <c r="X100" s="108"/>
      <c r="Y100" s="21"/>
    </row>
    <row r="101">
      <c r="A101" s="124">
        <v>45701.0</v>
      </c>
      <c r="B101" s="125">
        <v>46066.0</v>
      </c>
      <c r="C101" s="126" t="s">
        <v>29</v>
      </c>
      <c r="D101" s="118" t="s">
        <v>1416</v>
      </c>
      <c r="E101" s="127"/>
      <c r="F101" s="31" t="s">
        <v>2100</v>
      </c>
      <c r="G101" s="31" t="s">
        <v>628</v>
      </c>
      <c r="H101" s="128"/>
      <c r="I101" s="129">
        <v>53.0</v>
      </c>
      <c r="J101" s="31" t="s">
        <v>2101</v>
      </c>
      <c r="K101" s="126" t="s">
        <v>876</v>
      </c>
      <c r="L101" s="129">
        <v>12.0</v>
      </c>
      <c r="M101" s="31" t="s">
        <v>33</v>
      </c>
      <c r="N101" s="130">
        <v>1299.0</v>
      </c>
      <c r="O101" s="126">
        <v>1650.0</v>
      </c>
      <c r="P101" s="131">
        <f t="shared" si="1"/>
        <v>351</v>
      </c>
      <c r="Q101" s="128"/>
      <c r="R101" s="128"/>
      <c r="S101" s="31" t="s">
        <v>35</v>
      </c>
      <c r="T101" s="126" t="s">
        <v>56</v>
      </c>
      <c r="U101" s="31" t="s">
        <v>57</v>
      </c>
      <c r="V101" s="31" t="s">
        <v>2102</v>
      </c>
      <c r="W101" s="132">
        <v>3.36E9</v>
      </c>
      <c r="X101" s="133"/>
      <c r="Y101" s="129">
        <v>1.0</v>
      </c>
    </row>
    <row r="102">
      <c r="A102" s="14">
        <v>45701.0</v>
      </c>
      <c r="B102" s="117">
        <v>46066.0</v>
      </c>
      <c r="C102" s="109" t="s">
        <v>29</v>
      </c>
      <c r="D102" s="118" t="s">
        <v>1416</v>
      </c>
      <c r="E102" s="110"/>
      <c r="F102" s="16" t="s">
        <v>2084</v>
      </c>
      <c r="G102" s="16" t="s">
        <v>2103</v>
      </c>
      <c r="H102" s="108"/>
      <c r="I102" s="17">
        <v>36.0</v>
      </c>
      <c r="J102" s="16" t="s">
        <v>276</v>
      </c>
      <c r="K102" s="109" t="s">
        <v>276</v>
      </c>
      <c r="L102" s="17">
        <v>12.0</v>
      </c>
      <c r="M102" s="16" t="s">
        <v>33</v>
      </c>
      <c r="N102" s="111">
        <v>1138.0</v>
      </c>
      <c r="O102" s="109">
        <v>1138.0</v>
      </c>
      <c r="P102" s="112">
        <f t="shared" si="1"/>
        <v>0</v>
      </c>
      <c r="Q102" s="108"/>
      <c r="R102" s="108"/>
      <c r="S102" s="16" t="s">
        <v>163</v>
      </c>
      <c r="T102" s="109" t="s">
        <v>81</v>
      </c>
      <c r="U102" s="16" t="s">
        <v>57</v>
      </c>
      <c r="V102" s="16" t="s">
        <v>2104</v>
      </c>
      <c r="W102" s="113">
        <v>3.29E9</v>
      </c>
      <c r="X102" s="115"/>
      <c r="Y102" s="17">
        <v>0.0</v>
      </c>
    </row>
    <row r="103">
      <c r="A103" s="14">
        <v>45701.0</v>
      </c>
      <c r="B103" s="117">
        <v>46066.0</v>
      </c>
      <c r="C103" s="109" t="s">
        <v>29</v>
      </c>
      <c r="D103" s="118" t="s">
        <v>1416</v>
      </c>
      <c r="E103" s="110"/>
      <c r="F103" s="16" t="s">
        <v>2105</v>
      </c>
      <c r="G103" s="16" t="s">
        <v>2106</v>
      </c>
      <c r="H103" s="108"/>
      <c r="I103" s="17">
        <v>77.0</v>
      </c>
      <c r="J103" s="16" t="s">
        <v>235</v>
      </c>
      <c r="K103" s="109" t="s">
        <v>535</v>
      </c>
      <c r="L103" s="17">
        <v>12.0</v>
      </c>
      <c r="M103" s="16" t="s">
        <v>33</v>
      </c>
      <c r="N103" s="111">
        <v>1600.0</v>
      </c>
      <c r="O103" s="109">
        <v>1800.0</v>
      </c>
      <c r="P103" s="112">
        <f t="shared" si="1"/>
        <v>200</v>
      </c>
      <c r="Q103" s="108"/>
      <c r="R103" s="108"/>
      <c r="S103" s="16" t="s">
        <v>35</v>
      </c>
      <c r="T103" s="109" t="s">
        <v>56</v>
      </c>
      <c r="U103" s="16" t="s">
        <v>57</v>
      </c>
      <c r="V103" s="16" t="s">
        <v>2107</v>
      </c>
      <c r="W103" s="113">
        <v>3.39E9</v>
      </c>
      <c r="X103" s="115"/>
      <c r="Y103" s="17">
        <v>1.0</v>
      </c>
    </row>
    <row r="104">
      <c r="A104" s="14">
        <v>45701.0</v>
      </c>
      <c r="B104" s="108"/>
      <c r="C104" s="109" t="s">
        <v>45</v>
      </c>
      <c r="D104" s="118" t="s">
        <v>238</v>
      </c>
      <c r="E104" s="116"/>
      <c r="F104" s="16" t="s">
        <v>2108</v>
      </c>
      <c r="G104" s="16" t="s">
        <v>97</v>
      </c>
      <c r="H104" s="108"/>
      <c r="I104" s="17">
        <v>22.0</v>
      </c>
      <c r="J104" s="16" t="s">
        <v>79</v>
      </c>
      <c r="K104" s="108"/>
      <c r="L104" s="17">
        <v>12.0</v>
      </c>
      <c r="M104" s="16" t="s">
        <v>33</v>
      </c>
      <c r="N104" s="111">
        <v>778.0</v>
      </c>
      <c r="O104" s="108"/>
      <c r="P104" s="112">
        <f t="shared" si="1"/>
        <v>-778</v>
      </c>
      <c r="Q104" s="108"/>
      <c r="R104" s="108"/>
      <c r="S104" s="16" t="s">
        <v>74</v>
      </c>
      <c r="T104" s="108"/>
      <c r="U104" s="16" t="s">
        <v>36</v>
      </c>
      <c r="V104" s="16" t="s">
        <v>2109</v>
      </c>
      <c r="W104" s="113">
        <v>3.91E9</v>
      </c>
      <c r="X104" s="115"/>
      <c r="Y104" s="17">
        <v>258.0</v>
      </c>
    </row>
    <row r="105">
      <c r="A105" s="14">
        <v>45701.0</v>
      </c>
      <c r="B105" s="108"/>
      <c r="C105" s="109" t="s">
        <v>45</v>
      </c>
      <c r="D105" s="118" t="s">
        <v>2110</v>
      </c>
      <c r="E105" s="110"/>
      <c r="F105" s="16" t="s">
        <v>2111</v>
      </c>
      <c r="G105" s="16" t="s">
        <v>1640</v>
      </c>
      <c r="H105" s="108"/>
      <c r="I105" s="17">
        <v>28.0</v>
      </c>
      <c r="J105" s="16" t="s">
        <v>93</v>
      </c>
      <c r="K105" s="108"/>
      <c r="L105" s="17">
        <v>12.0</v>
      </c>
      <c r="M105" s="16" t="s">
        <v>33</v>
      </c>
      <c r="N105" s="111">
        <v>1118.0</v>
      </c>
      <c r="O105" s="108"/>
      <c r="P105" s="112">
        <f t="shared" si="1"/>
        <v>-1118</v>
      </c>
      <c r="Q105" s="108"/>
      <c r="R105" s="108"/>
      <c r="S105" s="16" t="s">
        <v>74</v>
      </c>
      <c r="T105" s="108"/>
      <c r="U105" s="16" t="s">
        <v>36</v>
      </c>
      <c r="V105" s="16" t="s">
        <v>2112</v>
      </c>
      <c r="W105" s="113">
        <v>3.32E9</v>
      </c>
      <c r="X105" s="115"/>
      <c r="Y105" s="17">
        <v>298.0</v>
      </c>
    </row>
    <row r="106">
      <c r="A106" s="14">
        <v>45701.0</v>
      </c>
      <c r="B106" s="108"/>
      <c r="C106" s="109" t="s">
        <v>45</v>
      </c>
      <c r="D106" s="118" t="s">
        <v>2110</v>
      </c>
      <c r="E106" s="116" t="s">
        <v>2113</v>
      </c>
      <c r="F106" s="16" t="s">
        <v>2114</v>
      </c>
      <c r="G106" s="16" t="s">
        <v>218</v>
      </c>
      <c r="H106" s="108"/>
      <c r="I106" s="17">
        <v>56.0</v>
      </c>
      <c r="J106" s="16" t="s">
        <v>63</v>
      </c>
      <c r="K106" s="108"/>
      <c r="L106" s="17">
        <v>1.0</v>
      </c>
      <c r="M106" s="16" t="s">
        <v>33</v>
      </c>
      <c r="N106" s="111">
        <v>200.0</v>
      </c>
      <c r="O106" s="108"/>
      <c r="P106" s="112">
        <f t="shared" si="1"/>
        <v>-200</v>
      </c>
      <c r="Q106" s="108"/>
      <c r="R106" s="108"/>
      <c r="S106" s="16" t="s">
        <v>34</v>
      </c>
      <c r="T106" s="108"/>
      <c r="U106" s="16" t="s">
        <v>36</v>
      </c>
      <c r="V106" s="16" t="s">
        <v>2115</v>
      </c>
      <c r="W106" s="113">
        <v>3.29E9</v>
      </c>
      <c r="X106" s="115"/>
      <c r="Y106" s="17">
        <v>1.0</v>
      </c>
    </row>
    <row r="107">
      <c r="A107" s="14">
        <v>45702.0</v>
      </c>
      <c r="B107" s="117">
        <v>46067.0</v>
      </c>
      <c r="C107" s="109" t="s">
        <v>29</v>
      </c>
      <c r="D107" s="118" t="s">
        <v>1416</v>
      </c>
      <c r="E107" s="110"/>
      <c r="F107" s="16" t="s">
        <v>2116</v>
      </c>
      <c r="G107" s="16" t="s">
        <v>1925</v>
      </c>
      <c r="H107" s="108"/>
      <c r="I107" s="17">
        <v>29.0</v>
      </c>
      <c r="J107" s="16" t="s">
        <v>63</v>
      </c>
      <c r="K107" s="109" t="s">
        <v>687</v>
      </c>
      <c r="L107" s="17">
        <v>1.0</v>
      </c>
      <c r="M107" s="16" t="s">
        <v>33</v>
      </c>
      <c r="N107" s="111">
        <v>89.0</v>
      </c>
      <c r="O107" s="109">
        <v>948.0</v>
      </c>
      <c r="P107" s="112">
        <f t="shared" si="1"/>
        <v>859</v>
      </c>
      <c r="Q107" s="108"/>
      <c r="R107" s="108"/>
      <c r="S107" s="16" t="s">
        <v>163</v>
      </c>
      <c r="T107" s="109" t="s">
        <v>148</v>
      </c>
      <c r="U107" s="16" t="s">
        <v>36</v>
      </c>
      <c r="V107" s="16" t="s">
        <v>2117</v>
      </c>
      <c r="W107" s="113">
        <v>3.41E9</v>
      </c>
      <c r="X107" s="115"/>
      <c r="Y107" s="17">
        <v>0.0</v>
      </c>
    </row>
    <row r="108">
      <c r="A108" s="14">
        <v>45702.0</v>
      </c>
      <c r="B108" s="117">
        <v>46067.0</v>
      </c>
      <c r="C108" s="109" t="s">
        <v>29</v>
      </c>
      <c r="D108" s="118" t="s">
        <v>1416</v>
      </c>
      <c r="E108" s="110"/>
      <c r="F108" s="16" t="s">
        <v>2118</v>
      </c>
      <c r="G108" s="16" t="s">
        <v>54</v>
      </c>
      <c r="H108" s="108"/>
      <c r="I108" s="17">
        <v>71.0</v>
      </c>
      <c r="J108" s="16" t="s">
        <v>63</v>
      </c>
      <c r="K108" s="109" t="s">
        <v>1878</v>
      </c>
      <c r="L108" s="17">
        <v>12.0</v>
      </c>
      <c r="M108" s="16" t="s">
        <v>33</v>
      </c>
      <c r="N108" s="111">
        <v>1800.0</v>
      </c>
      <c r="O108" s="109">
        <v>1900.0</v>
      </c>
      <c r="P108" s="112">
        <f t="shared" si="1"/>
        <v>100</v>
      </c>
      <c r="Q108" s="108"/>
      <c r="R108" s="108"/>
      <c r="S108" s="16" t="s">
        <v>35</v>
      </c>
      <c r="T108" s="109" t="s">
        <v>56</v>
      </c>
      <c r="U108" s="16" t="s">
        <v>57</v>
      </c>
      <c r="V108" s="16" t="s">
        <v>2119</v>
      </c>
      <c r="W108" s="113">
        <v>3.36E9</v>
      </c>
      <c r="X108" s="115"/>
      <c r="Y108" s="17">
        <v>3.0</v>
      </c>
    </row>
    <row r="109">
      <c r="A109" s="14">
        <v>45702.0</v>
      </c>
      <c r="B109" s="117">
        <v>46067.0</v>
      </c>
      <c r="C109" s="109" t="s">
        <v>29</v>
      </c>
      <c r="D109" s="118" t="s">
        <v>1416</v>
      </c>
      <c r="E109" s="116"/>
      <c r="F109" s="16" t="s">
        <v>1483</v>
      </c>
      <c r="G109" s="16" t="s">
        <v>1384</v>
      </c>
      <c r="H109" s="108"/>
      <c r="I109" s="17">
        <v>70.0</v>
      </c>
      <c r="J109" s="16" t="s">
        <v>115</v>
      </c>
      <c r="K109" s="109" t="s">
        <v>181</v>
      </c>
      <c r="L109" s="17">
        <v>6.0</v>
      </c>
      <c r="M109" s="16" t="s">
        <v>33</v>
      </c>
      <c r="N109" s="111">
        <v>1146.0</v>
      </c>
      <c r="O109" s="109">
        <v>1650.0</v>
      </c>
      <c r="P109" s="112">
        <f t="shared" si="1"/>
        <v>504</v>
      </c>
      <c r="Q109" s="108"/>
      <c r="R109" s="108"/>
      <c r="S109" s="16" t="s">
        <v>34</v>
      </c>
      <c r="T109" s="109" t="s">
        <v>56</v>
      </c>
      <c r="U109" s="16" t="s">
        <v>36</v>
      </c>
      <c r="V109" s="16" t="s">
        <v>2120</v>
      </c>
      <c r="W109" s="113">
        <v>3.39E9</v>
      </c>
      <c r="X109" s="115"/>
      <c r="Y109" s="17">
        <v>0.0</v>
      </c>
    </row>
    <row r="110">
      <c r="A110" s="14">
        <v>45702.0</v>
      </c>
      <c r="B110" s="108"/>
      <c r="C110" s="109" t="s">
        <v>45</v>
      </c>
      <c r="D110" s="118" t="s">
        <v>60</v>
      </c>
      <c r="E110" s="110"/>
      <c r="F110" s="16" t="s">
        <v>323</v>
      </c>
      <c r="G110" s="16" t="s">
        <v>324</v>
      </c>
      <c r="H110" s="108"/>
      <c r="I110" s="17">
        <v>24.0</v>
      </c>
      <c r="J110" s="16" t="s">
        <v>2121</v>
      </c>
      <c r="K110" s="108"/>
      <c r="L110" s="17">
        <v>1.0</v>
      </c>
      <c r="M110" s="16" t="s">
        <v>33</v>
      </c>
      <c r="N110" s="111">
        <v>89.0</v>
      </c>
      <c r="O110" s="108"/>
      <c r="P110" s="112">
        <f t="shared" si="1"/>
        <v>-89</v>
      </c>
      <c r="Q110" s="108"/>
      <c r="R110" s="108"/>
      <c r="S110" s="16" t="s">
        <v>55</v>
      </c>
      <c r="T110" s="108"/>
      <c r="U110" s="16" t="s">
        <v>57</v>
      </c>
      <c r="V110" s="16" t="s">
        <v>325</v>
      </c>
      <c r="W110" s="113">
        <v>3.35E9</v>
      </c>
      <c r="X110" s="115"/>
      <c r="Y110" s="17">
        <v>4.0</v>
      </c>
    </row>
    <row r="111">
      <c r="A111" s="14">
        <v>45702.0</v>
      </c>
      <c r="B111" s="108"/>
      <c r="C111" s="109" t="s">
        <v>1926</v>
      </c>
      <c r="D111" s="118" t="s">
        <v>1927</v>
      </c>
      <c r="E111" s="110"/>
      <c r="F111" s="16" t="s">
        <v>2122</v>
      </c>
      <c r="G111" s="16" t="s">
        <v>442</v>
      </c>
      <c r="H111" s="108"/>
      <c r="I111" s="17">
        <v>47.0</v>
      </c>
      <c r="J111" s="16" t="s">
        <v>63</v>
      </c>
      <c r="K111" s="108"/>
      <c r="L111" s="17">
        <v>1.0</v>
      </c>
      <c r="M111" s="16" t="s">
        <v>33</v>
      </c>
      <c r="N111" s="111">
        <v>0.0</v>
      </c>
      <c r="O111" s="108"/>
      <c r="P111" s="112">
        <f t="shared" si="1"/>
        <v>0</v>
      </c>
      <c r="Q111" s="108"/>
      <c r="R111" s="108"/>
      <c r="S111" s="16" t="s">
        <v>34</v>
      </c>
      <c r="T111" s="108"/>
      <c r="U111" s="21"/>
      <c r="V111" s="16" t="s">
        <v>2123</v>
      </c>
      <c r="W111" s="113">
        <v>3.46E9</v>
      </c>
      <c r="X111" s="115"/>
      <c r="Y111" s="17">
        <v>1.0</v>
      </c>
    </row>
    <row r="112">
      <c r="A112" s="14">
        <v>45702.0</v>
      </c>
      <c r="B112" s="108"/>
      <c r="C112" s="109" t="s">
        <v>1926</v>
      </c>
      <c r="D112" s="118" t="s">
        <v>1927</v>
      </c>
      <c r="E112" s="110"/>
      <c r="F112" s="16" t="s">
        <v>2124</v>
      </c>
      <c r="G112" s="16" t="s">
        <v>989</v>
      </c>
      <c r="H112" s="108"/>
      <c r="I112" s="17">
        <v>50.0</v>
      </c>
      <c r="J112" s="16" t="s">
        <v>63</v>
      </c>
      <c r="K112" s="108"/>
      <c r="L112" s="17">
        <v>1.0</v>
      </c>
      <c r="M112" s="16" t="s">
        <v>33</v>
      </c>
      <c r="N112" s="111">
        <v>0.0</v>
      </c>
      <c r="O112" s="108"/>
      <c r="P112" s="112">
        <f t="shared" si="1"/>
        <v>0</v>
      </c>
      <c r="Q112" s="108"/>
      <c r="R112" s="108"/>
      <c r="S112" s="16" t="s">
        <v>34</v>
      </c>
      <c r="T112" s="108"/>
      <c r="U112" s="21"/>
      <c r="V112" s="16" t="s">
        <v>2125</v>
      </c>
      <c r="W112" s="113">
        <v>3.93E9</v>
      </c>
      <c r="X112" s="115"/>
      <c r="Y112" s="17">
        <v>0.0</v>
      </c>
    </row>
    <row r="113">
      <c r="A113" s="14">
        <v>45702.0</v>
      </c>
      <c r="B113" s="108"/>
      <c r="C113" s="109" t="s">
        <v>45</v>
      </c>
      <c r="D113" s="118" t="s">
        <v>1942</v>
      </c>
      <c r="E113" s="116"/>
      <c r="F113" s="16" t="s">
        <v>2126</v>
      </c>
      <c r="G113" s="16" t="s">
        <v>585</v>
      </c>
      <c r="H113" s="108"/>
      <c r="I113" s="17">
        <v>52.0</v>
      </c>
      <c r="J113" s="16" t="s">
        <v>42</v>
      </c>
      <c r="K113" s="108"/>
      <c r="L113" s="17">
        <v>12.0</v>
      </c>
      <c r="M113" s="16" t="s">
        <v>33</v>
      </c>
      <c r="N113" s="111">
        <v>1168.0</v>
      </c>
      <c r="O113" s="108"/>
      <c r="P113" s="112">
        <f t="shared" si="1"/>
        <v>-1168</v>
      </c>
      <c r="Q113" s="108"/>
      <c r="R113" s="108"/>
      <c r="S113" s="16" t="s">
        <v>34</v>
      </c>
      <c r="T113" s="108"/>
      <c r="U113" s="16" t="s">
        <v>36</v>
      </c>
      <c r="V113" s="16" t="s">
        <v>2127</v>
      </c>
      <c r="W113" s="113">
        <v>3.49E9</v>
      </c>
      <c r="X113" s="115"/>
      <c r="Y113" s="17">
        <v>4.0</v>
      </c>
    </row>
    <row r="114">
      <c r="A114" s="14">
        <v>45702.0</v>
      </c>
      <c r="B114" s="108"/>
      <c r="C114" s="109" t="s">
        <v>1926</v>
      </c>
      <c r="D114" s="118" t="s">
        <v>1927</v>
      </c>
      <c r="E114" s="110"/>
      <c r="F114" s="16" t="s">
        <v>2128</v>
      </c>
      <c r="G114" s="16" t="s">
        <v>2129</v>
      </c>
      <c r="H114" s="108"/>
      <c r="I114" s="17">
        <v>61.0</v>
      </c>
      <c r="J114" s="16" t="s">
        <v>63</v>
      </c>
      <c r="K114" s="108"/>
      <c r="L114" s="17">
        <v>1.0</v>
      </c>
      <c r="M114" s="16" t="s">
        <v>33</v>
      </c>
      <c r="N114" s="111">
        <v>89.0</v>
      </c>
      <c r="O114" s="108"/>
      <c r="P114" s="112">
        <f t="shared" si="1"/>
        <v>-89</v>
      </c>
      <c r="Q114" s="108"/>
      <c r="R114" s="108"/>
      <c r="S114" s="16" t="s">
        <v>34</v>
      </c>
      <c r="T114" s="108"/>
      <c r="U114" s="16" t="s">
        <v>36</v>
      </c>
      <c r="V114" s="16" t="s">
        <v>2130</v>
      </c>
      <c r="W114" s="113">
        <v>3.36E9</v>
      </c>
      <c r="X114" s="115"/>
      <c r="Y114" s="17">
        <v>1.0</v>
      </c>
    </row>
    <row r="115">
      <c r="A115" s="14">
        <v>45702.0</v>
      </c>
      <c r="B115" s="117">
        <v>45730.0</v>
      </c>
      <c r="C115" s="109" t="s">
        <v>29</v>
      </c>
      <c r="D115" s="118" t="s">
        <v>1416</v>
      </c>
      <c r="E115" s="110"/>
      <c r="F115" s="16" t="s">
        <v>336</v>
      </c>
      <c r="G115" s="16" t="s">
        <v>337</v>
      </c>
      <c r="H115" s="108"/>
      <c r="I115" s="17">
        <v>25.0</v>
      </c>
      <c r="J115" s="16" t="s">
        <v>2121</v>
      </c>
      <c r="K115" s="16" t="s">
        <v>2121</v>
      </c>
      <c r="L115" s="17">
        <v>1.0</v>
      </c>
      <c r="M115" s="16" t="s">
        <v>33</v>
      </c>
      <c r="N115" s="111">
        <v>89.0</v>
      </c>
      <c r="O115" s="109">
        <v>89.0</v>
      </c>
      <c r="P115" s="112">
        <f t="shared" si="1"/>
        <v>0</v>
      </c>
      <c r="Q115" s="108"/>
      <c r="R115" s="108"/>
      <c r="S115" s="21"/>
      <c r="T115" s="108"/>
      <c r="U115" s="16" t="s">
        <v>57</v>
      </c>
      <c r="V115" s="16" t="s">
        <v>338</v>
      </c>
      <c r="W115" s="113">
        <v>3.89E9</v>
      </c>
      <c r="X115" s="115"/>
      <c r="Y115" s="17">
        <v>1.0</v>
      </c>
    </row>
    <row r="116">
      <c r="A116" s="14">
        <v>45702.0</v>
      </c>
      <c r="B116" s="108"/>
      <c r="C116" s="109" t="s">
        <v>1926</v>
      </c>
      <c r="D116" s="118" t="s">
        <v>1927</v>
      </c>
      <c r="E116" s="110"/>
      <c r="F116" s="16" t="s">
        <v>2131</v>
      </c>
      <c r="G116" s="16" t="s">
        <v>604</v>
      </c>
      <c r="H116" s="108"/>
      <c r="I116" s="17">
        <v>49.0</v>
      </c>
      <c r="J116" s="16" t="s">
        <v>63</v>
      </c>
      <c r="K116" s="108"/>
      <c r="L116" s="17">
        <v>1.0</v>
      </c>
      <c r="M116" s="16" t="s">
        <v>33</v>
      </c>
      <c r="N116" s="111">
        <v>89.0</v>
      </c>
      <c r="O116" s="108"/>
      <c r="P116" s="112">
        <f t="shared" si="1"/>
        <v>-89</v>
      </c>
      <c r="Q116" s="108"/>
      <c r="R116" s="108"/>
      <c r="S116" s="16" t="s">
        <v>34</v>
      </c>
      <c r="T116" s="108"/>
      <c r="U116" s="16" t="s">
        <v>36</v>
      </c>
      <c r="V116" s="16" t="s">
        <v>2132</v>
      </c>
      <c r="W116" s="113">
        <v>3.29E9</v>
      </c>
      <c r="X116" s="115"/>
      <c r="Y116" s="17">
        <v>0.0</v>
      </c>
    </row>
    <row r="117">
      <c r="A117" s="14">
        <v>45702.0</v>
      </c>
      <c r="B117" s="108"/>
      <c r="C117" s="109" t="s">
        <v>1926</v>
      </c>
      <c r="D117" s="118" t="s">
        <v>1927</v>
      </c>
      <c r="E117" s="110"/>
      <c r="F117" s="16" t="s">
        <v>2133</v>
      </c>
      <c r="G117" s="16" t="s">
        <v>1709</v>
      </c>
      <c r="H117" s="108"/>
      <c r="I117" s="17">
        <v>61.0</v>
      </c>
      <c r="J117" s="16" t="s">
        <v>63</v>
      </c>
      <c r="K117" s="108"/>
      <c r="L117" s="17">
        <v>1.0</v>
      </c>
      <c r="M117" s="16" t="s">
        <v>33</v>
      </c>
      <c r="N117" s="111">
        <v>89.0</v>
      </c>
      <c r="O117" s="108"/>
      <c r="P117" s="112">
        <f t="shared" si="1"/>
        <v>-89</v>
      </c>
      <c r="Q117" s="108"/>
      <c r="R117" s="108"/>
      <c r="S117" s="16" t="s">
        <v>163</v>
      </c>
      <c r="T117" s="108"/>
      <c r="U117" s="16" t="s">
        <v>36</v>
      </c>
      <c r="V117" s="16" t="s">
        <v>2134</v>
      </c>
      <c r="W117" s="113">
        <v>3.36E9</v>
      </c>
      <c r="X117" s="108"/>
      <c r="Y117" s="21"/>
    </row>
    <row r="118">
      <c r="A118" s="14">
        <v>45702.0</v>
      </c>
      <c r="B118" s="117">
        <v>45730.0</v>
      </c>
      <c r="C118" s="109" t="s">
        <v>29</v>
      </c>
      <c r="D118" s="118" t="s">
        <v>1416</v>
      </c>
      <c r="E118" s="110"/>
      <c r="F118" s="16" t="s">
        <v>340</v>
      </c>
      <c r="G118" s="16" t="s">
        <v>341</v>
      </c>
      <c r="H118" s="108"/>
      <c r="I118" s="17">
        <v>24.0</v>
      </c>
      <c r="J118" s="16" t="s">
        <v>2121</v>
      </c>
      <c r="K118" s="16" t="s">
        <v>2121</v>
      </c>
      <c r="L118" s="17">
        <v>1.0</v>
      </c>
      <c r="M118" s="16" t="s">
        <v>33</v>
      </c>
      <c r="N118" s="111">
        <v>89.0</v>
      </c>
      <c r="O118" s="109">
        <v>89.0</v>
      </c>
      <c r="P118" s="112">
        <f t="shared" si="1"/>
        <v>0</v>
      </c>
      <c r="Q118" s="108"/>
      <c r="R118" s="108"/>
      <c r="S118" s="16" t="s">
        <v>55</v>
      </c>
      <c r="T118" s="108"/>
      <c r="U118" s="16" t="s">
        <v>57</v>
      </c>
      <c r="V118" s="16" t="s">
        <v>342</v>
      </c>
      <c r="W118" s="113">
        <v>3.34E9</v>
      </c>
      <c r="X118" s="115"/>
      <c r="Y118" s="17">
        <v>3.0</v>
      </c>
    </row>
    <row r="119">
      <c r="A119" s="14">
        <v>45703.0</v>
      </c>
      <c r="B119" s="117">
        <v>46068.0</v>
      </c>
      <c r="C119" s="109" t="s">
        <v>29</v>
      </c>
      <c r="D119" s="118" t="s">
        <v>1416</v>
      </c>
      <c r="E119" s="110"/>
      <c r="F119" s="16" t="s">
        <v>2135</v>
      </c>
      <c r="G119" s="16" t="s">
        <v>406</v>
      </c>
      <c r="H119" s="108"/>
      <c r="I119" s="17">
        <v>61.0</v>
      </c>
      <c r="J119" s="16" t="s">
        <v>2136</v>
      </c>
      <c r="K119" s="109" t="s">
        <v>2137</v>
      </c>
      <c r="L119" s="17">
        <v>12.0</v>
      </c>
      <c r="M119" s="16" t="s">
        <v>33</v>
      </c>
      <c r="N119" s="111">
        <v>1550.0</v>
      </c>
      <c r="O119" s="109">
        <v>1800.0</v>
      </c>
      <c r="P119" s="112">
        <f t="shared" si="1"/>
        <v>250</v>
      </c>
      <c r="Q119" s="108"/>
      <c r="R119" s="108"/>
      <c r="S119" s="16" t="s">
        <v>35</v>
      </c>
      <c r="T119" s="109" t="s">
        <v>56</v>
      </c>
      <c r="U119" s="16" t="s">
        <v>57</v>
      </c>
      <c r="V119" s="16" t="s">
        <v>2138</v>
      </c>
      <c r="W119" s="113">
        <v>3.4E9</v>
      </c>
      <c r="X119" s="115"/>
      <c r="Y119" s="17">
        <v>1.0</v>
      </c>
    </row>
    <row r="120">
      <c r="A120" s="14">
        <v>45703.0</v>
      </c>
      <c r="B120" s="108"/>
      <c r="C120" s="109" t="s">
        <v>45</v>
      </c>
      <c r="D120" s="118" t="s">
        <v>238</v>
      </c>
      <c r="E120" s="110"/>
      <c r="F120" s="16" t="s">
        <v>2139</v>
      </c>
      <c r="G120" s="16" t="s">
        <v>303</v>
      </c>
      <c r="H120" s="108"/>
      <c r="I120" s="17">
        <v>57.0</v>
      </c>
      <c r="J120" s="16" t="s">
        <v>63</v>
      </c>
      <c r="K120" s="108"/>
      <c r="L120" s="17">
        <v>12.0</v>
      </c>
      <c r="M120" s="16" t="s">
        <v>33</v>
      </c>
      <c r="N120" s="111">
        <v>1990.0</v>
      </c>
      <c r="O120" s="108"/>
      <c r="P120" s="112">
        <f t="shared" si="1"/>
        <v>-1990</v>
      </c>
      <c r="Q120" s="108"/>
      <c r="R120" s="108"/>
      <c r="S120" s="16" t="s">
        <v>163</v>
      </c>
      <c r="T120" s="108"/>
      <c r="U120" s="16" t="s">
        <v>57</v>
      </c>
      <c r="V120" s="16" t="s">
        <v>2140</v>
      </c>
      <c r="W120" s="113">
        <v>3.36E9</v>
      </c>
      <c r="X120" s="115"/>
      <c r="Y120" s="17">
        <v>33.0</v>
      </c>
    </row>
    <row r="121">
      <c r="A121" s="14">
        <v>45703.0</v>
      </c>
      <c r="B121" s="108"/>
      <c r="C121" s="109" t="s">
        <v>45</v>
      </c>
      <c r="D121" s="118" t="s">
        <v>60</v>
      </c>
      <c r="E121" s="116"/>
      <c r="F121" s="16" t="s">
        <v>2141</v>
      </c>
      <c r="G121" s="16" t="s">
        <v>229</v>
      </c>
      <c r="H121" s="108"/>
      <c r="I121" s="17">
        <v>66.0</v>
      </c>
      <c r="J121" s="16" t="s">
        <v>115</v>
      </c>
      <c r="K121" s="108"/>
      <c r="L121" s="17">
        <v>12.0</v>
      </c>
      <c r="M121" s="16" t="s">
        <v>33</v>
      </c>
      <c r="N121" s="111">
        <v>1846.0</v>
      </c>
      <c r="O121" s="108"/>
      <c r="P121" s="112">
        <f t="shared" si="1"/>
        <v>-1846</v>
      </c>
      <c r="Q121" s="108"/>
      <c r="R121" s="108"/>
      <c r="S121" s="16" t="s">
        <v>55</v>
      </c>
      <c r="T121" s="108"/>
      <c r="U121" s="16" t="s">
        <v>57</v>
      </c>
      <c r="V121" s="16" t="s">
        <v>2142</v>
      </c>
      <c r="W121" s="113">
        <v>3.41E9</v>
      </c>
      <c r="X121" s="115"/>
      <c r="Y121" s="17">
        <v>57.0</v>
      </c>
    </row>
    <row r="122">
      <c r="A122" s="14">
        <v>45703.0</v>
      </c>
      <c r="B122" s="117">
        <v>46068.0</v>
      </c>
      <c r="C122" s="109" t="s">
        <v>29</v>
      </c>
      <c r="D122" s="118" t="s">
        <v>1416</v>
      </c>
      <c r="E122" s="110"/>
      <c r="F122" s="16" t="s">
        <v>2143</v>
      </c>
      <c r="G122" s="16" t="s">
        <v>67</v>
      </c>
      <c r="H122" s="108"/>
      <c r="I122" s="17">
        <v>67.0</v>
      </c>
      <c r="J122" s="16" t="s">
        <v>222</v>
      </c>
      <c r="K122" s="109" t="s">
        <v>2144</v>
      </c>
      <c r="L122" s="17">
        <v>12.0</v>
      </c>
      <c r="M122" s="16" t="s">
        <v>33</v>
      </c>
      <c r="N122" s="111">
        <v>1550.0</v>
      </c>
      <c r="O122" s="108"/>
      <c r="P122" s="112">
        <f t="shared" si="1"/>
        <v>-1550</v>
      </c>
      <c r="Q122" s="109">
        <v>1800.0</v>
      </c>
      <c r="R122" s="108"/>
      <c r="S122" s="16" t="s">
        <v>35</v>
      </c>
      <c r="T122" s="109" t="s">
        <v>56</v>
      </c>
      <c r="U122" s="16" t="s">
        <v>57</v>
      </c>
      <c r="V122" s="16" t="s">
        <v>2145</v>
      </c>
      <c r="W122" s="113">
        <v>3.36E9</v>
      </c>
      <c r="X122" s="115"/>
      <c r="Y122" s="17">
        <v>1.0</v>
      </c>
    </row>
    <row r="123">
      <c r="A123" s="14">
        <v>45703.0</v>
      </c>
      <c r="B123" s="108"/>
      <c r="C123" s="109" t="s">
        <v>45</v>
      </c>
      <c r="D123" s="118" t="s">
        <v>60</v>
      </c>
      <c r="E123" s="116"/>
      <c r="F123" s="16" t="s">
        <v>2146</v>
      </c>
      <c r="G123" s="16" t="s">
        <v>617</v>
      </c>
      <c r="H123" s="108"/>
      <c r="I123" s="17">
        <v>57.0</v>
      </c>
      <c r="J123" s="16" t="s">
        <v>115</v>
      </c>
      <c r="K123" s="109" t="s">
        <v>181</v>
      </c>
      <c r="L123" s="17">
        <v>12.0</v>
      </c>
      <c r="M123" s="16" t="s">
        <v>33</v>
      </c>
      <c r="N123" s="111">
        <v>1750.0</v>
      </c>
      <c r="O123" s="109">
        <v>1750.0</v>
      </c>
      <c r="P123" s="112">
        <f t="shared" si="1"/>
        <v>0</v>
      </c>
      <c r="Q123" s="108"/>
      <c r="R123" s="108"/>
      <c r="S123" s="16" t="s">
        <v>35</v>
      </c>
      <c r="T123" s="109" t="s">
        <v>56</v>
      </c>
      <c r="U123" s="16" t="s">
        <v>57</v>
      </c>
      <c r="V123" s="16" t="s">
        <v>2147</v>
      </c>
      <c r="W123" s="113">
        <v>3.39E9</v>
      </c>
      <c r="X123" s="115"/>
      <c r="Y123" s="17">
        <v>8.0</v>
      </c>
    </row>
    <row r="124">
      <c r="A124" s="14">
        <v>45703.0</v>
      </c>
      <c r="B124" s="108"/>
      <c r="C124" s="109" t="s">
        <v>45</v>
      </c>
      <c r="D124" s="118" t="s">
        <v>238</v>
      </c>
      <c r="E124" s="110"/>
      <c r="F124" s="16" t="s">
        <v>2148</v>
      </c>
      <c r="G124" s="16" t="s">
        <v>2149</v>
      </c>
      <c r="H124" s="108"/>
      <c r="I124" s="17">
        <v>23.0</v>
      </c>
      <c r="J124" s="16" t="s">
        <v>109</v>
      </c>
      <c r="K124" s="108"/>
      <c r="L124" s="17">
        <v>12.0</v>
      </c>
      <c r="M124" s="16" t="s">
        <v>33</v>
      </c>
      <c r="N124" s="111">
        <v>0.0</v>
      </c>
      <c r="O124" s="108"/>
      <c r="P124" s="112">
        <f t="shared" si="1"/>
        <v>0</v>
      </c>
      <c r="Q124" s="108"/>
      <c r="R124" s="108"/>
      <c r="S124" s="16" t="s">
        <v>35</v>
      </c>
      <c r="T124" s="108"/>
      <c r="U124" s="16" t="s">
        <v>36</v>
      </c>
      <c r="V124" s="16" t="s">
        <v>2150</v>
      </c>
      <c r="W124" s="113">
        <v>3.35E9</v>
      </c>
      <c r="X124" s="115"/>
      <c r="Y124" s="17">
        <v>92.0</v>
      </c>
    </row>
    <row r="125">
      <c r="A125" s="14">
        <v>45703.0</v>
      </c>
      <c r="B125" s="108"/>
      <c r="C125" s="109" t="s">
        <v>45</v>
      </c>
      <c r="D125" s="118" t="s">
        <v>46</v>
      </c>
      <c r="E125" s="116" t="s">
        <v>2151</v>
      </c>
      <c r="F125" s="16" t="s">
        <v>2152</v>
      </c>
      <c r="G125" s="16" t="s">
        <v>2153</v>
      </c>
      <c r="H125" s="108"/>
      <c r="I125" s="17">
        <v>29.0</v>
      </c>
      <c r="J125" s="16" t="s">
        <v>346</v>
      </c>
      <c r="K125" s="108"/>
      <c r="L125" s="17">
        <v>12.0</v>
      </c>
      <c r="M125" s="16" t="s">
        <v>33</v>
      </c>
      <c r="N125" s="111">
        <v>552.0</v>
      </c>
      <c r="O125" s="108"/>
      <c r="P125" s="112">
        <f t="shared" si="1"/>
        <v>-552</v>
      </c>
      <c r="Q125" s="108"/>
      <c r="R125" s="108"/>
      <c r="S125" s="16" t="s">
        <v>34</v>
      </c>
      <c r="T125" s="108"/>
      <c r="U125" s="16" t="s">
        <v>36</v>
      </c>
      <c r="V125" s="16" t="s">
        <v>2154</v>
      </c>
      <c r="W125" s="113">
        <v>3.44E9</v>
      </c>
      <c r="X125" s="115"/>
      <c r="Y125" s="17">
        <v>121.0</v>
      </c>
    </row>
    <row r="126">
      <c r="A126" s="14">
        <v>45703.0</v>
      </c>
      <c r="B126" s="117">
        <v>46068.0</v>
      </c>
      <c r="C126" s="109" t="s">
        <v>29</v>
      </c>
      <c r="D126" s="118" t="s">
        <v>1416</v>
      </c>
      <c r="E126" s="110"/>
      <c r="F126" s="16" t="s">
        <v>2155</v>
      </c>
      <c r="G126" s="16" t="s">
        <v>1233</v>
      </c>
      <c r="H126" s="108"/>
      <c r="I126" s="17">
        <v>52.0</v>
      </c>
      <c r="J126" s="16" t="s">
        <v>115</v>
      </c>
      <c r="K126" s="109" t="s">
        <v>181</v>
      </c>
      <c r="L126" s="17">
        <v>12.0</v>
      </c>
      <c r="M126" s="16" t="s">
        <v>33</v>
      </c>
      <c r="N126" s="111">
        <v>1750.0</v>
      </c>
      <c r="O126" s="109">
        <v>1750.0</v>
      </c>
      <c r="P126" s="112">
        <f t="shared" si="1"/>
        <v>0</v>
      </c>
      <c r="Q126" s="108"/>
      <c r="R126" s="108"/>
      <c r="S126" s="16" t="s">
        <v>163</v>
      </c>
      <c r="T126" s="109" t="s">
        <v>81</v>
      </c>
      <c r="U126" s="16" t="s">
        <v>57</v>
      </c>
      <c r="V126" s="16" t="s">
        <v>2156</v>
      </c>
      <c r="W126" s="113">
        <v>3.38E9</v>
      </c>
      <c r="X126" s="115"/>
      <c r="Y126" s="17">
        <v>3.0</v>
      </c>
    </row>
    <row r="127">
      <c r="A127" s="14">
        <v>45704.0</v>
      </c>
      <c r="B127" s="117">
        <v>46069.0</v>
      </c>
      <c r="C127" s="109" t="s">
        <v>29</v>
      </c>
      <c r="D127" s="118" t="s">
        <v>1416</v>
      </c>
      <c r="E127" s="110"/>
      <c r="F127" s="16" t="s">
        <v>2157</v>
      </c>
      <c r="G127" s="16" t="s">
        <v>2158</v>
      </c>
      <c r="H127" s="108"/>
      <c r="I127" s="17">
        <v>16.0</v>
      </c>
      <c r="J127" s="16" t="s">
        <v>203</v>
      </c>
      <c r="K127" s="16" t="s">
        <v>203</v>
      </c>
      <c r="L127" s="17">
        <v>12.0</v>
      </c>
      <c r="M127" s="16" t="s">
        <v>33</v>
      </c>
      <c r="N127" s="111">
        <v>264.0</v>
      </c>
      <c r="O127" s="109">
        <v>500.0</v>
      </c>
      <c r="P127" s="112">
        <f t="shared" si="1"/>
        <v>236</v>
      </c>
      <c r="Q127" s="108"/>
      <c r="R127" s="108"/>
      <c r="S127" s="16" t="s">
        <v>163</v>
      </c>
      <c r="T127" s="109" t="s">
        <v>2159</v>
      </c>
      <c r="U127" s="16" t="s">
        <v>57</v>
      </c>
      <c r="V127" s="16" t="s">
        <v>2160</v>
      </c>
      <c r="W127" s="113">
        <v>3.35E9</v>
      </c>
      <c r="X127" s="115"/>
      <c r="Y127" s="17">
        <v>0.0</v>
      </c>
    </row>
    <row r="128">
      <c r="A128" s="14">
        <v>45704.0</v>
      </c>
      <c r="B128" s="117">
        <v>46069.0</v>
      </c>
      <c r="C128" s="109" t="s">
        <v>29</v>
      </c>
      <c r="D128" s="118" t="s">
        <v>1416</v>
      </c>
      <c r="E128" s="110"/>
      <c r="F128" s="16" t="s">
        <v>2161</v>
      </c>
      <c r="G128" s="16" t="s">
        <v>1173</v>
      </c>
      <c r="H128" s="108"/>
      <c r="I128" s="17">
        <v>52.0</v>
      </c>
      <c r="J128" s="16" t="s">
        <v>115</v>
      </c>
      <c r="K128" s="109" t="s">
        <v>181</v>
      </c>
      <c r="L128" s="17">
        <v>12.0</v>
      </c>
      <c r="M128" s="16" t="s">
        <v>33</v>
      </c>
      <c r="N128" s="111">
        <v>1750.0</v>
      </c>
      <c r="O128" s="109">
        <v>1750.0</v>
      </c>
      <c r="P128" s="112">
        <f t="shared" si="1"/>
        <v>0</v>
      </c>
      <c r="Q128" s="108"/>
      <c r="R128" s="108"/>
      <c r="S128" s="16" t="s">
        <v>80</v>
      </c>
      <c r="T128" s="109" t="s">
        <v>2159</v>
      </c>
      <c r="U128" s="16" t="s">
        <v>57</v>
      </c>
      <c r="V128" s="16" t="s">
        <v>2162</v>
      </c>
      <c r="W128" s="113">
        <v>3.93E9</v>
      </c>
      <c r="X128" s="115"/>
      <c r="Y128" s="17">
        <v>2.0</v>
      </c>
    </row>
    <row r="129">
      <c r="A129" s="14">
        <v>45704.0</v>
      </c>
      <c r="B129" s="108"/>
      <c r="C129" s="109" t="s">
        <v>45</v>
      </c>
      <c r="D129" s="118" t="s">
        <v>395</v>
      </c>
      <c r="E129" s="116" t="s">
        <v>2163</v>
      </c>
      <c r="F129" s="16" t="s">
        <v>1553</v>
      </c>
      <c r="G129" s="16" t="s">
        <v>376</v>
      </c>
      <c r="H129" s="108"/>
      <c r="I129" s="17">
        <v>44.0</v>
      </c>
      <c r="J129" s="16" t="s">
        <v>115</v>
      </c>
      <c r="K129" s="108"/>
      <c r="L129" s="17">
        <v>12.0</v>
      </c>
      <c r="M129" s="16" t="s">
        <v>33</v>
      </c>
      <c r="N129" s="111">
        <v>1570.0</v>
      </c>
      <c r="O129" s="108"/>
      <c r="P129" s="112">
        <f t="shared" si="1"/>
        <v>-1570</v>
      </c>
      <c r="Q129" s="108"/>
      <c r="R129" s="108"/>
      <c r="S129" s="16" t="s">
        <v>35</v>
      </c>
      <c r="T129" s="108"/>
      <c r="U129" s="16" t="s">
        <v>57</v>
      </c>
      <c r="V129" s="16" t="s">
        <v>2164</v>
      </c>
      <c r="W129" s="113">
        <v>3.66E9</v>
      </c>
      <c r="X129" s="115"/>
      <c r="Y129" s="17">
        <v>3.0</v>
      </c>
    </row>
    <row r="130">
      <c r="A130" s="14">
        <v>45704.0</v>
      </c>
      <c r="B130" s="117">
        <v>46069.0</v>
      </c>
      <c r="C130" s="109" t="s">
        <v>29</v>
      </c>
      <c r="D130" s="118" t="s">
        <v>1416</v>
      </c>
      <c r="E130" s="110"/>
      <c r="F130" s="16" t="s">
        <v>2165</v>
      </c>
      <c r="G130" s="16" t="s">
        <v>2166</v>
      </c>
      <c r="H130" s="108"/>
      <c r="I130" s="17">
        <v>53.0</v>
      </c>
      <c r="J130" s="16" t="s">
        <v>115</v>
      </c>
      <c r="K130" s="16" t="s">
        <v>115</v>
      </c>
      <c r="L130" s="17">
        <v>12.0</v>
      </c>
      <c r="M130" s="16" t="s">
        <v>33</v>
      </c>
      <c r="N130" s="111">
        <v>1750.0</v>
      </c>
      <c r="O130" s="109">
        <v>1750.0</v>
      </c>
      <c r="P130" s="112">
        <f t="shared" si="1"/>
        <v>0</v>
      </c>
      <c r="Q130" s="108"/>
      <c r="R130" s="108"/>
      <c r="S130" s="16" t="s">
        <v>163</v>
      </c>
      <c r="T130" s="109" t="s">
        <v>2159</v>
      </c>
      <c r="U130" s="16" t="s">
        <v>57</v>
      </c>
      <c r="V130" s="16" t="s">
        <v>2167</v>
      </c>
      <c r="W130" s="113">
        <v>3.35E9</v>
      </c>
      <c r="X130" s="115"/>
      <c r="Y130" s="17">
        <v>0.0</v>
      </c>
    </row>
    <row r="131">
      <c r="A131" s="14">
        <v>45704.0</v>
      </c>
      <c r="B131" s="117">
        <v>46069.0</v>
      </c>
      <c r="C131" s="109" t="s">
        <v>29</v>
      </c>
      <c r="D131" s="118" t="s">
        <v>1416</v>
      </c>
      <c r="E131" s="110"/>
      <c r="F131" s="16" t="s">
        <v>2168</v>
      </c>
      <c r="G131" s="16" t="s">
        <v>780</v>
      </c>
      <c r="H131" s="108"/>
      <c r="I131" s="17">
        <v>42.0</v>
      </c>
      <c r="J131" s="16" t="s">
        <v>42</v>
      </c>
      <c r="K131" s="16" t="s">
        <v>42</v>
      </c>
      <c r="L131" s="17">
        <v>12.0</v>
      </c>
      <c r="M131" s="16" t="s">
        <v>33</v>
      </c>
      <c r="N131" s="111">
        <v>1068.0</v>
      </c>
      <c r="O131" s="109">
        <v>1188.0</v>
      </c>
      <c r="P131" s="112">
        <f t="shared" si="1"/>
        <v>120</v>
      </c>
      <c r="Q131" s="108"/>
      <c r="R131" s="108"/>
      <c r="S131" s="16" t="s">
        <v>34</v>
      </c>
      <c r="T131" s="109" t="s">
        <v>2159</v>
      </c>
      <c r="U131" s="16" t="s">
        <v>36</v>
      </c>
      <c r="V131" s="16" t="s">
        <v>2169</v>
      </c>
      <c r="W131" s="113">
        <v>3.33E9</v>
      </c>
      <c r="X131" s="115"/>
      <c r="Y131" s="17">
        <v>3.0</v>
      </c>
    </row>
    <row r="132">
      <c r="A132" s="14">
        <v>45705.0</v>
      </c>
      <c r="B132" s="117">
        <v>46070.0</v>
      </c>
      <c r="C132" s="109" t="s">
        <v>29</v>
      </c>
      <c r="D132" s="118" t="s">
        <v>1416</v>
      </c>
      <c r="E132" s="116"/>
      <c r="F132" s="16" t="s">
        <v>2170</v>
      </c>
      <c r="G132" s="16" t="s">
        <v>2171</v>
      </c>
      <c r="H132" s="108"/>
      <c r="I132" s="17">
        <v>58.0</v>
      </c>
      <c r="J132" s="16" t="s">
        <v>222</v>
      </c>
      <c r="K132" s="109" t="s">
        <v>2172</v>
      </c>
      <c r="L132" s="17">
        <v>12.0</v>
      </c>
      <c r="M132" s="16" t="s">
        <v>33</v>
      </c>
      <c r="N132" s="111">
        <v>1561.0</v>
      </c>
      <c r="O132" s="109">
        <v>1650.0</v>
      </c>
      <c r="P132" s="112">
        <f t="shared" si="1"/>
        <v>89</v>
      </c>
      <c r="Q132" s="108"/>
      <c r="R132" s="108"/>
      <c r="S132" s="16" t="s">
        <v>163</v>
      </c>
      <c r="T132" s="109" t="s">
        <v>2159</v>
      </c>
      <c r="U132" s="16" t="s">
        <v>57</v>
      </c>
      <c r="V132" s="16" t="s">
        <v>2173</v>
      </c>
      <c r="W132" s="113">
        <v>3.33E9</v>
      </c>
      <c r="X132" s="115"/>
      <c r="Y132" s="17">
        <v>1.0</v>
      </c>
    </row>
    <row r="133">
      <c r="A133" s="14">
        <v>45705.0</v>
      </c>
      <c r="B133" s="117">
        <v>46070.0</v>
      </c>
      <c r="C133" s="109" t="s">
        <v>29</v>
      </c>
      <c r="D133" s="118" t="s">
        <v>1416</v>
      </c>
      <c r="E133" s="116"/>
      <c r="F133" s="16" t="s">
        <v>2174</v>
      </c>
      <c r="G133" s="16" t="s">
        <v>519</v>
      </c>
      <c r="H133" s="108"/>
      <c r="I133" s="17">
        <v>55.0</v>
      </c>
      <c r="J133" s="16" t="s">
        <v>494</v>
      </c>
      <c r="K133" s="109" t="s">
        <v>1968</v>
      </c>
      <c r="L133" s="17">
        <v>12.0</v>
      </c>
      <c r="M133" s="16" t="s">
        <v>33</v>
      </c>
      <c r="N133" s="111">
        <v>1650.0</v>
      </c>
      <c r="O133" s="109">
        <v>1700.0</v>
      </c>
      <c r="P133" s="112">
        <f t="shared" si="1"/>
        <v>50</v>
      </c>
      <c r="Q133" s="108"/>
      <c r="R133" s="108"/>
      <c r="S133" s="16" t="s">
        <v>35</v>
      </c>
      <c r="T133" s="109" t="s">
        <v>2159</v>
      </c>
      <c r="U133" s="16" t="s">
        <v>57</v>
      </c>
      <c r="V133" s="16" t="s">
        <v>2175</v>
      </c>
      <c r="W133" s="113">
        <v>3.36E9</v>
      </c>
      <c r="X133" s="115"/>
      <c r="Y133" s="17">
        <v>3.0</v>
      </c>
    </row>
    <row r="134">
      <c r="A134" s="14">
        <v>45705.0</v>
      </c>
      <c r="B134" s="108"/>
      <c r="C134" s="109" t="s">
        <v>45</v>
      </c>
      <c r="D134" s="118" t="s">
        <v>213</v>
      </c>
      <c r="E134" s="116"/>
      <c r="F134" s="16" t="s">
        <v>2174</v>
      </c>
      <c r="G134" s="16" t="s">
        <v>617</v>
      </c>
      <c r="H134" s="108"/>
      <c r="I134" s="17">
        <v>17.0</v>
      </c>
      <c r="J134" s="16" t="s">
        <v>226</v>
      </c>
      <c r="K134" s="108"/>
      <c r="L134" s="17">
        <v>12.0</v>
      </c>
      <c r="M134" s="16" t="s">
        <v>33</v>
      </c>
      <c r="N134" s="111">
        <v>0.0</v>
      </c>
      <c r="O134" s="108"/>
      <c r="P134" s="112">
        <f t="shared" si="1"/>
        <v>0</v>
      </c>
      <c r="Q134" s="108"/>
      <c r="R134" s="108"/>
      <c r="S134" s="16" t="s">
        <v>35</v>
      </c>
      <c r="T134" s="108"/>
      <c r="U134" s="16" t="s">
        <v>57</v>
      </c>
      <c r="V134" s="16" t="s">
        <v>2176</v>
      </c>
      <c r="W134" s="113">
        <v>3.4E9</v>
      </c>
      <c r="X134" s="115"/>
      <c r="Y134" s="17">
        <v>326.0</v>
      </c>
    </row>
    <row r="135">
      <c r="A135" s="14">
        <v>45705.0</v>
      </c>
      <c r="B135" s="108"/>
      <c r="C135" s="109" t="s">
        <v>45</v>
      </c>
      <c r="D135" s="118" t="s">
        <v>213</v>
      </c>
      <c r="E135" s="116"/>
      <c r="F135" s="16" t="s">
        <v>2174</v>
      </c>
      <c r="G135" s="16" t="s">
        <v>261</v>
      </c>
      <c r="H135" s="108"/>
      <c r="I135" s="17">
        <v>19.0</v>
      </c>
      <c r="J135" s="16" t="s">
        <v>226</v>
      </c>
      <c r="K135" s="108"/>
      <c r="L135" s="17">
        <v>12.0</v>
      </c>
      <c r="M135" s="16" t="s">
        <v>33</v>
      </c>
      <c r="N135" s="111">
        <v>0.0</v>
      </c>
      <c r="O135" s="108"/>
      <c r="P135" s="112">
        <f t="shared" si="1"/>
        <v>0</v>
      </c>
      <c r="Q135" s="108"/>
      <c r="R135" s="108"/>
      <c r="S135" s="16" t="s">
        <v>35</v>
      </c>
      <c r="T135" s="108"/>
      <c r="U135" s="16" t="s">
        <v>57</v>
      </c>
      <c r="V135" s="16" t="s">
        <v>2177</v>
      </c>
      <c r="W135" s="113">
        <v>3.36E9</v>
      </c>
      <c r="X135" s="115"/>
      <c r="Y135" s="17">
        <v>5.0</v>
      </c>
    </row>
    <row r="136">
      <c r="A136" s="14">
        <v>45705.0</v>
      </c>
      <c r="B136" s="117">
        <v>46070.0</v>
      </c>
      <c r="C136" s="109" t="s">
        <v>29</v>
      </c>
      <c r="D136" s="118" t="s">
        <v>1416</v>
      </c>
      <c r="E136" s="110"/>
      <c r="F136" s="16" t="s">
        <v>2178</v>
      </c>
      <c r="G136" s="16" t="s">
        <v>2179</v>
      </c>
      <c r="H136" s="108"/>
      <c r="I136" s="17">
        <v>67.0</v>
      </c>
      <c r="J136" s="16" t="s">
        <v>115</v>
      </c>
      <c r="K136" s="109" t="s">
        <v>181</v>
      </c>
      <c r="L136" s="17">
        <v>12.0</v>
      </c>
      <c r="M136" s="16" t="s">
        <v>33</v>
      </c>
      <c r="N136" s="111">
        <v>1800.0</v>
      </c>
      <c r="O136" s="109">
        <v>1800.0</v>
      </c>
      <c r="P136" s="112">
        <f t="shared" si="1"/>
        <v>0</v>
      </c>
      <c r="Q136" s="108"/>
      <c r="R136" s="108"/>
      <c r="S136" s="16" t="s">
        <v>34</v>
      </c>
      <c r="T136" s="109" t="s">
        <v>2159</v>
      </c>
      <c r="U136" s="16" t="s">
        <v>36</v>
      </c>
      <c r="V136" s="16" t="s">
        <v>2180</v>
      </c>
      <c r="W136" s="113">
        <v>3.4E9</v>
      </c>
      <c r="X136" s="115"/>
      <c r="Y136" s="17">
        <v>0.0</v>
      </c>
    </row>
    <row r="137">
      <c r="A137" s="14">
        <v>45705.0</v>
      </c>
      <c r="B137" s="117">
        <v>46070.0</v>
      </c>
      <c r="C137" s="109" t="s">
        <v>29</v>
      </c>
      <c r="D137" s="118" t="s">
        <v>1416</v>
      </c>
      <c r="E137" s="116"/>
      <c r="F137" s="16" t="s">
        <v>2181</v>
      </c>
      <c r="G137" s="16" t="s">
        <v>2182</v>
      </c>
      <c r="H137" s="108"/>
      <c r="I137" s="17">
        <v>55.0</v>
      </c>
      <c r="J137" s="16" t="s">
        <v>494</v>
      </c>
      <c r="K137" s="109" t="s">
        <v>1968</v>
      </c>
      <c r="L137" s="17">
        <v>12.0</v>
      </c>
      <c r="M137" s="16" t="s">
        <v>33</v>
      </c>
      <c r="N137" s="111">
        <v>1650.0</v>
      </c>
      <c r="O137" s="109">
        <v>1700.0</v>
      </c>
      <c r="P137" s="112">
        <f t="shared" si="1"/>
        <v>50</v>
      </c>
      <c r="Q137" s="108"/>
      <c r="R137" s="108"/>
      <c r="S137" s="16" t="s">
        <v>35</v>
      </c>
      <c r="T137" s="109" t="s">
        <v>56</v>
      </c>
      <c r="U137" s="16" t="s">
        <v>57</v>
      </c>
      <c r="V137" s="16" t="s">
        <v>2176</v>
      </c>
      <c r="W137" s="113">
        <v>3.4E9</v>
      </c>
      <c r="X137" s="115"/>
      <c r="Y137" s="17">
        <v>5.0</v>
      </c>
    </row>
    <row r="138">
      <c r="A138" s="14">
        <v>45705.0</v>
      </c>
      <c r="B138" s="117">
        <v>46070.0</v>
      </c>
      <c r="C138" s="109" t="s">
        <v>29</v>
      </c>
      <c r="D138" s="118" t="s">
        <v>1416</v>
      </c>
      <c r="E138" s="116"/>
      <c r="F138" s="16" t="s">
        <v>2183</v>
      </c>
      <c r="G138" s="16" t="s">
        <v>2184</v>
      </c>
      <c r="H138" s="108"/>
      <c r="I138" s="17">
        <v>23.0</v>
      </c>
      <c r="J138" s="16" t="s">
        <v>79</v>
      </c>
      <c r="K138" s="109" t="s">
        <v>79</v>
      </c>
      <c r="L138" s="17">
        <v>12.0</v>
      </c>
      <c r="M138" s="16" t="s">
        <v>33</v>
      </c>
      <c r="N138" s="111">
        <v>948.0</v>
      </c>
      <c r="O138" s="109">
        <v>600.0</v>
      </c>
      <c r="P138" s="112">
        <f t="shared" si="1"/>
        <v>-348</v>
      </c>
      <c r="Q138" s="108"/>
      <c r="R138" s="108"/>
      <c r="S138" s="16" t="s">
        <v>163</v>
      </c>
      <c r="T138" s="109" t="s">
        <v>56</v>
      </c>
      <c r="U138" s="16" t="s">
        <v>57</v>
      </c>
      <c r="V138" s="16" t="s">
        <v>2185</v>
      </c>
      <c r="W138" s="113">
        <v>3.31E9</v>
      </c>
      <c r="X138" s="115"/>
      <c r="Y138" s="17">
        <v>16.0</v>
      </c>
    </row>
    <row r="139">
      <c r="A139" s="14">
        <v>45705.0</v>
      </c>
      <c r="B139" s="117">
        <v>46070.0</v>
      </c>
      <c r="C139" s="109" t="s">
        <v>29</v>
      </c>
      <c r="D139" s="118" t="s">
        <v>1416</v>
      </c>
      <c r="E139" s="116"/>
      <c r="F139" s="16" t="s">
        <v>2183</v>
      </c>
      <c r="G139" s="16" t="s">
        <v>806</v>
      </c>
      <c r="H139" s="108"/>
      <c r="I139" s="17">
        <v>18.0</v>
      </c>
      <c r="J139" s="16" t="s">
        <v>226</v>
      </c>
      <c r="K139" s="109" t="s">
        <v>203</v>
      </c>
      <c r="L139" s="17">
        <v>12.0</v>
      </c>
      <c r="M139" s="16" t="s">
        <v>33</v>
      </c>
      <c r="N139" s="111">
        <v>0.0</v>
      </c>
      <c r="O139" s="109">
        <v>600.0</v>
      </c>
      <c r="P139" s="112">
        <f t="shared" si="1"/>
        <v>600</v>
      </c>
      <c r="Q139" s="108"/>
      <c r="R139" s="108"/>
      <c r="S139" s="16" t="s">
        <v>163</v>
      </c>
      <c r="T139" s="109" t="s">
        <v>56</v>
      </c>
      <c r="U139" s="16" t="s">
        <v>57</v>
      </c>
      <c r="V139" s="16" t="s">
        <v>2186</v>
      </c>
      <c r="W139" s="113">
        <v>3.33E9</v>
      </c>
      <c r="X139" s="115"/>
      <c r="Y139" s="17">
        <v>1.0</v>
      </c>
    </row>
    <row r="140">
      <c r="A140" s="14">
        <v>45705.0</v>
      </c>
      <c r="B140" s="117">
        <v>46070.0</v>
      </c>
      <c r="C140" s="109" t="s">
        <v>29</v>
      </c>
      <c r="D140" s="118" t="s">
        <v>1416</v>
      </c>
      <c r="E140" s="116"/>
      <c r="F140" s="16" t="s">
        <v>2183</v>
      </c>
      <c r="G140" s="16" t="s">
        <v>2106</v>
      </c>
      <c r="H140" s="108"/>
      <c r="I140" s="17">
        <v>62.0</v>
      </c>
      <c r="J140" s="16" t="s">
        <v>222</v>
      </c>
      <c r="K140" s="109" t="s">
        <v>2187</v>
      </c>
      <c r="L140" s="17">
        <v>12.0</v>
      </c>
      <c r="M140" s="16" t="s">
        <v>33</v>
      </c>
      <c r="N140" s="111">
        <v>1561.0</v>
      </c>
      <c r="O140" s="109">
        <v>1650.0</v>
      </c>
      <c r="P140" s="112">
        <f t="shared" si="1"/>
        <v>89</v>
      </c>
      <c r="Q140" s="108"/>
      <c r="R140" s="108"/>
      <c r="S140" s="16" t="s">
        <v>163</v>
      </c>
      <c r="T140" s="109" t="s">
        <v>56</v>
      </c>
      <c r="U140" s="16" t="s">
        <v>57</v>
      </c>
      <c r="V140" s="16" t="s">
        <v>2188</v>
      </c>
      <c r="W140" s="113">
        <v>3.36E9</v>
      </c>
      <c r="X140" s="115"/>
      <c r="Y140" s="17">
        <v>1.0</v>
      </c>
    </row>
    <row r="141">
      <c r="A141" s="14">
        <v>45705.0</v>
      </c>
      <c r="B141" s="108"/>
      <c r="C141" s="109" t="s">
        <v>1926</v>
      </c>
      <c r="D141" s="118" t="s">
        <v>1927</v>
      </c>
      <c r="E141" s="110"/>
      <c r="F141" s="16" t="s">
        <v>2189</v>
      </c>
      <c r="G141" s="16" t="s">
        <v>266</v>
      </c>
      <c r="H141" s="108"/>
      <c r="I141" s="17">
        <v>31.0</v>
      </c>
      <c r="J141" s="16" t="s">
        <v>63</v>
      </c>
      <c r="K141" s="108"/>
      <c r="L141" s="17">
        <v>1.0</v>
      </c>
      <c r="M141" s="16" t="s">
        <v>33</v>
      </c>
      <c r="N141" s="111">
        <v>89.0</v>
      </c>
      <c r="O141" s="108"/>
      <c r="P141" s="112">
        <f t="shared" si="1"/>
        <v>-89</v>
      </c>
      <c r="Q141" s="108"/>
      <c r="R141" s="108"/>
      <c r="S141" s="16" t="s">
        <v>34</v>
      </c>
      <c r="T141" s="108"/>
      <c r="U141" s="16" t="s">
        <v>36</v>
      </c>
      <c r="V141" s="16" t="s">
        <v>2190</v>
      </c>
      <c r="W141" s="113">
        <v>3.41E9</v>
      </c>
      <c r="X141" s="115"/>
      <c r="Y141" s="17">
        <v>0.0</v>
      </c>
    </row>
    <row r="142">
      <c r="A142" s="14">
        <v>45705.0</v>
      </c>
      <c r="B142" s="117">
        <v>46070.0</v>
      </c>
      <c r="C142" s="109" t="s">
        <v>29</v>
      </c>
      <c r="D142" s="118" t="s">
        <v>1416</v>
      </c>
      <c r="E142" s="110"/>
      <c r="F142" s="16" t="s">
        <v>2191</v>
      </c>
      <c r="G142" s="16" t="s">
        <v>911</v>
      </c>
      <c r="H142" s="108"/>
      <c r="I142" s="17">
        <v>49.0</v>
      </c>
      <c r="J142" s="16" t="s">
        <v>63</v>
      </c>
      <c r="K142" s="109" t="s">
        <v>1878</v>
      </c>
      <c r="L142" s="17">
        <v>12.0</v>
      </c>
      <c r="M142" s="16" t="s">
        <v>33</v>
      </c>
      <c r="N142" s="111">
        <v>1990.0</v>
      </c>
      <c r="O142" s="109">
        <v>1990.0</v>
      </c>
      <c r="P142" s="112">
        <f t="shared" si="1"/>
        <v>0</v>
      </c>
      <c r="Q142" s="108"/>
      <c r="R142" s="108"/>
      <c r="S142" s="16" t="s">
        <v>163</v>
      </c>
      <c r="T142" s="109" t="s">
        <v>56</v>
      </c>
      <c r="U142" s="16" t="s">
        <v>57</v>
      </c>
      <c r="V142" s="16" t="s">
        <v>2192</v>
      </c>
      <c r="W142" s="113">
        <v>3.38E9</v>
      </c>
      <c r="X142" s="115"/>
      <c r="Y142" s="17">
        <v>0.0</v>
      </c>
    </row>
    <row r="143">
      <c r="A143" s="14">
        <v>45706.0</v>
      </c>
      <c r="B143" s="117">
        <v>46071.0</v>
      </c>
      <c r="C143" s="109" t="s">
        <v>29</v>
      </c>
      <c r="D143" s="118" t="s">
        <v>1416</v>
      </c>
      <c r="E143" s="116"/>
      <c r="F143" s="16" t="s">
        <v>2193</v>
      </c>
      <c r="G143" s="16" t="s">
        <v>636</v>
      </c>
      <c r="H143" s="108"/>
      <c r="I143" s="17">
        <v>58.0</v>
      </c>
      <c r="J143" s="16" t="s">
        <v>63</v>
      </c>
      <c r="K143" s="108"/>
      <c r="L143" s="17">
        <v>12.0</v>
      </c>
      <c r="M143" s="16" t="s">
        <v>33</v>
      </c>
      <c r="N143" s="111">
        <v>1500.0</v>
      </c>
      <c r="O143" s="108"/>
      <c r="P143" s="112">
        <f t="shared" si="1"/>
        <v>-1500</v>
      </c>
      <c r="Q143" s="108"/>
      <c r="R143" s="108"/>
      <c r="S143" s="16" t="s">
        <v>35</v>
      </c>
      <c r="T143" s="108"/>
      <c r="U143" s="16" t="s">
        <v>57</v>
      </c>
      <c r="V143" s="16" t="s">
        <v>2194</v>
      </c>
      <c r="W143" s="113">
        <v>3.36E9</v>
      </c>
      <c r="X143" s="115"/>
      <c r="Y143" s="17">
        <v>6.0</v>
      </c>
    </row>
    <row r="144">
      <c r="A144" s="14">
        <v>45706.0</v>
      </c>
      <c r="B144" s="119">
        <v>46022.0</v>
      </c>
      <c r="C144" s="109" t="s">
        <v>29</v>
      </c>
      <c r="D144" s="118" t="s">
        <v>1416</v>
      </c>
      <c r="E144" s="116"/>
      <c r="F144" s="16" t="s">
        <v>2128</v>
      </c>
      <c r="G144" s="16" t="s">
        <v>493</v>
      </c>
      <c r="H144" s="108"/>
      <c r="I144" s="17">
        <v>20.0</v>
      </c>
      <c r="J144" s="16" t="s">
        <v>79</v>
      </c>
      <c r="K144" s="109" t="s">
        <v>79</v>
      </c>
      <c r="L144" s="17">
        <v>12.0</v>
      </c>
      <c r="M144" s="16" t="s">
        <v>33</v>
      </c>
      <c r="N144" s="111">
        <v>778.0</v>
      </c>
      <c r="O144" s="109">
        <v>0.0</v>
      </c>
      <c r="P144" s="112">
        <f t="shared" si="1"/>
        <v>-778</v>
      </c>
      <c r="Q144" s="108"/>
      <c r="R144" s="108"/>
      <c r="S144" s="16" t="s">
        <v>74</v>
      </c>
      <c r="T144" s="108"/>
      <c r="U144" s="16" t="s">
        <v>36</v>
      </c>
      <c r="V144" s="16" t="s">
        <v>2195</v>
      </c>
      <c r="W144" s="113">
        <v>3.92E9</v>
      </c>
      <c r="X144" s="115"/>
      <c r="Y144" s="17">
        <v>2.0</v>
      </c>
    </row>
    <row r="145">
      <c r="A145" s="14">
        <v>45706.0</v>
      </c>
      <c r="B145" s="117">
        <v>46071.0</v>
      </c>
      <c r="C145" s="109" t="s">
        <v>29</v>
      </c>
      <c r="D145" s="118" t="s">
        <v>1416</v>
      </c>
      <c r="E145" s="116"/>
      <c r="F145" s="16" t="s">
        <v>2196</v>
      </c>
      <c r="G145" s="16" t="s">
        <v>859</v>
      </c>
      <c r="H145" s="108"/>
      <c r="I145" s="17">
        <v>58.0</v>
      </c>
      <c r="J145" s="16" t="s">
        <v>63</v>
      </c>
      <c r="K145" s="108"/>
      <c r="L145" s="17">
        <v>12.0</v>
      </c>
      <c r="M145" s="16" t="s">
        <v>33</v>
      </c>
      <c r="N145" s="111">
        <v>1500.0</v>
      </c>
      <c r="O145" s="108"/>
      <c r="P145" s="112">
        <f t="shared" si="1"/>
        <v>-1500</v>
      </c>
      <c r="Q145" s="108"/>
      <c r="R145" s="108"/>
      <c r="S145" s="16" t="s">
        <v>35</v>
      </c>
      <c r="T145" s="108"/>
      <c r="U145" s="16" t="s">
        <v>57</v>
      </c>
      <c r="V145" s="16" t="s">
        <v>2197</v>
      </c>
      <c r="W145" s="113">
        <v>3.38E9</v>
      </c>
      <c r="X145" s="115"/>
      <c r="Y145" s="17">
        <v>37.0</v>
      </c>
    </row>
    <row r="146">
      <c r="A146" s="14">
        <v>45706.0</v>
      </c>
      <c r="B146" s="117">
        <v>46071.0</v>
      </c>
      <c r="C146" s="109" t="s">
        <v>29</v>
      </c>
      <c r="D146" s="118" t="s">
        <v>1416</v>
      </c>
      <c r="E146" s="110"/>
      <c r="F146" s="16" t="s">
        <v>2198</v>
      </c>
      <c r="G146" s="16" t="s">
        <v>780</v>
      </c>
      <c r="H146" s="108"/>
      <c r="I146" s="17">
        <v>16.0</v>
      </c>
      <c r="J146" s="16" t="s">
        <v>203</v>
      </c>
      <c r="K146" s="16" t="s">
        <v>203</v>
      </c>
      <c r="L146" s="17">
        <v>12.0</v>
      </c>
      <c r="M146" s="16" t="s">
        <v>33</v>
      </c>
      <c r="N146" s="111">
        <v>578.0</v>
      </c>
      <c r="O146" s="109">
        <v>828.0</v>
      </c>
      <c r="P146" s="112">
        <f t="shared" si="1"/>
        <v>250</v>
      </c>
      <c r="Q146" s="108"/>
      <c r="R146" s="108"/>
      <c r="S146" s="16" t="s">
        <v>34</v>
      </c>
      <c r="T146" s="16" t="s">
        <v>35</v>
      </c>
      <c r="U146" s="16" t="s">
        <v>36</v>
      </c>
      <c r="V146" s="16" t="s">
        <v>2199</v>
      </c>
      <c r="W146" s="113">
        <v>3.52E9</v>
      </c>
      <c r="X146" s="115"/>
      <c r="Y146" s="17">
        <v>3.0</v>
      </c>
    </row>
    <row r="147">
      <c r="A147" s="14">
        <v>45716.0</v>
      </c>
      <c r="B147" s="117">
        <v>46081.0</v>
      </c>
      <c r="C147" s="109" t="s">
        <v>29</v>
      </c>
      <c r="D147" s="118" t="s">
        <v>1416</v>
      </c>
      <c r="E147" s="116"/>
      <c r="F147" s="16" t="s">
        <v>2200</v>
      </c>
      <c r="G147" s="16" t="s">
        <v>48</v>
      </c>
      <c r="H147" s="108"/>
      <c r="I147" s="17">
        <v>23.0</v>
      </c>
      <c r="J147" s="16" t="s">
        <v>79</v>
      </c>
      <c r="K147" s="109" t="s">
        <v>687</v>
      </c>
      <c r="L147" s="17">
        <v>12.0</v>
      </c>
      <c r="M147" s="16" t="s">
        <v>33</v>
      </c>
      <c r="N147" s="111">
        <v>948.0</v>
      </c>
      <c r="O147" s="109">
        <v>1156.56</v>
      </c>
      <c r="P147" s="112">
        <f t="shared" si="1"/>
        <v>208.56</v>
      </c>
      <c r="Q147" s="108"/>
      <c r="R147" s="108"/>
      <c r="S147" s="16" t="s">
        <v>163</v>
      </c>
      <c r="T147" s="109" t="s">
        <v>56</v>
      </c>
      <c r="U147" s="16" t="s">
        <v>57</v>
      </c>
      <c r="V147" s="16" t="s">
        <v>2201</v>
      </c>
      <c r="W147" s="113">
        <v>3.32E9</v>
      </c>
      <c r="X147" s="115"/>
      <c r="Y147" s="17">
        <v>2.0</v>
      </c>
    </row>
    <row r="148">
      <c r="A148" s="14">
        <v>45707.0</v>
      </c>
      <c r="B148" s="117">
        <v>46072.0</v>
      </c>
      <c r="C148" s="109" t="s">
        <v>29</v>
      </c>
      <c r="D148" s="118" t="s">
        <v>1416</v>
      </c>
      <c r="E148" s="110"/>
      <c r="F148" s="16" t="s">
        <v>1686</v>
      </c>
      <c r="G148" s="16" t="s">
        <v>2202</v>
      </c>
      <c r="H148" s="108"/>
      <c r="I148" s="17">
        <v>70.0</v>
      </c>
      <c r="J148" s="16" t="s">
        <v>50</v>
      </c>
      <c r="K148" s="109" t="s">
        <v>1235</v>
      </c>
      <c r="L148" s="17">
        <v>12.0</v>
      </c>
      <c r="M148" s="16" t="s">
        <v>33</v>
      </c>
      <c r="N148" s="111">
        <v>1180.0</v>
      </c>
      <c r="O148" s="109">
        <v>1250.0</v>
      </c>
      <c r="P148" s="112">
        <f t="shared" si="1"/>
        <v>70</v>
      </c>
      <c r="Q148" s="108"/>
      <c r="R148" s="108"/>
      <c r="S148" s="16" t="s">
        <v>163</v>
      </c>
      <c r="T148" s="109" t="s">
        <v>56</v>
      </c>
      <c r="U148" s="16" t="s">
        <v>57</v>
      </c>
      <c r="V148" s="16" t="s">
        <v>2203</v>
      </c>
      <c r="W148" s="113">
        <v>3.33E9</v>
      </c>
      <c r="X148" s="115"/>
      <c r="Y148" s="17">
        <v>9.0</v>
      </c>
    </row>
    <row r="149">
      <c r="A149" s="14">
        <v>45707.0</v>
      </c>
      <c r="B149" s="117">
        <v>46072.0</v>
      </c>
      <c r="C149" s="109" t="s">
        <v>29</v>
      </c>
      <c r="D149" s="118" t="s">
        <v>1416</v>
      </c>
      <c r="E149" s="110"/>
      <c r="F149" s="16" t="s">
        <v>368</v>
      </c>
      <c r="G149" s="16" t="s">
        <v>865</v>
      </c>
      <c r="H149" s="108"/>
      <c r="I149" s="17">
        <v>59.0</v>
      </c>
      <c r="J149" s="16" t="s">
        <v>534</v>
      </c>
      <c r="K149" s="109" t="s">
        <v>181</v>
      </c>
      <c r="L149" s="17">
        <v>12.0</v>
      </c>
      <c r="M149" s="16" t="s">
        <v>33</v>
      </c>
      <c r="N149" s="111">
        <v>1550.0</v>
      </c>
      <c r="O149" s="109">
        <v>1650.0</v>
      </c>
      <c r="P149" s="112">
        <f t="shared" si="1"/>
        <v>100</v>
      </c>
      <c r="Q149" s="108"/>
      <c r="R149" s="108"/>
      <c r="S149" s="16" t="s">
        <v>55</v>
      </c>
      <c r="T149" s="109" t="s">
        <v>81</v>
      </c>
      <c r="U149" s="16" t="s">
        <v>57</v>
      </c>
      <c r="V149" s="16" t="s">
        <v>2204</v>
      </c>
      <c r="W149" s="113">
        <v>3.48E9</v>
      </c>
      <c r="X149" s="115"/>
      <c r="Y149" s="17">
        <v>2.0</v>
      </c>
    </row>
    <row r="150">
      <c r="A150" s="14">
        <v>45707.0</v>
      </c>
      <c r="B150" s="117">
        <v>46072.0</v>
      </c>
      <c r="C150" s="109" t="s">
        <v>29</v>
      </c>
      <c r="D150" s="118" t="s">
        <v>1416</v>
      </c>
      <c r="E150" s="116"/>
      <c r="F150" s="16" t="s">
        <v>2205</v>
      </c>
      <c r="G150" s="16" t="s">
        <v>292</v>
      </c>
      <c r="H150" s="108"/>
      <c r="I150" s="17">
        <v>30.0</v>
      </c>
      <c r="J150" s="16" t="s">
        <v>93</v>
      </c>
      <c r="K150" s="109" t="s">
        <v>2206</v>
      </c>
      <c r="L150" s="17">
        <v>12.0</v>
      </c>
      <c r="M150" s="16" t="s">
        <v>33</v>
      </c>
      <c r="N150" s="111">
        <v>1018.0</v>
      </c>
      <c r="O150" s="109">
        <v>534.0</v>
      </c>
      <c r="P150" s="112">
        <f t="shared" si="1"/>
        <v>-484</v>
      </c>
      <c r="Q150" s="108"/>
      <c r="R150" s="108"/>
      <c r="S150" s="16" t="s">
        <v>163</v>
      </c>
      <c r="T150" s="109" t="s">
        <v>56</v>
      </c>
      <c r="U150" s="16" t="s">
        <v>57</v>
      </c>
      <c r="V150" s="16" t="s">
        <v>2207</v>
      </c>
      <c r="W150" s="113">
        <v>3.28E9</v>
      </c>
      <c r="X150" s="115"/>
      <c r="Y150" s="17">
        <v>5.0</v>
      </c>
    </row>
    <row r="151">
      <c r="A151" s="14">
        <v>45707.0</v>
      </c>
      <c r="B151" s="108"/>
      <c r="C151" s="109" t="s">
        <v>45</v>
      </c>
      <c r="D151" s="118" t="s">
        <v>184</v>
      </c>
      <c r="E151" s="116" t="s">
        <v>2208</v>
      </c>
      <c r="F151" s="16" t="s">
        <v>2209</v>
      </c>
      <c r="G151" s="16" t="s">
        <v>511</v>
      </c>
      <c r="H151" s="108"/>
      <c r="I151" s="17">
        <v>54.0</v>
      </c>
      <c r="J151" s="16" t="s">
        <v>115</v>
      </c>
      <c r="K151" s="108"/>
      <c r="L151" s="17">
        <v>12.0</v>
      </c>
      <c r="M151" s="16" t="s">
        <v>33</v>
      </c>
      <c r="N151" s="111">
        <v>1750.0</v>
      </c>
      <c r="O151" s="108"/>
      <c r="P151" s="112">
        <f t="shared" si="1"/>
        <v>-1750</v>
      </c>
      <c r="Q151" s="108"/>
      <c r="R151" s="108"/>
      <c r="S151" s="16" t="s">
        <v>74</v>
      </c>
      <c r="T151" s="108"/>
      <c r="U151" s="16" t="s">
        <v>36</v>
      </c>
      <c r="V151" s="16" t="s">
        <v>2210</v>
      </c>
      <c r="W151" s="113">
        <v>3.41E9</v>
      </c>
      <c r="X151" s="115"/>
      <c r="Y151" s="17">
        <v>301.0</v>
      </c>
    </row>
    <row r="152">
      <c r="A152" s="14">
        <v>45708.0</v>
      </c>
      <c r="B152" s="117">
        <v>46073.0</v>
      </c>
      <c r="C152" s="109" t="s">
        <v>29</v>
      </c>
      <c r="D152" s="118" t="s">
        <v>1416</v>
      </c>
      <c r="E152" s="110"/>
      <c r="F152" s="16" t="s">
        <v>2211</v>
      </c>
      <c r="G152" s="16" t="s">
        <v>1929</v>
      </c>
      <c r="H152" s="108"/>
      <c r="I152" s="17">
        <v>58.0</v>
      </c>
      <c r="J152" s="16" t="s">
        <v>115</v>
      </c>
      <c r="K152" s="109" t="s">
        <v>181</v>
      </c>
      <c r="L152" s="17">
        <v>12.0</v>
      </c>
      <c r="M152" s="16" t="s">
        <v>33</v>
      </c>
      <c r="N152" s="111">
        <v>1846.0</v>
      </c>
      <c r="O152" s="109">
        <v>1846.0</v>
      </c>
      <c r="P152" s="112">
        <f t="shared" si="1"/>
        <v>0</v>
      </c>
      <c r="Q152" s="108"/>
      <c r="R152" s="108"/>
      <c r="S152" s="16" t="s">
        <v>35</v>
      </c>
      <c r="T152" s="109" t="s">
        <v>56</v>
      </c>
      <c r="U152" s="16" t="s">
        <v>57</v>
      </c>
      <c r="V152" s="16" t="s">
        <v>2212</v>
      </c>
      <c r="W152" s="113">
        <v>3.47E9</v>
      </c>
      <c r="X152" s="115"/>
      <c r="Y152" s="17">
        <v>1.0</v>
      </c>
    </row>
    <row r="153">
      <c r="A153" s="14">
        <v>45708.0</v>
      </c>
      <c r="B153" s="117">
        <v>46073.0</v>
      </c>
      <c r="C153" s="109" t="s">
        <v>29</v>
      </c>
      <c r="D153" s="118" t="s">
        <v>1416</v>
      </c>
      <c r="E153" s="110"/>
      <c r="F153" s="16" t="s">
        <v>2213</v>
      </c>
      <c r="G153" s="16" t="s">
        <v>2214</v>
      </c>
      <c r="H153" s="108"/>
      <c r="I153" s="17">
        <v>69.0</v>
      </c>
      <c r="J153" s="16" t="s">
        <v>63</v>
      </c>
      <c r="K153" s="109" t="s">
        <v>2215</v>
      </c>
      <c r="L153" s="17">
        <v>12.0</v>
      </c>
      <c r="M153" s="16" t="s">
        <v>33</v>
      </c>
      <c r="N153" s="111">
        <v>1550.0</v>
      </c>
      <c r="O153" s="109">
        <v>1250.0</v>
      </c>
      <c r="P153" s="112">
        <f t="shared" si="1"/>
        <v>-300</v>
      </c>
      <c r="Q153" s="108"/>
      <c r="R153" s="108"/>
      <c r="S153" s="16" t="s">
        <v>35</v>
      </c>
      <c r="T153" s="109" t="s">
        <v>56</v>
      </c>
      <c r="U153" s="16" t="s">
        <v>57</v>
      </c>
      <c r="V153" s="16" t="s">
        <v>2216</v>
      </c>
      <c r="W153" s="113">
        <v>3.39E9</v>
      </c>
      <c r="X153" s="115"/>
      <c r="Y153" s="17">
        <v>3.0</v>
      </c>
    </row>
    <row r="154">
      <c r="A154" s="14">
        <v>45708.0</v>
      </c>
      <c r="B154" s="108"/>
      <c r="C154" s="109" t="s">
        <v>45</v>
      </c>
      <c r="D154" s="118" t="s">
        <v>46</v>
      </c>
      <c r="E154" s="116" t="s">
        <v>2217</v>
      </c>
      <c r="F154" s="16" t="s">
        <v>2218</v>
      </c>
      <c r="G154" s="16" t="s">
        <v>303</v>
      </c>
      <c r="H154" s="108"/>
      <c r="I154" s="17">
        <v>29.0</v>
      </c>
      <c r="J154" s="16" t="s">
        <v>73</v>
      </c>
      <c r="K154" s="108"/>
      <c r="L154" s="17">
        <v>12.0</v>
      </c>
      <c r="M154" s="16" t="s">
        <v>33</v>
      </c>
      <c r="N154" s="111">
        <v>1068.0</v>
      </c>
      <c r="O154" s="108"/>
      <c r="P154" s="112">
        <f t="shared" si="1"/>
        <v>-1068</v>
      </c>
      <c r="Q154" s="108"/>
      <c r="R154" s="108"/>
      <c r="S154" s="16" t="s">
        <v>34</v>
      </c>
      <c r="T154" s="108"/>
      <c r="U154" s="16" t="s">
        <v>36</v>
      </c>
      <c r="V154" s="16" t="s">
        <v>2219</v>
      </c>
      <c r="W154" s="113">
        <v>3.93E9</v>
      </c>
      <c r="X154" s="108"/>
      <c r="Y154" s="21"/>
    </row>
    <row r="155">
      <c r="A155" s="14">
        <v>45708.0</v>
      </c>
      <c r="B155" s="108"/>
      <c r="C155" s="109" t="s">
        <v>45</v>
      </c>
      <c r="D155" s="118" t="s">
        <v>213</v>
      </c>
      <c r="E155" s="110"/>
      <c r="F155" s="16" t="s">
        <v>2220</v>
      </c>
      <c r="G155" s="16" t="s">
        <v>2221</v>
      </c>
      <c r="H155" s="108"/>
      <c r="I155" s="17">
        <v>38.0</v>
      </c>
      <c r="J155" s="16" t="s">
        <v>93</v>
      </c>
      <c r="K155" s="108"/>
      <c r="L155" s="17">
        <v>12.0</v>
      </c>
      <c r="M155" s="16" t="s">
        <v>33</v>
      </c>
      <c r="N155" s="111">
        <v>1118.0</v>
      </c>
      <c r="O155" s="108"/>
      <c r="P155" s="112">
        <f t="shared" si="1"/>
        <v>-1118</v>
      </c>
      <c r="Q155" s="108"/>
      <c r="R155" s="108"/>
      <c r="S155" s="16" t="s">
        <v>34</v>
      </c>
      <c r="T155" s="108"/>
      <c r="U155" s="16" t="s">
        <v>36</v>
      </c>
      <c r="V155" s="16" t="s">
        <v>2222</v>
      </c>
      <c r="W155" s="113">
        <v>3.47E9</v>
      </c>
      <c r="X155" s="115"/>
      <c r="Y155" s="17">
        <v>105.0</v>
      </c>
    </row>
    <row r="156">
      <c r="A156" s="14">
        <v>45708.0</v>
      </c>
      <c r="B156" s="117">
        <v>46073.0</v>
      </c>
      <c r="C156" s="109" t="s">
        <v>29</v>
      </c>
      <c r="D156" s="118" t="s">
        <v>1416</v>
      </c>
      <c r="E156" s="116"/>
      <c r="F156" s="16" t="s">
        <v>2223</v>
      </c>
      <c r="G156" s="16" t="s">
        <v>2224</v>
      </c>
      <c r="H156" s="108"/>
      <c r="I156" s="17">
        <v>34.0</v>
      </c>
      <c r="J156" s="16" t="s">
        <v>93</v>
      </c>
      <c r="K156" s="16" t="s">
        <v>93</v>
      </c>
      <c r="L156" s="17">
        <v>12.0</v>
      </c>
      <c r="M156" s="16" t="s">
        <v>33</v>
      </c>
      <c r="N156" s="111">
        <v>1018.0</v>
      </c>
      <c r="O156" s="109">
        <v>1138.0</v>
      </c>
      <c r="P156" s="112">
        <f t="shared" si="1"/>
        <v>120</v>
      </c>
      <c r="Q156" s="108"/>
      <c r="R156" s="108"/>
      <c r="S156" s="16" t="s">
        <v>163</v>
      </c>
      <c r="T156" s="109" t="s">
        <v>55</v>
      </c>
      <c r="U156" s="16" t="s">
        <v>57</v>
      </c>
      <c r="V156" s="16" t="s">
        <v>2225</v>
      </c>
      <c r="W156" s="113">
        <v>3.41E9</v>
      </c>
      <c r="X156" s="115"/>
      <c r="Y156" s="17">
        <v>0.0</v>
      </c>
    </row>
    <row r="157">
      <c r="A157" s="14">
        <v>45709.0</v>
      </c>
      <c r="B157" s="117">
        <v>46074.0</v>
      </c>
      <c r="C157" s="109" t="s">
        <v>29</v>
      </c>
      <c r="D157" s="118" t="s">
        <v>1416</v>
      </c>
      <c r="E157" s="116"/>
      <c r="F157" s="16" t="s">
        <v>2226</v>
      </c>
      <c r="G157" s="16" t="s">
        <v>2227</v>
      </c>
      <c r="H157" s="108"/>
      <c r="I157" s="21"/>
      <c r="J157" s="16" t="s">
        <v>566</v>
      </c>
      <c r="K157" s="108"/>
      <c r="L157" s="17">
        <v>12.0</v>
      </c>
      <c r="M157" s="16" t="s">
        <v>33</v>
      </c>
      <c r="N157" s="111">
        <v>0.0</v>
      </c>
      <c r="O157" s="109">
        <v>0.0</v>
      </c>
      <c r="P157" s="112">
        <f t="shared" si="1"/>
        <v>0</v>
      </c>
      <c r="Q157" s="108"/>
      <c r="R157" s="108"/>
      <c r="S157" s="16" t="s">
        <v>34</v>
      </c>
      <c r="T157" s="109" t="s">
        <v>2228</v>
      </c>
      <c r="U157" s="21"/>
      <c r="V157" s="21"/>
      <c r="W157" s="21"/>
      <c r="X157" s="115"/>
      <c r="Y157" s="17">
        <v>125.0</v>
      </c>
    </row>
    <row r="158">
      <c r="A158" s="14">
        <v>45709.0</v>
      </c>
      <c r="B158" s="117">
        <v>46074.0</v>
      </c>
      <c r="C158" s="109" t="s">
        <v>29</v>
      </c>
      <c r="D158" s="118" t="s">
        <v>1416</v>
      </c>
      <c r="E158" s="116"/>
      <c r="F158" s="16" t="s">
        <v>2226</v>
      </c>
      <c r="G158" s="16" t="s">
        <v>565</v>
      </c>
      <c r="H158" s="108"/>
      <c r="I158" s="21"/>
      <c r="J158" s="16" t="s">
        <v>566</v>
      </c>
      <c r="K158" s="108"/>
      <c r="L158" s="17">
        <v>12.0</v>
      </c>
      <c r="M158" s="16" t="s">
        <v>33</v>
      </c>
      <c r="N158" s="111">
        <v>9272.0</v>
      </c>
      <c r="O158" s="109">
        <v>9272.0</v>
      </c>
      <c r="P158" s="112">
        <f t="shared" si="1"/>
        <v>0</v>
      </c>
      <c r="Q158" s="108"/>
      <c r="R158" s="108"/>
      <c r="S158" s="16" t="s">
        <v>34</v>
      </c>
      <c r="T158" s="109" t="s">
        <v>2228</v>
      </c>
      <c r="U158" s="16" t="s">
        <v>36</v>
      </c>
      <c r="V158" s="16" t="s">
        <v>2229</v>
      </c>
      <c r="W158" s="113">
        <v>3.48E9</v>
      </c>
      <c r="X158" s="115"/>
      <c r="Y158" s="17">
        <v>308.0</v>
      </c>
    </row>
    <row r="159">
      <c r="A159" s="14">
        <v>45709.0</v>
      </c>
      <c r="B159" s="117">
        <v>46074.0</v>
      </c>
      <c r="C159" s="109" t="s">
        <v>29</v>
      </c>
      <c r="D159" s="118" t="s">
        <v>1416</v>
      </c>
      <c r="E159" s="116"/>
      <c r="F159" s="16" t="s">
        <v>2226</v>
      </c>
      <c r="G159" s="16" t="s">
        <v>569</v>
      </c>
      <c r="H159" s="108"/>
      <c r="I159" s="21"/>
      <c r="J159" s="16" t="s">
        <v>566</v>
      </c>
      <c r="K159" s="108"/>
      <c r="L159" s="17">
        <v>12.0</v>
      </c>
      <c r="M159" s="16" t="s">
        <v>33</v>
      </c>
      <c r="N159" s="111">
        <v>0.0</v>
      </c>
      <c r="O159" s="109">
        <v>0.0</v>
      </c>
      <c r="P159" s="112">
        <f t="shared" si="1"/>
        <v>0</v>
      </c>
      <c r="Q159" s="108"/>
      <c r="R159" s="108"/>
      <c r="S159" s="16" t="s">
        <v>34</v>
      </c>
      <c r="T159" s="109" t="s">
        <v>2228</v>
      </c>
      <c r="U159" s="21"/>
      <c r="V159" s="16" t="s">
        <v>2230</v>
      </c>
      <c r="W159" s="113">
        <v>3.67E9</v>
      </c>
      <c r="X159" s="115"/>
      <c r="Y159" s="17">
        <v>125.0</v>
      </c>
    </row>
    <row r="160">
      <c r="A160" s="14">
        <v>45709.0</v>
      </c>
      <c r="B160" s="117">
        <v>46074.0</v>
      </c>
      <c r="C160" s="109" t="s">
        <v>29</v>
      </c>
      <c r="D160" s="118" t="s">
        <v>1416</v>
      </c>
      <c r="E160" s="116"/>
      <c r="F160" s="16" t="s">
        <v>2226</v>
      </c>
      <c r="G160" s="16" t="s">
        <v>2231</v>
      </c>
      <c r="H160" s="108"/>
      <c r="I160" s="21"/>
      <c r="J160" s="16" t="s">
        <v>566</v>
      </c>
      <c r="K160" s="108"/>
      <c r="L160" s="17">
        <v>12.0</v>
      </c>
      <c r="M160" s="16" t="s">
        <v>33</v>
      </c>
      <c r="N160" s="111">
        <v>0.0</v>
      </c>
      <c r="O160" s="109">
        <v>0.0</v>
      </c>
      <c r="P160" s="112">
        <f t="shared" si="1"/>
        <v>0</v>
      </c>
      <c r="Q160" s="108"/>
      <c r="R160" s="108"/>
      <c r="S160" s="16" t="s">
        <v>34</v>
      </c>
      <c r="T160" s="109" t="s">
        <v>2228</v>
      </c>
      <c r="U160" s="21"/>
      <c r="V160" s="21"/>
      <c r="W160" s="21"/>
      <c r="X160" s="115"/>
      <c r="Y160" s="17">
        <v>0.0</v>
      </c>
    </row>
    <row r="161">
      <c r="A161" s="14">
        <v>45709.0</v>
      </c>
      <c r="B161" s="117">
        <v>46074.0</v>
      </c>
      <c r="C161" s="109" t="s">
        <v>29</v>
      </c>
      <c r="D161" s="118" t="s">
        <v>1416</v>
      </c>
      <c r="E161" s="116"/>
      <c r="F161" s="16" t="s">
        <v>2226</v>
      </c>
      <c r="G161" s="16" t="s">
        <v>2232</v>
      </c>
      <c r="H161" s="108"/>
      <c r="I161" s="21"/>
      <c r="J161" s="16" t="s">
        <v>566</v>
      </c>
      <c r="K161" s="108"/>
      <c r="L161" s="17">
        <v>12.0</v>
      </c>
      <c r="M161" s="16" t="s">
        <v>33</v>
      </c>
      <c r="N161" s="111">
        <v>0.0</v>
      </c>
      <c r="O161" s="109">
        <v>0.0</v>
      </c>
      <c r="P161" s="112">
        <f t="shared" si="1"/>
        <v>0</v>
      </c>
      <c r="Q161" s="108"/>
      <c r="R161" s="108"/>
      <c r="S161" s="16" t="s">
        <v>34</v>
      </c>
      <c r="T161" s="109" t="s">
        <v>2228</v>
      </c>
      <c r="U161" s="21"/>
      <c r="V161" s="21"/>
      <c r="W161" s="21"/>
      <c r="X161" s="115"/>
      <c r="Y161" s="17">
        <v>125.0</v>
      </c>
    </row>
    <row r="162">
      <c r="A162" s="14">
        <v>45709.0</v>
      </c>
      <c r="B162" s="108"/>
      <c r="C162" s="109" t="s">
        <v>45</v>
      </c>
      <c r="D162" s="118" t="s">
        <v>46</v>
      </c>
      <c r="E162" s="116" t="s">
        <v>2233</v>
      </c>
      <c r="F162" s="16" t="s">
        <v>2234</v>
      </c>
      <c r="G162" s="16" t="s">
        <v>2235</v>
      </c>
      <c r="H162" s="108"/>
      <c r="I162" s="17">
        <v>81.0</v>
      </c>
      <c r="J162" s="16" t="s">
        <v>50</v>
      </c>
      <c r="K162" s="108"/>
      <c r="L162" s="17">
        <v>12.0</v>
      </c>
      <c r="M162" s="16" t="s">
        <v>33</v>
      </c>
      <c r="N162" s="111">
        <v>1180.0</v>
      </c>
      <c r="O162" s="108"/>
      <c r="P162" s="112">
        <f t="shared" si="1"/>
        <v>-1180</v>
      </c>
      <c r="Q162" s="108"/>
      <c r="R162" s="108"/>
      <c r="S162" s="16" t="s">
        <v>55</v>
      </c>
      <c r="T162" s="109"/>
      <c r="U162" s="16" t="s">
        <v>57</v>
      </c>
      <c r="V162" s="16" t="s">
        <v>2236</v>
      </c>
      <c r="W162" s="113">
        <v>3.38E9</v>
      </c>
      <c r="X162" s="115"/>
      <c r="Y162" s="17">
        <v>247.0</v>
      </c>
    </row>
    <row r="163">
      <c r="A163" s="14">
        <v>45709.0</v>
      </c>
      <c r="B163" s="117">
        <v>45758.0</v>
      </c>
      <c r="C163" s="109" t="s">
        <v>29</v>
      </c>
      <c r="D163" s="118" t="s">
        <v>1416</v>
      </c>
      <c r="E163" s="116" t="s">
        <v>249</v>
      </c>
      <c r="F163" s="16" t="s">
        <v>327</v>
      </c>
      <c r="G163" s="16" t="s">
        <v>206</v>
      </c>
      <c r="H163" s="108"/>
      <c r="I163" s="17">
        <v>22.0</v>
      </c>
      <c r="J163" s="16" t="s">
        <v>79</v>
      </c>
      <c r="K163" s="108"/>
      <c r="L163" s="17">
        <v>12.0</v>
      </c>
      <c r="M163" s="16" t="s">
        <v>33</v>
      </c>
      <c r="N163" s="111">
        <v>778.0</v>
      </c>
      <c r="O163" s="108"/>
      <c r="P163" s="112">
        <f t="shared" si="1"/>
        <v>-778</v>
      </c>
      <c r="Q163" s="108"/>
      <c r="R163" s="108"/>
      <c r="S163" s="16" t="s">
        <v>34</v>
      </c>
      <c r="T163" s="108"/>
      <c r="U163" s="16" t="s">
        <v>36</v>
      </c>
      <c r="V163" s="16" t="s">
        <v>2237</v>
      </c>
      <c r="W163" s="113">
        <v>3.32E9</v>
      </c>
      <c r="X163" s="115"/>
      <c r="Y163" s="17">
        <v>34.0</v>
      </c>
    </row>
    <row r="164">
      <c r="A164" s="14">
        <v>45709.0</v>
      </c>
      <c r="B164" s="117">
        <v>46074.0</v>
      </c>
      <c r="C164" s="109" t="s">
        <v>29</v>
      </c>
      <c r="D164" s="118" t="s">
        <v>1416</v>
      </c>
      <c r="E164" s="110"/>
      <c r="F164" s="16" t="s">
        <v>2238</v>
      </c>
      <c r="G164" s="16" t="s">
        <v>424</v>
      </c>
      <c r="H164" s="108"/>
      <c r="I164" s="17">
        <v>78.0</v>
      </c>
      <c r="J164" s="16" t="s">
        <v>42</v>
      </c>
      <c r="K164" s="109" t="s">
        <v>246</v>
      </c>
      <c r="L164" s="17">
        <v>12.0</v>
      </c>
      <c r="M164" s="16" t="s">
        <v>33</v>
      </c>
      <c r="N164" s="111">
        <v>1018.0</v>
      </c>
      <c r="O164" s="109">
        <v>1138.0</v>
      </c>
      <c r="P164" s="112">
        <f t="shared" si="1"/>
        <v>120</v>
      </c>
      <c r="Q164" s="108"/>
      <c r="R164" s="108"/>
      <c r="S164" s="16" t="s">
        <v>163</v>
      </c>
      <c r="T164" s="109" t="s">
        <v>56</v>
      </c>
      <c r="U164" s="16" t="s">
        <v>57</v>
      </c>
      <c r="V164" s="16" t="s">
        <v>2239</v>
      </c>
      <c r="W164" s="113">
        <v>3.4E9</v>
      </c>
      <c r="X164" s="115"/>
      <c r="Y164" s="17">
        <v>12.0</v>
      </c>
    </row>
    <row r="165">
      <c r="A165" s="14">
        <v>45709.0</v>
      </c>
      <c r="B165" s="117">
        <v>46074.0</v>
      </c>
      <c r="C165" s="109" t="s">
        <v>29</v>
      </c>
      <c r="D165" s="118" t="s">
        <v>1416</v>
      </c>
      <c r="E165" s="116"/>
      <c r="F165" s="16" t="s">
        <v>2240</v>
      </c>
      <c r="G165" s="16" t="s">
        <v>40</v>
      </c>
      <c r="H165" s="108"/>
      <c r="I165" s="17">
        <v>64.0</v>
      </c>
      <c r="J165" s="16" t="s">
        <v>115</v>
      </c>
      <c r="K165" s="109" t="s">
        <v>181</v>
      </c>
      <c r="L165" s="17">
        <v>12.0</v>
      </c>
      <c r="M165" s="16" t="s">
        <v>33</v>
      </c>
      <c r="N165" s="111">
        <v>1750.0</v>
      </c>
      <c r="O165" s="109">
        <v>1750.0</v>
      </c>
      <c r="P165" s="112">
        <f t="shared" si="1"/>
        <v>0</v>
      </c>
      <c r="Q165" s="108"/>
      <c r="R165" s="108"/>
      <c r="S165" s="16" t="s">
        <v>35</v>
      </c>
      <c r="T165" s="109" t="s">
        <v>56</v>
      </c>
      <c r="U165" s="16" t="s">
        <v>57</v>
      </c>
      <c r="V165" s="16" t="s">
        <v>2241</v>
      </c>
      <c r="W165" s="113">
        <v>3.49E9</v>
      </c>
      <c r="X165" s="115"/>
      <c r="Y165" s="17">
        <v>3.0</v>
      </c>
    </row>
    <row r="166">
      <c r="A166" s="14">
        <v>45709.0</v>
      </c>
      <c r="B166" s="117">
        <v>46074.0</v>
      </c>
      <c r="C166" s="109" t="s">
        <v>29</v>
      </c>
      <c r="D166" s="118" t="s">
        <v>1416</v>
      </c>
      <c r="E166" s="110"/>
      <c r="F166" s="16" t="s">
        <v>2242</v>
      </c>
      <c r="G166" s="16" t="s">
        <v>511</v>
      </c>
      <c r="H166" s="108"/>
      <c r="I166" s="17">
        <v>57.0</v>
      </c>
      <c r="J166" s="16" t="s">
        <v>63</v>
      </c>
      <c r="K166" s="109" t="s">
        <v>1878</v>
      </c>
      <c r="L166" s="17">
        <v>12.0</v>
      </c>
      <c r="M166" s="16" t="s">
        <v>33</v>
      </c>
      <c r="N166" s="111">
        <v>1750.0</v>
      </c>
      <c r="O166" s="109">
        <v>1900.0</v>
      </c>
      <c r="P166" s="112">
        <f t="shared" si="1"/>
        <v>150</v>
      </c>
      <c r="Q166" s="108"/>
      <c r="R166" s="108"/>
      <c r="S166" s="16" t="s">
        <v>35</v>
      </c>
      <c r="T166" s="109" t="s">
        <v>56</v>
      </c>
      <c r="U166" s="16" t="s">
        <v>57</v>
      </c>
      <c r="V166" s="16" t="s">
        <v>2243</v>
      </c>
      <c r="W166" s="113">
        <v>3.48E9</v>
      </c>
      <c r="X166" s="115"/>
      <c r="Y166" s="17">
        <v>1.0</v>
      </c>
    </row>
    <row r="167">
      <c r="A167" s="14">
        <v>45709.0</v>
      </c>
      <c r="B167" s="117">
        <v>46074.0</v>
      </c>
      <c r="C167" s="109" t="s">
        <v>29</v>
      </c>
      <c r="D167" s="118" t="s">
        <v>1416</v>
      </c>
      <c r="E167" s="110"/>
      <c r="F167" s="16" t="s">
        <v>2244</v>
      </c>
      <c r="G167" s="16" t="s">
        <v>962</v>
      </c>
      <c r="H167" s="108"/>
      <c r="I167" s="17">
        <v>74.0</v>
      </c>
      <c r="J167" s="16" t="s">
        <v>50</v>
      </c>
      <c r="K167" s="109" t="s">
        <v>1904</v>
      </c>
      <c r="L167" s="17">
        <v>12.0</v>
      </c>
      <c r="M167" s="16" t="s">
        <v>33</v>
      </c>
      <c r="N167" s="111">
        <v>1280.0</v>
      </c>
      <c r="O167" s="109">
        <v>1300.0</v>
      </c>
      <c r="P167" s="112">
        <f t="shared" si="1"/>
        <v>20</v>
      </c>
      <c r="Q167" s="108"/>
      <c r="R167" s="108"/>
      <c r="S167" s="16" t="s">
        <v>34</v>
      </c>
      <c r="T167" s="109" t="s">
        <v>56</v>
      </c>
      <c r="U167" s="16" t="s">
        <v>36</v>
      </c>
      <c r="V167" s="16" t="s">
        <v>2245</v>
      </c>
      <c r="W167" s="113">
        <v>3.36E9</v>
      </c>
      <c r="X167" s="115"/>
      <c r="Y167" s="17">
        <v>4.0</v>
      </c>
    </row>
    <row r="168">
      <c r="A168" s="14">
        <v>45710.0</v>
      </c>
      <c r="B168" s="108"/>
      <c r="C168" s="109" t="s">
        <v>45</v>
      </c>
      <c r="D168" s="118" t="s">
        <v>213</v>
      </c>
      <c r="E168" s="116" t="s">
        <v>2246</v>
      </c>
      <c r="F168" s="16" t="s">
        <v>2247</v>
      </c>
      <c r="G168" s="16" t="s">
        <v>436</v>
      </c>
      <c r="H168" s="108"/>
      <c r="I168" s="17">
        <v>16.0</v>
      </c>
      <c r="J168" s="16" t="s">
        <v>203</v>
      </c>
      <c r="K168" s="108"/>
      <c r="L168" s="17">
        <v>12.0</v>
      </c>
      <c r="M168" s="16" t="s">
        <v>33</v>
      </c>
      <c r="N168" s="111">
        <v>578.0</v>
      </c>
      <c r="O168" s="108"/>
      <c r="P168" s="112">
        <f t="shared" si="1"/>
        <v>-578</v>
      </c>
      <c r="Q168" s="108"/>
      <c r="R168" s="108"/>
      <c r="S168" s="16" t="s">
        <v>34</v>
      </c>
      <c r="T168" s="108"/>
      <c r="U168" s="16" t="s">
        <v>36</v>
      </c>
      <c r="V168" s="16" t="s">
        <v>2248</v>
      </c>
      <c r="W168" s="113">
        <v>3.36E9</v>
      </c>
      <c r="X168" s="115"/>
      <c r="Y168" s="17">
        <v>56.0</v>
      </c>
    </row>
    <row r="169">
      <c r="A169" s="14">
        <v>45710.0</v>
      </c>
      <c r="B169" s="117">
        <v>46075.0</v>
      </c>
      <c r="C169" s="109" t="s">
        <v>29</v>
      </c>
      <c r="D169" s="118" t="s">
        <v>1416</v>
      </c>
      <c r="E169" s="116"/>
      <c r="F169" s="16" t="s">
        <v>2249</v>
      </c>
      <c r="G169" s="16" t="s">
        <v>2250</v>
      </c>
      <c r="H169" s="108"/>
      <c r="I169" s="17">
        <v>52.0</v>
      </c>
      <c r="J169" s="16" t="s">
        <v>235</v>
      </c>
      <c r="K169" s="109" t="s">
        <v>181</v>
      </c>
      <c r="L169" s="17">
        <v>12.0</v>
      </c>
      <c r="M169" s="16" t="s">
        <v>33</v>
      </c>
      <c r="N169" s="111">
        <v>1600.0</v>
      </c>
      <c r="O169" s="109">
        <v>1750.0</v>
      </c>
      <c r="P169" s="112">
        <f t="shared" si="1"/>
        <v>150</v>
      </c>
      <c r="Q169" s="108"/>
      <c r="R169" s="108"/>
      <c r="S169" s="16" t="s">
        <v>34</v>
      </c>
      <c r="T169" s="109" t="s">
        <v>56</v>
      </c>
      <c r="U169" s="16" t="s">
        <v>36</v>
      </c>
      <c r="V169" s="16" t="s">
        <v>2251</v>
      </c>
      <c r="W169" s="113">
        <v>3.38E9</v>
      </c>
      <c r="X169" s="115"/>
      <c r="Y169" s="17">
        <v>0.0</v>
      </c>
    </row>
    <row r="170">
      <c r="A170" s="14">
        <v>45710.0</v>
      </c>
      <c r="B170" s="108"/>
      <c r="C170" s="109" t="s">
        <v>45</v>
      </c>
      <c r="D170" s="118" t="s">
        <v>46</v>
      </c>
      <c r="E170" s="116" t="s">
        <v>2252</v>
      </c>
      <c r="F170" s="16" t="s">
        <v>2253</v>
      </c>
      <c r="G170" s="16" t="s">
        <v>865</v>
      </c>
      <c r="H170" s="108"/>
      <c r="I170" s="17">
        <v>51.0</v>
      </c>
      <c r="J170" s="16" t="s">
        <v>222</v>
      </c>
      <c r="K170" s="108"/>
      <c r="L170" s="17">
        <v>12.0</v>
      </c>
      <c r="M170" s="16" t="s">
        <v>33</v>
      </c>
      <c r="N170" s="111">
        <v>1550.0</v>
      </c>
      <c r="O170" s="108"/>
      <c r="P170" s="112">
        <f t="shared" si="1"/>
        <v>-1550</v>
      </c>
      <c r="Q170" s="108"/>
      <c r="R170" s="108"/>
      <c r="S170" s="16" t="s">
        <v>35</v>
      </c>
      <c r="T170" s="108"/>
      <c r="U170" s="16" t="s">
        <v>57</v>
      </c>
      <c r="V170" s="16" t="s">
        <v>2254</v>
      </c>
      <c r="W170" s="113">
        <v>3.38E9</v>
      </c>
      <c r="X170" s="115"/>
      <c r="Y170" s="17">
        <v>450.0</v>
      </c>
    </row>
    <row r="171">
      <c r="A171" s="14">
        <v>45710.0</v>
      </c>
      <c r="B171" s="108"/>
      <c r="C171" s="109" t="s">
        <v>45</v>
      </c>
      <c r="D171" s="118" t="s">
        <v>2110</v>
      </c>
      <c r="E171" s="116"/>
      <c r="F171" s="33" t="s">
        <v>2255</v>
      </c>
      <c r="G171" s="16" t="s">
        <v>2256</v>
      </c>
      <c r="H171" s="108"/>
      <c r="I171" s="17">
        <v>32.0</v>
      </c>
      <c r="J171" s="16" t="s">
        <v>73</v>
      </c>
      <c r="K171" s="108"/>
      <c r="L171" s="17">
        <v>12.0</v>
      </c>
      <c r="M171" s="16" t="s">
        <v>33</v>
      </c>
      <c r="N171" s="111">
        <v>0.0</v>
      </c>
      <c r="O171" s="108"/>
      <c r="P171" s="112">
        <f t="shared" si="1"/>
        <v>0</v>
      </c>
      <c r="Q171" s="108"/>
      <c r="R171" s="108"/>
      <c r="S171" s="16" t="s">
        <v>80</v>
      </c>
      <c r="T171" s="108"/>
      <c r="U171" s="21"/>
      <c r="V171" s="16" t="s">
        <v>2257</v>
      </c>
      <c r="W171" s="113">
        <v>3.88E9</v>
      </c>
      <c r="X171" s="115"/>
      <c r="Y171" s="17">
        <v>284.0</v>
      </c>
    </row>
    <row r="172">
      <c r="A172" s="14">
        <v>45710.0</v>
      </c>
      <c r="B172" s="108"/>
      <c r="C172" s="109" t="s">
        <v>45</v>
      </c>
      <c r="D172" s="118" t="s">
        <v>46</v>
      </c>
      <c r="E172" s="116" t="s">
        <v>2258</v>
      </c>
      <c r="F172" s="16" t="s">
        <v>2259</v>
      </c>
      <c r="G172" s="16" t="s">
        <v>911</v>
      </c>
      <c r="H172" s="108"/>
      <c r="I172" s="17">
        <v>45.0</v>
      </c>
      <c r="J172" s="16" t="s">
        <v>222</v>
      </c>
      <c r="K172" s="108"/>
      <c r="L172" s="17">
        <v>12.0</v>
      </c>
      <c r="M172" s="16" t="s">
        <v>33</v>
      </c>
      <c r="N172" s="111">
        <v>1550.0</v>
      </c>
      <c r="O172" s="108"/>
      <c r="P172" s="112">
        <f t="shared" si="1"/>
        <v>-1550</v>
      </c>
      <c r="Q172" s="108"/>
      <c r="R172" s="108"/>
      <c r="S172" s="16" t="s">
        <v>35</v>
      </c>
      <c r="T172" s="108"/>
      <c r="U172" s="16" t="s">
        <v>57</v>
      </c>
      <c r="V172" s="16" t="s">
        <v>2260</v>
      </c>
      <c r="W172" s="113">
        <v>3.81E9</v>
      </c>
      <c r="X172" s="115"/>
      <c r="Y172" s="17">
        <v>115.0</v>
      </c>
    </row>
    <row r="173">
      <c r="A173" s="14">
        <v>45710.0</v>
      </c>
      <c r="B173" s="108"/>
      <c r="C173" s="109" t="s">
        <v>45</v>
      </c>
      <c r="D173" s="118" t="s">
        <v>1910</v>
      </c>
      <c r="E173" s="110"/>
      <c r="F173" s="16" t="s">
        <v>2259</v>
      </c>
      <c r="G173" s="16" t="s">
        <v>2261</v>
      </c>
      <c r="H173" s="108"/>
      <c r="I173" s="17">
        <v>11.0</v>
      </c>
      <c r="J173" s="16" t="s">
        <v>226</v>
      </c>
      <c r="K173" s="108"/>
      <c r="L173" s="17">
        <v>12.0</v>
      </c>
      <c r="M173" s="16" t="s">
        <v>33</v>
      </c>
      <c r="N173" s="111">
        <v>0.0</v>
      </c>
      <c r="O173" s="108"/>
      <c r="P173" s="112">
        <f t="shared" si="1"/>
        <v>0</v>
      </c>
      <c r="Q173" s="108"/>
      <c r="R173" s="108"/>
      <c r="S173" s="16" t="s">
        <v>55</v>
      </c>
      <c r="T173" s="108"/>
      <c r="U173" s="21"/>
      <c r="V173" s="16" t="s">
        <v>2254</v>
      </c>
      <c r="W173" s="113">
        <v>3.81E9</v>
      </c>
      <c r="X173" s="115"/>
      <c r="Y173" s="17">
        <v>33.0</v>
      </c>
    </row>
    <row r="174">
      <c r="A174" s="14">
        <v>45710.0</v>
      </c>
      <c r="B174" s="117">
        <v>46075.0</v>
      </c>
      <c r="C174" s="109" t="s">
        <v>29</v>
      </c>
      <c r="D174" s="118" t="s">
        <v>1416</v>
      </c>
      <c r="E174" s="116"/>
      <c r="F174" s="16" t="s">
        <v>2262</v>
      </c>
      <c r="G174" s="16" t="s">
        <v>424</v>
      </c>
      <c r="H174" s="108"/>
      <c r="I174" s="17">
        <v>59.0</v>
      </c>
      <c r="J174" s="16" t="s">
        <v>621</v>
      </c>
      <c r="K174" s="109" t="s">
        <v>181</v>
      </c>
      <c r="L174" s="17">
        <v>12.0</v>
      </c>
      <c r="M174" s="16" t="s">
        <v>33</v>
      </c>
      <c r="N174" s="111">
        <v>1500.0</v>
      </c>
      <c r="O174" s="109">
        <v>1650.0</v>
      </c>
      <c r="P174" s="112">
        <f t="shared" si="1"/>
        <v>150</v>
      </c>
      <c r="Q174" s="108"/>
      <c r="R174" s="108"/>
      <c r="S174" s="16" t="s">
        <v>35</v>
      </c>
      <c r="T174" s="16" t="s">
        <v>35</v>
      </c>
      <c r="U174" s="16" t="s">
        <v>57</v>
      </c>
      <c r="V174" s="16" t="s">
        <v>2263</v>
      </c>
      <c r="W174" s="113">
        <v>3.48E9</v>
      </c>
      <c r="X174" s="115"/>
      <c r="Y174" s="17">
        <v>21.0</v>
      </c>
    </row>
    <row r="175">
      <c r="A175" s="14">
        <v>45711.0</v>
      </c>
      <c r="B175" s="117">
        <v>46076.0</v>
      </c>
      <c r="C175" s="109" t="s">
        <v>29</v>
      </c>
      <c r="D175" s="118" t="s">
        <v>1416</v>
      </c>
      <c r="E175" s="116"/>
      <c r="F175" s="31" t="s">
        <v>2264</v>
      </c>
      <c r="G175" s="16" t="s">
        <v>229</v>
      </c>
      <c r="H175" s="108"/>
      <c r="I175" s="17">
        <v>24.0</v>
      </c>
      <c r="J175" s="16" t="s">
        <v>79</v>
      </c>
      <c r="K175" s="109" t="s">
        <v>73</v>
      </c>
      <c r="L175" s="17">
        <v>12.0</v>
      </c>
      <c r="M175" s="16" t="s">
        <v>33</v>
      </c>
      <c r="N175" s="111">
        <v>780.0</v>
      </c>
      <c r="O175" s="109">
        <v>900.0</v>
      </c>
      <c r="P175" s="112">
        <f t="shared" si="1"/>
        <v>120</v>
      </c>
      <c r="Q175" s="108"/>
      <c r="R175" s="108"/>
      <c r="S175" s="16" t="s">
        <v>35</v>
      </c>
      <c r="T175" s="109" t="s">
        <v>35</v>
      </c>
      <c r="U175" s="16" t="s">
        <v>57</v>
      </c>
      <c r="V175" s="16" t="s">
        <v>2265</v>
      </c>
      <c r="W175" s="113">
        <v>3.46E9</v>
      </c>
      <c r="X175" s="115"/>
      <c r="Y175" s="17">
        <v>0.0</v>
      </c>
    </row>
    <row r="176">
      <c r="A176" s="14">
        <v>45711.0</v>
      </c>
      <c r="B176" s="108"/>
      <c r="C176" s="109" t="s">
        <v>45</v>
      </c>
      <c r="D176" s="118" t="s">
        <v>464</v>
      </c>
      <c r="E176" s="116" t="s">
        <v>2266</v>
      </c>
      <c r="F176" s="31" t="s">
        <v>1438</v>
      </c>
      <c r="G176" s="16" t="s">
        <v>48</v>
      </c>
      <c r="H176" s="108"/>
      <c r="I176" s="17">
        <v>48.0</v>
      </c>
      <c r="J176" s="16" t="s">
        <v>115</v>
      </c>
      <c r="K176" s="108"/>
      <c r="L176" s="17">
        <v>12.0</v>
      </c>
      <c r="M176" s="16" t="s">
        <v>33</v>
      </c>
      <c r="N176" s="111">
        <v>1946.0</v>
      </c>
      <c r="O176" s="108"/>
      <c r="P176" s="112">
        <f t="shared" si="1"/>
        <v>-1946</v>
      </c>
      <c r="Q176" s="108"/>
      <c r="R176" s="108"/>
      <c r="S176" s="16" t="s">
        <v>34</v>
      </c>
      <c r="T176" s="108"/>
      <c r="U176" s="16" t="s">
        <v>36</v>
      </c>
      <c r="V176" s="16" t="s">
        <v>2267</v>
      </c>
      <c r="W176" s="113">
        <v>3.3E9</v>
      </c>
      <c r="X176" s="115"/>
      <c r="Y176" s="17">
        <v>20.0</v>
      </c>
    </row>
    <row r="177">
      <c r="A177" s="14">
        <v>45711.0</v>
      </c>
      <c r="B177" s="117">
        <v>46076.0</v>
      </c>
      <c r="C177" s="109" t="s">
        <v>29</v>
      </c>
      <c r="D177" s="118" t="s">
        <v>1416</v>
      </c>
      <c r="E177" s="116"/>
      <c r="F177" s="31" t="s">
        <v>2268</v>
      </c>
      <c r="G177" s="16" t="s">
        <v>354</v>
      </c>
      <c r="H177" s="108"/>
      <c r="I177" s="17">
        <v>24.0</v>
      </c>
      <c r="J177" s="16" t="s">
        <v>79</v>
      </c>
      <c r="K177" s="109" t="s">
        <v>73</v>
      </c>
      <c r="L177" s="17">
        <v>12.0</v>
      </c>
      <c r="M177" s="16" t="s">
        <v>33</v>
      </c>
      <c r="N177" s="111">
        <v>780.0</v>
      </c>
      <c r="O177" s="109">
        <v>900.0</v>
      </c>
      <c r="P177" s="112">
        <f t="shared" si="1"/>
        <v>120</v>
      </c>
      <c r="Q177" s="108"/>
      <c r="R177" s="108"/>
      <c r="S177" s="16" t="s">
        <v>35</v>
      </c>
      <c r="T177" s="109" t="s">
        <v>56</v>
      </c>
      <c r="U177" s="16" t="s">
        <v>57</v>
      </c>
      <c r="V177" s="16" t="s">
        <v>2269</v>
      </c>
      <c r="W177" s="113">
        <v>3.92E9</v>
      </c>
      <c r="X177" s="115"/>
      <c r="Y177" s="17">
        <v>1.0</v>
      </c>
    </row>
    <row r="178">
      <c r="A178" s="14">
        <v>45712.0</v>
      </c>
      <c r="B178" s="117">
        <v>46077.0</v>
      </c>
      <c r="C178" s="109" t="s">
        <v>29</v>
      </c>
      <c r="D178" s="118" t="s">
        <v>1416</v>
      </c>
      <c r="E178" s="110"/>
      <c r="F178" s="16" t="s">
        <v>2270</v>
      </c>
      <c r="G178" s="16" t="s">
        <v>419</v>
      </c>
      <c r="H178" s="108"/>
      <c r="I178" s="17">
        <v>62.0</v>
      </c>
      <c r="J178" s="16" t="s">
        <v>115</v>
      </c>
      <c r="K178" s="109" t="s">
        <v>181</v>
      </c>
      <c r="L178" s="17">
        <v>12.0</v>
      </c>
      <c r="M178" s="16" t="s">
        <v>33</v>
      </c>
      <c r="N178" s="111">
        <v>1750.0</v>
      </c>
      <c r="O178" s="109">
        <v>1750.0</v>
      </c>
      <c r="P178" s="112">
        <f t="shared" si="1"/>
        <v>0</v>
      </c>
      <c r="Q178" s="108"/>
      <c r="R178" s="108"/>
      <c r="S178" s="16" t="s">
        <v>163</v>
      </c>
      <c r="T178" s="109" t="s">
        <v>56</v>
      </c>
      <c r="U178" s="16" t="s">
        <v>57</v>
      </c>
      <c r="V178" s="16" t="s">
        <v>2271</v>
      </c>
      <c r="W178" s="113">
        <v>3.36E9</v>
      </c>
      <c r="X178" s="115"/>
      <c r="Y178" s="17">
        <v>4.0</v>
      </c>
    </row>
    <row r="179">
      <c r="A179" s="14">
        <v>45713.0</v>
      </c>
      <c r="B179" s="108"/>
      <c r="C179" s="109" t="s">
        <v>45</v>
      </c>
      <c r="D179" s="118" t="s">
        <v>60</v>
      </c>
      <c r="E179" s="116" t="s">
        <v>2272</v>
      </c>
      <c r="F179" s="16" t="s">
        <v>2273</v>
      </c>
      <c r="G179" s="16" t="s">
        <v>2274</v>
      </c>
      <c r="H179" s="108"/>
      <c r="I179" s="17">
        <v>70.0</v>
      </c>
      <c r="J179" s="16" t="s">
        <v>50</v>
      </c>
      <c r="K179" s="108"/>
      <c r="L179" s="17">
        <v>3.0</v>
      </c>
      <c r="M179" s="16" t="s">
        <v>33</v>
      </c>
      <c r="N179" s="111">
        <v>0.0</v>
      </c>
      <c r="O179" s="108"/>
      <c r="P179" s="112">
        <f t="shared" si="1"/>
        <v>0</v>
      </c>
      <c r="Q179" s="108"/>
      <c r="R179" s="108"/>
      <c r="S179" s="16" t="s">
        <v>35</v>
      </c>
      <c r="T179" s="108"/>
      <c r="U179" s="21"/>
      <c r="V179" s="16" t="s">
        <v>2275</v>
      </c>
      <c r="W179" s="113">
        <v>3.34E9</v>
      </c>
      <c r="X179" s="115"/>
      <c r="Y179" s="17">
        <v>270.0</v>
      </c>
    </row>
    <row r="180">
      <c r="A180" s="14">
        <v>45713.0</v>
      </c>
      <c r="B180" s="117">
        <v>46078.0</v>
      </c>
      <c r="C180" s="109" t="s">
        <v>29</v>
      </c>
      <c r="D180" s="118" t="s">
        <v>1416</v>
      </c>
      <c r="E180" s="116"/>
      <c r="F180" s="16" t="s">
        <v>2276</v>
      </c>
      <c r="G180" s="16" t="s">
        <v>2277</v>
      </c>
      <c r="H180" s="108"/>
      <c r="I180" s="17">
        <v>47.0</v>
      </c>
      <c r="J180" s="16" t="s">
        <v>494</v>
      </c>
      <c r="K180" s="109" t="s">
        <v>1968</v>
      </c>
      <c r="L180" s="17">
        <v>12.0</v>
      </c>
      <c r="M180" s="16" t="s">
        <v>33</v>
      </c>
      <c r="N180" s="111">
        <v>1650.0</v>
      </c>
      <c r="O180" s="109">
        <v>1700.0</v>
      </c>
      <c r="P180" s="112">
        <f t="shared" si="1"/>
        <v>50</v>
      </c>
      <c r="Q180" s="108"/>
      <c r="R180" s="108"/>
      <c r="S180" s="16" t="s">
        <v>35</v>
      </c>
      <c r="T180" s="109" t="s">
        <v>56</v>
      </c>
      <c r="U180" s="16" t="s">
        <v>57</v>
      </c>
      <c r="V180" s="16" t="s">
        <v>2278</v>
      </c>
      <c r="W180" s="113">
        <v>3.5E9</v>
      </c>
      <c r="X180" s="115"/>
      <c r="Y180" s="17">
        <v>1.0</v>
      </c>
    </row>
    <row r="181">
      <c r="A181" s="14">
        <v>45713.0</v>
      </c>
      <c r="B181" s="117">
        <v>46078.0</v>
      </c>
      <c r="C181" s="109" t="s">
        <v>29</v>
      </c>
      <c r="D181" s="118" t="s">
        <v>1416</v>
      </c>
      <c r="E181" s="116"/>
      <c r="F181" s="16" t="s">
        <v>2279</v>
      </c>
      <c r="G181" s="16" t="s">
        <v>2280</v>
      </c>
      <c r="H181" s="108"/>
      <c r="I181" s="17">
        <v>49.0</v>
      </c>
      <c r="J181" s="16" t="s">
        <v>494</v>
      </c>
      <c r="K181" s="109" t="s">
        <v>1968</v>
      </c>
      <c r="L181" s="17">
        <v>12.0</v>
      </c>
      <c r="M181" s="16" t="s">
        <v>33</v>
      </c>
      <c r="N181" s="111">
        <v>1600.0</v>
      </c>
      <c r="O181" s="108"/>
      <c r="P181" s="112">
        <f t="shared" si="1"/>
        <v>-1600</v>
      </c>
      <c r="Q181" s="108"/>
      <c r="R181" s="108"/>
      <c r="S181" s="16" t="s">
        <v>35</v>
      </c>
      <c r="T181" s="109" t="s">
        <v>56</v>
      </c>
      <c r="U181" s="16" t="s">
        <v>57</v>
      </c>
      <c r="V181" s="16" t="s">
        <v>2281</v>
      </c>
      <c r="W181" s="113">
        <v>3.66E9</v>
      </c>
      <c r="X181" s="115"/>
      <c r="Y181" s="17">
        <v>0.0</v>
      </c>
    </row>
    <row r="182">
      <c r="A182" s="14">
        <v>45713.0</v>
      </c>
      <c r="B182" s="117">
        <v>46078.0</v>
      </c>
      <c r="C182" s="109" t="s">
        <v>29</v>
      </c>
      <c r="D182" s="118" t="s">
        <v>1416</v>
      </c>
      <c r="E182" s="116"/>
      <c r="F182" s="16" t="s">
        <v>2282</v>
      </c>
      <c r="G182" s="16" t="s">
        <v>2283</v>
      </c>
      <c r="H182" s="108"/>
      <c r="I182" s="17">
        <v>16.0</v>
      </c>
      <c r="J182" s="16" t="s">
        <v>226</v>
      </c>
      <c r="K182" s="109" t="s">
        <v>2284</v>
      </c>
      <c r="L182" s="17">
        <v>12.0</v>
      </c>
      <c r="M182" s="16" t="s">
        <v>33</v>
      </c>
      <c r="N182" s="111">
        <v>600.0</v>
      </c>
      <c r="O182" s="108"/>
      <c r="P182" s="112">
        <f t="shared" si="1"/>
        <v>-600</v>
      </c>
      <c r="Q182" s="108"/>
      <c r="R182" s="108"/>
      <c r="S182" s="16" t="s">
        <v>35</v>
      </c>
      <c r="T182" s="109" t="s">
        <v>56</v>
      </c>
      <c r="U182" s="16" t="s">
        <v>57</v>
      </c>
      <c r="V182" s="16" t="s">
        <v>2281</v>
      </c>
      <c r="W182" s="113">
        <v>3.5E9</v>
      </c>
      <c r="X182" s="115"/>
      <c r="Y182" s="17">
        <v>120.0</v>
      </c>
    </row>
    <row r="183">
      <c r="A183" s="14">
        <v>45713.0</v>
      </c>
      <c r="B183" s="117">
        <v>46078.0</v>
      </c>
      <c r="C183" s="109" t="s">
        <v>29</v>
      </c>
      <c r="D183" s="118" t="s">
        <v>1416</v>
      </c>
      <c r="E183" s="116"/>
      <c r="F183" s="31" t="s">
        <v>2285</v>
      </c>
      <c r="G183" s="16" t="s">
        <v>1948</v>
      </c>
      <c r="H183" s="108"/>
      <c r="I183" s="17">
        <v>47.0</v>
      </c>
      <c r="J183" s="16" t="s">
        <v>63</v>
      </c>
      <c r="K183" s="109" t="s">
        <v>181</v>
      </c>
      <c r="L183" s="17">
        <v>12.0</v>
      </c>
      <c r="M183" s="16" t="s">
        <v>33</v>
      </c>
      <c r="N183" s="111">
        <v>1550.0</v>
      </c>
      <c r="O183" s="109">
        <v>1800.0</v>
      </c>
      <c r="P183" s="112">
        <f t="shared" si="1"/>
        <v>250</v>
      </c>
      <c r="Q183" s="108"/>
      <c r="R183" s="108"/>
      <c r="S183" s="16" t="s">
        <v>74</v>
      </c>
      <c r="T183" s="109" t="s">
        <v>56</v>
      </c>
      <c r="U183" s="16" t="s">
        <v>36</v>
      </c>
      <c r="V183" s="16" t="s">
        <v>2286</v>
      </c>
      <c r="W183" s="113">
        <v>3.39E9</v>
      </c>
      <c r="X183" s="115"/>
      <c r="Y183" s="17">
        <v>5.0</v>
      </c>
    </row>
    <row r="184">
      <c r="A184" s="14">
        <v>45714.0</v>
      </c>
      <c r="B184" s="117">
        <v>46079.0</v>
      </c>
      <c r="C184" s="109" t="s">
        <v>29</v>
      </c>
      <c r="D184" s="118" t="s">
        <v>1416</v>
      </c>
      <c r="E184" s="110"/>
      <c r="F184" s="16" t="s">
        <v>2287</v>
      </c>
      <c r="G184" s="16" t="s">
        <v>2288</v>
      </c>
      <c r="H184" s="108"/>
      <c r="I184" s="17">
        <v>66.0</v>
      </c>
      <c r="J184" s="16" t="s">
        <v>222</v>
      </c>
      <c r="K184" s="109" t="s">
        <v>2289</v>
      </c>
      <c r="L184" s="17">
        <v>12.0</v>
      </c>
      <c r="M184" s="16" t="s">
        <v>33</v>
      </c>
      <c r="N184" s="111">
        <v>1550.0</v>
      </c>
      <c r="O184" s="109">
        <v>1650.0</v>
      </c>
      <c r="P184" s="112">
        <f t="shared" si="1"/>
        <v>100</v>
      </c>
      <c r="Q184" s="108"/>
      <c r="R184" s="108"/>
      <c r="S184" s="16" t="s">
        <v>35</v>
      </c>
      <c r="T184" s="109" t="s">
        <v>56</v>
      </c>
      <c r="U184" s="16" t="s">
        <v>57</v>
      </c>
      <c r="V184" s="16" t="s">
        <v>2290</v>
      </c>
      <c r="W184" s="113">
        <v>3.39E9</v>
      </c>
      <c r="X184" s="115"/>
      <c r="Y184" s="17">
        <v>0.0</v>
      </c>
    </row>
    <row r="185" ht="42.0" customHeight="1">
      <c r="A185" s="14">
        <v>45714.0</v>
      </c>
      <c r="B185" s="108"/>
      <c r="C185" s="109" t="s">
        <v>45</v>
      </c>
      <c r="D185" s="118" t="s">
        <v>1942</v>
      </c>
      <c r="E185" s="116" t="s">
        <v>2291</v>
      </c>
      <c r="F185" s="16" t="s">
        <v>2292</v>
      </c>
      <c r="G185" s="16" t="s">
        <v>2293</v>
      </c>
      <c r="H185" s="108"/>
      <c r="I185" s="17">
        <v>52.0</v>
      </c>
      <c r="J185" s="16" t="s">
        <v>42</v>
      </c>
      <c r="K185" s="108"/>
      <c r="L185" s="17">
        <v>12.0</v>
      </c>
      <c r="M185" s="16" t="s">
        <v>33</v>
      </c>
      <c r="N185" s="111">
        <v>1118.0</v>
      </c>
      <c r="O185" s="108"/>
      <c r="P185" s="112">
        <f t="shared" si="1"/>
        <v>-1118</v>
      </c>
      <c r="Q185" s="108"/>
      <c r="R185" s="108"/>
      <c r="S185" s="16" t="s">
        <v>34</v>
      </c>
      <c r="T185" s="108"/>
      <c r="U185" s="16" t="s">
        <v>36</v>
      </c>
      <c r="V185" s="16" t="s">
        <v>2294</v>
      </c>
      <c r="W185" s="113">
        <v>3.47E9</v>
      </c>
      <c r="X185" s="115"/>
      <c r="Y185" s="17">
        <v>0.0</v>
      </c>
    </row>
    <row r="186">
      <c r="A186" s="14">
        <v>45714.0</v>
      </c>
      <c r="B186" s="117">
        <v>46079.0</v>
      </c>
      <c r="C186" s="109" t="s">
        <v>29</v>
      </c>
      <c r="D186" s="118" t="s">
        <v>1416</v>
      </c>
      <c r="E186" s="116"/>
      <c r="F186" s="16" t="s">
        <v>1819</v>
      </c>
      <c r="G186" s="16" t="s">
        <v>1820</v>
      </c>
      <c r="H186" s="108"/>
      <c r="I186" s="17">
        <v>75.0</v>
      </c>
      <c r="J186" s="16" t="s">
        <v>127</v>
      </c>
      <c r="K186" s="109" t="s">
        <v>706</v>
      </c>
      <c r="L186" s="17">
        <v>12.0</v>
      </c>
      <c r="M186" s="16" t="s">
        <v>33</v>
      </c>
      <c r="N186" s="111">
        <v>1650.0</v>
      </c>
      <c r="O186" s="109">
        <v>1650.0</v>
      </c>
      <c r="P186" s="112">
        <f t="shared" si="1"/>
        <v>0</v>
      </c>
      <c r="Q186" s="108"/>
      <c r="R186" s="108"/>
      <c r="S186" s="16" t="s">
        <v>35</v>
      </c>
      <c r="T186" s="109" t="s">
        <v>56</v>
      </c>
      <c r="U186" s="16" t="s">
        <v>57</v>
      </c>
      <c r="V186" s="16" t="s">
        <v>2295</v>
      </c>
      <c r="W186" s="113">
        <v>3.38E9</v>
      </c>
      <c r="X186" s="115"/>
      <c r="Y186" s="17">
        <v>2.0</v>
      </c>
    </row>
    <row r="187">
      <c r="A187" s="14">
        <v>45714.0</v>
      </c>
      <c r="B187" s="117">
        <v>46079.0</v>
      </c>
      <c r="C187" s="109" t="s">
        <v>29</v>
      </c>
      <c r="D187" s="118" t="s">
        <v>1416</v>
      </c>
      <c r="E187" s="116"/>
      <c r="F187" s="16" t="s">
        <v>2296</v>
      </c>
      <c r="G187" s="16" t="s">
        <v>1303</v>
      </c>
      <c r="H187" s="108"/>
      <c r="I187" s="17">
        <v>63.0</v>
      </c>
      <c r="J187" s="16" t="s">
        <v>115</v>
      </c>
      <c r="K187" s="109" t="s">
        <v>181</v>
      </c>
      <c r="L187" s="17">
        <v>12.0</v>
      </c>
      <c r="M187" s="16" t="s">
        <v>33</v>
      </c>
      <c r="N187" s="111">
        <v>1750.0</v>
      </c>
      <c r="O187" s="109">
        <v>1750.0</v>
      </c>
      <c r="P187" s="112">
        <f t="shared" si="1"/>
        <v>0</v>
      </c>
      <c r="Q187" s="108"/>
      <c r="R187" s="108"/>
      <c r="S187" s="16" t="s">
        <v>55</v>
      </c>
      <c r="T187" s="109" t="s">
        <v>56</v>
      </c>
      <c r="U187" s="16" t="s">
        <v>57</v>
      </c>
      <c r="V187" s="16" t="s">
        <v>2297</v>
      </c>
      <c r="W187" s="113">
        <v>3.33E9</v>
      </c>
      <c r="X187" s="115"/>
      <c r="Y187" s="17">
        <v>2.0</v>
      </c>
    </row>
    <row r="188">
      <c r="A188" s="14">
        <v>45714.0</v>
      </c>
      <c r="B188" s="117">
        <v>46079.0</v>
      </c>
      <c r="C188" s="109" t="s">
        <v>29</v>
      </c>
      <c r="D188" s="118" t="s">
        <v>1416</v>
      </c>
      <c r="E188" s="116"/>
      <c r="F188" s="16" t="s">
        <v>2298</v>
      </c>
      <c r="G188" s="16" t="s">
        <v>2299</v>
      </c>
      <c r="H188" s="108"/>
      <c r="I188" s="17">
        <v>57.0</v>
      </c>
      <c r="J188" s="16" t="s">
        <v>42</v>
      </c>
      <c r="K188" s="16" t="s">
        <v>42</v>
      </c>
      <c r="L188" s="17">
        <v>12.0</v>
      </c>
      <c r="M188" s="16" t="s">
        <v>33</v>
      </c>
      <c r="N188" s="111">
        <v>1800.0</v>
      </c>
      <c r="O188" s="109">
        <v>1188.0</v>
      </c>
      <c r="P188" s="112">
        <f t="shared" si="1"/>
        <v>-612</v>
      </c>
      <c r="Q188" s="108"/>
      <c r="R188" s="108"/>
      <c r="S188" s="16" t="s">
        <v>163</v>
      </c>
      <c r="T188" s="109" t="s">
        <v>56</v>
      </c>
      <c r="U188" s="16" t="s">
        <v>57</v>
      </c>
      <c r="V188" s="16" t="s">
        <v>2031</v>
      </c>
      <c r="W188" s="113">
        <v>3.36E9</v>
      </c>
      <c r="X188" s="115"/>
      <c r="Y188" s="17">
        <v>3.0</v>
      </c>
    </row>
    <row r="189">
      <c r="A189" s="14">
        <v>45715.0</v>
      </c>
      <c r="B189" s="117">
        <v>46080.0</v>
      </c>
      <c r="C189" s="109" t="s">
        <v>29</v>
      </c>
      <c r="D189" s="118" t="s">
        <v>1416</v>
      </c>
      <c r="E189" s="116"/>
      <c r="F189" s="16" t="s">
        <v>2300</v>
      </c>
      <c r="G189" s="16" t="s">
        <v>1509</v>
      </c>
      <c r="H189" s="108"/>
      <c r="I189" s="17">
        <v>56.0</v>
      </c>
      <c r="J189" s="16" t="s">
        <v>127</v>
      </c>
      <c r="K189" s="109" t="s">
        <v>706</v>
      </c>
      <c r="L189" s="17">
        <v>12.0</v>
      </c>
      <c r="M189" s="16" t="s">
        <v>33</v>
      </c>
      <c r="N189" s="111">
        <v>1750.0</v>
      </c>
      <c r="O189" s="109">
        <v>1750.0</v>
      </c>
      <c r="P189" s="112">
        <f t="shared" si="1"/>
        <v>0</v>
      </c>
      <c r="Q189" s="108"/>
      <c r="R189" s="108"/>
      <c r="S189" s="16" t="s">
        <v>74</v>
      </c>
      <c r="T189" s="109" t="s">
        <v>56</v>
      </c>
      <c r="U189" s="16" t="s">
        <v>36</v>
      </c>
      <c r="V189" s="16" t="s">
        <v>2301</v>
      </c>
      <c r="W189" s="113">
        <v>3.39E9</v>
      </c>
      <c r="X189" s="115"/>
      <c r="Y189" s="17">
        <v>2.0</v>
      </c>
    </row>
    <row r="190">
      <c r="A190" s="14">
        <v>45715.0</v>
      </c>
      <c r="B190" s="108"/>
      <c r="C190" s="109" t="s">
        <v>45</v>
      </c>
      <c r="D190" s="118" t="s">
        <v>60</v>
      </c>
      <c r="E190" s="110"/>
      <c r="F190" s="16" t="s">
        <v>2302</v>
      </c>
      <c r="G190" s="16" t="s">
        <v>2303</v>
      </c>
      <c r="H190" s="108"/>
      <c r="I190" s="17">
        <v>43.0</v>
      </c>
      <c r="J190" s="16" t="s">
        <v>42</v>
      </c>
      <c r="K190" s="108"/>
      <c r="L190" s="17">
        <v>12.0</v>
      </c>
      <c r="M190" s="16" t="s">
        <v>33</v>
      </c>
      <c r="N190" s="111">
        <v>1018.0</v>
      </c>
      <c r="O190" s="108"/>
      <c r="P190" s="112">
        <f t="shared" si="1"/>
        <v>-1018</v>
      </c>
      <c r="Q190" s="108"/>
      <c r="R190" s="108"/>
      <c r="S190" s="16"/>
      <c r="T190" s="108"/>
      <c r="U190" s="16" t="s">
        <v>36</v>
      </c>
      <c r="V190" s="16" t="s">
        <v>2304</v>
      </c>
      <c r="W190" s="113">
        <v>3.48E9</v>
      </c>
      <c r="X190" s="115"/>
      <c r="Y190" s="17">
        <v>103.0</v>
      </c>
    </row>
    <row r="191">
      <c r="A191" s="14">
        <v>45715.0</v>
      </c>
      <c r="B191" s="108"/>
      <c r="C191" s="109" t="s">
        <v>45</v>
      </c>
      <c r="D191" s="118" t="s">
        <v>2305</v>
      </c>
      <c r="E191" s="110"/>
      <c r="F191" s="16" t="s">
        <v>2306</v>
      </c>
      <c r="G191" s="16" t="s">
        <v>40</v>
      </c>
      <c r="H191" s="108"/>
      <c r="I191" s="17">
        <v>51.0</v>
      </c>
      <c r="J191" s="16" t="s">
        <v>42</v>
      </c>
      <c r="K191" s="108"/>
      <c r="L191" s="17">
        <v>12.0</v>
      </c>
      <c r="M191" s="16" t="s">
        <v>33</v>
      </c>
      <c r="N191" s="111">
        <v>1068.0</v>
      </c>
      <c r="O191" s="108"/>
      <c r="P191" s="112">
        <f t="shared" si="1"/>
        <v>-1068</v>
      </c>
      <c r="Q191" s="108"/>
      <c r="R191" s="108"/>
      <c r="S191" s="16" t="s">
        <v>34</v>
      </c>
      <c r="T191" s="108"/>
      <c r="U191" s="16" t="s">
        <v>36</v>
      </c>
      <c r="V191" s="16" t="s">
        <v>2307</v>
      </c>
      <c r="W191" s="113">
        <v>3.35E8</v>
      </c>
      <c r="X191" s="115"/>
      <c r="Y191" s="17">
        <v>4.0</v>
      </c>
    </row>
    <row r="192">
      <c r="A192" s="14">
        <v>45715.0</v>
      </c>
      <c r="B192" s="117">
        <v>46080.0</v>
      </c>
      <c r="C192" s="109" t="s">
        <v>29</v>
      </c>
      <c r="D192" s="118" t="s">
        <v>1416</v>
      </c>
      <c r="E192" s="110"/>
      <c r="F192" s="16" t="s">
        <v>2308</v>
      </c>
      <c r="G192" s="16" t="s">
        <v>2309</v>
      </c>
      <c r="H192" s="108"/>
      <c r="I192" s="17">
        <v>50.0</v>
      </c>
      <c r="J192" s="16" t="s">
        <v>63</v>
      </c>
      <c r="K192" s="16" t="s">
        <v>63</v>
      </c>
      <c r="L192" s="17">
        <v>12.0</v>
      </c>
      <c r="M192" s="16" t="s">
        <v>33</v>
      </c>
      <c r="N192" s="111">
        <v>1850.0</v>
      </c>
      <c r="O192" s="108"/>
      <c r="P192" s="112">
        <f t="shared" si="1"/>
        <v>-1850</v>
      </c>
      <c r="Q192" s="108"/>
      <c r="R192" s="108"/>
      <c r="S192" s="16" t="s">
        <v>55</v>
      </c>
      <c r="T192" s="108"/>
      <c r="U192" s="16" t="s">
        <v>57</v>
      </c>
      <c r="V192" s="16" t="s">
        <v>2310</v>
      </c>
      <c r="W192" s="113">
        <v>3.48E9</v>
      </c>
      <c r="X192" s="115"/>
      <c r="Y192" s="17">
        <v>2.0</v>
      </c>
    </row>
    <row r="193">
      <c r="A193" s="14">
        <v>45715.0</v>
      </c>
      <c r="B193" s="117">
        <v>46080.0</v>
      </c>
      <c r="C193" s="109" t="s">
        <v>29</v>
      </c>
      <c r="D193" s="118" t="s">
        <v>1416</v>
      </c>
      <c r="E193" s="116"/>
      <c r="F193" s="134" t="s">
        <v>2311</v>
      </c>
      <c r="G193" s="16" t="s">
        <v>376</v>
      </c>
      <c r="H193" s="108"/>
      <c r="I193" s="17">
        <v>56.0</v>
      </c>
      <c r="J193" s="16" t="s">
        <v>63</v>
      </c>
      <c r="K193" s="109" t="s">
        <v>1878</v>
      </c>
      <c r="L193" s="17">
        <v>12.0</v>
      </c>
      <c r="M193" s="16" t="s">
        <v>33</v>
      </c>
      <c r="N193" s="111">
        <v>1990.0</v>
      </c>
      <c r="O193" s="109">
        <v>1990.0</v>
      </c>
      <c r="P193" s="112">
        <f t="shared" si="1"/>
        <v>0</v>
      </c>
      <c r="Q193" s="108"/>
      <c r="R193" s="108"/>
      <c r="S193" s="16" t="s">
        <v>34</v>
      </c>
      <c r="T193" s="109" t="s">
        <v>56</v>
      </c>
      <c r="U193" s="16" t="s">
        <v>36</v>
      </c>
      <c r="V193" s="16" t="s">
        <v>2312</v>
      </c>
      <c r="W193" s="113">
        <v>3.67E9</v>
      </c>
      <c r="X193" s="115"/>
      <c r="Y193" s="17">
        <v>0.0</v>
      </c>
    </row>
    <row r="194">
      <c r="A194" s="14">
        <v>45715.0</v>
      </c>
      <c r="B194" s="108"/>
      <c r="C194" s="109" t="s">
        <v>45</v>
      </c>
      <c r="D194" s="118" t="s">
        <v>46</v>
      </c>
      <c r="E194" s="110"/>
      <c r="F194" s="16" t="s">
        <v>1047</v>
      </c>
      <c r="G194" s="16" t="s">
        <v>1048</v>
      </c>
      <c r="H194" s="108"/>
      <c r="I194" s="17">
        <v>84.0</v>
      </c>
      <c r="J194" s="16" t="s">
        <v>50</v>
      </c>
      <c r="K194" s="108"/>
      <c r="L194" s="17">
        <v>3.0</v>
      </c>
      <c r="M194" s="16" t="s">
        <v>33</v>
      </c>
      <c r="N194" s="111">
        <v>380.0</v>
      </c>
      <c r="O194" s="108"/>
      <c r="P194" s="112">
        <f t="shared" si="1"/>
        <v>-380</v>
      </c>
      <c r="Q194" s="108"/>
      <c r="R194" s="108"/>
      <c r="S194" s="16" t="s">
        <v>35</v>
      </c>
      <c r="T194" s="108"/>
      <c r="U194" s="16" t="s">
        <v>57</v>
      </c>
      <c r="V194" s="21"/>
      <c r="W194" s="113">
        <v>3.47E9</v>
      </c>
      <c r="X194" s="115"/>
      <c r="Y194" s="17">
        <v>34.0</v>
      </c>
    </row>
    <row r="195">
      <c r="A195" s="14">
        <v>45715.0</v>
      </c>
      <c r="B195" s="117">
        <v>46080.0</v>
      </c>
      <c r="C195" s="109" t="s">
        <v>29</v>
      </c>
      <c r="D195" s="118" t="s">
        <v>1416</v>
      </c>
      <c r="E195" s="110"/>
      <c r="F195" s="16" t="s">
        <v>61</v>
      </c>
      <c r="G195" s="16" t="s">
        <v>2299</v>
      </c>
      <c r="H195" s="108"/>
      <c r="I195" s="17">
        <v>58.0</v>
      </c>
      <c r="J195" s="16" t="s">
        <v>115</v>
      </c>
      <c r="K195" s="109" t="s">
        <v>181</v>
      </c>
      <c r="L195" s="17">
        <v>12.0</v>
      </c>
      <c r="M195" s="16" t="s">
        <v>33</v>
      </c>
      <c r="N195" s="111">
        <v>1846.0</v>
      </c>
      <c r="O195" s="109">
        <v>1896.0</v>
      </c>
      <c r="P195" s="112">
        <f t="shared" si="1"/>
        <v>50</v>
      </c>
      <c r="Q195" s="108"/>
      <c r="R195" s="108"/>
      <c r="S195" s="16" t="s">
        <v>74</v>
      </c>
      <c r="T195" s="109" t="s">
        <v>56</v>
      </c>
      <c r="U195" s="16" t="s">
        <v>36</v>
      </c>
      <c r="V195" s="16" t="s">
        <v>2313</v>
      </c>
      <c r="W195" s="113">
        <v>3.36E9</v>
      </c>
      <c r="X195" s="115"/>
      <c r="Y195" s="17">
        <v>23.0</v>
      </c>
    </row>
    <row r="196">
      <c r="A196" s="14">
        <v>45715.0</v>
      </c>
      <c r="B196" s="117">
        <v>46080.0</v>
      </c>
      <c r="C196" s="109" t="s">
        <v>29</v>
      </c>
      <c r="D196" s="118" t="s">
        <v>1416</v>
      </c>
      <c r="E196" s="110"/>
      <c r="F196" s="16" t="s">
        <v>2314</v>
      </c>
      <c r="G196" s="16" t="s">
        <v>1044</v>
      </c>
      <c r="H196" s="108"/>
      <c r="I196" s="17">
        <v>41.0</v>
      </c>
      <c r="J196" s="16" t="s">
        <v>115</v>
      </c>
      <c r="K196" s="109" t="s">
        <v>181</v>
      </c>
      <c r="L196" s="17">
        <v>12.0</v>
      </c>
      <c r="M196" s="16" t="s">
        <v>33</v>
      </c>
      <c r="N196" s="111">
        <v>1846.0</v>
      </c>
      <c r="O196" s="109">
        <v>1846.0</v>
      </c>
      <c r="P196" s="112">
        <f t="shared" si="1"/>
        <v>0</v>
      </c>
      <c r="Q196" s="108"/>
      <c r="R196" s="108"/>
      <c r="S196" s="16" t="s">
        <v>74</v>
      </c>
      <c r="T196" s="109" t="s">
        <v>81</v>
      </c>
      <c r="U196" s="16" t="s">
        <v>36</v>
      </c>
      <c r="V196" s="16" t="s">
        <v>2315</v>
      </c>
      <c r="W196" s="113">
        <v>3.33E9</v>
      </c>
      <c r="X196" s="115"/>
      <c r="Y196" s="17">
        <v>1.0</v>
      </c>
    </row>
    <row r="197">
      <c r="A197" s="14">
        <v>45716.0</v>
      </c>
      <c r="B197" s="117">
        <v>45897.0</v>
      </c>
      <c r="C197" s="109" t="s">
        <v>29</v>
      </c>
      <c r="D197" s="118" t="s">
        <v>1416</v>
      </c>
      <c r="E197" s="110"/>
      <c r="F197" s="16" t="s">
        <v>2316</v>
      </c>
      <c r="G197" s="16" t="s">
        <v>2317</v>
      </c>
      <c r="H197" s="108"/>
      <c r="I197" s="17">
        <v>91.0</v>
      </c>
      <c r="J197" s="16" t="s">
        <v>42</v>
      </c>
      <c r="K197" s="109" t="s">
        <v>246</v>
      </c>
      <c r="L197" s="17">
        <v>6.0</v>
      </c>
      <c r="M197" s="16" t="s">
        <v>33</v>
      </c>
      <c r="N197" s="111">
        <v>594.0</v>
      </c>
      <c r="O197" s="109">
        <v>774.0</v>
      </c>
      <c r="P197" s="112">
        <f t="shared" si="1"/>
        <v>180</v>
      </c>
      <c r="Q197" s="108"/>
      <c r="R197" s="108"/>
      <c r="S197" s="16" t="s">
        <v>35</v>
      </c>
      <c r="T197" s="109" t="s">
        <v>56</v>
      </c>
      <c r="U197" s="16" t="s">
        <v>57</v>
      </c>
      <c r="V197" s="16" t="s">
        <v>2318</v>
      </c>
      <c r="W197" s="113">
        <v>3.36E9</v>
      </c>
      <c r="X197" s="115"/>
      <c r="Y197" s="17">
        <v>2.0</v>
      </c>
    </row>
    <row r="198">
      <c r="A198" s="14">
        <v>45716.0</v>
      </c>
      <c r="B198" s="108"/>
      <c r="C198" s="109" t="s">
        <v>45</v>
      </c>
      <c r="D198" s="118" t="s">
        <v>2319</v>
      </c>
      <c r="E198" s="116" t="s">
        <v>2320</v>
      </c>
      <c r="F198" s="16" t="s">
        <v>2321</v>
      </c>
      <c r="G198" s="16" t="s">
        <v>48</v>
      </c>
      <c r="H198" s="108"/>
      <c r="I198" s="17">
        <v>64.0</v>
      </c>
      <c r="J198" s="16" t="s">
        <v>115</v>
      </c>
      <c r="K198" s="108"/>
      <c r="L198" s="17">
        <v>12.0</v>
      </c>
      <c r="M198" s="16" t="s">
        <v>33</v>
      </c>
      <c r="N198" s="111">
        <v>1900.0</v>
      </c>
      <c r="O198" s="108"/>
      <c r="P198" s="112">
        <f t="shared" si="1"/>
        <v>-1900</v>
      </c>
      <c r="Q198" s="108"/>
      <c r="R198" s="108"/>
      <c r="S198" s="16" t="s">
        <v>34</v>
      </c>
      <c r="T198" s="108"/>
      <c r="U198" s="16" t="s">
        <v>36</v>
      </c>
      <c r="V198" s="16" t="s">
        <v>2322</v>
      </c>
      <c r="W198" s="113">
        <v>3.93E9</v>
      </c>
      <c r="X198" s="115"/>
      <c r="Y198" s="17">
        <v>131.0</v>
      </c>
    </row>
    <row r="199">
      <c r="A199" s="14">
        <v>45716.0</v>
      </c>
      <c r="B199" s="117">
        <v>46081.0</v>
      </c>
      <c r="C199" s="109" t="s">
        <v>29</v>
      </c>
      <c r="D199" s="118" t="s">
        <v>1416</v>
      </c>
      <c r="E199" s="110"/>
      <c r="F199" s="16" t="s">
        <v>2323</v>
      </c>
      <c r="G199" s="16" t="s">
        <v>2324</v>
      </c>
      <c r="H199" s="108"/>
      <c r="I199" s="17">
        <v>78.0</v>
      </c>
      <c r="J199" s="16" t="s">
        <v>1167</v>
      </c>
      <c r="K199" s="109" t="s">
        <v>576</v>
      </c>
      <c r="L199" s="17">
        <v>12.0</v>
      </c>
      <c r="M199" s="16" t="s">
        <v>33</v>
      </c>
      <c r="N199" s="111">
        <v>1630.0</v>
      </c>
      <c r="O199" s="109">
        <v>1764.0</v>
      </c>
      <c r="P199" s="112">
        <f t="shared" si="1"/>
        <v>134</v>
      </c>
      <c r="Q199" s="108"/>
      <c r="R199" s="108"/>
      <c r="S199" s="16" t="s">
        <v>35</v>
      </c>
      <c r="T199" s="109" t="s">
        <v>56</v>
      </c>
      <c r="U199" s="16" t="s">
        <v>57</v>
      </c>
      <c r="V199" s="16" t="s">
        <v>1361</v>
      </c>
      <c r="W199" s="113">
        <v>3.94E9</v>
      </c>
      <c r="X199" s="115"/>
      <c r="Y199" s="17">
        <v>31.0</v>
      </c>
    </row>
    <row r="200">
      <c r="A200" s="14">
        <v>45716.0</v>
      </c>
      <c r="B200" s="117">
        <v>46049.0</v>
      </c>
      <c r="C200" s="109" t="s">
        <v>29</v>
      </c>
      <c r="D200" s="118" t="s">
        <v>1416</v>
      </c>
      <c r="E200" s="110"/>
      <c r="F200" s="16" t="s">
        <v>627</v>
      </c>
      <c r="G200" s="16" t="s">
        <v>1621</v>
      </c>
      <c r="H200" s="108"/>
      <c r="I200" s="17">
        <v>21.0</v>
      </c>
      <c r="J200" s="16" t="s">
        <v>109</v>
      </c>
      <c r="K200" s="109" t="s">
        <v>109</v>
      </c>
      <c r="L200" s="17">
        <v>12.0</v>
      </c>
      <c r="M200" s="16" t="s">
        <v>33</v>
      </c>
      <c r="N200" s="111">
        <v>390.0</v>
      </c>
      <c r="O200" s="109">
        <v>500.0</v>
      </c>
      <c r="P200" s="112">
        <f t="shared" si="1"/>
        <v>110</v>
      </c>
      <c r="Q200" s="108"/>
      <c r="R200" s="108"/>
      <c r="S200" s="16" t="s">
        <v>35</v>
      </c>
      <c r="T200" s="109" t="s">
        <v>56</v>
      </c>
      <c r="U200" s="16" t="s">
        <v>57</v>
      </c>
      <c r="V200" s="16" t="s">
        <v>2325</v>
      </c>
      <c r="W200" s="113">
        <v>3.77E9</v>
      </c>
      <c r="X200" s="115"/>
      <c r="Y200" s="17">
        <v>6.0</v>
      </c>
    </row>
    <row r="201">
      <c r="A201" s="14">
        <v>45716.0</v>
      </c>
      <c r="B201" s="108"/>
      <c r="C201" s="109" t="s">
        <v>45</v>
      </c>
      <c r="D201" s="118" t="s">
        <v>2110</v>
      </c>
      <c r="E201" s="116" t="s">
        <v>2326</v>
      </c>
      <c r="F201" s="16" t="s">
        <v>627</v>
      </c>
      <c r="G201" s="16" t="s">
        <v>628</v>
      </c>
      <c r="H201" s="108"/>
      <c r="I201" s="17">
        <v>24.0</v>
      </c>
      <c r="J201" s="16" t="s">
        <v>2121</v>
      </c>
      <c r="K201" s="108"/>
      <c r="L201" s="17">
        <v>1.0</v>
      </c>
      <c r="M201" s="16" t="s">
        <v>33</v>
      </c>
      <c r="N201" s="111">
        <v>89.0</v>
      </c>
      <c r="O201" s="108"/>
      <c r="P201" s="112">
        <f t="shared" si="1"/>
        <v>-89</v>
      </c>
      <c r="Q201" s="108"/>
      <c r="R201" s="108"/>
      <c r="S201" s="21"/>
      <c r="T201" s="108"/>
      <c r="U201" s="16" t="s">
        <v>57</v>
      </c>
      <c r="V201" s="16" t="s">
        <v>629</v>
      </c>
      <c r="W201" s="113">
        <v>3.38E9</v>
      </c>
      <c r="X201" s="115"/>
      <c r="Y201" s="17">
        <v>10.0</v>
      </c>
    </row>
    <row r="202">
      <c r="A202" s="14">
        <v>45716.0</v>
      </c>
      <c r="B202" s="117">
        <v>45744.0</v>
      </c>
      <c r="C202" s="109" t="s">
        <v>29</v>
      </c>
      <c r="D202" s="118" t="s">
        <v>1416</v>
      </c>
      <c r="E202" s="116" t="s">
        <v>249</v>
      </c>
      <c r="F202" s="16" t="s">
        <v>2327</v>
      </c>
      <c r="G202" s="16" t="s">
        <v>2328</v>
      </c>
      <c r="H202" s="108"/>
      <c r="I202" s="17">
        <v>70.0</v>
      </c>
      <c r="J202" s="16" t="s">
        <v>115</v>
      </c>
      <c r="K202" s="108"/>
      <c r="L202" s="17">
        <v>12.0</v>
      </c>
      <c r="M202" s="16" t="s">
        <v>33</v>
      </c>
      <c r="N202" s="111">
        <v>1996.0</v>
      </c>
      <c r="O202" s="108"/>
      <c r="P202" s="112">
        <f t="shared" si="1"/>
        <v>-1996</v>
      </c>
      <c r="Q202" s="108"/>
      <c r="R202" s="108"/>
      <c r="S202" s="16" t="s">
        <v>34</v>
      </c>
      <c r="T202" s="108"/>
      <c r="U202" s="16" t="s">
        <v>36</v>
      </c>
      <c r="V202" s="16" t="s">
        <v>2329</v>
      </c>
      <c r="W202" s="113">
        <v>3.39E9</v>
      </c>
      <c r="X202" s="115"/>
      <c r="Y202" s="17">
        <v>2.0</v>
      </c>
    </row>
    <row r="203">
      <c r="A203" s="14">
        <v>45716.0</v>
      </c>
      <c r="B203" s="117">
        <v>46081.0</v>
      </c>
      <c r="C203" s="109" t="s">
        <v>29</v>
      </c>
      <c r="D203" s="118" t="s">
        <v>1416</v>
      </c>
      <c r="E203" s="116"/>
      <c r="F203" s="16" t="s">
        <v>2330</v>
      </c>
      <c r="G203" s="16" t="s">
        <v>432</v>
      </c>
      <c r="H203" s="108"/>
      <c r="I203" s="17">
        <v>56.0</v>
      </c>
      <c r="J203" s="16" t="s">
        <v>222</v>
      </c>
      <c r="K203" s="109" t="s">
        <v>246</v>
      </c>
      <c r="L203" s="17">
        <v>12.0</v>
      </c>
      <c r="M203" s="16" t="s">
        <v>33</v>
      </c>
      <c r="N203" s="111">
        <v>1500.0</v>
      </c>
      <c r="O203" s="109">
        <v>1188.0</v>
      </c>
      <c r="P203" s="112">
        <f t="shared" si="1"/>
        <v>-312</v>
      </c>
      <c r="Q203" s="108"/>
      <c r="R203" s="108"/>
      <c r="S203" s="16" t="s">
        <v>163</v>
      </c>
      <c r="T203" s="109" t="s">
        <v>56</v>
      </c>
      <c r="U203" s="16" t="s">
        <v>57</v>
      </c>
      <c r="V203" s="16" t="s">
        <v>2331</v>
      </c>
      <c r="W203" s="113">
        <v>3.33E9</v>
      </c>
      <c r="X203" s="115"/>
      <c r="Y203" s="17">
        <v>1.0</v>
      </c>
    </row>
    <row r="204">
      <c r="A204" s="14">
        <v>45716.0</v>
      </c>
      <c r="B204" s="117">
        <v>45847.0</v>
      </c>
      <c r="C204" s="109" t="s">
        <v>29</v>
      </c>
      <c r="D204" s="118" t="s">
        <v>1416</v>
      </c>
      <c r="E204" s="116" t="s">
        <v>249</v>
      </c>
      <c r="F204" s="16" t="s">
        <v>2332</v>
      </c>
      <c r="G204" s="16" t="s">
        <v>2333</v>
      </c>
      <c r="H204" s="108"/>
      <c r="I204" s="17">
        <v>42.0</v>
      </c>
      <c r="J204" s="16" t="s">
        <v>494</v>
      </c>
      <c r="K204" s="108"/>
      <c r="L204" s="17">
        <v>12.0</v>
      </c>
      <c r="M204" s="16" t="s">
        <v>33</v>
      </c>
      <c r="N204" s="111">
        <v>0.0</v>
      </c>
      <c r="O204" s="108"/>
      <c r="P204" s="112">
        <f t="shared" si="1"/>
        <v>0</v>
      </c>
      <c r="Q204" s="108"/>
      <c r="R204" s="108"/>
      <c r="S204" s="16" t="s">
        <v>34</v>
      </c>
      <c r="T204" s="108"/>
      <c r="U204" s="16" t="s">
        <v>36</v>
      </c>
      <c r="V204" s="16" t="s">
        <v>2334</v>
      </c>
      <c r="W204" s="113">
        <v>3.33E9</v>
      </c>
      <c r="X204" s="115"/>
      <c r="Y204" s="17">
        <v>68.0</v>
      </c>
    </row>
    <row r="205">
      <c r="A205" s="14">
        <v>45716.0</v>
      </c>
      <c r="B205" s="108"/>
      <c r="C205" s="109" t="s">
        <v>45</v>
      </c>
      <c r="D205" s="118" t="s">
        <v>60</v>
      </c>
      <c r="E205" s="116" t="s">
        <v>2335</v>
      </c>
      <c r="F205" s="16" t="s">
        <v>2336</v>
      </c>
      <c r="G205" s="16" t="s">
        <v>609</v>
      </c>
      <c r="H205" s="108"/>
      <c r="I205" s="17">
        <v>35.0</v>
      </c>
      <c r="J205" s="16" t="s">
        <v>42</v>
      </c>
      <c r="K205" s="108"/>
      <c r="L205" s="17">
        <v>3.0</v>
      </c>
      <c r="M205" s="16" t="s">
        <v>33</v>
      </c>
      <c r="N205" s="111">
        <v>451.0</v>
      </c>
      <c r="O205" s="108"/>
      <c r="P205" s="112">
        <f t="shared" si="1"/>
        <v>-451</v>
      </c>
      <c r="Q205" s="108"/>
      <c r="R205" s="108"/>
      <c r="S205" s="16" t="s">
        <v>34</v>
      </c>
      <c r="T205" s="108"/>
      <c r="U205" s="16" t="s">
        <v>36</v>
      </c>
      <c r="V205" s="16" t="s">
        <v>2337</v>
      </c>
      <c r="W205" s="113">
        <v>3.47E10</v>
      </c>
      <c r="X205" s="115"/>
      <c r="Y205" s="17">
        <v>10.0</v>
      </c>
    </row>
    <row r="206">
      <c r="A206" s="14">
        <v>45716.0</v>
      </c>
      <c r="B206" s="117">
        <v>46081.0</v>
      </c>
      <c r="C206" s="109" t="s">
        <v>29</v>
      </c>
      <c r="D206" s="118" t="s">
        <v>1416</v>
      </c>
      <c r="E206" s="116"/>
      <c r="F206" s="16" t="s">
        <v>1863</v>
      </c>
      <c r="G206" s="16" t="s">
        <v>1864</v>
      </c>
      <c r="H206" s="108"/>
      <c r="I206" s="17">
        <v>65.0</v>
      </c>
      <c r="J206" s="16" t="s">
        <v>2338</v>
      </c>
      <c r="K206" s="109" t="s">
        <v>181</v>
      </c>
      <c r="L206" s="17">
        <v>1.0</v>
      </c>
      <c r="M206" s="16" t="s">
        <v>33</v>
      </c>
      <c r="N206" s="111">
        <v>0.0</v>
      </c>
      <c r="O206" s="109">
        <v>1750.0</v>
      </c>
      <c r="P206" s="112">
        <f t="shared" si="1"/>
        <v>1750</v>
      </c>
      <c r="Q206" s="108"/>
      <c r="R206" s="108"/>
      <c r="S206" s="16" t="s">
        <v>74</v>
      </c>
      <c r="T206" s="109" t="s">
        <v>56</v>
      </c>
      <c r="U206" s="21"/>
      <c r="V206" s="16" t="s">
        <v>2339</v>
      </c>
      <c r="W206" s="113">
        <v>3.2E9</v>
      </c>
      <c r="X206" s="115"/>
      <c r="Y206" s="17">
        <v>5.0</v>
      </c>
    </row>
    <row r="207">
      <c r="A207" s="14">
        <v>45716.0</v>
      </c>
      <c r="B207" s="108"/>
      <c r="C207" s="109" t="s">
        <v>45</v>
      </c>
      <c r="D207" s="118" t="s">
        <v>464</v>
      </c>
      <c r="E207" s="116" t="s">
        <v>2340</v>
      </c>
      <c r="F207" s="16" t="s">
        <v>2341</v>
      </c>
      <c r="G207" s="16" t="s">
        <v>2342</v>
      </c>
      <c r="H207" s="108"/>
      <c r="I207" s="17">
        <v>49.0</v>
      </c>
      <c r="J207" s="16" t="s">
        <v>115</v>
      </c>
      <c r="K207" s="108"/>
      <c r="L207" s="17">
        <v>12.0</v>
      </c>
      <c r="M207" s="16" t="s">
        <v>33</v>
      </c>
      <c r="N207" s="111">
        <v>1312.0</v>
      </c>
      <c r="O207" s="108"/>
      <c r="P207" s="112">
        <f t="shared" si="1"/>
        <v>-1312</v>
      </c>
      <c r="Q207" s="108"/>
      <c r="R207" s="108"/>
      <c r="S207" s="16" t="s">
        <v>34</v>
      </c>
      <c r="T207" s="108"/>
      <c r="U207" s="16" t="s">
        <v>36</v>
      </c>
      <c r="V207" s="16" t="s">
        <v>2343</v>
      </c>
      <c r="W207" s="113">
        <v>3.36E9</v>
      </c>
      <c r="X207" s="115"/>
      <c r="Y207" s="17">
        <v>22.0</v>
      </c>
    </row>
    <row r="208">
      <c r="A208" s="14">
        <v>45716.0</v>
      </c>
      <c r="B208" s="117">
        <v>46081.0</v>
      </c>
      <c r="C208" s="109" t="s">
        <v>29</v>
      </c>
      <c r="D208" s="118" t="s">
        <v>1416</v>
      </c>
      <c r="E208" s="116"/>
      <c r="F208" s="16" t="s">
        <v>2344</v>
      </c>
      <c r="G208" s="16" t="s">
        <v>2345</v>
      </c>
      <c r="H208" s="108"/>
      <c r="I208" s="17">
        <v>73.0</v>
      </c>
      <c r="J208" s="16" t="s">
        <v>115</v>
      </c>
      <c r="K208" s="109" t="s">
        <v>181</v>
      </c>
      <c r="L208" s="17">
        <v>12.0</v>
      </c>
      <c r="M208" s="16" t="s">
        <v>33</v>
      </c>
      <c r="N208" s="111">
        <v>1850.0</v>
      </c>
      <c r="O208" s="109">
        <v>1850.0</v>
      </c>
      <c r="P208" s="112">
        <f t="shared" si="1"/>
        <v>0</v>
      </c>
      <c r="Q208" s="108"/>
      <c r="R208" s="108"/>
      <c r="S208" s="16" t="s">
        <v>34</v>
      </c>
      <c r="T208" s="109" t="s">
        <v>35</v>
      </c>
      <c r="U208" s="16" t="s">
        <v>36</v>
      </c>
      <c r="V208" s="16" t="s">
        <v>2346</v>
      </c>
      <c r="W208" s="113">
        <v>3.36E9</v>
      </c>
      <c r="X208" s="115"/>
      <c r="Y208" s="17">
        <v>3.0</v>
      </c>
    </row>
    <row r="209">
      <c r="A209" s="14">
        <v>45716.0</v>
      </c>
      <c r="B209" s="117">
        <v>46081.0</v>
      </c>
      <c r="C209" s="109" t="s">
        <v>29</v>
      </c>
      <c r="D209" s="118" t="s">
        <v>1416</v>
      </c>
      <c r="E209" s="110"/>
      <c r="F209" s="16" t="s">
        <v>2347</v>
      </c>
      <c r="G209" s="16" t="s">
        <v>859</v>
      </c>
      <c r="H209" s="108"/>
      <c r="I209" s="17">
        <v>59.0</v>
      </c>
      <c r="J209" s="16" t="s">
        <v>115</v>
      </c>
      <c r="K209" s="109" t="s">
        <v>2348</v>
      </c>
      <c r="L209" s="17">
        <v>12.0</v>
      </c>
      <c r="M209" s="16" t="s">
        <v>33</v>
      </c>
      <c r="N209" s="111">
        <v>700.0</v>
      </c>
      <c r="O209" s="109">
        <v>1138.0</v>
      </c>
      <c r="P209" s="112">
        <f t="shared" si="1"/>
        <v>438</v>
      </c>
      <c r="Q209" s="108"/>
      <c r="R209" s="108"/>
      <c r="S209" s="16" t="s">
        <v>34</v>
      </c>
      <c r="T209" s="109" t="s">
        <v>35</v>
      </c>
      <c r="U209" s="16" t="s">
        <v>36</v>
      </c>
      <c r="V209" s="16" t="s">
        <v>2349</v>
      </c>
      <c r="W209" s="113">
        <v>3.4E9</v>
      </c>
      <c r="X209" s="115"/>
      <c r="Y209" s="17">
        <v>182.0</v>
      </c>
    </row>
    <row r="210">
      <c r="A210" s="14">
        <v>45716.0</v>
      </c>
      <c r="B210" s="117">
        <v>46081.0</v>
      </c>
      <c r="C210" s="109" t="s">
        <v>29</v>
      </c>
      <c r="D210" s="118" t="s">
        <v>1416</v>
      </c>
      <c r="E210" s="110"/>
      <c r="F210" s="16" t="s">
        <v>2347</v>
      </c>
      <c r="G210" s="16" t="s">
        <v>859</v>
      </c>
      <c r="H210" s="108"/>
      <c r="I210" s="17">
        <v>59.0</v>
      </c>
      <c r="J210" s="16" t="s">
        <v>157</v>
      </c>
      <c r="K210" s="16" t="s">
        <v>157</v>
      </c>
      <c r="L210" s="17">
        <v>12.0</v>
      </c>
      <c r="M210" s="16" t="s">
        <v>33</v>
      </c>
      <c r="N210" s="111">
        <v>1068.0</v>
      </c>
      <c r="O210" s="109">
        <v>1138.0</v>
      </c>
      <c r="P210" s="112">
        <f t="shared" si="1"/>
        <v>70</v>
      </c>
      <c r="Q210" s="108"/>
      <c r="R210" s="108"/>
      <c r="S210" s="16" t="s">
        <v>34</v>
      </c>
      <c r="T210" s="109" t="s">
        <v>35</v>
      </c>
      <c r="U210" s="16" t="s">
        <v>36</v>
      </c>
      <c r="V210" s="16" t="s">
        <v>2349</v>
      </c>
      <c r="W210" s="113">
        <v>3.4E9</v>
      </c>
      <c r="X210" s="115"/>
      <c r="Y210" s="17">
        <v>182.0</v>
      </c>
    </row>
    <row r="211">
      <c r="A211" s="14">
        <v>45716.0</v>
      </c>
      <c r="B211" s="108"/>
      <c r="C211" s="109" t="s">
        <v>45</v>
      </c>
      <c r="D211" s="118" t="s">
        <v>238</v>
      </c>
      <c r="E211" s="110"/>
      <c r="F211" s="16" t="s">
        <v>2350</v>
      </c>
      <c r="G211" s="16" t="s">
        <v>424</v>
      </c>
      <c r="H211" s="108"/>
      <c r="I211" s="17">
        <v>47.0</v>
      </c>
      <c r="J211" s="16" t="s">
        <v>115</v>
      </c>
      <c r="K211" s="108"/>
      <c r="L211" s="17">
        <v>12.0</v>
      </c>
      <c r="M211" s="16" t="s">
        <v>33</v>
      </c>
      <c r="N211" s="111">
        <v>1650.0</v>
      </c>
      <c r="O211" s="108"/>
      <c r="P211" s="112">
        <f t="shared" si="1"/>
        <v>-1650</v>
      </c>
      <c r="Q211" s="108"/>
      <c r="R211" s="108"/>
      <c r="S211" s="16" t="s">
        <v>74</v>
      </c>
      <c r="T211" s="108"/>
      <c r="U211" s="16" t="s">
        <v>36</v>
      </c>
      <c r="V211" s="16" t="s">
        <v>2351</v>
      </c>
      <c r="W211" s="113">
        <v>3.39E9</v>
      </c>
      <c r="X211" s="115"/>
      <c r="Y211" s="17">
        <v>235.0</v>
      </c>
    </row>
    <row r="212">
      <c r="A212" s="14">
        <v>45716.0</v>
      </c>
      <c r="B212" s="117">
        <v>46081.0</v>
      </c>
      <c r="C212" s="109" t="s">
        <v>29</v>
      </c>
      <c r="D212" s="118" t="s">
        <v>1416</v>
      </c>
      <c r="E212" s="116"/>
      <c r="F212" s="16" t="s">
        <v>2352</v>
      </c>
      <c r="G212" s="16" t="s">
        <v>442</v>
      </c>
      <c r="H212" s="108"/>
      <c r="I212" s="17">
        <v>28.0</v>
      </c>
      <c r="J212" s="16" t="s">
        <v>93</v>
      </c>
      <c r="K212" s="109" t="s">
        <v>93</v>
      </c>
      <c r="L212" s="17">
        <v>12.0</v>
      </c>
      <c r="M212" s="16" t="s">
        <v>33</v>
      </c>
      <c r="N212" s="111">
        <v>1018.0</v>
      </c>
      <c r="O212" s="109">
        <v>1018.0</v>
      </c>
      <c r="P212" s="112">
        <f t="shared" si="1"/>
        <v>0</v>
      </c>
      <c r="Q212" s="108"/>
      <c r="R212" s="108"/>
      <c r="S212" s="16" t="s">
        <v>74</v>
      </c>
      <c r="T212" s="109" t="s">
        <v>81</v>
      </c>
      <c r="U212" s="16" t="s">
        <v>36</v>
      </c>
      <c r="V212" s="16" t="s">
        <v>2353</v>
      </c>
      <c r="W212" s="113">
        <v>3.34E9</v>
      </c>
      <c r="X212" s="115"/>
      <c r="Y212" s="17">
        <v>10.0</v>
      </c>
    </row>
    <row r="213">
      <c r="A213" s="14">
        <v>45716.0</v>
      </c>
      <c r="B213" s="117">
        <v>46081.0</v>
      </c>
      <c r="C213" s="109" t="s">
        <v>29</v>
      </c>
      <c r="D213" s="118" t="s">
        <v>1416</v>
      </c>
      <c r="E213" s="110"/>
      <c r="F213" s="16" t="s">
        <v>409</v>
      </c>
      <c r="G213" s="16" t="s">
        <v>2354</v>
      </c>
      <c r="H213" s="108"/>
      <c r="I213" s="17">
        <v>68.0</v>
      </c>
      <c r="J213" s="16" t="s">
        <v>144</v>
      </c>
      <c r="K213" s="109" t="s">
        <v>2355</v>
      </c>
      <c r="L213" s="17">
        <v>12.0</v>
      </c>
      <c r="M213" s="16" t="s">
        <v>33</v>
      </c>
      <c r="N213" s="111">
        <v>3150.0</v>
      </c>
      <c r="O213" s="109">
        <v>3250.0</v>
      </c>
      <c r="P213" s="112">
        <f t="shared" si="1"/>
        <v>100</v>
      </c>
      <c r="Q213" s="108"/>
      <c r="R213" s="108"/>
      <c r="S213" s="16" t="s">
        <v>34</v>
      </c>
      <c r="T213" s="109" t="s">
        <v>56</v>
      </c>
      <c r="U213" s="16" t="s">
        <v>36</v>
      </c>
      <c r="V213" s="16" t="s">
        <v>2356</v>
      </c>
      <c r="W213" s="113">
        <v>3.36E9</v>
      </c>
      <c r="X213" s="115"/>
      <c r="Y213" s="17">
        <v>38.0</v>
      </c>
    </row>
    <row r="214">
      <c r="A214" s="14">
        <v>45716.0</v>
      </c>
      <c r="B214" s="117">
        <v>46081.0</v>
      </c>
      <c r="C214" s="109" t="s">
        <v>29</v>
      </c>
      <c r="D214" s="118" t="s">
        <v>1416</v>
      </c>
      <c r="E214" s="110"/>
      <c r="F214" s="16" t="s">
        <v>2357</v>
      </c>
      <c r="G214" s="16" t="s">
        <v>2358</v>
      </c>
      <c r="H214" s="108"/>
      <c r="I214" s="17">
        <v>35.0</v>
      </c>
      <c r="J214" s="16" t="s">
        <v>93</v>
      </c>
      <c r="K214" s="109" t="s">
        <v>93</v>
      </c>
      <c r="L214" s="17">
        <v>12.0</v>
      </c>
      <c r="M214" s="16" t="s">
        <v>33</v>
      </c>
      <c r="N214" s="111">
        <v>1118.0</v>
      </c>
      <c r="O214" s="109">
        <v>1138.0</v>
      </c>
      <c r="P214" s="112">
        <f t="shared" si="1"/>
        <v>20</v>
      </c>
      <c r="Q214" s="108"/>
      <c r="R214" s="108"/>
      <c r="S214" s="16" t="s">
        <v>34</v>
      </c>
      <c r="T214" s="109" t="s">
        <v>56</v>
      </c>
      <c r="U214" s="16" t="s">
        <v>36</v>
      </c>
      <c r="V214" s="16" t="s">
        <v>2359</v>
      </c>
      <c r="W214" s="113">
        <v>3.43E9</v>
      </c>
      <c r="X214" s="115"/>
      <c r="Y214" s="17">
        <v>59.0</v>
      </c>
    </row>
    <row r="215">
      <c r="A215" s="14">
        <v>45716.0</v>
      </c>
      <c r="B215" s="117">
        <v>46081.0</v>
      </c>
      <c r="C215" s="109" t="s">
        <v>29</v>
      </c>
      <c r="D215" s="118" t="s">
        <v>1416</v>
      </c>
      <c r="E215" s="110"/>
      <c r="F215" s="16" t="s">
        <v>2360</v>
      </c>
      <c r="G215" s="16" t="s">
        <v>975</v>
      </c>
      <c r="H215" s="108"/>
      <c r="I215" s="17">
        <v>74.0</v>
      </c>
      <c r="J215" s="16" t="s">
        <v>50</v>
      </c>
      <c r="K215" s="16" t="s">
        <v>50</v>
      </c>
      <c r="L215" s="17">
        <v>12.0</v>
      </c>
      <c r="M215" s="16" t="s">
        <v>33</v>
      </c>
      <c r="N215" s="111">
        <v>1180.0</v>
      </c>
      <c r="O215" s="109">
        <v>1250.0</v>
      </c>
      <c r="P215" s="112">
        <f t="shared" si="1"/>
        <v>70</v>
      </c>
      <c r="Q215" s="108"/>
      <c r="R215" s="108"/>
      <c r="S215" s="16" t="s">
        <v>55</v>
      </c>
      <c r="T215" s="109" t="s">
        <v>56</v>
      </c>
      <c r="U215" s="16" t="s">
        <v>57</v>
      </c>
      <c r="V215" s="16" t="s">
        <v>2361</v>
      </c>
      <c r="W215" s="21"/>
      <c r="X215" s="115"/>
      <c r="Y215" s="17">
        <v>15.0</v>
      </c>
    </row>
    <row r="216">
      <c r="A216" s="14">
        <v>45716.0</v>
      </c>
      <c r="B216" s="117"/>
      <c r="C216" s="109" t="s">
        <v>45</v>
      </c>
      <c r="D216" s="118" t="s">
        <v>213</v>
      </c>
      <c r="E216" s="110"/>
      <c r="F216" s="16" t="s">
        <v>2362</v>
      </c>
      <c r="G216" s="16" t="s">
        <v>604</v>
      </c>
      <c r="H216" s="108"/>
      <c r="I216" s="17">
        <v>14.0</v>
      </c>
      <c r="J216" s="16" t="s">
        <v>203</v>
      </c>
      <c r="K216" s="108"/>
      <c r="L216" s="17">
        <v>12.0</v>
      </c>
      <c r="M216" s="16" t="s">
        <v>33</v>
      </c>
      <c r="N216" s="111">
        <v>578.0</v>
      </c>
      <c r="O216" s="108"/>
      <c r="P216" s="112">
        <f t="shared" si="1"/>
        <v>-578</v>
      </c>
      <c r="Q216" s="108"/>
      <c r="R216" s="108"/>
      <c r="S216" s="16" t="s">
        <v>34</v>
      </c>
      <c r="T216" s="108"/>
      <c r="U216" s="16" t="s">
        <v>36</v>
      </c>
      <c r="V216" s="16" t="s">
        <v>2363</v>
      </c>
      <c r="W216" s="113">
        <v>3.36E9</v>
      </c>
      <c r="X216" s="115"/>
      <c r="Y216" s="17">
        <v>22.0</v>
      </c>
    </row>
    <row r="217">
      <c r="A217" s="14">
        <v>45716.0</v>
      </c>
      <c r="B217" s="117">
        <v>46081.0</v>
      </c>
      <c r="C217" s="109" t="s">
        <v>29</v>
      </c>
      <c r="D217" s="118" t="s">
        <v>1416</v>
      </c>
      <c r="E217" s="110"/>
      <c r="F217" s="16" t="s">
        <v>1844</v>
      </c>
      <c r="G217" s="16" t="s">
        <v>839</v>
      </c>
      <c r="H217" s="108"/>
      <c r="I217" s="17">
        <v>31.0</v>
      </c>
      <c r="J217" s="16" t="s">
        <v>93</v>
      </c>
      <c r="K217" s="16" t="s">
        <v>93</v>
      </c>
      <c r="L217" s="17">
        <v>1.0</v>
      </c>
      <c r="M217" s="16" t="s">
        <v>33</v>
      </c>
      <c r="N217" s="111">
        <v>0.0</v>
      </c>
      <c r="O217" s="109">
        <v>948.0</v>
      </c>
      <c r="P217" s="112">
        <f t="shared" si="1"/>
        <v>948</v>
      </c>
      <c r="Q217" s="108"/>
      <c r="R217" s="108"/>
      <c r="S217" s="16" t="s">
        <v>74</v>
      </c>
      <c r="T217" s="109" t="s">
        <v>55</v>
      </c>
      <c r="U217" s="21"/>
      <c r="V217" s="16" t="s">
        <v>2364</v>
      </c>
      <c r="W217" s="113">
        <v>3.46E9</v>
      </c>
      <c r="X217" s="115"/>
      <c r="Y217" s="17">
        <v>2.0</v>
      </c>
    </row>
    <row r="218">
      <c r="A218" s="14">
        <v>45716.0</v>
      </c>
      <c r="B218" s="117">
        <v>46081.0</v>
      </c>
      <c r="C218" s="109" t="s">
        <v>29</v>
      </c>
      <c r="D218" s="118" t="s">
        <v>1416</v>
      </c>
      <c r="E218" s="110"/>
      <c r="F218" s="16" t="s">
        <v>2365</v>
      </c>
      <c r="G218" s="16" t="s">
        <v>48</v>
      </c>
      <c r="H218" s="108"/>
      <c r="I218" s="17">
        <v>73.0</v>
      </c>
      <c r="J218" s="16" t="s">
        <v>144</v>
      </c>
      <c r="K218" s="109" t="s">
        <v>2355</v>
      </c>
      <c r="L218" s="17">
        <v>12.0</v>
      </c>
      <c r="M218" s="16" t="s">
        <v>33</v>
      </c>
      <c r="N218" s="111">
        <v>3150.0</v>
      </c>
      <c r="O218" s="109">
        <v>3250.0</v>
      </c>
      <c r="P218" s="112">
        <f t="shared" si="1"/>
        <v>100</v>
      </c>
      <c r="Q218" s="108"/>
      <c r="R218" s="108"/>
      <c r="S218" s="16" t="s">
        <v>34</v>
      </c>
      <c r="T218" s="109" t="s">
        <v>56</v>
      </c>
      <c r="U218" s="16" t="s">
        <v>36</v>
      </c>
      <c r="V218" s="16" t="s">
        <v>2356</v>
      </c>
      <c r="W218" s="113">
        <v>3.34E9</v>
      </c>
      <c r="X218" s="115"/>
      <c r="Y218" s="17">
        <v>3.0</v>
      </c>
    </row>
    <row r="219">
      <c r="A219" s="14">
        <v>45716.0</v>
      </c>
      <c r="B219" s="117">
        <v>45805.0</v>
      </c>
      <c r="C219" s="109" t="s">
        <v>29</v>
      </c>
      <c r="D219" s="118" t="s">
        <v>1416</v>
      </c>
      <c r="E219" s="116" t="s">
        <v>249</v>
      </c>
      <c r="F219" s="16" t="s">
        <v>2366</v>
      </c>
      <c r="G219" s="16" t="s">
        <v>2367</v>
      </c>
      <c r="H219" s="108"/>
      <c r="I219" s="17">
        <v>56.0</v>
      </c>
      <c r="J219" s="16" t="s">
        <v>42</v>
      </c>
      <c r="K219" s="108"/>
      <c r="L219" s="17">
        <v>12.0</v>
      </c>
      <c r="M219" s="16" t="s">
        <v>33</v>
      </c>
      <c r="N219" s="111">
        <v>1018.0</v>
      </c>
      <c r="O219" s="108"/>
      <c r="P219" s="112">
        <f t="shared" si="1"/>
        <v>-1018</v>
      </c>
      <c r="Q219" s="108"/>
      <c r="R219" s="108"/>
      <c r="S219" s="16" t="s">
        <v>163</v>
      </c>
      <c r="T219" s="108"/>
      <c r="U219" s="16" t="s">
        <v>57</v>
      </c>
      <c r="V219" s="16" t="s">
        <v>2368</v>
      </c>
      <c r="W219" s="113">
        <v>3.52E9</v>
      </c>
      <c r="X219" s="115"/>
      <c r="Y219" s="17">
        <v>1.0</v>
      </c>
    </row>
    <row r="220">
      <c r="A220" s="14">
        <v>45716.0</v>
      </c>
      <c r="B220" s="108"/>
      <c r="C220" s="109" t="s">
        <v>45</v>
      </c>
      <c r="D220" s="118" t="s">
        <v>46</v>
      </c>
      <c r="E220" s="116" t="s">
        <v>2369</v>
      </c>
      <c r="F220" s="16" t="s">
        <v>1472</v>
      </c>
      <c r="G220" s="16" t="s">
        <v>553</v>
      </c>
      <c r="H220" s="108"/>
      <c r="I220" s="17">
        <v>49.0</v>
      </c>
      <c r="J220" s="16" t="s">
        <v>222</v>
      </c>
      <c r="K220" s="108"/>
      <c r="L220" s="17">
        <v>12.0</v>
      </c>
      <c r="M220" s="16" t="s">
        <v>33</v>
      </c>
      <c r="N220" s="111">
        <v>1500.0</v>
      </c>
      <c r="O220" s="108"/>
      <c r="P220" s="112">
        <f t="shared" si="1"/>
        <v>-1500</v>
      </c>
      <c r="Q220" s="108"/>
      <c r="R220" s="108"/>
      <c r="S220" s="16" t="s">
        <v>163</v>
      </c>
      <c r="T220" s="108"/>
      <c r="U220" s="16" t="s">
        <v>57</v>
      </c>
      <c r="V220" s="16" t="s">
        <v>2370</v>
      </c>
      <c r="W220" s="113">
        <v>3.49E9</v>
      </c>
      <c r="X220" s="115"/>
      <c r="Y220" s="17">
        <v>35.0</v>
      </c>
    </row>
    <row r="221">
      <c r="A221" s="14">
        <v>45716.0</v>
      </c>
      <c r="B221" s="117">
        <v>45744.0</v>
      </c>
      <c r="C221" s="109" t="s">
        <v>29</v>
      </c>
      <c r="D221" s="118" t="s">
        <v>1416</v>
      </c>
      <c r="E221" s="110"/>
      <c r="F221" s="16" t="s">
        <v>542</v>
      </c>
      <c r="G221" s="16" t="s">
        <v>424</v>
      </c>
      <c r="H221" s="108"/>
      <c r="I221" s="17">
        <v>27.0</v>
      </c>
      <c r="J221" s="16" t="s">
        <v>2121</v>
      </c>
      <c r="K221" s="109" t="s">
        <v>2121</v>
      </c>
      <c r="L221" s="17">
        <v>1.0</v>
      </c>
      <c r="M221" s="16" t="s">
        <v>33</v>
      </c>
      <c r="N221" s="111">
        <v>89.0</v>
      </c>
      <c r="O221" s="109">
        <v>89.0</v>
      </c>
      <c r="P221" s="112">
        <f t="shared" si="1"/>
        <v>0</v>
      </c>
      <c r="Q221" s="108"/>
      <c r="R221" s="108"/>
      <c r="S221" s="16" t="s">
        <v>55</v>
      </c>
      <c r="T221" s="109" t="s">
        <v>55</v>
      </c>
      <c r="U221" s="16" t="s">
        <v>57</v>
      </c>
      <c r="V221" s="16" t="s">
        <v>543</v>
      </c>
      <c r="W221" s="113">
        <v>3.66E9</v>
      </c>
      <c r="X221" s="115"/>
      <c r="Y221" s="17">
        <v>2.0</v>
      </c>
    </row>
    <row r="222">
      <c r="A222" s="14">
        <v>45716.0</v>
      </c>
      <c r="B222" s="108"/>
      <c r="C222" s="109" t="s">
        <v>45</v>
      </c>
      <c r="D222" s="118" t="s">
        <v>46</v>
      </c>
      <c r="E222" s="116" t="s">
        <v>2371</v>
      </c>
      <c r="F222" s="16" t="s">
        <v>2372</v>
      </c>
      <c r="G222" s="16" t="s">
        <v>2373</v>
      </c>
      <c r="H222" s="108"/>
      <c r="I222" s="17">
        <v>85.0</v>
      </c>
      <c r="J222" s="16"/>
      <c r="K222" s="108"/>
      <c r="L222" s="17">
        <v>12.0</v>
      </c>
      <c r="M222" s="16" t="s">
        <v>33</v>
      </c>
      <c r="N222" s="111">
        <v>1180.0</v>
      </c>
      <c r="O222" s="108"/>
      <c r="P222" s="112">
        <f t="shared" si="1"/>
        <v>-1180</v>
      </c>
      <c r="Q222" s="108"/>
      <c r="R222" s="108"/>
      <c r="S222" s="16" t="s">
        <v>163</v>
      </c>
      <c r="T222" s="108"/>
      <c r="U222" s="16" t="s">
        <v>57</v>
      </c>
      <c r="V222" s="16" t="s">
        <v>2374</v>
      </c>
      <c r="W222" s="113">
        <v>3.4E9</v>
      </c>
      <c r="X222" s="115"/>
      <c r="Y222" s="17">
        <v>3.0</v>
      </c>
    </row>
    <row r="223">
      <c r="E223" s="98"/>
    </row>
    <row r="224">
      <c r="E224" s="98"/>
    </row>
    <row r="225">
      <c r="E225" s="98"/>
    </row>
    <row r="226">
      <c r="E226" s="98"/>
    </row>
    <row r="227">
      <c r="E227" s="98"/>
    </row>
    <row r="228">
      <c r="E228" s="98"/>
    </row>
    <row r="229">
      <c r="E229" s="98"/>
    </row>
    <row r="230">
      <c r="E230" s="98"/>
    </row>
    <row r="231">
      <c r="E231" s="98"/>
    </row>
    <row r="232">
      <c r="E232" s="98"/>
    </row>
    <row r="233">
      <c r="E233" s="98"/>
    </row>
    <row r="234">
      <c r="E234" s="98"/>
    </row>
    <row r="235">
      <c r="E235" s="98"/>
    </row>
    <row r="236">
      <c r="E236" s="98"/>
    </row>
    <row r="237">
      <c r="E237" s="98"/>
    </row>
    <row r="238">
      <c r="E238" s="98"/>
    </row>
    <row r="239">
      <c r="E239" s="98"/>
    </row>
    <row r="240">
      <c r="E240" s="98"/>
    </row>
    <row r="241">
      <c r="E241" s="98"/>
    </row>
    <row r="242">
      <c r="E242" s="98"/>
    </row>
    <row r="243">
      <c r="E243" s="98"/>
    </row>
    <row r="244">
      <c r="E244" s="98"/>
    </row>
    <row r="245">
      <c r="E245" s="98"/>
    </row>
    <row r="246">
      <c r="E246" s="98"/>
    </row>
    <row r="247">
      <c r="E247" s="98"/>
    </row>
    <row r="248">
      <c r="E248" s="98"/>
    </row>
    <row r="249">
      <c r="E249" s="98"/>
    </row>
    <row r="250">
      <c r="E250" s="98"/>
    </row>
    <row r="251">
      <c r="E251" s="98"/>
    </row>
    <row r="252">
      <c r="E252" s="98"/>
    </row>
    <row r="253">
      <c r="E253" s="98"/>
    </row>
    <row r="254">
      <c r="E254" s="98"/>
    </row>
    <row r="255">
      <c r="E255" s="98"/>
    </row>
    <row r="256">
      <c r="E256" s="98"/>
    </row>
    <row r="257">
      <c r="E257" s="98"/>
    </row>
    <row r="258">
      <c r="E258" s="98"/>
    </row>
    <row r="259">
      <c r="E259" s="98"/>
    </row>
    <row r="260">
      <c r="E260" s="98"/>
    </row>
    <row r="261">
      <c r="E261" s="98"/>
    </row>
    <row r="262">
      <c r="E262" s="98"/>
    </row>
    <row r="263">
      <c r="E263" s="98"/>
    </row>
    <row r="264">
      <c r="E264" s="98"/>
    </row>
    <row r="265">
      <c r="E265" s="98"/>
    </row>
    <row r="266">
      <c r="E266" s="98"/>
    </row>
    <row r="267">
      <c r="E267" s="98"/>
    </row>
    <row r="268">
      <c r="E268" s="98"/>
    </row>
    <row r="269">
      <c r="E269" s="98"/>
    </row>
    <row r="270">
      <c r="E270" s="98"/>
    </row>
    <row r="271">
      <c r="E271" s="98"/>
    </row>
    <row r="272">
      <c r="E272" s="98"/>
    </row>
    <row r="273">
      <c r="E273" s="98"/>
    </row>
    <row r="274">
      <c r="E274" s="98"/>
    </row>
    <row r="275">
      <c r="E275" s="98"/>
    </row>
    <row r="276">
      <c r="E276" s="98"/>
    </row>
    <row r="277">
      <c r="E277" s="98"/>
    </row>
    <row r="278">
      <c r="E278" s="98"/>
    </row>
    <row r="279">
      <c r="E279" s="98"/>
    </row>
    <row r="280">
      <c r="E280" s="98"/>
    </row>
    <row r="281">
      <c r="E281" s="98"/>
    </row>
    <row r="282">
      <c r="E282" s="98"/>
    </row>
    <row r="283">
      <c r="E283" s="98"/>
    </row>
    <row r="284">
      <c r="E284" s="98"/>
    </row>
    <row r="285">
      <c r="E285" s="98"/>
    </row>
    <row r="286">
      <c r="E286" s="98"/>
    </row>
    <row r="287">
      <c r="E287" s="98"/>
    </row>
    <row r="288">
      <c r="E288" s="98"/>
    </row>
    <row r="289">
      <c r="E289" s="98"/>
    </row>
    <row r="290">
      <c r="E290" s="98"/>
    </row>
    <row r="291">
      <c r="E291" s="98"/>
    </row>
    <row r="292">
      <c r="E292" s="98"/>
    </row>
    <row r="293">
      <c r="E293" s="98"/>
    </row>
    <row r="294">
      <c r="E294" s="98"/>
    </row>
    <row r="295">
      <c r="E295" s="98"/>
    </row>
    <row r="296">
      <c r="E296" s="98"/>
    </row>
    <row r="297">
      <c r="E297" s="98"/>
    </row>
    <row r="298">
      <c r="E298" s="98"/>
    </row>
    <row r="299">
      <c r="E299" s="98"/>
    </row>
    <row r="300">
      <c r="E300" s="98"/>
    </row>
    <row r="301">
      <c r="E301" s="98"/>
    </row>
    <row r="302">
      <c r="E302" s="98"/>
    </row>
    <row r="303">
      <c r="E303" s="98"/>
    </row>
    <row r="304">
      <c r="E304" s="98"/>
    </row>
    <row r="305">
      <c r="E305" s="98"/>
    </row>
    <row r="306">
      <c r="E306" s="98"/>
    </row>
    <row r="307">
      <c r="E307" s="98"/>
    </row>
    <row r="308">
      <c r="E308" s="98"/>
    </row>
    <row r="309">
      <c r="E309" s="98"/>
    </row>
    <row r="310">
      <c r="E310" s="98"/>
    </row>
    <row r="311">
      <c r="E311" s="98"/>
    </row>
    <row r="312">
      <c r="E312" s="98"/>
    </row>
    <row r="313">
      <c r="E313" s="98"/>
    </row>
    <row r="314">
      <c r="E314" s="98"/>
    </row>
    <row r="315">
      <c r="E315" s="98"/>
    </row>
    <row r="316">
      <c r="E316" s="98"/>
    </row>
    <row r="317">
      <c r="E317" s="98"/>
    </row>
    <row r="318">
      <c r="E318" s="98"/>
    </row>
    <row r="319">
      <c r="E319" s="98"/>
    </row>
    <row r="320">
      <c r="E320" s="98"/>
    </row>
    <row r="321">
      <c r="E321" s="98"/>
    </row>
    <row r="322">
      <c r="E322" s="98"/>
    </row>
    <row r="323">
      <c r="E323" s="98"/>
    </row>
    <row r="324">
      <c r="E324" s="98"/>
    </row>
    <row r="325">
      <c r="E325" s="98"/>
    </row>
    <row r="326">
      <c r="E326" s="98"/>
    </row>
    <row r="327">
      <c r="E327" s="98"/>
    </row>
    <row r="328">
      <c r="E328" s="98"/>
    </row>
    <row r="329">
      <c r="E329" s="98"/>
    </row>
    <row r="330">
      <c r="E330" s="98"/>
    </row>
    <row r="331">
      <c r="E331" s="98"/>
    </row>
    <row r="332">
      <c r="E332" s="98"/>
    </row>
    <row r="333">
      <c r="E333" s="98"/>
    </row>
    <row r="334">
      <c r="E334" s="98"/>
    </row>
    <row r="335">
      <c r="E335" s="98"/>
    </row>
    <row r="336">
      <c r="E336" s="98"/>
    </row>
    <row r="337">
      <c r="E337" s="98"/>
    </row>
    <row r="338">
      <c r="E338" s="98"/>
    </row>
    <row r="339">
      <c r="E339" s="98"/>
    </row>
    <row r="340">
      <c r="E340" s="98"/>
    </row>
    <row r="341">
      <c r="E341" s="98"/>
    </row>
    <row r="342">
      <c r="E342" s="98"/>
    </row>
    <row r="343">
      <c r="E343" s="98"/>
    </row>
    <row r="344">
      <c r="E344" s="98"/>
    </row>
    <row r="345">
      <c r="E345" s="98"/>
    </row>
    <row r="346">
      <c r="E346" s="98"/>
    </row>
    <row r="347">
      <c r="E347" s="98"/>
    </row>
    <row r="348">
      <c r="E348" s="98"/>
    </row>
    <row r="349">
      <c r="E349" s="98"/>
    </row>
    <row r="350">
      <c r="E350" s="98"/>
    </row>
    <row r="351">
      <c r="E351" s="98"/>
    </row>
    <row r="352">
      <c r="E352" s="98"/>
    </row>
    <row r="353">
      <c r="E353" s="98"/>
    </row>
    <row r="354">
      <c r="E354" s="98"/>
    </row>
    <row r="355">
      <c r="E355" s="98"/>
    </row>
    <row r="356">
      <c r="E356" s="98"/>
    </row>
    <row r="357">
      <c r="E357" s="98"/>
    </row>
    <row r="358">
      <c r="E358" s="98"/>
    </row>
    <row r="359">
      <c r="E359" s="98"/>
    </row>
    <row r="360">
      <c r="E360" s="98"/>
    </row>
    <row r="361">
      <c r="E361" s="98"/>
    </row>
    <row r="362">
      <c r="E362" s="98"/>
    </row>
    <row r="363">
      <c r="E363" s="98"/>
    </row>
    <row r="364">
      <c r="E364" s="98"/>
    </row>
    <row r="365">
      <c r="E365" s="98"/>
    </row>
    <row r="366">
      <c r="E366" s="98"/>
    </row>
    <row r="367">
      <c r="E367" s="98"/>
    </row>
    <row r="368">
      <c r="E368" s="98"/>
    </row>
    <row r="369">
      <c r="E369" s="98"/>
    </row>
    <row r="370">
      <c r="E370" s="98"/>
    </row>
    <row r="371">
      <c r="E371" s="98"/>
    </row>
    <row r="372">
      <c r="E372" s="98"/>
    </row>
    <row r="373">
      <c r="E373" s="98"/>
    </row>
    <row r="374">
      <c r="E374" s="98"/>
    </row>
    <row r="375">
      <c r="E375" s="98"/>
    </row>
    <row r="376">
      <c r="E376" s="98"/>
    </row>
    <row r="377">
      <c r="E377" s="98"/>
    </row>
    <row r="378">
      <c r="E378" s="98"/>
    </row>
    <row r="379">
      <c r="E379" s="98"/>
    </row>
    <row r="380">
      <c r="E380" s="98"/>
    </row>
    <row r="381">
      <c r="E381" s="98"/>
    </row>
    <row r="382">
      <c r="E382" s="98"/>
    </row>
    <row r="383">
      <c r="E383" s="98"/>
    </row>
    <row r="384">
      <c r="E384" s="98"/>
    </row>
    <row r="385">
      <c r="E385" s="98"/>
    </row>
    <row r="386">
      <c r="E386" s="98"/>
    </row>
    <row r="387">
      <c r="E387" s="98"/>
    </row>
    <row r="388">
      <c r="E388" s="98"/>
    </row>
    <row r="389">
      <c r="E389" s="98"/>
    </row>
    <row r="390">
      <c r="E390" s="98"/>
    </row>
    <row r="391">
      <c r="E391" s="98"/>
    </row>
    <row r="392">
      <c r="E392" s="98"/>
    </row>
    <row r="393">
      <c r="E393" s="98"/>
    </row>
    <row r="394">
      <c r="E394" s="98"/>
    </row>
    <row r="395">
      <c r="E395" s="98"/>
    </row>
    <row r="396">
      <c r="E396" s="98"/>
    </row>
    <row r="397">
      <c r="E397" s="98"/>
    </row>
    <row r="398">
      <c r="E398" s="98"/>
    </row>
    <row r="399">
      <c r="E399" s="98"/>
    </row>
    <row r="400">
      <c r="E400" s="98"/>
    </row>
    <row r="401">
      <c r="E401" s="98"/>
    </row>
    <row r="402">
      <c r="E402" s="98"/>
    </row>
    <row r="403">
      <c r="E403" s="98"/>
    </row>
    <row r="404">
      <c r="E404" s="98"/>
    </row>
    <row r="405">
      <c r="E405" s="98"/>
    </row>
    <row r="406">
      <c r="E406" s="98"/>
    </row>
    <row r="407">
      <c r="E407" s="98"/>
    </row>
    <row r="408">
      <c r="E408" s="98"/>
    </row>
    <row r="409">
      <c r="E409" s="98"/>
    </row>
    <row r="410">
      <c r="E410" s="98"/>
    </row>
    <row r="411">
      <c r="E411" s="98"/>
    </row>
    <row r="412">
      <c r="E412" s="98"/>
    </row>
    <row r="413">
      <c r="E413" s="98"/>
    </row>
    <row r="414">
      <c r="E414" s="98"/>
    </row>
    <row r="415">
      <c r="E415" s="98"/>
    </row>
    <row r="416">
      <c r="E416" s="98"/>
    </row>
    <row r="417">
      <c r="E417" s="98"/>
    </row>
    <row r="418">
      <c r="E418" s="98"/>
    </row>
    <row r="419">
      <c r="E419" s="98"/>
    </row>
    <row r="420">
      <c r="E420" s="98"/>
    </row>
    <row r="421">
      <c r="E421" s="98"/>
    </row>
    <row r="422">
      <c r="E422" s="98"/>
    </row>
    <row r="423">
      <c r="E423" s="98"/>
    </row>
    <row r="424">
      <c r="E424" s="98"/>
    </row>
    <row r="425">
      <c r="E425" s="98"/>
    </row>
    <row r="426">
      <c r="E426" s="98"/>
    </row>
    <row r="427">
      <c r="E427" s="98"/>
    </row>
    <row r="428">
      <c r="E428" s="98"/>
    </row>
    <row r="429">
      <c r="E429" s="98"/>
    </row>
    <row r="430">
      <c r="E430" s="98"/>
    </row>
    <row r="431">
      <c r="E431" s="98"/>
    </row>
    <row r="432">
      <c r="E432" s="98"/>
    </row>
    <row r="433">
      <c r="E433" s="98"/>
    </row>
    <row r="434">
      <c r="E434" s="98"/>
    </row>
    <row r="435">
      <c r="E435" s="98"/>
    </row>
    <row r="436">
      <c r="E436" s="98"/>
    </row>
    <row r="437">
      <c r="E437" s="98"/>
    </row>
    <row r="438">
      <c r="E438" s="98"/>
    </row>
    <row r="439">
      <c r="E439" s="98"/>
    </row>
    <row r="440">
      <c r="E440" s="98"/>
    </row>
    <row r="441">
      <c r="E441" s="98"/>
    </row>
    <row r="442">
      <c r="E442" s="98"/>
    </row>
    <row r="443">
      <c r="E443" s="98"/>
    </row>
    <row r="444">
      <c r="E444" s="98"/>
    </row>
    <row r="445">
      <c r="E445" s="98"/>
    </row>
    <row r="446">
      <c r="E446" s="98"/>
    </row>
    <row r="447">
      <c r="E447" s="98"/>
    </row>
    <row r="448">
      <c r="E448" s="98"/>
    </row>
    <row r="449">
      <c r="E449" s="98"/>
    </row>
    <row r="450">
      <c r="E450" s="98"/>
    </row>
    <row r="451">
      <c r="E451" s="98"/>
    </row>
    <row r="452">
      <c r="E452" s="98"/>
    </row>
    <row r="453">
      <c r="E453" s="98"/>
    </row>
    <row r="454">
      <c r="E454" s="98"/>
    </row>
    <row r="455">
      <c r="E455" s="98"/>
    </row>
    <row r="456">
      <c r="E456" s="98"/>
    </row>
    <row r="457">
      <c r="E457" s="98"/>
    </row>
    <row r="458">
      <c r="E458" s="98"/>
    </row>
    <row r="459">
      <c r="E459" s="98"/>
    </row>
    <row r="460">
      <c r="E460" s="98"/>
    </row>
    <row r="461">
      <c r="E461" s="98"/>
    </row>
    <row r="462">
      <c r="E462" s="98"/>
    </row>
    <row r="463">
      <c r="E463" s="98"/>
    </row>
    <row r="464">
      <c r="E464" s="98"/>
    </row>
    <row r="465">
      <c r="E465" s="98"/>
    </row>
    <row r="466">
      <c r="E466" s="98"/>
    </row>
    <row r="467">
      <c r="E467" s="98"/>
    </row>
    <row r="468">
      <c r="E468" s="98"/>
    </row>
    <row r="469">
      <c r="E469" s="98"/>
    </row>
    <row r="470">
      <c r="E470" s="98"/>
    </row>
    <row r="471">
      <c r="E471" s="98"/>
    </row>
    <row r="472">
      <c r="E472" s="98"/>
    </row>
    <row r="473">
      <c r="E473" s="98"/>
    </row>
    <row r="474">
      <c r="E474" s="98"/>
    </row>
    <row r="475">
      <c r="E475" s="98"/>
    </row>
    <row r="476">
      <c r="E476" s="98"/>
    </row>
    <row r="477">
      <c r="E477" s="98"/>
    </row>
    <row r="478">
      <c r="E478" s="98"/>
    </row>
    <row r="479">
      <c r="E479" s="98"/>
    </row>
    <row r="480">
      <c r="E480" s="98"/>
    </row>
    <row r="481">
      <c r="E481" s="98"/>
    </row>
    <row r="482">
      <c r="E482" s="98"/>
    </row>
    <row r="483">
      <c r="E483" s="98"/>
    </row>
    <row r="484">
      <c r="E484" s="98"/>
    </row>
    <row r="485">
      <c r="E485" s="98"/>
    </row>
    <row r="486">
      <c r="E486" s="98"/>
    </row>
    <row r="487">
      <c r="E487" s="98"/>
    </row>
    <row r="488">
      <c r="E488" s="98"/>
    </row>
    <row r="489">
      <c r="E489" s="98"/>
    </row>
    <row r="490">
      <c r="E490" s="98"/>
    </row>
    <row r="491">
      <c r="E491" s="98"/>
    </row>
    <row r="492">
      <c r="E492" s="98"/>
    </row>
    <row r="493">
      <c r="E493" s="98"/>
    </row>
    <row r="494">
      <c r="E494" s="98"/>
    </row>
    <row r="495">
      <c r="E495" s="98"/>
    </row>
    <row r="496">
      <c r="E496" s="98"/>
    </row>
    <row r="497">
      <c r="E497" s="98"/>
    </row>
    <row r="498">
      <c r="E498" s="98"/>
    </row>
    <row r="499">
      <c r="E499" s="98"/>
    </row>
    <row r="500">
      <c r="E500" s="98"/>
    </row>
    <row r="501">
      <c r="E501" s="98"/>
    </row>
    <row r="502">
      <c r="E502" s="98"/>
    </row>
    <row r="503">
      <c r="E503" s="98"/>
    </row>
    <row r="504">
      <c r="E504" s="98"/>
    </row>
    <row r="505">
      <c r="E505" s="98"/>
    </row>
    <row r="506">
      <c r="E506" s="98"/>
    </row>
    <row r="507">
      <c r="E507" s="98"/>
    </row>
    <row r="508">
      <c r="E508" s="98"/>
    </row>
    <row r="509">
      <c r="E509" s="98"/>
    </row>
    <row r="510">
      <c r="E510" s="98"/>
    </row>
    <row r="511">
      <c r="E511" s="98"/>
    </row>
    <row r="512">
      <c r="E512" s="98"/>
    </row>
    <row r="513">
      <c r="E513" s="98"/>
    </row>
    <row r="514">
      <c r="E514" s="98"/>
    </row>
    <row r="515">
      <c r="E515" s="98"/>
    </row>
    <row r="516">
      <c r="E516" s="98"/>
    </row>
    <row r="517">
      <c r="E517" s="98"/>
    </row>
    <row r="518">
      <c r="E518" s="98"/>
    </row>
    <row r="519">
      <c r="E519" s="98"/>
    </row>
    <row r="520">
      <c r="E520" s="98"/>
    </row>
    <row r="521">
      <c r="E521" s="98"/>
    </row>
    <row r="522">
      <c r="E522" s="98"/>
    </row>
    <row r="523">
      <c r="E523" s="98"/>
    </row>
    <row r="524">
      <c r="E524" s="98"/>
    </row>
    <row r="525">
      <c r="E525" s="98"/>
    </row>
    <row r="526">
      <c r="E526" s="98"/>
    </row>
    <row r="527">
      <c r="E527" s="98"/>
    </row>
    <row r="528">
      <c r="E528" s="98"/>
    </row>
    <row r="529">
      <c r="E529" s="98"/>
    </row>
    <row r="530">
      <c r="E530" s="98"/>
    </row>
    <row r="531">
      <c r="E531" s="98"/>
    </row>
    <row r="532">
      <c r="E532" s="98"/>
    </row>
    <row r="533">
      <c r="E533" s="98"/>
    </row>
    <row r="534">
      <c r="E534" s="98"/>
    </row>
    <row r="535">
      <c r="E535" s="98"/>
    </row>
    <row r="536">
      <c r="E536" s="98"/>
    </row>
    <row r="537">
      <c r="E537" s="98"/>
    </row>
    <row r="538">
      <c r="E538" s="98"/>
    </row>
    <row r="539">
      <c r="E539" s="98"/>
    </row>
    <row r="540">
      <c r="E540" s="98"/>
    </row>
    <row r="541">
      <c r="E541" s="98"/>
    </row>
    <row r="542">
      <c r="E542" s="98"/>
    </row>
    <row r="543">
      <c r="E543" s="98"/>
    </row>
    <row r="544">
      <c r="E544" s="98"/>
    </row>
    <row r="545">
      <c r="E545" s="98"/>
    </row>
    <row r="546">
      <c r="E546" s="98"/>
    </row>
    <row r="547">
      <c r="E547" s="98"/>
    </row>
    <row r="548">
      <c r="E548" s="98"/>
    </row>
    <row r="549">
      <c r="E549" s="98"/>
    </row>
    <row r="550">
      <c r="E550" s="98"/>
    </row>
    <row r="551">
      <c r="E551" s="98"/>
    </row>
    <row r="552">
      <c r="E552" s="98"/>
    </row>
    <row r="553">
      <c r="E553" s="98"/>
    </row>
    <row r="554">
      <c r="E554" s="98"/>
    </row>
    <row r="555">
      <c r="E555" s="98"/>
    </row>
    <row r="556">
      <c r="E556" s="98"/>
    </row>
    <row r="557">
      <c r="E557" s="98"/>
    </row>
    <row r="558">
      <c r="E558" s="98"/>
    </row>
    <row r="559">
      <c r="E559" s="98"/>
    </row>
    <row r="560">
      <c r="E560" s="98"/>
    </row>
    <row r="561">
      <c r="E561" s="98"/>
    </row>
    <row r="562">
      <c r="E562" s="98"/>
    </row>
    <row r="563">
      <c r="E563" s="98"/>
    </row>
    <row r="564">
      <c r="E564" s="98"/>
    </row>
    <row r="565">
      <c r="E565" s="98"/>
    </row>
    <row r="566">
      <c r="E566" s="98"/>
    </row>
    <row r="567">
      <c r="E567" s="98"/>
    </row>
    <row r="568">
      <c r="E568" s="98"/>
    </row>
    <row r="569">
      <c r="E569" s="98"/>
    </row>
    <row r="570">
      <c r="E570" s="98"/>
    </row>
    <row r="571">
      <c r="E571" s="98"/>
    </row>
    <row r="572">
      <c r="E572" s="98"/>
    </row>
    <row r="573">
      <c r="E573" s="98"/>
    </row>
    <row r="574">
      <c r="E574" s="98"/>
    </row>
    <row r="575">
      <c r="E575" s="98"/>
    </row>
    <row r="576">
      <c r="E576" s="98"/>
    </row>
    <row r="577">
      <c r="E577" s="98"/>
    </row>
    <row r="578">
      <c r="E578" s="98"/>
    </row>
    <row r="579">
      <c r="E579" s="98"/>
    </row>
    <row r="580">
      <c r="E580" s="98"/>
    </row>
    <row r="581">
      <c r="E581" s="98"/>
    </row>
    <row r="582">
      <c r="E582" s="98"/>
    </row>
    <row r="583">
      <c r="E583" s="98"/>
    </row>
    <row r="584">
      <c r="E584" s="98"/>
    </row>
    <row r="585">
      <c r="E585" s="98"/>
    </row>
    <row r="586">
      <c r="E586" s="98"/>
    </row>
    <row r="587">
      <c r="E587" s="98"/>
    </row>
    <row r="588">
      <c r="E588" s="98"/>
    </row>
    <row r="589">
      <c r="E589" s="98"/>
    </row>
    <row r="590">
      <c r="E590" s="98"/>
    </row>
    <row r="591">
      <c r="E591" s="98"/>
    </row>
    <row r="592">
      <c r="E592" s="98"/>
    </row>
    <row r="593">
      <c r="E593" s="98"/>
    </row>
    <row r="594">
      <c r="E594" s="98"/>
    </row>
    <row r="595">
      <c r="E595" s="98"/>
    </row>
    <row r="596">
      <c r="E596" s="98"/>
    </row>
    <row r="597">
      <c r="E597" s="98"/>
    </row>
    <row r="598">
      <c r="E598" s="98"/>
    </row>
    <row r="599">
      <c r="E599" s="98"/>
    </row>
    <row r="600">
      <c r="E600" s="98"/>
    </row>
    <row r="601">
      <c r="E601" s="98"/>
    </row>
    <row r="602">
      <c r="E602" s="98"/>
    </row>
    <row r="603">
      <c r="E603" s="98"/>
    </row>
    <row r="604">
      <c r="E604" s="98"/>
    </row>
    <row r="605">
      <c r="E605" s="98"/>
    </row>
    <row r="606">
      <c r="E606" s="98"/>
    </row>
    <row r="607">
      <c r="E607" s="98"/>
    </row>
    <row r="608">
      <c r="E608" s="98"/>
    </row>
    <row r="609">
      <c r="E609" s="98"/>
    </row>
    <row r="610">
      <c r="E610" s="98"/>
    </row>
    <row r="611">
      <c r="E611" s="98"/>
    </row>
    <row r="612">
      <c r="E612" s="98"/>
    </row>
    <row r="613">
      <c r="E613" s="98"/>
    </row>
    <row r="614">
      <c r="E614" s="98"/>
    </row>
    <row r="615">
      <c r="E615" s="98"/>
    </row>
    <row r="616">
      <c r="E616" s="98"/>
    </row>
    <row r="617">
      <c r="E617" s="98"/>
    </row>
    <row r="618">
      <c r="E618" s="98"/>
    </row>
    <row r="619">
      <c r="E619" s="98"/>
    </row>
    <row r="620">
      <c r="E620" s="98"/>
    </row>
    <row r="621">
      <c r="E621" s="98"/>
    </row>
    <row r="622">
      <c r="E622" s="98"/>
    </row>
    <row r="623">
      <c r="E623" s="98"/>
    </row>
    <row r="624">
      <c r="E624" s="98"/>
    </row>
    <row r="625">
      <c r="E625" s="98"/>
    </row>
    <row r="626">
      <c r="E626" s="98"/>
    </row>
    <row r="627">
      <c r="E627" s="98"/>
    </row>
    <row r="628">
      <c r="E628" s="98"/>
    </row>
    <row r="629">
      <c r="E629" s="98"/>
    </row>
    <row r="630">
      <c r="E630" s="98"/>
    </row>
    <row r="631">
      <c r="E631" s="98"/>
    </row>
    <row r="632">
      <c r="E632" s="98"/>
    </row>
    <row r="633">
      <c r="E633" s="98"/>
    </row>
    <row r="634">
      <c r="E634" s="98"/>
    </row>
    <row r="635">
      <c r="E635" s="98"/>
    </row>
    <row r="636">
      <c r="E636" s="98"/>
    </row>
    <row r="637">
      <c r="E637" s="98"/>
    </row>
    <row r="638">
      <c r="E638" s="98"/>
    </row>
    <row r="639">
      <c r="E639" s="98"/>
    </row>
    <row r="640">
      <c r="E640" s="98"/>
    </row>
    <row r="641">
      <c r="E641" s="98"/>
    </row>
    <row r="642">
      <c r="E642" s="98"/>
    </row>
    <row r="643">
      <c r="E643" s="98"/>
    </row>
    <row r="644">
      <c r="E644" s="98"/>
    </row>
    <row r="645">
      <c r="E645" s="98"/>
    </row>
    <row r="646">
      <c r="E646" s="98"/>
    </row>
    <row r="647">
      <c r="E647" s="98"/>
    </row>
    <row r="648">
      <c r="E648" s="98"/>
    </row>
    <row r="649">
      <c r="E649" s="98"/>
    </row>
    <row r="650">
      <c r="E650" s="98"/>
    </row>
    <row r="651">
      <c r="E651" s="98"/>
    </row>
    <row r="652">
      <c r="E652" s="98"/>
    </row>
    <row r="653">
      <c r="E653" s="98"/>
    </row>
    <row r="654">
      <c r="E654" s="98"/>
    </row>
    <row r="655">
      <c r="E655" s="98"/>
    </row>
    <row r="656">
      <c r="E656" s="98"/>
    </row>
    <row r="657">
      <c r="E657" s="98"/>
    </row>
    <row r="658">
      <c r="E658" s="98"/>
    </row>
    <row r="659">
      <c r="E659" s="98"/>
    </row>
    <row r="660">
      <c r="E660" s="98"/>
    </row>
    <row r="661">
      <c r="E661" s="98"/>
    </row>
    <row r="662">
      <c r="E662" s="98"/>
    </row>
    <row r="663">
      <c r="E663" s="98"/>
    </row>
    <row r="664">
      <c r="E664" s="98"/>
    </row>
    <row r="665">
      <c r="E665" s="98"/>
    </row>
    <row r="666">
      <c r="E666" s="98"/>
    </row>
    <row r="667">
      <c r="E667" s="98"/>
    </row>
    <row r="668">
      <c r="E668" s="98"/>
    </row>
    <row r="669">
      <c r="E669" s="98"/>
    </row>
    <row r="670">
      <c r="E670" s="98"/>
    </row>
    <row r="671">
      <c r="E671" s="98"/>
    </row>
    <row r="672">
      <c r="E672" s="98"/>
    </row>
    <row r="673">
      <c r="E673" s="98"/>
    </row>
    <row r="674">
      <c r="E674" s="98"/>
    </row>
    <row r="675">
      <c r="E675" s="98"/>
    </row>
    <row r="676">
      <c r="E676" s="98"/>
    </row>
    <row r="677">
      <c r="E677" s="98"/>
    </row>
    <row r="678">
      <c r="E678" s="98"/>
    </row>
    <row r="679">
      <c r="E679" s="98"/>
    </row>
    <row r="680">
      <c r="E680" s="98"/>
    </row>
    <row r="681">
      <c r="E681" s="98"/>
    </row>
    <row r="682">
      <c r="E682" s="98"/>
    </row>
    <row r="683">
      <c r="E683" s="98"/>
    </row>
    <row r="684">
      <c r="E684" s="98"/>
    </row>
    <row r="685">
      <c r="E685" s="98"/>
    </row>
    <row r="686">
      <c r="E686" s="98"/>
    </row>
    <row r="687">
      <c r="E687" s="98"/>
    </row>
    <row r="688">
      <c r="E688" s="98"/>
    </row>
    <row r="689">
      <c r="E689" s="98"/>
    </row>
    <row r="690">
      <c r="E690" s="98"/>
    </row>
    <row r="691">
      <c r="E691" s="98"/>
    </row>
    <row r="692">
      <c r="E692" s="98"/>
    </row>
    <row r="693">
      <c r="E693" s="98"/>
    </row>
    <row r="694">
      <c r="E694" s="98"/>
    </row>
    <row r="695">
      <c r="E695" s="98"/>
    </row>
    <row r="696">
      <c r="E696" s="98"/>
    </row>
    <row r="697">
      <c r="E697" s="98"/>
    </row>
    <row r="698">
      <c r="E698" s="98"/>
    </row>
    <row r="699">
      <c r="E699" s="98"/>
    </row>
    <row r="700">
      <c r="E700" s="98"/>
    </row>
    <row r="701">
      <c r="E701" s="98"/>
    </row>
    <row r="702">
      <c r="E702" s="98"/>
    </row>
    <row r="703">
      <c r="E703" s="98"/>
    </row>
    <row r="704">
      <c r="E704" s="98"/>
    </row>
    <row r="705">
      <c r="E705" s="98"/>
    </row>
    <row r="706">
      <c r="E706" s="98"/>
    </row>
    <row r="707">
      <c r="E707" s="98"/>
    </row>
    <row r="708">
      <c r="E708" s="98"/>
    </row>
    <row r="709">
      <c r="E709" s="98"/>
    </row>
    <row r="710">
      <c r="E710" s="98"/>
    </row>
    <row r="711">
      <c r="E711" s="98"/>
    </row>
    <row r="712">
      <c r="E712" s="98"/>
    </row>
    <row r="713">
      <c r="E713" s="98"/>
    </row>
    <row r="714">
      <c r="E714" s="98"/>
    </row>
    <row r="715">
      <c r="E715" s="98"/>
    </row>
    <row r="716">
      <c r="E716" s="98"/>
    </row>
    <row r="717">
      <c r="E717" s="98"/>
    </row>
    <row r="718">
      <c r="E718" s="98"/>
    </row>
    <row r="719">
      <c r="E719" s="98"/>
    </row>
    <row r="720">
      <c r="E720" s="98"/>
    </row>
    <row r="721">
      <c r="E721" s="98"/>
    </row>
    <row r="722">
      <c r="E722" s="98"/>
    </row>
    <row r="723">
      <c r="E723" s="98"/>
    </row>
    <row r="724">
      <c r="E724" s="98"/>
    </row>
    <row r="725">
      <c r="E725" s="98"/>
    </row>
    <row r="726">
      <c r="E726" s="98"/>
    </row>
    <row r="727">
      <c r="E727" s="98"/>
    </row>
    <row r="728">
      <c r="E728" s="98"/>
    </row>
    <row r="729">
      <c r="E729" s="98"/>
    </row>
    <row r="730">
      <c r="E730" s="98"/>
    </row>
    <row r="731">
      <c r="E731" s="98"/>
    </row>
    <row r="732">
      <c r="E732" s="98"/>
    </row>
    <row r="733">
      <c r="E733" s="98"/>
    </row>
    <row r="734">
      <c r="E734" s="98"/>
    </row>
    <row r="735">
      <c r="E735" s="98"/>
    </row>
    <row r="736">
      <c r="E736" s="98"/>
    </row>
    <row r="737">
      <c r="E737" s="98"/>
    </row>
    <row r="738">
      <c r="E738" s="98"/>
    </row>
    <row r="739">
      <c r="E739" s="98"/>
    </row>
    <row r="740">
      <c r="E740" s="98"/>
    </row>
    <row r="741">
      <c r="E741" s="98"/>
    </row>
    <row r="742">
      <c r="E742" s="98"/>
    </row>
    <row r="743">
      <c r="E743" s="98"/>
    </row>
    <row r="744">
      <c r="E744" s="98"/>
    </row>
    <row r="745">
      <c r="E745" s="98"/>
    </row>
    <row r="746">
      <c r="E746" s="98"/>
    </row>
    <row r="747">
      <c r="E747" s="98"/>
    </row>
    <row r="748">
      <c r="E748" s="98"/>
    </row>
    <row r="749">
      <c r="E749" s="98"/>
    </row>
    <row r="750">
      <c r="E750" s="98"/>
    </row>
    <row r="751">
      <c r="E751" s="98"/>
    </row>
    <row r="752">
      <c r="E752" s="98"/>
    </row>
    <row r="753">
      <c r="E753" s="98"/>
    </row>
    <row r="754">
      <c r="E754" s="98"/>
    </row>
    <row r="755">
      <c r="E755" s="98"/>
    </row>
    <row r="756">
      <c r="E756" s="98"/>
    </row>
    <row r="757">
      <c r="E757" s="98"/>
    </row>
    <row r="758">
      <c r="E758" s="98"/>
    </row>
    <row r="759">
      <c r="E759" s="98"/>
    </row>
    <row r="760">
      <c r="E760" s="98"/>
    </row>
    <row r="761">
      <c r="E761" s="98"/>
    </row>
    <row r="762">
      <c r="E762" s="98"/>
    </row>
    <row r="763">
      <c r="E763" s="98"/>
    </row>
    <row r="764">
      <c r="E764" s="98"/>
    </row>
    <row r="765">
      <c r="E765" s="98"/>
    </row>
    <row r="766">
      <c r="E766" s="98"/>
    </row>
    <row r="767">
      <c r="E767" s="98"/>
    </row>
    <row r="768">
      <c r="E768" s="98"/>
    </row>
    <row r="769">
      <c r="E769" s="98"/>
    </row>
    <row r="770">
      <c r="E770" s="98"/>
    </row>
    <row r="771">
      <c r="E771" s="98"/>
    </row>
    <row r="772">
      <c r="E772" s="98"/>
    </row>
    <row r="773">
      <c r="E773" s="98"/>
    </row>
    <row r="774">
      <c r="E774" s="98"/>
    </row>
    <row r="775">
      <c r="E775" s="98"/>
    </row>
    <row r="776">
      <c r="E776" s="98"/>
    </row>
    <row r="777">
      <c r="E777" s="98"/>
    </row>
    <row r="778">
      <c r="E778" s="98"/>
    </row>
    <row r="779">
      <c r="E779" s="98"/>
    </row>
    <row r="780">
      <c r="E780" s="98"/>
    </row>
    <row r="781">
      <c r="E781" s="98"/>
    </row>
    <row r="782">
      <c r="E782" s="98"/>
    </row>
    <row r="783">
      <c r="E783" s="98"/>
    </row>
    <row r="784">
      <c r="E784" s="98"/>
    </row>
    <row r="785">
      <c r="E785" s="98"/>
    </row>
    <row r="786">
      <c r="E786" s="98"/>
    </row>
    <row r="787">
      <c r="E787" s="98"/>
    </row>
    <row r="788">
      <c r="E788" s="98"/>
    </row>
    <row r="789">
      <c r="E789" s="98"/>
    </row>
    <row r="790">
      <c r="E790" s="98"/>
    </row>
    <row r="791">
      <c r="E791" s="98"/>
    </row>
    <row r="792">
      <c r="E792" s="98"/>
    </row>
    <row r="793">
      <c r="E793" s="98"/>
    </row>
    <row r="794">
      <c r="E794" s="98"/>
    </row>
    <row r="795">
      <c r="E795" s="98"/>
    </row>
    <row r="796">
      <c r="E796" s="98"/>
    </row>
    <row r="797">
      <c r="E797" s="98"/>
    </row>
    <row r="798">
      <c r="E798" s="98"/>
    </row>
    <row r="799">
      <c r="E799" s="98"/>
    </row>
    <row r="800">
      <c r="E800" s="98"/>
    </row>
    <row r="801">
      <c r="E801" s="98"/>
    </row>
    <row r="802">
      <c r="E802" s="98"/>
    </row>
    <row r="803">
      <c r="E803" s="98"/>
    </row>
    <row r="804">
      <c r="E804" s="98"/>
    </row>
    <row r="805">
      <c r="E805" s="98"/>
    </row>
    <row r="806">
      <c r="E806" s="98"/>
    </row>
    <row r="807">
      <c r="E807" s="98"/>
    </row>
    <row r="808">
      <c r="E808" s="98"/>
    </row>
    <row r="809">
      <c r="E809" s="98"/>
    </row>
    <row r="810">
      <c r="E810" s="98"/>
    </row>
    <row r="811">
      <c r="E811" s="98"/>
    </row>
    <row r="812">
      <c r="E812" s="98"/>
    </row>
    <row r="813">
      <c r="E813" s="98"/>
    </row>
    <row r="814">
      <c r="E814" s="98"/>
    </row>
    <row r="815">
      <c r="E815" s="98"/>
    </row>
    <row r="816">
      <c r="E816" s="98"/>
    </row>
    <row r="817">
      <c r="E817" s="98"/>
    </row>
    <row r="818">
      <c r="E818" s="98"/>
    </row>
    <row r="819">
      <c r="E819" s="98"/>
    </row>
    <row r="820">
      <c r="E820" s="98"/>
    </row>
    <row r="821">
      <c r="E821" s="98"/>
    </row>
    <row r="822">
      <c r="E822" s="98"/>
    </row>
    <row r="823">
      <c r="E823" s="98"/>
    </row>
    <row r="824">
      <c r="E824" s="98"/>
    </row>
    <row r="825">
      <c r="E825" s="98"/>
    </row>
    <row r="826">
      <c r="E826" s="98"/>
    </row>
    <row r="827">
      <c r="E827" s="98"/>
    </row>
    <row r="828">
      <c r="E828" s="98"/>
    </row>
    <row r="829">
      <c r="E829" s="98"/>
    </row>
    <row r="830">
      <c r="E830" s="98"/>
    </row>
    <row r="831">
      <c r="E831" s="98"/>
    </row>
    <row r="832">
      <c r="E832" s="98"/>
    </row>
    <row r="833">
      <c r="E833" s="98"/>
    </row>
    <row r="834">
      <c r="E834" s="98"/>
    </row>
    <row r="835">
      <c r="E835" s="98"/>
    </row>
    <row r="836">
      <c r="E836" s="98"/>
    </row>
    <row r="837">
      <c r="E837" s="98"/>
    </row>
    <row r="838">
      <c r="E838" s="98"/>
    </row>
    <row r="839">
      <c r="E839" s="98"/>
    </row>
    <row r="840">
      <c r="E840" s="98"/>
    </row>
    <row r="841">
      <c r="E841" s="98"/>
    </row>
    <row r="842">
      <c r="E842" s="98"/>
    </row>
    <row r="843">
      <c r="E843" s="98"/>
    </row>
    <row r="844">
      <c r="E844" s="98"/>
    </row>
    <row r="845">
      <c r="E845" s="98"/>
    </row>
    <row r="846">
      <c r="E846" s="98"/>
    </row>
    <row r="847">
      <c r="E847" s="98"/>
    </row>
    <row r="848">
      <c r="E848" s="98"/>
    </row>
    <row r="849">
      <c r="E849" s="98"/>
    </row>
    <row r="850">
      <c r="E850" s="98"/>
    </row>
    <row r="851">
      <c r="E851" s="98"/>
    </row>
    <row r="852">
      <c r="E852" s="98"/>
    </row>
    <row r="853">
      <c r="E853" s="98"/>
    </row>
    <row r="854">
      <c r="E854" s="98"/>
    </row>
    <row r="855">
      <c r="E855" s="98"/>
    </row>
    <row r="856">
      <c r="E856" s="98"/>
    </row>
    <row r="857">
      <c r="E857" s="98"/>
    </row>
    <row r="858">
      <c r="E858" s="98"/>
    </row>
    <row r="859">
      <c r="E859" s="98"/>
    </row>
    <row r="860">
      <c r="E860" s="98"/>
    </row>
    <row r="861">
      <c r="E861" s="98"/>
    </row>
    <row r="862">
      <c r="E862" s="98"/>
    </row>
    <row r="863">
      <c r="E863" s="98"/>
    </row>
    <row r="864">
      <c r="E864" s="98"/>
    </row>
    <row r="865">
      <c r="E865" s="98"/>
    </row>
    <row r="866">
      <c r="E866" s="98"/>
    </row>
    <row r="867">
      <c r="E867" s="98"/>
    </row>
    <row r="868">
      <c r="E868" s="98"/>
    </row>
    <row r="869">
      <c r="E869" s="98"/>
    </row>
    <row r="870">
      <c r="E870" s="98"/>
    </row>
    <row r="871">
      <c r="E871" s="98"/>
    </row>
    <row r="872">
      <c r="E872" s="98"/>
    </row>
    <row r="873">
      <c r="E873" s="98"/>
    </row>
    <row r="874">
      <c r="E874" s="98"/>
    </row>
    <row r="875">
      <c r="E875" s="98"/>
    </row>
    <row r="876">
      <c r="E876" s="98"/>
    </row>
    <row r="877">
      <c r="E877" s="98"/>
    </row>
    <row r="878">
      <c r="E878" s="98"/>
    </row>
    <row r="879">
      <c r="E879" s="98"/>
    </row>
    <row r="880">
      <c r="E880" s="98"/>
    </row>
    <row r="881">
      <c r="E881" s="98"/>
    </row>
    <row r="882">
      <c r="E882" s="98"/>
    </row>
    <row r="883">
      <c r="E883" s="98"/>
    </row>
    <row r="884">
      <c r="E884" s="98"/>
    </row>
    <row r="885">
      <c r="E885" s="98"/>
    </row>
    <row r="886">
      <c r="E886" s="98"/>
    </row>
    <row r="887">
      <c r="E887" s="98"/>
    </row>
    <row r="888">
      <c r="E888" s="98"/>
    </row>
    <row r="889">
      <c r="E889" s="98"/>
    </row>
    <row r="890">
      <c r="E890" s="98"/>
    </row>
    <row r="891">
      <c r="E891" s="98"/>
    </row>
    <row r="892">
      <c r="E892" s="98"/>
    </row>
    <row r="893">
      <c r="E893" s="98"/>
    </row>
    <row r="894">
      <c r="E894" s="98"/>
    </row>
    <row r="895">
      <c r="E895" s="98"/>
    </row>
    <row r="896">
      <c r="E896" s="98"/>
    </row>
    <row r="897">
      <c r="E897" s="98"/>
    </row>
    <row r="898">
      <c r="E898" s="98"/>
    </row>
    <row r="899">
      <c r="E899" s="98"/>
    </row>
    <row r="900">
      <c r="E900" s="98"/>
    </row>
    <row r="901">
      <c r="E901" s="98"/>
    </row>
    <row r="902">
      <c r="E902" s="98"/>
    </row>
    <row r="903">
      <c r="E903" s="98"/>
    </row>
    <row r="904">
      <c r="E904" s="98"/>
    </row>
    <row r="905">
      <c r="E905" s="98"/>
    </row>
    <row r="906">
      <c r="E906" s="98"/>
    </row>
    <row r="907">
      <c r="E907" s="98"/>
    </row>
    <row r="908">
      <c r="E908" s="98"/>
    </row>
    <row r="909">
      <c r="E909" s="98"/>
    </row>
    <row r="910">
      <c r="E910" s="98"/>
    </row>
    <row r="911">
      <c r="E911" s="98"/>
    </row>
    <row r="912">
      <c r="E912" s="98"/>
    </row>
    <row r="913">
      <c r="E913" s="98"/>
    </row>
    <row r="914">
      <c r="E914" s="98"/>
    </row>
    <row r="915">
      <c r="E915" s="98"/>
    </row>
    <row r="916">
      <c r="E916" s="98"/>
    </row>
    <row r="917">
      <c r="E917" s="98"/>
    </row>
    <row r="918">
      <c r="E918" s="98"/>
    </row>
    <row r="919">
      <c r="E919" s="98"/>
    </row>
    <row r="920">
      <c r="E920" s="98"/>
    </row>
    <row r="921">
      <c r="E921" s="98"/>
    </row>
    <row r="922">
      <c r="E922" s="98"/>
    </row>
    <row r="923">
      <c r="E923" s="98"/>
    </row>
    <row r="924">
      <c r="E924" s="98"/>
    </row>
    <row r="925">
      <c r="E925" s="98"/>
    </row>
    <row r="926">
      <c r="E926" s="98"/>
    </row>
    <row r="927">
      <c r="E927" s="98"/>
    </row>
    <row r="928">
      <c r="E928" s="98"/>
    </row>
    <row r="929">
      <c r="E929" s="98"/>
    </row>
    <row r="930">
      <c r="E930" s="98"/>
    </row>
    <row r="931">
      <c r="E931" s="98"/>
    </row>
    <row r="932">
      <c r="E932" s="98"/>
    </row>
    <row r="933">
      <c r="E933" s="98"/>
    </row>
    <row r="934">
      <c r="E934" s="98"/>
    </row>
    <row r="935">
      <c r="E935" s="98"/>
    </row>
    <row r="936">
      <c r="E936" s="98"/>
    </row>
    <row r="937">
      <c r="E937" s="98"/>
    </row>
    <row r="938">
      <c r="E938" s="98"/>
    </row>
    <row r="939">
      <c r="E939" s="98"/>
    </row>
    <row r="940">
      <c r="E940" s="98"/>
    </row>
    <row r="941">
      <c r="E941" s="98"/>
    </row>
    <row r="942">
      <c r="E942" s="98"/>
    </row>
    <row r="943">
      <c r="E943" s="98"/>
    </row>
    <row r="944">
      <c r="E944" s="98"/>
    </row>
    <row r="945">
      <c r="E945" s="98"/>
    </row>
    <row r="946">
      <c r="E946" s="98"/>
    </row>
    <row r="947">
      <c r="E947" s="98"/>
    </row>
    <row r="948">
      <c r="E948" s="98"/>
    </row>
    <row r="949">
      <c r="E949" s="98"/>
    </row>
    <row r="950">
      <c r="E950" s="98"/>
    </row>
    <row r="951">
      <c r="E951" s="98"/>
    </row>
    <row r="952">
      <c r="E952" s="98"/>
    </row>
    <row r="953">
      <c r="E953" s="98"/>
    </row>
    <row r="954">
      <c r="E954" s="98"/>
    </row>
    <row r="955">
      <c r="E955" s="98"/>
    </row>
    <row r="956">
      <c r="E956" s="98"/>
    </row>
    <row r="957">
      <c r="E957" s="98"/>
    </row>
    <row r="958">
      <c r="E958" s="98"/>
    </row>
    <row r="959">
      <c r="E959" s="98"/>
    </row>
    <row r="960">
      <c r="E960" s="98"/>
    </row>
    <row r="961">
      <c r="E961" s="98"/>
    </row>
    <row r="962">
      <c r="E962" s="98"/>
    </row>
    <row r="963">
      <c r="E963" s="98"/>
    </row>
    <row r="964">
      <c r="E964" s="98"/>
    </row>
    <row r="965">
      <c r="E965" s="98"/>
    </row>
    <row r="966">
      <c r="E966" s="98"/>
    </row>
    <row r="967">
      <c r="E967" s="98"/>
    </row>
    <row r="968">
      <c r="E968" s="98"/>
    </row>
    <row r="969">
      <c r="E969" s="98"/>
    </row>
    <row r="970">
      <c r="E970" s="98"/>
    </row>
    <row r="971">
      <c r="E971" s="98"/>
    </row>
    <row r="972">
      <c r="E972" s="98"/>
    </row>
    <row r="973">
      <c r="E973" s="98"/>
    </row>
    <row r="974">
      <c r="E974" s="98"/>
    </row>
    <row r="975">
      <c r="E975" s="98"/>
    </row>
    <row r="976">
      <c r="E976" s="98"/>
    </row>
    <row r="977">
      <c r="E977" s="98"/>
    </row>
    <row r="978">
      <c r="E978" s="98"/>
    </row>
    <row r="979">
      <c r="E979" s="98"/>
    </row>
    <row r="980">
      <c r="E980" s="98"/>
    </row>
    <row r="981">
      <c r="E981" s="98"/>
    </row>
    <row r="982">
      <c r="E982" s="98"/>
    </row>
    <row r="983">
      <c r="E983" s="98"/>
    </row>
    <row r="984">
      <c r="E984" s="98"/>
    </row>
    <row r="985">
      <c r="E985" s="98"/>
    </row>
    <row r="986">
      <c r="E986" s="98"/>
    </row>
    <row r="987">
      <c r="E987" s="98"/>
    </row>
    <row r="988">
      <c r="E988" s="98"/>
    </row>
    <row r="989">
      <c r="E989" s="98"/>
    </row>
    <row r="990">
      <c r="E990" s="98"/>
    </row>
    <row r="991">
      <c r="E991" s="98"/>
    </row>
    <row r="992">
      <c r="E992" s="98"/>
    </row>
    <row r="993">
      <c r="E993" s="98"/>
    </row>
    <row r="994">
      <c r="E994" s="98"/>
    </row>
    <row r="995">
      <c r="E995" s="98"/>
    </row>
    <row r="996">
      <c r="E996" s="98"/>
    </row>
    <row r="997">
      <c r="E997" s="98"/>
    </row>
    <row r="998">
      <c r="E998" s="98"/>
    </row>
    <row r="999">
      <c r="E999" s="98"/>
    </row>
    <row r="1000">
      <c r="E1000" s="98"/>
    </row>
    <row r="1001">
      <c r="E1001" s="98"/>
    </row>
    <row r="1002">
      <c r="E1002" s="98"/>
    </row>
    <row r="1003">
      <c r="E1003" s="98"/>
    </row>
    <row r="1004">
      <c r="E1004" s="98"/>
    </row>
    <row r="1005">
      <c r="E1005" s="98"/>
    </row>
    <row r="1006">
      <c r="E1006" s="98"/>
    </row>
    <row r="1007">
      <c r="E1007" s="98"/>
    </row>
    <row r="1008">
      <c r="E1008" s="98"/>
    </row>
  </sheetData>
  <dataValidations>
    <dataValidation type="list" allowBlank="1" showErrorMessage="1" sqref="D49">
      <formula1>"LAVORO,STUDIO,SALUTE,ABITAZIONE,ALTRO SPORT,ALTRA STRUTTURA,POCA FREQUENZA,SOLO PERIODI BREVI,RATE INSOLUTE,BIMBO CON FAMILY,TRASFERIMENTO X LAVORO ,PREZZO FREQUENZA "</formula1>
    </dataValidation>
    <dataValidation type="list" allowBlank="1" showErrorMessage="1" sqref="D25:D26 D29 D32 D34 D36:D42 D44 D46:D48 D50:D51 D54 D56:D58 D61 D64 D67:D68 D71:D72 D75:D77 D83:D87 D89 D92:D94 D96:D97 D101:D103 D107:D109 D115 D118:D119 D122 D126:D128 D130:D133 D136:D140 D142:D150 D152:D153 D156:D161 D163:D167 D169 D174:D175 D177:D178 D180:D184 D186:D190 D192:D193 D195:D197 D199:D200 D202:D204 D206 D208:D210 D212:D215 D217:D219 D221">
      <formula1>"LAVORO,STUDIO,SALUTE,ABITAZIONE,ALTRO SPORT,ALTRA STRUTTURA,POCA FREQUENZA,SOLO PERIODI BREVI,RATE INSOLUTE,BIMBO CON FAMILY,TRASFERIMENTO X LAVORO ,SOLO PERIODO ESTIVO ,PREZZO X FREQUENZA ,sapzio per smart working struttura non compatibile voelva sia spo"&amp;"rt che lavoro,PREZZO ,MAI VENUTA ,utilizza tessera corporate torino fc aut max,OK "</formula1>
    </dataValidation>
    <dataValidation type="list" allowBlank="1" showErrorMessage="1" sqref="C22:C34 C36:C222">
      <formula1>"NON RINNOVA,RINNOVATO,TRATTATIVA,RECUPERO,MENSILE ,TRASFERIMENTO LAVORO ,FLEX"</formula1>
    </dataValidation>
    <dataValidation type="list" allowBlank="1" showErrorMessage="1" sqref="C35">
      <formula1>"NON RINNOVA,RINNOVATO,TRATTATIVA,RECUPERO,MENSILE "</formula1>
    </dataValidation>
    <dataValidation type="list" allowBlank="1" showErrorMessage="1" sqref="D22:D24 D27:D28 D30:D31 D33 D43 D45 D52:D53 D55 D59:D60 D62:D63 D65:D66 D69:D70 D73:D74 D78:D82 D88 D90:D91 D95 D98:D100 D104:D106 D110:D114 D116:D117 D120:D121 D123:D125 D129 D134:D135 D141 D151 D154:D155 D162 D168 D170:D173 D176 D179 D185 D191 D194 D198 D201 D205 D207 D211 D216 D220 D222">
      <formula1>"LAVORO,STUDIO,SALUTE,ABITAZIONE,ALTRO SPORT,ALTRA STRUTTURA,POCA FREQUENZA,SOLO PERIODI BREVI,RATE INSOLUTE,BIMBO CON FAMILY,TRASFERIMENTO X LAVORO ,SOLO PERIODO ESTIVO ,PREZZO X FREQUENZA ,sapzio per smart working struttura non compatibile voelva sia spo"&amp;"rt che lavoro,PREZZO ,MAI VENUTA ,utilizza tessera corporate torino fc aut max,MENSILE NON RINNOVATO"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3" max="3" width="28.63"/>
    <col customWidth="1" min="4" max="4" width="24.88"/>
    <col customWidth="1" min="5" max="5" width="55.38"/>
    <col customWidth="1" min="6" max="6" width="21.0"/>
    <col customWidth="1" min="7" max="7" width="19.38"/>
    <col customWidth="1" min="8" max="8" width="7.25"/>
    <col customWidth="1" min="9" max="9" width="7.38"/>
    <col customWidth="1" min="10" max="10" width="32.88"/>
    <col customWidth="1" min="11" max="11" width="21.75"/>
    <col customWidth="1" min="14" max="14" width="16.5"/>
    <col customWidth="1" min="19" max="19" width="18.0"/>
  </cols>
  <sheetData>
    <row r="1">
      <c r="A1" s="97"/>
      <c r="B1" s="2"/>
      <c r="C1" s="2"/>
    </row>
    <row r="2">
      <c r="A2" s="97"/>
      <c r="B2" s="2"/>
      <c r="C2" s="2"/>
    </row>
    <row r="3">
      <c r="A3" s="97"/>
      <c r="B3" s="2"/>
      <c r="C3" s="2"/>
    </row>
    <row r="4">
      <c r="A4" s="97"/>
      <c r="B4" s="2"/>
      <c r="C4" s="2"/>
    </row>
    <row r="5">
      <c r="A5" s="97"/>
      <c r="B5" s="2"/>
      <c r="C5" s="2"/>
    </row>
    <row r="6">
      <c r="A6" s="97"/>
      <c r="B6" s="2"/>
      <c r="C6" s="2"/>
    </row>
    <row r="7">
      <c r="A7" s="97"/>
      <c r="B7" s="2"/>
      <c r="C7" s="2"/>
    </row>
    <row r="8">
      <c r="A8" s="2"/>
      <c r="B8" s="2"/>
      <c r="C8" s="99"/>
    </row>
    <row r="9">
      <c r="A9" s="97"/>
      <c r="B9" s="2"/>
      <c r="C9" s="2"/>
    </row>
    <row r="10">
      <c r="A10" s="97"/>
      <c r="B10" s="2"/>
      <c r="C10" s="2"/>
    </row>
    <row r="11">
      <c r="A11" s="97"/>
      <c r="B11" s="2"/>
      <c r="C11" s="2"/>
    </row>
    <row r="12">
      <c r="A12" s="97"/>
      <c r="B12" s="2"/>
      <c r="C12" s="2"/>
    </row>
    <row r="13">
      <c r="A13" s="97"/>
      <c r="B13" s="2"/>
      <c r="C13" s="2"/>
    </row>
    <row r="14">
      <c r="A14" s="97"/>
      <c r="B14" s="2"/>
      <c r="C14" s="2"/>
    </row>
    <row r="15">
      <c r="A15" s="97"/>
      <c r="B15" s="2"/>
      <c r="C15" s="2"/>
    </row>
    <row r="16">
      <c r="A16" s="97"/>
      <c r="B16" s="2"/>
      <c r="C16" s="2"/>
    </row>
    <row r="17">
      <c r="A17" s="97"/>
      <c r="B17" s="2"/>
      <c r="C17" s="2"/>
    </row>
    <row r="18">
      <c r="A18" s="97"/>
      <c r="B18" s="2"/>
      <c r="C18" s="2"/>
    </row>
    <row r="19">
      <c r="A19" s="97"/>
      <c r="B19" s="2"/>
      <c r="C19" s="2"/>
    </row>
    <row r="21">
      <c r="A21" s="135" t="s">
        <v>1907</v>
      </c>
      <c r="B21" s="136" t="s">
        <v>7</v>
      </c>
      <c r="C21" s="136" t="s">
        <v>8</v>
      </c>
      <c r="D21" s="136" t="s">
        <v>9</v>
      </c>
      <c r="E21" s="136" t="s">
        <v>1411</v>
      </c>
      <c r="F21" s="136" t="s">
        <v>10</v>
      </c>
      <c r="G21" s="136" t="s">
        <v>11</v>
      </c>
      <c r="H21" s="137" t="s">
        <v>1909</v>
      </c>
      <c r="I21" s="137" t="s">
        <v>13</v>
      </c>
      <c r="J21" s="136" t="s">
        <v>14</v>
      </c>
      <c r="K21" s="136" t="s">
        <v>15</v>
      </c>
      <c r="L21" s="137" t="s">
        <v>16</v>
      </c>
      <c r="M21" s="137" t="s">
        <v>17</v>
      </c>
      <c r="N21" s="136" t="s">
        <v>1413</v>
      </c>
      <c r="O21" s="136" t="s">
        <v>19</v>
      </c>
      <c r="P21" s="136" t="s">
        <v>20</v>
      </c>
      <c r="Q21" s="136" t="s">
        <v>832</v>
      </c>
      <c r="R21" s="136" t="s">
        <v>1415</v>
      </c>
      <c r="S21" s="136" t="s">
        <v>22</v>
      </c>
      <c r="T21" s="138" t="s">
        <v>23</v>
      </c>
      <c r="U21" s="139" t="s">
        <v>24</v>
      </c>
      <c r="V21" s="140" t="s">
        <v>2375</v>
      </c>
      <c r="W21" s="140" t="s">
        <v>2376</v>
      </c>
      <c r="X21" s="140" t="s">
        <v>25</v>
      </c>
      <c r="Y21" s="140" t="s">
        <v>26</v>
      </c>
      <c r="Z21" s="140" t="s">
        <v>27</v>
      </c>
      <c r="AA21" s="140" t="s">
        <v>28</v>
      </c>
    </row>
    <row r="22">
      <c r="A22" s="14">
        <v>45717.0</v>
      </c>
      <c r="B22" s="114"/>
      <c r="C22" s="141" t="s">
        <v>45</v>
      </c>
      <c r="D22" s="141" t="s">
        <v>464</v>
      </c>
      <c r="E22" s="141" t="s">
        <v>2377</v>
      </c>
      <c r="F22" s="142" t="s">
        <v>2378</v>
      </c>
      <c r="G22" s="142" t="s">
        <v>108</v>
      </c>
      <c r="H22" s="143"/>
      <c r="I22" s="144">
        <v>24.0</v>
      </c>
      <c r="J22" s="142" t="s">
        <v>133</v>
      </c>
      <c r="K22" s="143"/>
      <c r="L22" s="144">
        <v>12.0</v>
      </c>
      <c r="M22" s="142" t="s">
        <v>33</v>
      </c>
      <c r="N22" s="144">
        <v>808.0</v>
      </c>
      <c r="O22" s="143"/>
      <c r="P22" s="144">
        <v>-808.0</v>
      </c>
      <c r="Q22" s="143"/>
      <c r="R22" s="143"/>
      <c r="S22" s="142" t="s">
        <v>34</v>
      </c>
      <c r="T22" s="114"/>
      <c r="U22" s="145" t="s">
        <v>36</v>
      </c>
      <c r="V22" s="145" t="s">
        <v>2379</v>
      </c>
      <c r="W22" s="145" t="s">
        <v>2380</v>
      </c>
      <c r="X22" s="145" t="s">
        <v>2381</v>
      </c>
      <c r="Y22" s="146">
        <v>3.668037377E9</v>
      </c>
      <c r="Z22" s="146" t="s">
        <v>2382</v>
      </c>
      <c r="AA22" s="146">
        <v>62.0</v>
      </c>
    </row>
    <row r="23">
      <c r="A23" s="147">
        <v>45717.0</v>
      </c>
      <c r="B23" s="148">
        <v>46082.0</v>
      </c>
      <c r="C23" s="141" t="s">
        <v>29</v>
      </c>
      <c r="D23" s="141" t="s">
        <v>1416</v>
      </c>
      <c r="E23" s="149"/>
      <c r="F23" s="145" t="s">
        <v>1545</v>
      </c>
      <c r="G23" s="145" t="s">
        <v>859</v>
      </c>
      <c r="H23" s="150"/>
      <c r="I23" s="146">
        <v>20.0</v>
      </c>
      <c r="J23" s="145" t="s">
        <v>109</v>
      </c>
      <c r="K23" s="145" t="s">
        <v>362</v>
      </c>
      <c r="L23" s="146">
        <v>12.0</v>
      </c>
      <c r="M23" s="145" t="s">
        <v>33</v>
      </c>
      <c r="N23" s="146">
        <v>780.0</v>
      </c>
      <c r="O23" s="145">
        <v>828.0</v>
      </c>
      <c r="P23" s="146">
        <f t="shared" ref="P23:P45" si="1">O23-N23</f>
        <v>48</v>
      </c>
      <c r="Q23" s="150"/>
      <c r="R23" s="150"/>
      <c r="S23" s="145" t="s">
        <v>34</v>
      </c>
      <c r="T23" s="151" t="s">
        <v>163</v>
      </c>
      <c r="U23" s="145" t="s">
        <v>36</v>
      </c>
      <c r="V23" s="145" t="s">
        <v>2383</v>
      </c>
      <c r="W23" s="145" t="s">
        <v>2380</v>
      </c>
      <c r="X23" s="145" t="s">
        <v>2384</v>
      </c>
      <c r="Y23" s="146">
        <v>3.335094075E9</v>
      </c>
      <c r="Z23" s="146" t="s">
        <v>2385</v>
      </c>
      <c r="AA23" s="146">
        <v>11.0</v>
      </c>
    </row>
    <row r="24">
      <c r="A24" s="147">
        <v>45717.0</v>
      </c>
      <c r="B24" s="148">
        <v>46082.0</v>
      </c>
      <c r="C24" s="141" t="s">
        <v>29</v>
      </c>
      <c r="D24" s="141" t="s">
        <v>1416</v>
      </c>
      <c r="E24" s="152"/>
      <c r="F24" s="145" t="s">
        <v>2386</v>
      </c>
      <c r="G24" s="145" t="s">
        <v>397</v>
      </c>
      <c r="H24" s="150"/>
      <c r="I24" s="146">
        <v>42.0</v>
      </c>
      <c r="J24" s="145" t="s">
        <v>222</v>
      </c>
      <c r="K24" s="145" t="s">
        <v>222</v>
      </c>
      <c r="L24" s="146">
        <v>12.0</v>
      </c>
      <c r="M24" s="145" t="s">
        <v>33</v>
      </c>
      <c r="N24" s="146">
        <v>1550.0</v>
      </c>
      <c r="O24" s="145">
        <v>1550.0</v>
      </c>
      <c r="P24" s="146">
        <f t="shared" si="1"/>
        <v>0</v>
      </c>
      <c r="Q24" s="150"/>
      <c r="R24" s="150"/>
      <c r="S24" s="145" t="s">
        <v>35</v>
      </c>
      <c r="T24" s="145" t="s">
        <v>35</v>
      </c>
      <c r="U24" s="145" t="s">
        <v>57</v>
      </c>
      <c r="V24" s="145" t="s">
        <v>2379</v>
      </c>
      <c r="W24" s="145" t="s">
        <v>2380</v>
      </c>
      <c r="X24" s="145" t="s">
        <v>2387</v>
      </c>
      <c r="Y24" s="146">
        <v>3.890548557E9</v>
      </c>
      <c r="Z24" s="146" t="s">
        <v>2388</v>
      </c>
      <c r="AA24" s="146">
        <v>0.0</v>
      </c>
    </row>
    <row r="25">
      <c r="A25" s="147">
        <v>45717.0</v>
      </c>
      <c r="B25" s="152"/>
      <c r="C25" s="141" t="s">
        <v>45</v>
      </c>
      <c r="D25" s="141" t="s">
        <v>46</v>
      </c>
      <c r="E25" s="151"/>
      <c r="F25" s="145" t="s">
        <v>2389</v>
      </c>
      <c r="G25" s="145" t="s">
        <v>2390</v>
      </c>
      <c r="H25" s="150"/>
      <c r="I25" s="146">
        <v>75.0</v>
      </c>
      <c r="J25" s="145" t="s">
        <v>157</v>
      </c>
      <c r="K25" s="150"/>
      <c r="L25" s="146">
        <v>12.0</v>
      </c>
      <c r="M25" s="145" t="s">
        <v>33</v>
      </c>
      <c r="N25" s="146">
        <v>994.0</v>
      </c>
      <c r="O25" s="150"/>
      <c r="P25" s="146">
        <f t="shared" si="1"/>
        <v>-994</v>
      </c>
      <c r="Q25" s="150"/>
      <c r="R25" s="150"/>
      <c r="S25" s="145" t="s">
        <v>34</v>
      </c>
      <c r="T25" s="152"/>
      <c r="U25" s="145" t="s">
        <v>36</v>
      </c>
      <c r="V25" s="145" t="s">
        <v>2391</v>
      </c>
      <c r="W25" s="145" t="s">
        <v>2380</v>
      </c>
      <c r="X25" s="145" t="s">
        <v>2392</v>
      </c>
      <c r="Y25" s="146">
        <v>3.357071642E9</v>
      </c>
      <c r="Z25" s="146" t="s">
        <v>2393</v>
      </c>
      <c r="AA25" s="146">
        <v>379.0</v>
      </c>
    </row>
    <row r="26">
      <c r="A26" s="147">
        <v>45717.0</v>
      </c>
      <c r="B26" s="148">
        <v>46082.0</v>
      </c>
      <c r="C26" s="141" t="s">
        <v>29</v>
      </c>
      <c r="D26" s="141" t="s">
        <v>1416</v>
      </c>
      <c r="E26" s="151"/>
      <c r="F26" s="145" t="s">
        <v>2394</v>
      </c>
      <c r="G26" s="145" t="s">
        <v>271</v>
      </c>
      <c r="H26" s="150"/>
      <c r="I26" s="146">
        <v>57.0</v>
      </c>
      <c r="J26" s="145" t="s">
        <v>222</v>
      </c>
      <c r="K26" s="145" t="s">
        <v>222</v>
      </c>
      <c r="L26" s="146">
        <v>12.0</v>
      </c>
      <c r="M26" s="145" t="s">
        <v>33</v>
      </c>
      <c r="N26" s="146">
        <v>1500.0</v>
      </c>
      <c r="O26" s="145">
        <v>1550.0</v>
      </c>
      <c r="P26" s="146">
        <f t="shared" si="1"/>
        <v>50</v>
      </c>
      <c r="Q26" s="150"/>
      <c r="R26" s="150"/>
      <c r="S26" s="145" t="s">
        <v>35</v>
      </c>
      <c r="T26" s="145" t="s">
        <v>35</v>
      </c>
      <c r="U26" s="145" t="s">
        <v>57</v>
      </c>
      <c r="V26" s="145" t="s">
        <v>2379</v>
      </c>
      <c r="W26" s="145" t="s">
        <v>2380</v>
      </c>
      <c r="X26" s="145" t="s">
        <v>2395</v>
      </c>
      <c r="Y26" s="146">
        <v>3.355654784E9</v>
      </c>
      <c r="Z26" s="146" t="s">
        <v>2396</v>
      </c>
      <c r="AA26" s="146">
        <v>34.0</v>
      </c>
    </row>
    <row r="27">
      <c r="A27" s="147">
        <v>45717.0</v>
      </c>
      <c r="B27" s="152"/>
      <c r="C27" s="141" t="s">
        <v>45</v>
      </c>
      <c r="D27" s="141" t="s">
        <v>60</v>
      </c>
      <c r="E27" s="149" t="s">
        <v>2397</v>
      </c>
      <c r="F27" s="145" t="s">
        <v>2398</v>
      </c>
      <c r="G27" s="145" t="s">
        <v>839</v>
      </c>
      <c r="H27" s="150"/>
      <c r="I27" s="146">
        <v>26.0</v>
      </c>
      <c r="J27" s="145" t="s">
        <v>79</v>
      </c>
      <c r="K27" s="150"/>
      <c r="L27" s="146">
        <v>12.0</v>
      </c>
      <c r="M27" s="145" t="s">
        <v>33</v>
      </c>
      <c r="N27" s="146">
        <v>948.0</v>
      </c>
      <c r="O27" s="150"/>
      <c r="P27" s="146">
        <f t="shared" si="1"/>
        <v>-948</v>
      </c>
      <c r="Q27" s="150"/>
      <c r="R27" s="150"/>
      <c r="S27" s="145" t="s">
        <v>74</v>
      </c>
      <c r="T27" s="152"/>
      <c r="U27" s="145" t="s">
        <v>36</v>
      </c>
      <c r="V27" s="145" t="s">
        <v>2383</v>
      </c>
      <c r="W27" s="145" t="s">
        <v>2380</v>
      </c>
      <c r="X27" s="145" t="s">
        <v>2399</v>
      </c>
      <c r="Y27" s="146">
        <v>3.661386894E9</v>
      </c>
      <c r="Z27" s="146" t="s">
        <v>2400</v>
      </c>
      <c r="AA27" s="146">
        <v>1.0</v>
      </c>
    </row>
    <row r="28">
      <c r="A28" s="147">
        <v>45717.0</v>
      </c>
      <c r="B28" s="148">
        <v>45717.0</v>
      </c>
      <c r="C28" s="141" t="s">
        <v>29</v>
      </c>
      <c r="D28" s="141" t="s">
        <v>1416</v>
      </c>
      <c r="E28" s="152"/>
      <c r="F28" s="145" t="s">
        <v>1807</v>
      </c>
      <c r="G28" s="145" t="s">
        <v>636</v>
      </c>
      <c r="H28" s="150"/>
      <c r="I28" s="146">
        <v>10.0</v>
      </c>
      <c r="J28" s="145" t="s">
        <v>203</v>
      </c>
      <c r="K28" s="145" t="s">
        <v>203</v>
      </c>
      <c r="L28" s="146">
        <v>12.0</v>
      </c>
      <c r="M28" s="145" t="s">
        <v>33</v>
      </c>
      <c r="N28" s="146">
        <v>180.5</v>
      </c>
      <c r="O28" s="150"/>
      <c r="P28" s="146">
        <f t="shared" si="1"/>
        <v>-180.5</v>
      </c>
      <c r="Q28" s="150"/>
      <c r="R28" s="150"/>
      <c r="S28" s="145" t="s">
        <v>158</v>
      </c>
      <c r="T28" s="145" t="s">
        <v>35</v>
      </c>
      <c r="U28" s="145" t="s">
        <v>57</v>
      </c>
      <c r="V28" s="145" t="s">
        <v>2379</v>
      </c>
      <c r="W28" s="145" t="s">
        <v>2380</v>
      </c>
      <c r="X28" s="145" t="s">
        <v>2387</v>
      </c>
      <c r="Y28" s="146">
        <v>3.890548557E9</v>
      </c>
      <c r="Z28" s="146" t="s">
        <v>2401</v>
      </c>
      <c r="AA28" s="146">
        <v>29.0</v>
      </c>
    </row>
    <row r="29">
      <c r="A29" s="147">
        <v>45717.0</v>
      </c>
      <c r="B29" s="148">
        <v>45748.0</v>
      </c>
      <c r="C29" s="141" t="s">
        <v>29</v>
      </c>
      <c r="D29" s="141" t="s">
        <v>1416</v>
      </c>
      <c r="E29" s="151" t="s">
        <v>249</v>
      </c>
      <c r="F29" s="145" t="s">
        <v>40</v>
      </c>
      <c r="G29" s="145" t="s">
        <v>376</v>
      </c>
      <c r="H29" s="150"/>
      <c r="I29" s="146">
        <v>54.0</v>
      </c>
      <c r="J29" s="145" t="s">
        <v>63</v>
      </c>
      <c r="K29" s="150"/>
      <c r="L29" s="146">
        <v>12.0</v>
      </c>
      <c r="M29" s="145" t="s">
        <v>33</v>
      </c>
      <c r="N29" s="146">
        <v>1990.0</v>
      </c>
      <c r="O29" s="150"/>
      <c r="P29" s="146">
        <f t="shared" si="1"/>
        <v>-1990</v>
      </c>
      <c r="Q29" s="150"/>
      <c r="R29" s="150"/>
      <c r="S29" s="145" t="s">
        <v>55</v>
      </c>
      <c r="T29" s="145" t="s">
        <v>35</v>
      </c>
      <c r="U29" s="145" t="s">
        <v>57</v>
      </c>
      <c r="V29" s="145" t="s">
        <v>2379</v>
      </c>
      <c r="W29" s="145" t="s">
        <v>2380</v>
      </c>
      <c r="X29" s="145" t="s">
        <v>2402</v>
      </c>
      <c r="Y29" s="146">
        <v>3.394016723E9</v>
      </c>
      <c r="Z29" s="146" t="s">
        <v>2403</v>
      </c>
      <c r="AA29" s="146">
        <v>5.0</v>
      </c>
    </row>
    <row r="30">
      <c r="A30" s="147">
        <v>45717.0</v>
      </c>
      <c r="B30" s="148">
        <v>46082.0</v>
      </c>
      <c r="C30" s="141" t="s">
        <v>29</v>
      </c>
      <c r="D30" s="141" t="s">
        <v>1416</v>
      </c>
      <c r="E30" s="153"/>
      <c r="F30" s="145" t="s">
        <v>2404</v>
      </c>
      <c r="G30" s="145" t="s">
        <v>48</v>
      </c>
      <c r="H30" s="150"/>
      <c r="I30" s="146">
        <v>36.0</v>
      </c>
      <c r="J30" s="145" t="s">
        <v>276</v>
      </c>
      <c r="K30" s="150"/>
      <c r="L30" s="146">
        <v>12.0</v>
      </c>
      <c r="M30" s="145" t="s">
        <v>33</v>
      </c>
      <c r="N30" s="146">
        <v>1188.0</v>
      </c>
      <c r="O30" s="150"/>
      <c r="P30" s="146">
        <f t="shared" si="1"/>
        <v>-1188</v>
      </c>
      <c r="Q30" s="150"/>
      <c r="R30" s="150"/>
      <c r="S30" s="145" t="s">
        <v>34</v>
      </c>
      <c r="T30" s="152"/>
      <c r="U30" s="145" t="s">
        <v>36</v>
      </c>
      <c r="V30" s="145" t="s">
        <v>2379</v>
      </c>
      <c r="W30" s="145" t="s">
        <v>2380</v>
      </c>
      <c r="X30" s="145" t="s">
        <v>2405</v>
      </c>
      <c r="Y30" s="146">
        <v>3.331695276E9</v>
      </c>
      <c r="Z30" s="146" t="s">
        <v>2406</v>
      </c>
      <c r="AA30" s="146">
        <v>7.0</v>
      </c>
    </row>
    <row r="31">
      <c r="A31" s="147">
        <v>45717.0</v>
      </c>
      <c r="B31" s="148">
        <v>46082.0</v>
      </c>
      <c r="C31" s="141" t="s">
        <v>29</v>
      </c>
      <c r="D31" s="141" t="s">
        <v>1416</v>
      </c>
      <c r="E31" s="149"/>
      <c r="F31" s="154" t="s">
        <v>2407</v>
      </c>
      <c r="G31" s="145" t="s">
        <v>2408</v>
      </c>
      <c r="H31" s="150"/>
      <c r="I31" s="146">
        <v>17.0</v>
      </c>
      <c r="J31" s="145" t="s">
        <v>203</v>
      </c>
      <c r="K31" s="145" t="s">
        <v>203</v>
      </c>
      <c r="L31" s="146">
        <v>12.0</v>
      </c>
      <c r="M31" s="145" t="s">
        <v>33</v>
      </c>
      <c r="N31" s="146">
        <v>0.0</v>
      </c>
      <c r="O31" s="145">
        <v>394.0</v>
      </c>
      <c r="P31" s="146">
        <f t="shared" si="1"/>
        <v>394</v>
      </c>
      <c r="Q31" s="150"/>
      <c r="R31" s="150"/>
      <c r="S31" s="145" t="s">
        <v>35</v>
      </c>
      <c r="T31" s="145" t="s">
        <v>35</v>
      </c>
      <c r="U31" s="145" t="s">
        <v>57</v>
      </c>
      <c r="V31" s="145" t="s">
        <v>2379</v>
      </c>
      <c r="W31" s="145" t="s">
        <v>2380</v>
      </c>
      <c r="X31" s="145" t="s">
        <v>2409</v>
      </c>
      <c r="Y31" s="146">
        <v>3.355866284E9</v>
      </c>
      <c r="Z31" s="146" t="s">
        <v>2410</v>
      </c>
      <c r="AA31" s="146">
        <v>74.0</v>
      </c>
    </row>
    <row r="32">
      <c r="A32" s="147">
        <v>45717.0</v>
      </c>
      <c r="B32" s="148">
        <v>46082.0</v>
      </c>
      <c r="C32" s="141" t="s">
        <v>29</v>
      </c>
      <c r="D32" s="141" t="s">
        <v>1416</v>
      </c>
      <c r="E32" s="152"/>
      <c r="F32" s="145" t="s">
        <v>53</v>
      </c>
      <c r="G32" s="145" t="s">
        <v>54</v>
      </c>
      <c r="H32" s="150"/>
      <c r="I32" s="146">
        <v>61.0</v>
      </c>
      <c r="J32" s="145" t="s">
        <v>50</v>
      </c>
      <c r="K32" s="145" t="s">
        <v>50</v>
      </c>
      <c r="L32" s="146">
        <v>3.0</v>
      </c>
      <c r="M32" s="145" t="s">
        <v>33</v>
      </c>
      <c r="N32" s="146">
        <v>380.0</v>
      </c>
      <c r="O32" s="145">
        <v>1250.0</v>
      </c>
      <c r="P32" s="146">
        <f t="shared" si="1"/>
        <v>870</v>
      </c>
      <c r="Q32" s="150"/>
      <c r="R32" s="150"/>
      <c r="S32" s="145" t="s">
        <v>35</v>
      </c>
      <c r="T32" s="145" t="s">
        <v>35</v>
      </c>
      <c r="U32" s="145" t="s">
        <v>57</v>
      </c>
      <c r="V32" s="145" t="s">
        <v>2379</v>
      </c>
      <c r="W32" s="145" t="s">
        <v>2380</v>
      </c>
      <c r="X32" s="145" t="s">
        <v>58</v>
      </c>
      <c r="Y32" s="146">
        <v>3.36726174E8</v>
      </c>
      <c r="Z32" s="146" t="s">
        <v>2411</v>
      </c>
      <c r="AA32" s="146">
        <v>3.0</v>
      </c>
    </row>
    <row r="33">
      <c r="A33" s="147">
        <v>45717.0</v>
      </c>
      <c r="B33" s="152"/>
      <c r="C33" s="141" t="s">
        <v>29</v>
      </c>
      <c r="D33" s="141" t="s">
        <v>1416</v>
      </c>
      <c r="E33" s="151" t="s">
        <v>249</v>
      </c>
      <c r="F33" s="145" t="s">
        <v>2412</v>
      </c>
      <c r="G33" s="145" t="s">
        <v>419</v>
      </c>
      <c r="H33" s="150"/>
      <c r="I33" s="146">
        <v>31.0</v>
      </c>
      <c r="J33" s="145" t="s">
        <v>346</v>
      </c>
      <c r="K33" s="150"/>
      <c r="L33" s="146">
        <v>6.0</v>
      </c>
      <c r="M33" s="145" t="s">
        <v>33</v>
      </c>
      <c r="N33" s="146">
        <v>474.0</v>
      </c>
      <c r="O33" s="150"/>
      <c r="P33" s="146">
        <f t="shared" si="1"/>
        <v>-474</v>
      </c>
      <c r="Q33" s="150"/>
      <c r="R33" s="150"/>
      <c r="S33" s="145" t="s">
        <v>55</v>
      </c>
      <c r="T33" s="152"/>
      <c r="U33" s="145" t="s">
        <v>57</v>
      </c>
      <c r="V33" s="145" t="s">
        <v>2379</v>
      </c>
      <c r="W33" s="145" t="s">
        <v>2380</v>
      </c>
      <c r="X33" s="145" t="s">
        <v>2413</v>
      </c>
      <c r="Y33" s="146">
        <v>3.312664928E9</v>
      </c>
      <c r="Z33" s="146" t="s">
        <v>2414</v>
      </c>
      <c r="AA33" s="146">
        <v>64.0</v>
      </c>
    </row>
    <row r="34">
      <c r="A34" s="147">
        <v>45717.0</v>
      </c>
      <c r="B34" s="148">
        <v>46082.0</v>
      </c>
      <c r="C34" s="141" t="s">
        <v>29</v>
      </c>
      <c r="D34" s="141" t="s">
        <v>1416</v>
      </c>
      <c r="E34" s="152"/>
      <c r="F34" s="145" t="s">
        <v>1928</v>
      </c>
      <c r="G34" s="145" t="s">
        <v>936</v>
      </c>
      <c r="H34" s="150"/>
      <c r="I34" s="146">
        <v>36.0</v>
      </c>
      <c r="J34" s="145" t="s">
        <v>276</v>
      </c>
      <c r="K34" s="145" t="s">
        <v>93</v>
      </c>
      <c r="L34" s="146">
        <v>12.0</v>
      </c>
      <c r="M34" s="145" t="s">
        <v>33</v>
      </c>
      <c r="N34" s="146">
        <v>1188.0</v>
      </c>
      <c r="O34" s="145">
        <v>1138.0</v>
      </c>
      <c r="P34" s="146">
        <f t="shared" si="1"/>
        <v>-50</v>
      </c>
      <c r="Q34" s="150"/>
      <c r="R34" s="150"/>
      <c r="S34" s="145" t="s">
        <v>35</v>
      </c>
      <c r="T34" s="145" t="s">
        <v>163</v>
      </c>
      <c r="U34" s="145" t="s">
        <v>57</v>
      </c>
      <c r="V34" s="145" t="s">
        <v>2383</v>
      </c>
      <c r="W34" s="145" t="s">
        <v>2380</v>
      </c>
      <c r="X34" s="145" t="s">
        <v>2415</v>
      </c>
      <c r="Y34" s="146">
        <v>3.403216926E9</v>
      </c>
      <c r="Z34" s="146" t="s">
        <v>2416</v>
      </c>
      <c r="AA34" s="146">
        <v>7.0</v>
      </c>
    </row>
    <row r="35">
      <c r="A35" s="147">
        <v>45717.0</v>
      </c>
      <c r="B35" s="148">
        <v>46082.0</v>
      </c>
      <c r="C35" s="141" t="s">
        <v>29</v>
      </c>
      <c r="D35" s="141" t="s">
        <v>1416</v>
      </c>
      <c r="E35" s="152"/>
      <c r="F35" s="145" t="s">
        <v>2417</v>
      </c>
      <c r="G35" s="145" t="s">
        <v>1621</v>
      </c>
      <c r="H35" s="150"/>
      <c r="I35" s="146">
        <v>62.0</v>
      </c>
      <c r="J35" s="145" t="s">
        <v>115</v>
      </c>
      <c r="K35" s="145" t="s">
        <v>115</v>
      </c>
      <c r="L35" s="146">
        <v>12.0</v>
      </c>
      <c r="M35" s="145" t="s">
        <v>33</v>
      </c>
      <c r="N35" s="146">
        <v>1650.0</v>
      </c>
      <c r="O35" s="145">
        <v>1750.0</v>
      </c>
      <c r="P35" s="146">
        <f t="shared" si="1"/>
        <v>100</v>
      </c>
      <c r="Q35" s="150"/>
      <c r="R35" s="150"/>
      <c r="S35" s="145" t="s">
        <v>35</v>
      </c>
      <c r="T35" s="145" t="s">
        <v>35</v>
      </c>
      <c r="U35" s="145" t="s">
        <v>57</v>
      </c>
      <c r="V35" s="145" t="s">
        <v>2379</v>
      </c>
      <c r="W35" s="145" t="s">
        <v>2380</v>
      </c>
      <c r="X35" s="145" t="s">
        <v>2418</v>
      </c>
      <c r="Y35" s="146">
        <v>3.47369835E9</v>
      </c>
      <c r="Z35" s="146" t="s">
        <v>2419</v>
      </c>
      <c r="AA35" s="146">
        <v>6.0</v>
      </c>
    </row>
    <row r="36">
      <c r="A36" s="147">
        <v>45718.0</v>
      </c>
      <c r="B36" s="152"/>
      <c r="C36" s="141" t="s">
        <v>2420</v>
      </c>
      <c r="D36" s="141" t="s">
        <v>2421</v>
      </c>
      <c r="E36" s="152"/>
      <c r="F36" s="145" t="s">
        <v>2422</v>
      </c>
      <c r="G36" s="145" t="s">
        <v>946</v>
      </c>
      <c r="H36" s="150"/>
      <c r="I36" s="146">
        <v>61.0</v>
      </c>
      <c r="J36" s="145" t="s">
        <v>63</v>
      </c>
      <c r="K36" s="150"/>
      <c r="L36" s="146">
        <v>1.0</v>
      </c>
      <c r="M36" s="145" t="s">
        <v>33</v>
      </c>
      <c r="N36" s="146">
        <v>100.0</v>
      </c>
      <c r="O36" s="150"/>
      <c r="P36" s="146">
        <f t="shared" si="1"/>
        <v>-100</v>
      </c>
      <c r="Q36" s="150"/>
      <c r="R36" s="150"/>
      <c r="S36" s="145" t="s">
        <v>34</v>
      </c>
      <c r="T36" s="152"/>
      <c r="U36" s="145" t="s">
        <v>36</v>
      </c>
      <c r="V36" s="145" t="s">
        <v>2379</v>
      </c>
      <c r="W36" s="145" t="s">
        <v>2380</v>
      </c>
      <c r="X36" s="145" t="s">
        <v>2423</v>
      </c>
      <c r="Y36" s="146">
        <v>3.334609471E9</v>
      </c>
      <c r="Z36" s="146" t="s">
        <v>2424</v>
      </c>
      <c r="AA36" s="146">
        <v>2.0</v>
      </c>
    </row>
    <row r="37">
      <c r="A37" s="147">
        <v>45718.0</v>
      </c>
      <c r="B37" s="152"/>
      <c r="C37" s="141" t="s">
        <v>45</v>
      </c>
      <c r="D37" s="141" t="s">
        <v>60</v>
      </c>
      <c r="E37" s="152"/>
      <c r="F37" s="145" t="s">
        <v>2425</v>
      </c>
      <c r="G37" s="145" t="s">
        <v>2426</v>
      </c>
      <c r="H37" s="150"/>
      <c r="I37" s="146">
        <v>37.0</v>
      </c>
      <c r="J37" s="145" t="s">
        <v>346</v>
      </c>
      <c r="K37" s="150"/>
      <c r="L37" s="146">
        <v>12.0</v>
      </c>
      <c r="M37" s="145" t="s">
        <v>33</v>
      </c>
      <c r="N37" s="146">
        <v>828.0</v>
      </c>
      <c r="O37" s="150"/>
      <c r="P37" s="146">
        <f t="shared" si="1"/>
        <v>-828</v>
      </c>
      <c r="Q37" s="150"/>
      <c r="R37" s="150"/>
      <c r="S37" s="145" t="s">
        <v>55</v>
      </c>
      <c r="T37" s="152"/>
      <c r="U37" s="145" t="s">
        <v>57</v>
      </c>
      <c r="V37" s="145" t="s">
        <v>2379</v>
      </c>
      <c r="W37" s="145" t="s">
        <v>2380</v>
      </c>
      <c r="X37" s="145" t="s">
        <v>2427</v>
      </c>
      <c r="Y37" s="146">
        <v>3.393942935E9</v>
      </c>
      <c r="Z37" s="146" t="s">
        <v>2428</v>
      </c>
      <c r="AA37" s="146">
        <v>82.0</v>
      </c>
    </row>
    <row r="38">
      <c r="A38" s="147">
        <v>45718.0</v>
      </c>
      <c r="B38" s="148">
        <v>46083.0</v>
      </c>
      <c r="C38" s="141" t="s">
        <v>29</v>
      </c>
      <c r="D38" s="141" t="s">
        <v>1416</v>
      </c>
      <c r="E38" s="152"/>
      <c r="F38" s="145" t="s">
        <v>2429</v>
      </c>
      <c r="G38" s="145" t="s">
        <v>62</v>
      </c>
      <c r="H38" s="150"/>
      <c r="I38" s="146">
        <v>52.0</v>
      </c>
      <c r="J38" s="145" t="s">
        <v>222</v>
      </c>
      <c r="K38" s="145" t="s">
        <v>222</v>
      </c>
      <c r="L38" s="146">
        <v>12.0</v>
      </c>
      <c r="M38" s="145" t="s">
        <v>33</v>
      </c>
      <c r="N38" s="146">
        <v>1500.0</v>
      </c>
      <c r="O38" s="145">
        <v>1650.0</v>
      </c>
      <c r="P38" s="146">
        <f t="shared" si="1"/>
        <v>150</v>
      </c>
      <c r="Q38" s="150"/>
      <c r="R38" s="150"/>
      <c r="S38" s="145" t="s">
        <v>35</v>
      </c>
      <c r="T38" s="145" t="s">
        <v>35</v>
      </c>
      <c r="U38" s="145" t="s">
        <v>57</v>
      </c>
      <c r="V38" s="145" t="s">
        <v>2379</v>
      </c>
      <c r="W38" s="145" t="s">
        <v>2380</v>
      </c>
      <c r="X38" s="145" t="s">
        <v>2430</v>
      </c>
      <c r="Y38" s="146">
        <v>3.479725798E9</v>
      </c>
      <c r="Z38" s="146" t="s">
        <v>2431</v>
      </c>
      <c r="AA38" s="146">
        <v>9.0</v>
      </c>
    </row>
    <row r="39">
      <c r="A39" s="147">
        <v>45718.0</v>
      </c>
      <c r="B39" s="148">
        <v>46083.0</v>
      </c>
      <c r="C39" s="141" t="s">
        <v>29</v>
      </c>
      <c r="D39" s="141" t="s">
        <v>1416</v>
      </c>
      <c r="E39" s="151"/>
      <c r="F39" s="155" t="s">
        <v>288</v>
      </c>
      <c r="G39" s="145" t="s">
        <v>2426</v>
      </c>
      <c r="H39" s="150"/>
      <c r="I39" s="146">
        <v>69.0</v>
      </c>
      <c r="J39" s="145" t="s">
        <v>63</v>
      </c>
      <c r="K39" s="145" t="s">
        <v>1878</v>
      </c>
      <c r="L39" s="146">
        <v>12.0</v>
      </c>
      <c r="M39" s="145" t="s">
        <v>33</v>
      </c>
      <c r="N39" s="146">
        <v>1690.0</v>
      </c>
      <c r="O39" s="145">
        <v>1600.0</v>
      </c>
      <c r="P39" s="146">
        <f t="shared" si="1"/>
        <v>-90</v>
      </c>
      <c r="Q39" s="150"/>
      <c r="R39" s="150"/>
      <c r="S39" s="145" t="s">
        <v>35</v>
      </c>
      <c r="T39" s="152"/>
      <c r="U39" s="145" t="s">
        <v>57</v>
      </c>
      <c r="V39" s="145" t="s">
        <v>2383</v>
      </c>
      <c r="W39" s="145" t="s">
        <v>2380</v>
      </c>
      <c r="X39" s="145" t="s">
        <v>2432</v>
      </c>
      <c r="Y39" s="146">
        <v>3.394180309E9</v>
      </c>
      <c r="Z39" s="146" t="s">
        <v>2433</v>
      </c>
      <c r="AA39" s="146">
        <v>5.0</v>
      </c>
    </row>
    <row r="40">
      <c r="A40" s="147">
        <v>45718.0</v>
      </c>
      <c r="B40" s="148">
        <v>46175.0</v>
      </c>
      <c r="C40" s="141" t="s">
        <v>29</v>
      </c>
      <c r="D40" s="141" t="s">
        <v>1416</v>
      </c>
      <c r="E40" s="152"/>
      <c r="F40" s="145" t="s">
        <v>2434</v>
      </c>
      <c r="G40" s="145" t="s">
        <v>1709</v>
      </c>
      <c r="H40" s="150"/>
      <c r="I40" s="146">
        <v>68.0</v>
      </c>
      <c r="J40" s="145" t="s">
        <v>50</v>
      </c>
      <c r="K40" s="145" t="s">
        <v>246</v>
      </c>
      <c r="L40" s="146">
        <v>12.0</v>
      </c>
      <c r="M40" s="145" t="s">
        <v>33</v>
      </c>
      <c r="N40" s="146">
        <v>1320.0</v>
      </c>
      <c r="O40" s="145">
        <v>1188.0</v>
      </c>
      <c r="P40" s="146">
        <f t="shared" si="1"/>
        <v>-132</v>
      </c>
      <c r="Q40" s="150"/>
      <c r="R40" s="150"/>
      <c r="S40" s="145" t="s">
        <v>35</v>
      </c>
      <c r="T40" s="145" t="s">
        <v>35</v>
      </c>
      <c r="U40" s="145" t="s">
        <v>57</v>
      </c>
      <c r="V40" s="145" t="s">
        <v>2379</v>
      </c>
      <c r="W40" s="145" t="s">
        <v>2380</v>
      </c>
      <c r="X40" s="145" t="s">
        <v>2435</v>
      </c>
      <c r="Y40" s="146">
        <v>3.388382658E9</v>
      </c>
      <c r="Z40" s="146" t="s">
        <v>2436</v>
      </c>
      <c r="AA40" s="146">
        <v>4.0</v>
      </c>
    </row>
    <row r="41">
      <c r="A41" s="147">
        <v>45718.0</v>
      </c>
      <c r="B41" s="148">
        <v>46420.0</v>
      </c>
      <c r="C41" s="141" t="s">
        <v>29</v>
      </c>
      <c r="D41" s="141" t="s">
        <v>1416</v>
      </c>
      <c r="E41" s="152"/>
      <c r="F41" s="145" t="s">
        <v>2437</v>
      </c>
      <c r="G41" s="145" t="s">
        <v>511</v>
      </c>
      <c r="H41" s="150"/>
      <c r="I41" s="146">
        <v>41.0</v>
      </c>
      <c r="J41" s="145" t="s">
        <v>235</v>
      </c>
      <c r="K41" s="150"/>
      <c r="L41" s="146">
        <v>12.0</v>
      </c>
      <c r="M41" s="145" t="s">
        <v>33</v>
      </c>
      <c r="N41" s="146">
        <v>3000.0</v>
      </c>
      <c r="O41" s="145">
        <v>3600.0</v>
      </c>
      <c r="P41" s="146">
        <f t="shared" si="1"/>
        <v>600</v>
      </c>
      <c r="Q41" s="150"/>
      <c r="R41" s="150"/>
      <c r="S41" s="145" t="s">
        <v>35</v>
      </c>
      <c r="T41" s="145" t="s">
        <v>35</v>
      </c>
      <c r="U41" s="145" t="s">
        <v>57</v>
      </c>
      <c r="V41" s="145" t="s">
        <v>2379</v>
      </c>
      <c r="W41" s="145" t="s">
        <v>2380</v>
      </c>
      <c r="X41" s="145" t="s">
        <v>2438</v>
      </c>
      <c r="Y41" s="146">
        <v>3.347260274E9</v>
      </c>
      <c r="Z41" s="146" t="s">
        <v>2439</v>
      </c>
      <c r="AA41" s="146">
        <v>3.0</v>
      </c>
    </row>
    <row r="42">
      <c r="A42" s="147">
        <v>45718.0</v>
      </c>
      <c r="B42" s="148">
        <v>46083.0</v>
      </c>
      <c r="C42" s="141" t="s">
        <v>29</v>
      </c>
      <c r="D42" s="141" t="s">
        <v>1416</v>
      </c>
      <c r="E42" s="152"/>
      <c r="F42" s="145" t="s">
        <v>755</v>
      </c>
      <c r="G42" s="145" t="s">
        <v>756</v>
      </c>
      <c r="H42" s="150"/>
      <c r="I42" s="146">
        <v>49.0</v>
      </c>
      <c r="J42" s="145" t="s">
        <v>63</v>
      </c>
      <c r="K42" s="145" t="s">
        <v>246</v>
      </c>
      <c r="L42" s="146">
        <v>1.0</v>
      </c>
      <c r="M42" s="145" t="s">
        <v>33</v>
      </c>
      <c r="N42" s="146">
        <v>99.0</v>
      </c>
      <c r="O42" s="145">
        <v>1188.0</v>
      </c>
      <c r="P42" s="146">
        <f t="shared" si="1"/>
        <v>1089</v>
      </c>
      <c r="Q42" s="150"/>
      <c r="R42" s="145" t="s">
        <v>2440</v>
      </c>
      <c r="S42" s="145" t="s">
        <v>80</v>
      </c>
      <c r="T42" s="151" t="s">
        <v>34</v>
      </c>
      <c r="U42" s="150"/>
      <c r="V42" s="145" t="s">
        <v>2379</v>
      </c>
      <c r="W42" s="145" t="s">
        <v>2380</v>
      </c>
      <c r="X42" s="145" t="s">
        <v>757</v>
      </c>
      <c r="Y42" s="146">
        <v>3.476954484E9</v>
      </c>
      <c r="Z42" s="146" t="s">
        <v>2441</v>
      </c>
      <c r="AA42" s="146">
        <v>1.0</v>
      </c>
    </row>
    <row r="43">
      <c r="A43" s="147">
        <v>45718.0</v>
      </c>
      <c r="B43" s="148">
        <v>46083.0</v>
      </c>
      <c r="C43" s="141" t="s">
        <v>29</v>
      </c>
      <c r="D43" s="141" t="s">
        <v>1416</v>
      </c>
      <c r="E43" s="156"/>
      <c r="F43" s="157" t="s">
        <v>2442</v>
      </c>
      <c r="G43" s="145" t="s">
        <v>1893</v>
      </c>
      <c r="H43" s="150"/>
      <c r="I43" s="146">
        <v>18.0</v>
      </c>
      <c r="J43" s="145" t="s">
        <v>203</v>
      </c>
      <c r="K43" s="145" t="s">
        <v>2443</v>
      </c>
      <c r="L43" s="146">
        <v>12.0</v>
      </c>
      <c r="M43" s="145" t="s">
        <v>33</v>
      </c>
      <c r="N43" s="146">
        <v>150.0</v>
      </c>
      <c r="O43" s="145">
        <v>400.0</v>
      </c>
      <c r="P43" s="146">
        <f t="shared" si="1"/>
        <v>250</v>
      </c>
      <c r="Q43" s="150"/>
      <c r="R43" s="150"/>
      <c r="S43" s="145" t="s">
        <v>35</v>
      </c>
      <c r="T43" s="145" t="s">
        <v>35</v>
      </c>
      <c r="U43" s="145" t="s">
        <v>57</v>
      </c>
      <c r="V43" s="145" t="s">
        <v>2379</v>
      </c>
      <c r="W43" s="145" t="s">
        <v>2380</v>
      </c>
      <c r="X43" s="145" t="s">
        <v>2444</v>
      </c>
      <c r="Y43" s="146">
        <v>3.482494409E9</v>
      </c>
      <c r="Z43" s="146" t="s">
        <v>2445</v>
      </c>
      <c r="AA43" s="146">
        <v>37.0</v>
      </c>
    </row>
    <row r="44">
      <c r="A44" s="147">
        <v>45718.0</v>
      </c>
      <c r="B44" s="148">
        <v>46083.0</v>
      </c>
      <c r="C44" s="141" t="s">
        <v>29</v>
      </c>
      <c r="D44" s="141" t="s">
        <v>1416</v>
      </c>
      <c r="E44" s="156"/>
      <c r="F44" s="157" t="s">
        <v>2442</v>
      </c>
      <c r="G44" s="145" t="s">
        <v>1621</v>
      </c>
      <c r="H44" s="150"/>
      <c r="I44" s="146">
        <v>17.0</v>
      </c>
      <c r="J44" s="145" t="s">
        <v>226</v>
      </c>
      <c r="K44" s="145" t="s">
        <v>2446</v>
      </c>
      <c r="L44" s="146">
        <v>12.0</v>
      </c>
      <c r="M44" s="145" t="s">
        <v>33</v>
      </c>
      <c r="N44" s="146">
        <v>150.0</v>
      </c>
      <c r="O44" s="145">
        <v>400.0</v>
      </c>
      <c r="P44" s="146">
        <f t="shared" si="1"/>
        <v>250</v>
      </c>
      <c r="Q44" s="150"/>
      <c r="R44" s="150"/>
      <c r="S44" s="145" t="s">
        <v>35</v>
      </c>
      <c r="T44" s="145" t="s">
        <v>35</v>
      </c>
      <c r="U44" s="145" t="s">
        <v>57</v>
      </c>
      <c r="V44" s="145" t="s">
        <v>2379</v>
      </c>
      <c r="W44" s="145" t="s">
        <v>2380</v>
      </c>
      <c r="X44" s="145" t="s">
        <v>2430</v>
      </c>
      <c r="Y44" s="146">
        <v>3.479725798E9</v>
      </c>
      <c r="Z44" s="146" t="s">
        <v>2447</v>
      </c>
      <c r="AA44" s="146">
        <v>37.0</v>
      </c>
    </row>
    <row r="45">
      <c r="A45" s="147">
        <v>45718.0</v>
      </c>
      <c r="B45" s="148">
        <v>46083.0</v>
      </c>
      <c r="C45" s="141" t="s">
        <v>29</v>
      </c>
      <c r="D45" s="141" t="s">
        <v>1416</v>
      </c>
      <c r="E45" s="152"/>
      <c r="F45" s="145" t="s">
        <v>2442</v>
      </c>
      <c r="G45" s="145" t="s">
        <v>519</v>
      </c>
      <c r="H45" s="150"/>
      <c r="I45" s="146">
        <v>52.0</v>
      </c>
      <c r="J45" s="145" t="s">
        <v>222</v>
      </c>
      <c r="K45" s="145" t="s">
        <v>222</v>
      </c>
      <c r="L45" s="146">
        <v>12.0</v>
      </c>
      <c r="M45" s="145" t="s">
        <v>33</v>
      </c>
      <c r="N45" s="146">
        <v>1500.0</v>
      </c>
      <c r="O45" s="145">
        <v>1600.0</v>
      </c>
      <c r="P45" s="146">
        <f t="shared" si="1"/>
        <v>100</v>
      </c>
      <c r="Q45" s="150"/>
      <c r="R45" s="150"/>
      <c r="S45" s="145" t="s">
        <v>35</v>
      </c>
      <c r="T45" s="145" t="s">
        <v>35</v>
      </c>
      <c r="U45" s="145" t="s">
        <v>57</v>
      </c>
      <c r="V45" s="145" t="s">
        <v>2379</v>
      </c>
      <c r="W45" s="145" t="s">
        <v>2380</v>
      </c>
      <c r="X45" s="145" t="s">
        <v>2448</v>
      </c>
      <c r="Y45" s="146">
        <v>3.495634446E9</v>
      </c>
      <c r="Z45" s="146" t="s">
        <v>2449</v>
      </c>
      <c r="AA45" s="146">
        <v>8.0</v>
      </c>
    </row>
    <row r="46">
      <c r="A46" s="147">
        <v>45719.0</v>
      </c>
      <c r="B46" s="148">
        <v>46084.0</v>
      </c>
      <c r="C46" s="141" t="s">
        <v>29</v>
      </c>
      <c r="D46" s="141" t="s">
        <v>1416</v>
      </c>
      <c r="E46" s="149"/>
      <c r="F46" s="145" t="s">
        <v>2450</v>
      </c>
      <c r="G46" s="145" t="s">
        <v>993</v>
      </c>
      <c r="H46" s="150"/>
      <c r="I46" s="146">
        <v>28.0</v>
      </c>
      <c r="J46" s="145" t="s">
        <v>276</v>
      </c>
      <c r="K46" s="145" t="s">
        <v>276</v>
      </c>
      <c r="L46" s="146">
        <v>12.0</v>
      </c>
      <c r="M46" s="145" t="s">
        <v>33</v>
      </c>
      <c r="N46" s="146">
        <v>1138.0</v>
      </c>
      <c r="O46" s="145">
        <v>1138.0</v>
      </c>
      <c r="P46" s="146">
        <v>-1138.0</v>
      </c>
      <c r="Q46" s="150"/>
      <c r="R46" s="150"/>
      <c r="S46" s="145" t="s">
        <v>35</v>
      </c>
      <c r="T46" s="151" t="s">
        <v>56</v>
      </c>
      <c r="U46" s="145" t="s">
        <v>57</v>
      </c>
      <c r="V46" s="145" t="s">
        <v>2379</v>
      </c>
      <c r="W46" s="145" t="s">
        <v>2380</v>
      </c>
      <c r="X46" s="145" t="s">
        <v>2451</v>
      </c>
      <c r="Y46" s="146">
        <v>3.341016562E9</v>
      </c>
      <c r="Z46" s="146" t="s">
        <v>2452</v>
      </c>
      <c r="AA46" s="146">
        <v>5.0</v>
      </c>
    </row>
    <row r="47">
      <c r="A47" s="147">
        <v>45719.0</v>
      </c>
      <c r="B47" s="148">
        <v>46084.0</v>
      </c>
      <c r="C47" s="141" t="s">
        <v>29</v>
      </c>
      <c r="D47" s="141" t="s">
        <v>1416</v>
      </c>
      <c r="E47" s="151"/>
      <c r="F47" s="145" t="s">
        <v>2453</v>
      </c>
      <c r="G47" s="145" t="s">
        <v>424</v>
      </c>
      <c r="H47" s="150"/>
      <c r="I47" s="146">
        <v>38.0</v>
      </c>
      <c r="J47" s="145" t="s">
        <v>115</v>
      </c>
      <c r="K47" s="145" t="s">
        <v>115</v>
      </c>
      <c r="L47" s="146">
        <v>12.0</v>
      </c>
      <c r="M47" s="145" t="s">
        <v>33</v>
      </c>
      <c r="N47" s="146">
        <v>1630.0</v>
      </c>
      <c r="O47" s="145">
        <v>1750.0</v>
      </c>
      <c r="P47" s="146">
        <f>O47-N47</f>
        <v>120</v>
      </c>
      <c r="Q47" s="150"/>
      <c r="R47" s="150"/>
      <c r="S47" s="145" t="s">
        <v>35</v>
      </c>
      <c r="T47" s="145" t="s">
        <v>55</v>
      </c>
      <c r="U47" s="145" t="s">
        <v>57</v>
      </c>
      <c r="V47" s="145" t="s">
        <v>2383</v>
      </c>
      <c r="W47" s="145" t="s">
        <v>2380</v>
      </c>
      <c r="X47" s="145" t="s">
        <v>2454</v>
      </c>
      <c r="Y47" s="146">
        <v>3.338610858E9</v>
      </c>
      <c r="Z47" s="146" t="s">
        <v>2455</v>
      </c>
      <c r="AA47" s="146">
        <v>2.0</v>
      </c>
    </row>
    <row r="48">
      <c r="A48" s="147">
        <v>45719.0</v>
      </c>
      <c r="B48" s="152"/>
      <c r="C48" s="141" t="s">
        <v>45</v>
      </c>
      <c r="D48" s="141" t="s">
        <v>60</v>
      </c>
      <c r="E48" s="151" t="s">
        <v>2456</v>
      </c>
      <c r="F48" s="145" t="s">
        <v>988</v>
      </c>
      <c r="G48" s="145" t="s">
        <v>2457</v>
      </c>
      <c r="H48" s="150"/>
      <c r="I48" s="146">
        <v>26.0</v>
      </c>
      <c r="J48" s="145" t="s">
        <v>79</v>
      </c>
      <c r="K48" s="150"/>
      <c r="L48" s="146">
        <v>12.0</v>
      </c>
      <c r="M48" s="145" t="s">
        <v>33</v>
      </c>
      <c r="N48" s="146">
        <v>998.0</v>
      </c>
      <c r="O48" s="150"/>
      <c r="P48" s="146">
        <v>-998.0</v>
      </c>
      <c r="Q48" s="150"/>
      <c r="R48" s="150"/>
      <c r="S48" s="145" t="s">
        <v>74</v>
      </c>
      <c r="T48" s="152"/>
      <c r="U48" s="145" t="s">
        <v>36</v>
      </c>
      <c r="V48" s="145" t="s">
        <v>2379</v>
      </c>
      <c r="W48" s="145" t="s">
        <v>2380</v>
      </c>
      <c r="X48" s="145" t="s">
        <v>2458</v>
      </c>
      <c r="Y48" s="146">
        <v>3.382701797E9</v>
      </c>
      <c r="Z48" s="146" t="s">
        <v>2459</v>
      </c>
      <c r="AA48" s="146">
        <v>15.0</v>
      </c>
    </row>
    <row r="49">
      <c r="A49" s="147">
        <v>45719.0</v>
      </c>
      <c r="B49" s="148">
        <v>46084.0</v>
      </c>
      <c r="C49" s="141" t="s">
        <v>29</v>
      </c>
      <c r="D49" s="141" t="s">
        <v>1416</v>
      </c>
      <c r="E49" s="152"/>
      <c r="F49" s="145" t="s">
        <v>2460</v>
      </c>
      <c r="G49" s="145" t="s">
        <v>613</v>
      </c>
      <c r="H49" s="150"/>
      <c r="I49" s="146">
        <v>42.0</v>
      </c>
      <c r="J49" s="145" t="s">
        <v>207</v>
      </c>
      <c r="K49" s="145" t="s">
        <v>207</v>
      </c>
      <c r="L49" s="146">
        <v>12.0</v>
      </c>
      <c r="M49" s="145" t="s">
        <v>33</v>
      </c>
      <c r="N49" s="146">
        <v>1731.0</v>
      </c>
      <c r="O49" s="145">
        <v>1700.0</v>
      </c>
      <c r="P49" s="146">
        <f t="shared" ref="P49:P83" si="2">O49-N49</f>
        <v>-31</v>
      </c>
      <c r="Q49" s="150"/>
      <c r="R49" s="150"/>
      <c r="S49" s="145" t="s">
        <v>34</v>
      </c>
      <c r="T49" s="145" t="s">
        <v>35</v>
      </c>
      <c r="U49" s="145" t="s">
        <v>36</v>
      </c>
      <c r="V49" s="145" t="s">
        <v>2379</v>
      </c>
      <c r="W49" s="145" t="s">
        <v>2380</v>
      </c>
      <c r="X49" s="145" t="s">
        <v>2461</v>
      </c>
      <c r="Y49" s="146">
        <v>3.923580898E9</v>
      </c>
      <c r="Z49" s="146" t="s">
        <v>2462</v>
      </c>
      <c r="AA49" s="146">
        <v>5.0</v>
      </c>
    </row>
    <row r="50">
      <c r="A50" s="147">
        <v>45719.0</v>
      </c>
      <c r="B50" s="148">
        <v>46117.0</v>
      </c>
      <c r="C50" s="141" t="s">
        <v>29</v>
      </c>
      <c r="D50" s="141" t="s">
        <v>1416</v>
      </c>
      <c r="E50" s="152"/>
      <c r="F50" s="145" t="s">
        <v>2463</v>
      </c>
      <c r="G50" s="145" t="s">
        <v>299</v>
      </c>
      <c r="H50" s="150"/>
      <c r="I50" s="146">
        <v>23.0</v>
      </c>
      <c r="J50" s="145" t="s">
        <v>2121</v>
      </c>
      <c r="K50" s="145" t="s">
        <v>2121</v>
      </c>
      <c r="L50" s="146">
        <v>1.0</v>
      </c>
      <c r="M50" s="145" t="s">
        <v>33</v>
      </c>
      <c r="N50" s="146">
        <v>89.0</v>
      </c>
      <c r="O50" s="145">
        <v>89.0</v>
      </c>
      <c r="P50" s="146">
        <f t="shared" si="2"/>
        <v>0</v>
      </c>
      <c r="Q50" s="150"/>
      <c r="R50" s="150"/>
      <c r="S50" s="145" t="s">
        <v>34</v>
      </c>
      <c r="T50" s="152"/>
      <c r="U50" s="145" t="s">
        <v>36</v>
      </c>
      <c r="V50" s="145" t="s">
        <v>2383</v>
      </c>
      <c r="W50" s="145" t="s">
        <v>2464</v>
      </c>
      <c r="X50" s="145" t="s">
        <v>2465</v>
      </c>
      <c r="Y50" s="146">
        <v>3.894859732E9</v>
      </c>
      <c r="Z50" s="146" t="s">
        <v>2466</v>
      </c>
      <c r="AA50" s="146">
        <v>5.0</v>
      </c>
    </row>
    <row r="51">
      <c r="A51" s="147">
        <v>45719.0</v>
      </c>
      <c r="B51" s="148">
        <v>45719.0</v>
      </c>
      <c r="C51" s="141" t="s">
        <v>29</v>
      </c>
      <c r="D51" s="141" t="s">
        <v>1416</v>
      </c>
      <c r="E51" s="152"/>
      <c r="F51" s="145" t="s">
        <v>2198</v>
      </c>
      <c r="G51" s="145" t="s">
        <v>1925</v>
      </c>
      <c r="H51" s="150"/>
      <c r="I51" s="146">
        <v>40.0</v>
      </c>
      <c r="J51" s="145" t="s">
        <v>222</v>
      </c>
      <c r="K51" s="145" t="s">
        <v>222</v>
      </c>
      <c r="L51" s="146">
        <v>12.0</v>
      </c>
      <c r="M51" s="145" t="s">
        <v>33</v>
      </c>
      <c r="N51" s="146">
        <v>1731.0</v>
      </c>
      <c r="O51" s="145">
        <v>1600.0</v>
      </c>
      <c r="P51" s="146">
        <f t="shared" si="2"/>
        <v>-131</v>
      </c>
      <c r="Q51" s="150"/>
      <c r="R51" s="150"/>
      <c r="S51" s="145" t="s">
        <v>34</v>
      </c>
      <c r="T51" s="145" t="s">
        <v>35</v>
      </c>
      <c r="U51" s="145" t="s">
        <v>36</v>
      </c>
      <c r="V51" s="145" t="s">
        <v>2379</v>
      </c>
      <c r="W51" s="145" t="s">
        <v>2380</v>
      </c>
      <c r="X51" s="145" t="s">
        <v>2467</v>
      </c>
      <c r="Y51" s="146">
        <v>3.334415488E9</v>
      </c>
      <c r="Z51" s="146" t="s">
        <v>2468</v>
      </c>
      <c r="AA51" s="146">
        <v>12.0</v>
      </c>
    </row>
    <row r="52">
      <c r="A52" s="147">
        <v>45719.0</v>
      </c>
      <c r="B52" s="152"/>
      <c r="C52" s="141" t="s">
        <v>45</v>
      </c>
      <c r="D52" s="141" t="s">
        <v>2469</v>
      </c>
      <c r="E52" s="151" t="s">
        <v>2470</v>
      </c>
      <c r="F52" s="145" t="s">
        <v>2362</v>
      </c>
      <c r="G52" s="145" t="s">
        <v>604</v>
      </c>
      <c r="H52" s="150"/>
      <c r="I52" s="146">
        <v>14.0</v>
      </c>
      <c r="J52" s="145" t="s">
        <v>203</v>
      </c>
      <c r="K52" s="150"/>
      <c r="L52" s="146">
        <v>12.0</v>
      </c>
      <c r="M52" s="145" t="s">
        <v>33</v>
      </c>
      <c r="N52" s="146">
        <v>94.0</v>
      </c>
      <c r="O52" s="150"/>
      <c r="P52" s="146">
        <f t="shared" si="2"/>
        <v>-94</v>
      </c>
      <c r="Q52" s="150"/>
      <c r="R52" s="150"/>
      <c r="S52" s="145" t="s">
        <v>55</v>
      </c>
      <c r="T52" s="152"/>
      <c r="U52" s="145" t="s">
        <v>36</v>
      </c>
      <c r="V52" s="145" t="s">
        <v>2379</v>
      </c>
      <c r="W52" s="145" t="s">
        <v>2380</v>
      </c>
      <c r="X52" s="145" t="s">
        <v>2363</v>
      </c>
      <c r="Y52" s="146">
        <v>3.355982306E9</v>
      </c>
      <c r="Z52" s="146" t="s">
        <v>2471</v>
      </c>
      <c r="AA52" s="146">
        <v>51.0</v>
      </c>
    </row>
    <row r="53">
      <c r="A53" s="147">
        <v>45719.0</v>
      </c>
      <c r="B53" s="152"/>
      <c r="C53" s="141" t="s">
        <v>2420</v>
      </c>
      <c r="D53" s="141" t="s">
        <v>2421</v>
      </c>
      <c r="E53" s="152"/>
      <c r="F53" s="145" t="s">
        <v>2472</v>
      </c>
      <c r="G53" s="145" t="s">
        <v>2473</v>
      </c>
      <c r="H53" s="150"/>
      <c r="I53" s="146">
        <v>43.0</v>
      </c>
      <c r="J53" s="145" t="s">
        <v>115</v>
      </c>
      <c r="K53" s="150"/>
      <c r="L53" s="146">
        <v>1.0</v>
      </c>
      <c r="M53" s="145" t="s">
        <v>33</v>
      </c>
      <c r="N53" s="146">
        <v>191.0</v>
      </c>
      <c r="O53" s="150"/>
      <c r="P53" s="146">
        <f t="shared" si="2"/>
        <v>-191</v>
      </c>
      <c r="Q53" s="150"/>
      <c r="R53" s="150"/>
      <c r="S53" s="145" t="s">
        <v>34</v>
      </c>
      <c r="T53" s="152"/>
      <c r="U53" s="145" t="s">
        <v>36</v>
      </c>
      <c r="V53" s="145" t="s">
        <v>2379</v>
      </c>
      <c r="W53" s="145" t="s">
        <v>2380</v>
      </c>
      <c r="X53" s="145" t="s">
        <v>2474</v>
      </c>
      <c r="Y53" s="146">
        <v>3.388787583E9</v>
      </c>
      <c r="Z53" s="150"/>
      <c r="AA53" s="150"/>
    </row>
    <row r="54">
      <c r="A54" s="147">
        <v>45720.0</v>
      </c>
      <c r="B54" s="152"/>
      <c r="C54" s="141" t="s">
        <v>45</v>
      </c>
      <c r="D54" s="141" t="s">
        <v>2469</v>
      </c>
      <c r="E54" s="152"/>
      <c r="F54" s="145" t="s">
        <v>2475</v>
      </c>
      <c r="G54" s="145" t="s">
        <v>2476</v>
      </c>
      <c r="H54" s="150"/>
      <c r="I54" s="146">
        <v>8.0</v>
      </c>
      <c r="J54" s="145" t="s">
        <v>203</v>
      </c>
      <c r="K54" s="150"/>
      <c r="L54" s="146">
        <v>12.0</v>
      </c>
      <c r="M54" s="145" t="s">
        <v>33</v>
      </c>
      <c r="N54" s="146">
        <v>578.0</v>
      </c>
      <c r="O54" s="150"/>
      <c r="P54" s="146">
        <f t="shared" si="2"/>
        <v>-578</v>
      </c>
      <c r="Q54" s="150"/>
      <c r="R54" s="150"/>
      <c r="S54" s="145" t="s">
        <v>34</v>
      </c>
      <c r="T54" s="152"/>
      <c r="U54" s="145" t="s">
        <v>36</v>
      </c>
      <c r="V54" s="145" t="s">
        <v>2379</v>
      </c>
      <c r="W54" s="145" t="s">
        <v>2380</v>
      </c>
      <c r="X54" s="145" t="s">
        <v>2477</v>
      </c>
      <c r="Y54" s="146">
        <v>3.406601436E9</v>
      </c>
      <c r="Z54" s="146" t="s">
        <v>2478</v>
      </c>
      <c r="AA54" s="146">
        <v>171.0</v>
      </c>
    </row>
    <row r="55">
      <c r="A55" s="147">
        <v>45720.0</v>
      </c>
      <c r="B55" s="152"/>
      <c r="C55" s="141" t="s">
        <v>45</v>
      </c>
      <c r="D55" s="141" t="s">
        <v>2469</v>
      </c>
      <c r="E55" s="152"/>
      <c r="F55" s="145" t="s">
        <v>2475</v>
      </c>
      <c r="G55" s="145" t="s">
        <v>2479</v>
      </c>
      <c r="H55" s="150"/>
      <c r="I55" s="146">
        <v>6.0</v>
      </c>
      <c r="J55" s="145" t="s">
        <v>203</v>
      </c>
      <c r="K55" s="150"/>
      <c r="L55" s="146">
        <v>12.0</v>
      </c>
      <c r="M55" s="145" t="s">
        <v>33</v>
      </c>
      <c r="N55" s="146">
        <v>578.0</v>
      </c>
      <c r="O55" s="150"/>
      <c r="P55" s="146">
        <f t="shared" si="2"/>
        <v>-578</v>
      </c>
      <c r="Q55" s="150"/>
      <c r="R55" s="150"/>
      <c r="S55" s="145" t="s">
        <v>34</v>
      </c>
      <c r="T55" s="152"/>
      <c r="U55" s="145" t="s">
        <v>36</v>
      </c>
      <c r="V55" s="145" t="s">
        <v>2379</v>
      </c>
      <c r="W55" s="145" t="s">
        <v>2380</v>
      </c>
      <c r="X55" s="145" t="s">
        <v>2477</v>
      </c>
      <c r="Y55" s="146">
        <v>3.406601436E9</v>
      </c>
      <c r="Z55" s="146" t="s">
        <v>2480</v>
      </c>
      <c r="AA55" s="146">
        <v>171.0</v>
      </c>
    </row>
    <row r="56">
      <c r="A56" s="147">
        <v>45720.0</v>
      </c>
      <c r="B56" s="152"/>
      <c r="C56" s="141" t="s">
        <v>45</v>
      </c>
      <c r="D56" s="141" t="s">
        <v>60</v>
      </c>
      <c r="E56" s="152"/>
      <c r="F56" s="145" t="s">
        <v>2481</v>
      </c>
      <c r="G56" s="145" t="s">
        <v>553</v>
      </c>
      <c r="H56" s="150"/>
      <c r="I56" s="146">
        <v>61.0</v>
      </c>
      <c r="J56" s="145" t="s">
        <v>115</v>
      </c>
      <c r="K56" s="145"/>
      <c r="L56" s="146">
        <v>12.0</v>
      </c>
      <c r="M56" s="145" t="s">
        <v>33</v>
      </c>
      <c r="N56" s="146">
        <v>1946.0</v>
      </c>
      <c r="O56" s="150"/>
      <c r="P56" s="146">
        <f t="shared" si="2"/>
        <v>-1946</v>
      </c>
      <c r="Q56" s="150"/>
      <c r="R56" s="150"/>
      <c r="S56" s="145" t="s">
        <v>34</v>
      </c>
      <c r="T56" s="152"/>
      <c r="U56" s="145" t="s">
        <v>36</v>
      </c>
      <c r="V56" s="145" t="s">
        <v>2383</v>
      </c>
      <c r="W56" s="145" t="s">
        <v>2380</v>
      </c>
      <c r="X56" s="145" t="s">
        <v>2482</v>
      </c>
      <c r="Y56" s="146">
        <v>3.92187702E9</v>
      </c>
      <c r="Z56" s="146" t="s">
        <v>2483</v>
      </c>
      <c r="AA56" s="146">
        <v>337.0</v>
      </c>
    </row>
    <row r="57">
      <c r="A57" s="147">
        <v>45720.0</v>
      </c>
      <c r="B57" s="148">
        <v>46085.0</v>
      </c>
      <c r="C57" s="141" t="s">
        <v>29</v>
      </c>
      <c r="D57" s="141" t="s">
        <v>1416</v>
      </c>
      <c r="E57" s="152"/>
      <c r="F57" s="145" t="s">
        <v>2484</v>
      </c>
      <c r="G57" s="145" t="s">
        <v>2485</v>
      </c>
      <c r="H57" s="150"/>
      <c r="I57" s="146">
        <v>36.0</v>
      </c>
      <c r="J57" s="145" t="s">
        <v>93</v>
      </c>
      <c r="K57" s="145" t="s">
        <v>93</v>
      </c>
      <c r="L57" s="146">
        <v>12.0</v>
      </c>
      <c r="M57" s="145" t="s">
        <v>33</v>
      </c>
      <c r="N57" s="146">
        <v>1118.0</v>
      </c>
      <c r="O57" s="145">
        <v>1138.0</v>
      </c>
      <c r="P57" s="146">
        <f t="shared" si="2"/>
        <v>20</v>
      </c>
      <c r="Q57" s="150"/>
      <c r="R57" s="150"/>
      <c r="S57" s="145" t="s">
        <v>34</v>
      </c>
      <c r="T57" s="145" t="s">
        <v>35</v>
      </c>
      <c r="U57" s="145" t="s">
        <v>36</v>
      </c>
      <c r="V57" s="145" t="s">
        <v>2379</v>
      </c>
      <c r="W57" s="145" t="s">
        <v>2380</v>
      </c>
      <c r="X57" s="145" t="s">
        <v>2486</v>
      </c>
      <c r="Y57" s="146">
        <v>3.29252596E9</v>
      </c>
      <c r="Z57" s="146" t="s">
        <v>2487</v>
      </c>
      <c r="AA57" s="146">
        <v>1.0</v>
      </c>
    </row>
    <row r="58">
      <c r="A58" s="147">
        <v>45720.0</v>
      </c>
      <c r="B58" s="148">
        <v>46085.0</v>
      </c>
      <c r="C58" s="141" t="s">
        <v>29</v>
      </c>
      <c r="D58" s="141" t="s">
        <v>1416</v>
      </c>
      <c r="E58" s="152"/>
      <c r="F58" s="145" t="s">
        <v>2488</v>
      </c>
      <c r="G58" s="145" t="s">
        <v>2489</v>
      </c>
      <c r="H58" s="150"/>
      <c r="I58" s="146">
        <v>58.0</v>
      </c>
      <c r="J58" s="145" t="s">
        <v>115</v>
      </c>
      <c r="K58" s="145" t="s">
        <v>181</v>
      </c>
      <c r="L58" s="146">
        <v>12.0</v>
      </c>
      <c r="M58" s="145" t="s">
        <v>33</v>
      </c>
      <c r="N58" s="146">
        <v>1750.0</v>
      </c>
      <c r="O58" s="145">
        <v>1750.0</v>
      </c>
      <c r="P58" s="146">
        <f t="shared" si="2"/>
        <v>0</v>
      </c>
      <c r="Q58" s="150"/>
      <c r="R58" s="150"/>
      <c r="S58" s="145" t="s">
        <v>163</v>
      </c>
      <c r="T58" s="151" t="s">
        <v>2228</v>
      </c>
      <c r="U58" s="145" t="s">
        <v>57</v>
      </c>
      <c r="V58" s="145" t="s">
        <v>2379</v>
      </c>
      <c r="W58" s="145" t="s">
        <v>2380</v>
      </c>
      <c r="X58" s="145" t="s">
        <v>2490</v>
      </c>
      <c r="Y58" s="146">
        <v>3.505381985E9</v>
      </c>
      <c r="Z58" s="146" t="s">
        <v>2491</v>
      </c>
      <c r="AA58" s="146">
        <v>2.0</v>
      </c>
    </row>
    <row r="59">
      <c r="A59" s="147">
        <v>45720.0</v>
      </c>
      <c r="B59" s="148">
        <v>46085.0</v>
      </c>
      <c r="C59" s="141" t="s">
        <v>29</v>
      </c>
      <c r="D59" s="141" t="s">
        <v>1416</v>
      </c>
      <c r="E59" s="149"/>
      <c r="F59" s="158" t="s">
        <v>2492</v>
      </c>
      <c r="G59" s="158" t="s">
        <v>2493</v>
      </c>
      <c r="H59" s="159"/>
      <c r="I59" s="160">
        <v>16.0</v>
      </c>
      <c r="J59" s="158" t="s">
        <v>98</v>
      </c>
      <c r="K59" s="158" t="s">
        <v>2494</v>
      </c>
      <c r="L59" s="146">
        <v>12.0</v>
      </c>
      <c r="M59" s="145" t="s">
        <v>33</v>
      </c>
      <c r="N59" s="146">
        <v>850.0</v>
      </c>
      <c r="O59" s="145">
        <v>1200.0</v>
      </c>
      <c r="P59" s="146">
        <f t="shared" si="2"/>
        <v>350</v>
      </c>
      <c r="Q59" s="150"/>
      <c r="R59" s="150"/>
      <c r="S59" s="145" t="s">
        <v>55</v>
      </c>
      <c r="T59" s="151" t="s">
        <v>81</v>
      </c>
      <c r="U59" s="145" t="s">
        <v>36</v>
      </c>
      <c r="V59" s="145" t="s">
        <v>2379</v>
      </c>
      <c r="W59" s="145" t="s">
        <v>2380</v>
      </c>
      <c r="X59" s="145" t="s">
        <v>2495</v>
      </c>
      <c r="Y59" s="146">
        <v>3.932267462E9</v>
      </c>
      <c r="Z59" s="146" t="s">
        <v>2496</v>
      </c>
      <c r="AA59" s="146">
        <v>3.0</v>
      </c>
    </row>
    <row r="60">
      <c r="A60" s="147">
        <v>45720.0</v>
      </c>
      <c r="B60" s="152"/>
      <c r="C60" s="141" t="s">
        <v>45</v>
      </c>
      <c r="D60" s="141" t="s">
        <v>395</v>
      </c>
      <c r="E60" s="151" t="s">
        <v>2497</v>
      </c>
      <c r="F60" s="145" t="s">
        <v>2498</v>
      </c>
      <c r="G60" s="145" t="s">
        <v>920</v>
      </c>
      <c r="H60" s="150"/>
      <c r="I60" s="146">
        <v>40.0</v>
      </c>
      <c r="J60" s="145" t="s">
        <v>63</v>
      </c>
      <c r="K60" s="150"/>
      <c r="L60" s="146">
        <v>12.0</v>
      </c>
      <c r="M60" s="145" t="s">
        <v>33</v>
      </c>
      <c r="N60" s="146">
        <v>1950.0</v>
      </c>
      <c r="O60" s="150"/>
      <c r="P60" s="146">
        <f t="shared" si="2"/>
        <v>-1950</v>
      </c>
      <c r="Q60" s="150"/>
      <c r="R60" s="150"/>
      <c r="S60" s="145" t="s">
        <v>34</v>
      </c>
      <c r="T60" s="152"/>
      <c r="U60" s="145" t="s">
        <v>36</v>
      </c>
      <c r="V60" s="145" t="s">
        <v>2379</v>
      </c>
      <c r="W60" s="145" t="s">
        <v>2380</v>
      </c>
      <c r="X60" s="145" t="s">
        <v>2499</v>
      </c>
      <c r="Y60" s="146">
        <v>3.491654134E9</v>
      </c>
      <c r="Z60" s="146" t="s">
        <v>2500</v>
      </c>
      <c r="AA60" s="146">
        <v>6.0</v>
      </c>
    </row>
    <row r="61">
      <c r="A61" s="147">
        <v>45721.0</v>
      </c>
      <c r="B61" s="148">
        <v>46086.0</v>
      </c>
      <c r="C61" s="141" t="s">
        <v>29</v>
      </c>
      <c r="D61" s="141" t="s">
        <v>1416</v>
      </c>
      <c r="E61" s="152"/>
      <c r="F61" s="145" t="s">
        <v>2501</v>
      </c>
      <c r="G61" s="145" t="s">
        <v>2502</v>
      </c>
      <c r="H61" s="150"/>
      <c r="I61" s="146">
        <v>44.0</v>
      </c>
      <c r="J61" s="145" t="s">
        <v>222</v>
      </c>
      <c r="K61" s="145" t="s">
        <v>115</v>
      </c>
      <c r="L61" s="146">
        <v>12.0</v>
      </c>
      <c r="M61" s="145" t="s">
        <v>33</v>
      </c>
      <c r="N61" s="146">
        <v>1500.0</v>
      </c>
      <c r="O61" s="145">
        <v>1700.0</v>
      </c>
      <c r="P61" s="146">
        <f t="shared" si="2"/>
        <v>200</v>
      </c>
      <c r="Q61" s="150"/>
      <c r="R61" s="150"/>
      <c r="S61" s="145" t="s">
        <v>35</v>
      </c>
      <c r="T61" s="145" t="s">
        <v>35</v>
      </c>
      <c r="U61" s="145" t="s">
        <v>57</v>
      </c>
      <c r="V61" s="145" t="s">
        <v>2379</v>
      </c>
      <c r="W61" s="145" t="s">
        <v>2380</v>
      </c>
      <c r="X61" s="145" t="s">
        <v>2503</v>
      </c>
      <c r="Y61" s="146">
        <v>3.440109989E9</v>
      </c>
      <c r="Z61" s="146" t="s">
        <v>2504</v>
      </c>
      <c r="AA61" s="146">
        <v>5.0</v>
      </c>
    </row>
    <row r="62">
      <c r="A62" s="147">
        <v>45721.0</v>
      </c>
      <c r="B62" s="152"/>
      <c r="C62" s="141" t="s">
        <v>2420</v>
      </c>
      <c r="D62" s="141" t="s">
        <v>2421</v>
      </c>
      <c r="E62" s="152"/>
      <c r="F62" s="145" t="s">
        <v>1995</v>
      </c>
      <c r="G62" s="145" t="s">
        <v>419</v>
      </c>
      <c r="H62" s="150"/>
      <c r="I62" s="146">
        <v>57.0</v>
      </c>
      <c r="J62" s="145" t="s">
        <v>63</v>
      </c>
      <c r="K62" s="150"/>
      <c r="L62" s="146">
        <v>1.0</v>
      </c>
      <c r="M62" s="145" t="s">
        <v>33</v>
      </c>
      <c r="N62" s="146">
        <v>99.0</v>
      </c>
      <c r="O62" s="150"/>
      <c r="P62" s="146">
        <f t="shared" si="2"/>
        <v>-99</v>
      </c>
      <c r="Q62" s="150"/>
      <c r="R62" s="150"/>
      <c r="S62" s="145" t="s">
        <v>80</v>
      </c>
      <c r="T62" s="152"/>
      <c r="U62" s="145" t="s">
        <v>57</v>
      </c>
      <c r="V62" s="145" t="s">
        <v>2379</v>
      </c>
      <c r="W62" s="145" t="s">
        <v>2380</v>
      </c>
      <c r="X62" s="145" t="s">
        <v>1996</v>
      </c>
      <c r="Y62" s="146">
        <v>3.484202908E9</v>
      </c>
      <c r="Z62" s="146" t="s">
        <v>2505</v>
      </c>
      <c r="AA62" s="146">
        <v>2.0</v>
      </c>
    </row>
    <row r="63">
      <c r="A63" s="147">
        <v>45721.0</v>
      </c>
      <c r="B63" s="152"/>
      <c r="C63" s="141" t="s">
        <v>2420</v>
      </c>
      <c r="D63" s="141" t="s">
        <v>2421</v>
      </c>
      <c r="E63" s="151" t="s">
        <v>2506</v>
      </c>
      <c r="F63" s="145" t="s">
        <v>1016</v>
      </c>
      <c r="G63" s="145" t="s">
        <v>811</v>
      </c>
      <c r="H63" s="150"/>
      <c r="I63" s="146">
        <v>29.0</v>
      </c>
      <c r="J63" s="145" t="s">
        <v>63</v>
      </c>
      <c r="K63" s="150"/>
      <c r="L63" s="146">
        <v>1.0</v>
      </c>
      <c r="M63" s="145" t="s">
        <v>33</v>
      </c>
      <c r="N63" s="146">
        <v>99.0</v>
      </c>
      <c r="O63" s="150"/>
      <c r="P63" s="146">
        <f t="shared" si="2"/>
        <v>-99</v>
      </c>
      <c r="Q63" s="150"/>
      <c r="R63" s="150"/>
      <c r="S63" s="145" t="s">
        <v>80</v>
      </c>
      <c r="T63" s="152"/>
      <c r="U63" s="145" t="s">
        <v>57</v>
      </c>
      <c r="V63" s="145" t="s">
        <v>2379</v>
      </c>
      <c r="W63" s="145" t="s">
        <v>2380</v>
      </c>
      <c r="X63" s="150"/>
      <c r="Y63" s="146">
        <v>3.405573102E9</v>
      </c>
      <c r="Z63" s="146" t="s">
        <v>2507</v>
      </c>
      <c r="AA63" s="146">
        <v>2.0</v>
      </c>
    </row>
    <row r="64">
      <c r="A64" s="147">
        <v>45721.0</v>
      </c>
      <c r="B64" s="148">
        <v>46086.0</v>
      </c>
      <c r="C64" s="141" t="s">
        <v>29</v>
      </c>
      <c r="D64" s="141" t="s">
        <v>1416</v>
      </c>
      <c r="E64" s="152"/>
      <c r="F64" s="145" t="s">
        <v>2508</v>
      </c>
      <c r="G64" s="145" t="s">
        <v>229</v>
      </c>
      <c r="H64" s="150"/>
      <c r="I64" s="146">
        <v>24.0</v>
      </c>
      <c r="J64" s="145" t="s">
        <v>2121</v>
      </c>
      <c r="K64" s="145" t="s">
        <v>2121</v>
      </c>
      <c r="L64" s="146">
        <v>1.0</v>
      </c>
      <c r="M64" s="145" t="s">
        <v>33</v>
      </c>
      <c r="N64" s="146">
        <v>30.0</v>
      </c>
      <c r="O64" s="145">
        <v>89.0</v>
      </c>
      <c r="P64" s="146">
        <f t="shared" si="2"/>
        <v>59</v>
      </c>
      <c r="Q64" s="150"/>
      <c r="R64" s="150"/>
      <c r="S64" s="145" t="s">
        <v>34</v>
      </c>
      <c r="T64" s="152"/>
      <c r="U64" s="145" t="s">
        <v>36</v>
      </c>
      <c r="V64" s="145" t="s">
        <v>2383</v>
      </c>
      <c r="W64" s="145" t="s">
        <v>2464</v>
      </c>
      <c r="X64" s="145" t="s">
        <v>2509</v>
      </c>
      <c r="Y64" s="146">
        <v>3.473962142E9</v>
      </c>
      <c r="Z64" s="146" t="s">
        <v>2510</v>
      </c>
      <c r="AA64" s="146">
        <v>5.0</v>
      </c>
    </row>
    <row r="65">
      <c r="A65" s="147">
        <v>45721.0</v>
      </c>
      <c r="B65" s="148">
        <v>46086.0</v>
      </c>
      <c r="C65" s="141" t="s">
        <v>29</v>
      </c>
      <c r="D65" s="141" t="s">
        <v>1416</v>
      </c>
      <c r="E65" s="152"/>
      <c r="F65" s="145" t="s">
        <v>2511</v>
      </c>
      <c r="G65" s="145" t="s">
        <v>628</v>
      </c>
      <c r="H65" s="150"/>
      <c r="I65" s="146">
        <v>58.0</v>
      </c>
      <c r="J65" s="145" t="s">
        <v>63</v>
      </c>
      <c r="K65" s="145" t="s">
        <v>63</v>
      </c>
      <c r="L65" s="146">
        <v>12.0</v>
      </c>
      <c r="M65" s="145" t="s">
        <v>33</v>
      </c>
      <c r="N65" s="146">
        <v>1650.0</v>
      </c>
      <c r="O65" s="145">
        <v>1800.0</v>
      </c>
      <c r="P65" s="146">
        <f t="shared" si="2"/>
        <v>150</v>
      </c>
      <c r="Q65" s="150"/>
      <c r="R65" s="150"/>
      <c r="S65" s="145" t="s">
        <v>35</v>
      </c>
      <c r="T65" s="145" t="s">
        <v>55</v>
      </c>
      <c r="U65" s="145" t="s">
        <v>57</v>
      </c>
      <c r="V65" s="145" t="s">
        <v>2379</v>
      </c>
      <c r="W65" s="145" t="s">
        <v>2380</v>
      </c>
      <c r="X65" s="145" t="s">
        <v>2512</v>
      </c>
      <c r="Y65" s="146">
        <v>3.358086678E9</v>
      </c>
      <c r="Z65" s="146" t="s">
        <v>2513</v>
      </c>
      <c r="AA65" s="146">
        <v>2.0</v>
      </c>
    </row>
    <row r="66">
      <c r="A66" s="147">
        <v>45721.0</v>
      </c>
      <c r="B66" s="152"/>
      <c r="C66" s="141" t="s">
        <v>45</v>
      </c>
      <c r="D66" s="141" t="s">
        <v>60</v>
      </c>
      <c r="E66" s="149" t="s">
        <v>2514</v>
      </c>
      <c r="F66" s="161" t="s">
        <v>2515</v>
      </c>
      <c r="G66" s="145" t="s">
        <v>1496</v>
      </c>
      <c r="H66" s="150"/>
      <c r="I66" s="146">
        <v>30.0</v>
      </c>
      <c r="J66" s="145" t="s">
        <v>79</v>
      </c>
      <c r="K66" s="150"/>
      <c r="L66" s="146">
        <v>12.0</v>
      </c>
      <c r="M66" s="145" t="s">
        <v>33</v>
      </c>
      <c r="N66" s="146">
        <v>948.0</v>
      </c>
      <c r="O66" s="150"/>
      <c r="P66" s="146">
        <f t="shared" si="2"/>
        <v>-948</v>
      </c>
      <c r="Q66" s="150"/>
      <c r="R66" s="150"/>
      <c r="S66" s="145" t="s">
        <v>55</v>
      </c>
      <c r="T66" s="152"/>
      <c r="U66" s="145" t="s">
        <v>57</v>
      </c>
      <c r="V66" s="145" t="s">
        <v>2379</v>
      </c>
      <c r="W66" s="145" t="s">
        <v>2380</v>
      </c>
      <c r="X66" s="145" t="s">
        <v>2516</v>
      </c>
      <c r="Y66" s="146">
        <v>3.464348814E9</v>
      </c>
      <c r="Z66" s="146" t="s">
        <v>2517</v>
      </c>
      <c r="AA66" s="146">
        <v>7.0</v>
      </c>
    </row>
    <row r="67">
      <c r="A67" s="147">
        <v>45721.0</v>
      </c>
      <c r="B67" s="148">
        <v>46086.0</v>
      </c>
      <c r="C67" s="141" t="s">
        <v>29</v>
      </c>
      <c r="D67" s="141" t="s">
        <v>1416</v>
      </c>
      <c r="E67" s="156"/>
      <c r="F67" s="162" t="s">
        <v>2518</v>
      </c>
      <c r="G67" s="145" t="s">
        <v>1198</v>
      </c>
      <c r="H67" s="150"/>
      <c r="I67" s="146">
        <v>23.0</v>
      </c>
      <c r="J67" s="145" t="s">
        <v>79</v>
      </c>
      <c r="K67" s="145" t="s">
        <v>73</v>
      </c>
      <c r="L67" s="146">
        <v>12.0</v>
      </c>
      <c r="M67" s="145" t="s">
        <v>33</v>
      </c>
      <c r="N67" s="146">
        <v>756.0</v>
      </c>
      <c r="O67" s="145">
        <v>474.0</v>
      </c>
      <c r="P67" s="146">
        <f t="shared" si="2"/>
        <v>-282</v>
      </c>
      <c r="Q67" s="150"/>
      <c r="R67" s="150"/>
      <c r="S67" s="145" t="s">
        <v>74</v>
      </c>
      <c r="T67" s="151" t="s">
        <v>2519</v>
      </c>
      <c r="U67" s="145" t="s">
        <v>36</v>
      </c>
      <c r="V67" s="145" t="s">
        <v>2383</v>
      </c>
      <c r="W67" s="145" t="s">
        <v>2380</v>
      </c>
      <c r="X67" s="145" t="s">
        <v>2520</v>
      </c>
      <c r="Y67" s="146">
        <v>3.914004172E9</v>
      </c>
      <c r="Z67" s="146" t="s">
        <v>2521</v>
      </c>
      <c r="AA67" s="146">
        <v>1.0</v>
      </c>
    </row>
    <row r="68">
      <c r="A68" s="147">
        <v>45721.0</v>
      </c>
      <c r="B68" s="148">
        <v>45813.0</v>
      </c>
      <c r="C68" s="141" t="s">
        <v>29</v>
      </c>
      <c r="D68" s="141" t="s">
        <v>1416</v>
      </c>
      <c r="E68" s="151" t="s">
        <v>249</v>
      </c>
      <c r="F68" s="145" t="s">
        <v>2522</v>
      </c>
      <c r="G68" s="145" t="s">
        <v>2523</v>
      </c>
      <c r="H68" s="150"/>
      <c r="I68" s="146">
        <v>54.0</v>
      </c>
      <c r="J68" s="145" t="s">
        <v>115</v>
      </c>
      <c r="K68" s="150"/>
      <c r="L68" s="146">
        <v>12.0</v>
      </c>
      <c r="M68" s="145" t="s">
        <v>33</v>
      </c>
      <c r="N68" s="146">
        <v>1846.0</v>
      </c>
      <c r="O68" s="150"/>
      <c r="P68" s="146">
        <f t="shared" si="2"/>
        <v>-1846</v>
      </c>
      <c r="Q68" s="150"/>
      <c r="R68" s="150"/>
      <c r="S68" s="145" t="s">
        <v>74</v>
      </c>
      <c r="T68" s="152"/>
      <c r="U68" s="145" t="s">
        <v>36</v>
      </c>
      <c r="V68" s="145" t="s">
        <v>2391</v>
      </c>
      <c r="W68" s="145" t="s">
        <v>2380</v>
      </c>
      <c r="X68" s="145" t="s">
        <v>2524</v>
      </c>
      <c r="Y68" s="146">
        <v>3.664070905E9</v>
      </c>
      <c r="Z68" s="146" t="s">
        <v>2525</v>
      </c>
      <c r="AA68" s="146">
        <v>88.0</v>
      </c>
    </row>
    <row r="69">
      <c r="A69" s="147">
        <v>45721.0</v>
      </c>
      <c r="B69" s="148">
        <v>46086.0</v>
      </c>
      <c r="C69" s="141" t="s">
        <v>29</v>
      </c>
      <c r="D69" s="141" t="s">
        <v>1416</v>
      </c>
      <c r="E69" s="151" t="s">
        <v>2526</v>
      </c>
      <c r="F69" s="145" t="s">
        <v>2527</v>
      </c>
      <c r="G69" s="145" t="s">
        <v>2528</v>
      </c>
      <c r="H69" s="150"/>
      <c r="I69" s="146">
        <v>37.0</v>
      </c>
      <c r="J69" s="145" t="s">
        <v>276</v>
      </c>
      <c r="K69" s="145" t="s">
        <v>1878</v>
      </c>
      <c r="L69" s="146">
        <v>12.0</v>
      </c>
      <c r="M69" s="145" t="s">
        <v>33</v>
      </c>
      <c r="N69" s="146">
        <v>1118.0</v>
      </c>
      <c r="O69" s="145">
        <v>1680.0</v>
      </c>
      <c r="P69" s="146">
        <f t="shared" si="2"/>
        <v>562</v>
      </c>
      <c r="Q69" s="150"/>
      <c r="R69" s="150"/>
      <c r="S69" s="145" t="s">
        <v>80</v>
      </c>
      <c r="T69" s="145" t="s">
        <v>55</v>
      </c>
      <c r="U69" s="145" t="s">
        <v>57</v>
      </c>
      <c r="V69" s="145" t="s">
        <v>2383</v>
      </c>
      <c r="W69" s="145" t="s">
        <v>2380</v>
      </c>
      <c r="X69" s="145" t="s">
        <v>2529</v>
      </c>
      <c r="Y69" s="146">
        <v>3.337535812E9</v>
      </c>
      <c r="Z69" s="146" t="s">
        <v>2530</v>
      </c>
      <c r="AA69" s="146">
        <v>4.0</v>
      </c>
    </row>
    <row r="70">
      <c r="A70" s="147">
        <v>45722.0</v>
      </c>
      <c r="B70" s="148">
        <v>45814.0</v>
      </c>
      <c r="C70" s="141" t="s">
        <v>29</v>
      </c>
      <c r="D70" s="141" t="s">
        <v>1416</v>
      </c>
      <c r="E70" s="151" t="s">
        <v>249</v>
      </c>
      <c r="F70" s="145" t="s">
        <v>2531</v>
      </c>
      <c r="G70" s="145" t="s">
        <v>67</v>
      </c>
      <c r="H70" s="150"/>
      <c r="I70" s="146">
        <v>75.0</v>
      </c>
      <c r="J70" s="145" t="s">
        <v>115</v>
      </c>
      <c r="K70" s="150"/>
      <c r="L70" s="146">
        <v>12.0</v>
      </c>
      <c r="M70" s="145" t="s">
        <v>33</v>
      </c>
      <c r="N70" s="146">
        <v>1800.0</v>
      </c>
      <c r="O70" s="150"/>
      <c r="P70" s="146">
        <f t="shared" si="2"/>
        <v>-1800</v>
      </c>
      <c r="Q70" s="150"/>
      <c r="R70" s="150"/>
      <c r="S70" s="145" t="s">
        <v>35</v>
      </c>
      <c r="T70" s="152"/>
      <c r="U70" s="145" t="s">
        <v>57</v>
      </c>
      <c r="V70" s="145" t="s">
        <v>2379</v>
      </c>
      <c r="W70" s="145" t="s">
        <v>2380</v>
      </c>
      <c r="X70" s="145" t="s">
        <v>2532</v>
      </c>
      <c r="Y70" s="146">
        <v>3.489179456E9</v>
      </c>
      <c r="Z70" s="146" t="s">
        <v>2533</v>
      </c>
      <c r="AA70" s="146">
        <v>156.0</v>
      </c>
    </row>
    <row r="71">
      <c r="A71" s="147">
        <v>45722.0</v>
      </c>
      <c r="B71" s="148">
        <v>46087.0</v>
      </c>
      <c r="C71" s="141" t="s">
        <v>29</v>
      </c>
      <c r="D71" s="141" t="s">
        <v>1416</v>
      </c>
      <c r="E71" s="163"/>
      <c r="F71" s="155" t="s">
        <v>1850</v>
      </c>
      <c r="G71" s="145" t="s">
        <v>1173</v>
      </c>
      <c r="H71" s="150"/>
      <c r="I71" s="146">
        <v>52.0</v>
      </c>
      <c r="J71" s="145" t="s">
        <v>63</v>
      </c>
      <c r="K71" s="145" t="s">
        <v>1878</v>
      </c>
      <c r="L71" s="146">
        <v>12.0</v>
      </c>
      <c r="M71" s="145" t="s">
        <v>33</v>
      </c>
      <c r="N71" s="146">
        <v>1900.0</v>
      </c>
      <c r="O71" s="145">
        <v>1900.0</v>
      </c>
      <c r="P71" s="146">
        <f t="shared" si="2"/>
        <v>0</v>
      </c>
      <c r="Q71" s="150"/>
      <c r="R71" s="150"/>
      <c r="S71" s="145" t="s">
        <v>55</v>
      </c>
      <c r="T71" s="152"/>
      <c r="U71" s="145" t="s">
        <v>57</v>
      </c>
      <c r="V71" s="145" t="s">
        <v>2379</v>
      </c>
      <c r="W71" s="145" t="s">
        <v>2380</v>
      </c>
      <c r="X71" s="145" t="s">
        <v>2534</v>
      </c>
      <c r="Y71" s="146">
        <v>3.357814185E9</v>
      </c>
      <c r="Z71" s="146" t="s">
        <v>2535</v>
      </c>
      <c r="AA71" s="146">
        <v>4.0</v>
      </c>
    </row>
    <row r="72">
      <c r="A72" s="147">
        <v>45722.0</v>
      </c>
      <c r="B72" s="148">
        <v>45777.0</v>
      </c>
      <c r="C72" s="141" t="s">
        <v>29</v>
      </c>
      <c r="D72" s="141" t="s">
        <v>1416</v>
      </c>
      <c r="E72" s="151" t="s">
        <v>2536</v>
      </c>
      <c r="F72" s="145" t="s">
        <v>2537</v>
      </c>
      <c r="G72" s="145" t="s">
        <v>2538</v>
      </c>
      <c r="H72" s="150"/>
      <c r="I72" s="146">
        <v>49.0</v>
      </c>
      <c r="J72" s="145" t="s">
        <v>63</v>
      </c>
      <c r="K72" s="150"/>
      <c r="L72" s="146">
        <v>1.0</v>
      </c>
      <c r="M72" s="145" t="s">
        <v>33</v>
      </c>
      <c r="N72" s="146">
        <v>100.0</v>
      </c>
      <c r="O72" s="150"/>
      <c r="P72" s="146">
        <f t="shared" si="2"/>
        <v>-100</v>
      </c>
      <c r="Q72" s="150"/>
      <c r="R72" s="150"/>
      <c r="S72" s="145" t="s">
        <v>34</v>
      </c>
      <c r="T72" s="152"/>
      <c r="U72" s="145" t="s">
        <v>36</v>
      </c>
      <c r="V72" s="145" t="s">
        <v>2379</v>
      </c>
      <c r="W72" s="145" t="s">
        <v>2380</v>
      </c>
      <c r="X72" s="150"/>
      <c r="Y72" s="146">
        <v>3.339651194E9</v>
      </c>
      <c r="Z72" s="146" t="s">
        <v>2539</v>
      </c>
      <c r="AA72" s="146">
        <v>20.0</v>
      </c>
    </row>
    <row r="73">
      <c r="A73" s="147">
        <v>45722.0</v>
      </c>
      <c r="B73" s="152"/>
      <c r="C73" s="141" t="s">
        <v>2420</v>
      </c>
      <c r="D73" s="141" t="s">
        <v>2421</v>
      </c>
      <c r="E73" s="152"/>
      <c r="F73" s="145" t="s">
        <v>2540</v>
      </c>
      <c r="G73" s="145" t="s">
        <v>1029</v>
      </c>
      <c r="H73" s="150"/>
      <c r="I73" s="146">
        <v>56.0</v>
      </c>
      <c r="J73" s="145" t="s">
        <v>63</v>
      </c>
      <c r="K73" s="150"/>
      <c r="L73" s="146">
        <v>1.0</v>
      </c>
      <c r="M73" s="145" t="s">
        <v>33</v>
      </c>
      <c r="N73" s="146">
        <v>100.0</v>
      </c>
      <c r="O73" s="150"/>
      <c r="P73" s="146">
        <f t="shared" si="2"/>
        <v>-100</v>
      </c>
      <c r="Q73" s="150"/>
      <c r="R73" s="150"/>
      <c r="S73" s="145" t="s">
        <v>34</v>
      </c>
      <c r="T73" s="152"/>
      <c r="U73" s="145" t="s">
        <v>36</v>
      </c>
      <c r="V73" s="145" t="s">
        <v>2379</v>
      </c>
      <c r="W73" s="145" t="s">
        <v>2380</v>
      </c>
      <c r="X73" s="145" t="s">
        <v>2541</v>
      </c>
      <c r="Y73" s="146">
        <v>3.358301266E9</v>
      </c>
      <c r="Z73" s="146" t="s">
        <v>2542</v>
      </c>
      <c r="AA73" s="146">
        <v>9.0</v>
      </c>
    </row>
    <row r="74">
      <c r="A74" s="147">
        <v>45722.0</v>
      </c>
      <c r="B74" s="148">
        <v>46087.0</v>
      </c>
      <c r="C74" s="141" t="s">
        <v>29</v>
      </c>
      <c r="D74" s="141" t="s">
        <v>1416</v>
      </c>
      <c r="E74" s="156"/>
      <c r="F74" s="162" t="s">
        <v>2543</v>
      </c>
      <c r="G74" s="145" t="s">
        <v>2544</v>
      </c>
      <c r="H74" s="150"/>
      <c r="I74" s="146">
        <v>15.0</v>
      </c>
      <c r="J74" s="145" t="s">
        <v>203</v>
      </c>
      <c r="K74" s="145" t="s">
        <v>203</v>
      </c>
      <c r="L74" s="146">
        <v>12.0</v>
      </c>
      <c r="M74" s="145" t="s">
        <v>33</v>
      </c>
      <c r="N74" s="146">
        <v>270.0</v>
      </c>
      <c r="O74" s="145">
        <v>400.0</v>
      </c>
      <c r="P74" s="146">
        <f t="shared" si="2"/>
        <v>130</v>
      </c>
      <c r="Q74" s="150"/>
      <c r="R74" s="150"/>
      <c r="S74" s="145" t="s">
        <v>35</v>
      </c>
      <c r="T74" s="145" t="s">
        <v>35</v>
      </c>
      <c r="U74" s="145" t="s">
        <v>57</v>
      </c>
      <c r="V74" s="145" t="s">
        <v>2379</v>
      </c>
      <c r="W74" s="145" t="s">
        <v>2380</v>
      </c>
      <c r="X74" s="145" t="s">
        <v>2545</v>
      </c>
      <c r="Y74" s="146">
        <v>3.440109989E9</v>
      </c>
      <c r="Z74" s="146" t="s">
        <v>2546</v>
      </c>
      <c r="AA74" s="146">
        <v>3.0</v>
      </c>
    </row>
    <row r="75">
      <c r="A75" s="147">
        <v>45722.0</v>
      </c>
      <c r="B75" s="148">
        <v>46087.0</v>
      </c>
      <c r="C75" s="141" t="s">
        <v>29</v>
      </c>
      <c r="D75" s="141" t="s">
        <v>1416</v>
      </c>
      <c r="E75" s="156"/>
      <c r="F75" s="162" t="s">
        <v>2543</v>
      </c>
      <c r="G75" s="145" t="s">
        <v>2547</v>
      </c>
      <c r="H75" s="150"/>
      <c r="I75" s="146">
        <v>13.0</v>
      </c>
      <c r="J75" s="145" t="s">
        <v>203</v>
      </c>
      <c r="K75" s="145" t="s">
        <v>2548</v>
      </c>
      <c r="L75" s="146">
        <v>12.0</v>
      </c>
      <c r="M75" s="145" t="s">
        <v>33</v>
      </c>
      <c r="N75" s="146">
        <v>270.0</v>
      </c>
      <c r="O75" s="145">
        <v>400.0</v>
      </c>
      <c r="P75" s="146">
        <f t="shared" si="2"/>
        <v>130</v>
      </c>
      <c r="Q75" s="150"/>
      <c r="R75" s="150"/>
      <c r="S75" s="145" t="s">
        <v>35</v>
      </c>
      <c r="T75" s="145" t="s">
        <v>35</v>
      </c>
      <c r="U75" s="145" t="s">
        <v>57</v>
      </c>
      <c r="V75" s="145" t="s">
        <v>2379</v>
      </c>
      <c r="W75" s="145" t="s">
        <v>2380</v>
      </c>
      <c r="X75" s="145" t="s">
        <v>2545</v>
      </c>
      <c r="Y75" s="146">
        <v>3.44109989E8</v>
      </c>
      <c r="Z75" s="146" t="s">
        <v>2549</v>
      </c>
      <c r="AA75" s="146">
        <v>1.0</v>
      </c>
    </row>
    <row r="76">
      <c r="A76" s="147">
        <v>45722.0</v>
      </c>
      <c r="B76" s="148">
        <v>46087.0</v>
      </c>
      <c r="C76" s="141" t="s">
        <v>29</v>
      </c>
      <c r="D76" s="141" t="s">
        <v>1416</v>
      </c>
      <c r="E76" s="152"/>
      <c r="F76" s="145" t="s">
        <v>1807</v>
      </c>
      <c r="G76" s="145" t="s">
        <v>131</v>
      </c>
      <c r="H76" s="150"/>
      <c r="I76" s="146">
        <v>8.0</v>
      </c>
      <c r="J76" s="145" t="s">
        <v>203</v>
      </c>
      <c r="K76" s="145" t="s">
        <v>2548</v>
      </c>
      <c r="L76" s="146">
        <v>12.0</v>
      </c>
      <c r="M76" s="145" t="s">
        <v>33</v>
      </c>
      <c r="N76" s="146">
        <v>183.5</v>
      </c>
      <c r="O76" s="145">
        <v>200.0</v>
      </c>
      <c r="P76" s="146">
        <f t="shared" si="2"/>
        <v>16.5</v>
      </c>
      <c r="Q76" s="150"/>
      <c r="R76" s="150"/>
      <c r="S76" s="145" t="s">
        <v>35</v>
      </c>
      <c r="T76" s="145" t="s">
        <v>35</v>
      </c>
      <c r="U76" s="145" t="s">
        <v>57</v>
      </c>
      <c r="V76" s="145" t="s">
        <v>2379</v>
      </c>
      <c r="W76" s="145" t="s">
        <v>2380</v>
      </c>
      <c r="X76" s="145" t="s">
        <v>2387</v>
      </c>
      <c r="Y76" s="146">
        <v>3.890548557E9</v>
      </c>
      <c r="Z76" s="146" t="s">
        <v>2550</v>
      </c>
      <c r="AA76" s="146">
        <v>120.0</v>
      </c>
    </row>
    <row r="77">
      <c r="A77" s="147">
        <v>45722.0</v>
      </c>
      <c r="B77" s="148">
        <v>45814.0</v>
      </c>
      <c r="C77" s="141" t="s">
        <v>29</v>
      </c>
      <c r="D77" s="141" t="s">
        <v>1416</v>
      </c>
      <c r="E77" s="151" t="s">
        <v>249</v>
      </c>
      <c r="F77" s="145" t="s">
        <v>2551</v>
      </c>
      <c r="G77" s="145" t="s">
        <v>2333</v>
      </c>
      <c r="H77" s="150"/>
      <c r="I77" s="146">
        <v>54.0</v>
      </c>
      <c r="J77" s="145" t="s">
        <v>42</v>
      </c>
      <c r="K77" s="150"/>
      <c r="L77" s="146">
        <v>12.0</v>
      </c>
      <c r="M77" s="145" t="s">
        <v>33</v>
      </c>
      <c r="N77" s="146">
        <v>1044.0</v>
      </c>
      <c r="O77" s="150"/>
      <c r="P77" s="146">
        <f t="shared" si="2"/>
        <v>-1044</v>
      </c>
      <c r="Q77" s="150"/>
      <c r="R77" s="150"/>
      <c r="S77" s="145" t="s">
        <v>34</v>
      </c>
      <c r="T77" s="152"/>
      <c r="U77" s="145" t="s">
        <v>36</v>
      </c>
      <c r="V77" s="145" t="s">
        <v>2379</v>
      </c>
      <c r="W77" s="145" t="s">
        <v>2380</v>
      </c>
      <c r="X77" s="145" t="s">
        <v>2552</v>
      </c>
      <c r="Y77" s="146">
        <v>3.921138607E9</v>
      </c>
      <c r="Z77" s="146" t="s">
        <v>2553</v>
      </c>
      <c r="AA77" s="146">
        <v>102.0</v>
      </c>
    </row>
    <row r="78">
      <c r="A78" s="147">
        <v>45722.0</v>
      </c>
      <c r="B78" s="148">
        <v>46087.0</v>
      </c>
      <c r="C78" s="141" t="s">
        <v>29</v>
      </c>
      <c r="D78" s="141" t="s">
        <v>1416</v>
      </c>
      <c r="E78" s="152"/>
      <c r="F78" s="145" t="s">
        <v>2554</v>
      </c>
      <c r="G78" s="145" t="s">
        <v>162</v>
      </c>
      <c r="H78" s="150"/>
      <c r="I78" s="146">
        <v>80.0</v>
      </c>
      <c r="J78" s="145" t="s">
        <v>115</v>
      </c>
      <c r="K78" s="145" t="s">
        <v>115</v>
      </c>
      <c r="L78" s="146">
        <v>12.0</v>
      </c>
      <c r="M78" s="145" t="s">
        <v>33</v>
      </c>
      <c r="N78" s="146">
        <v>1750.0</v>
      </c>
      <c r="O78" s="145">
        <v>1750.0</v>
      </c>
      <c r="P78" s="146">
        <f t="shared" si="2"/>
        <v>0</v>
      </c>
      <c r="Q78" s="150"/>
      <c r="R78" s="150"/>
      <c r="S78" s="145" t="s">
        <v>35</v>
      </c>
      <c r="T78" s="145" t="s">
        <v>55</v>
      </c>
      <c r="U78" s="145" t="s">
        <v>57</v>
      </c>
      <c r="V78" s="145" t="s">
        <v>2379</v>
      </c>
      <c r="W78" s="145" t="s">
        <v>2380</v>
      </c>
      <c r="X78" s="145" t="s">
        <v>2555</v>
      </c>
      <c r="Y78" s="146">
        <v>3.477125123E9</v>
      </c>
      <c r="Z78" s="146" t="s">
        <v>2556</v>
      </c>
      <c r="AA78" s="146">
        <v>0.0</v>
      </c>
    </row>
    <row r="79">
      <c r="A79" s="147">
        <v>45722.0</v>
      </c>
      <c r="B79" s="148">
        <v>46087.0</v>
      </c>
      <c r="C79" s="141" t="s">
        <v>29</v>
      </c>
      <c r="D79" s="141" t="s">
        <v>1416</v>
      </c>
      <c r="E79" s="149" t="s">
        <v>2557</v>
      </c>
      <c r="F79" s="145" t="s">
        <v>2558</v>
      </c>
      <c r="G79" s="145" t="s">
        <v>108</v>
      </c>
      <c r="H79" s="150"/>
      <c r="I79" s="146">
        <v>30.0</v>
      </c>
      <c r="J79" s="145" t="s">
        <v>346</v>
      </c>
      <c r="K79" s="145" t="s">
        <v>362</v>
      </c>
      <c r="L79" s="146">
        <v>12.0</v>
      </c>
      <c r="M79" s="145" t="s">
        <v>33</v>
      </c>
      <c r="N79" s="146">
        <v>828.0</v>
      </c>
      <c r="O79" s="145">
        <v>828.0</v>
      </c>
      <c r="P79" s="146">
        <f t="shared" si="2"/>
        <v>0</v>
      </c>
      <c r="Q79" s="150"/>
      <c r="R79" s="150"/>
      <c r="S79" s="145" t="s">
        <v>74</v>
      </c>
      <c r="T79" s="151" t="s">
        <v>35</v>
      </c>
      <c r="U79" s="145" t="s">
        <v>36</v>
      </c>
      <c r="V79" s="145" t="s">
        <v>2379</v>
      </c>
      <c r="W79" s="145" t="s">
        <v>2380</v>
      </c>
      <c r="X79" s="145" t="s">
        <v>2559</v>
      </c>
      <c r="Y79" s="146">
        <v>3.347746571E9</v>
      </c>
      <c r="Z79" s="146" t="s">
        <v>2560</v>
      </c>
      <c r="AA79" s="146">
        <v>31.0</v>
      </c>
    </row>
    <row r="80">
      <c r="A80" s="147">
        <v>45722.0</v>
      </c>
      <c r="B80" s="148">
        <v>46087.0</v>
      </c>
      <c r="C80" s="141" t="s">
        <v>29</v>
      </c>
      <c r="D80" s="141" t="s">
        <v>1416</v>
      </c>
      <c r="E80" s="152"/>
      <c r="F80" s="145" t="s">
        <v>2558</v>
      </c>
      <c r="G80" s="145" t="s">
        <v>108</v>
      </c>
      <c r="H80" s="150"/>
      <c r="I80" s="146">
        <v>30.0</v>
      </c>
      <c r="J80" s="145" t="s">
        <v>554</v>
      </c>
      <c r="K80" s="145" t="s">
        <v>362</v>
      </c>
      <c r="L80" s="146">
        <v>1.0</v>
      </c>
      <c r="M80" s="145" t="s">
        <v>33</v>
      </c>
      <c r="N80" s="146">
        <v>0.0</v>
      </c>
      <c r="O80" s="145">
        <v>828.0</v>
      </c>
      <c r="P80" s="146">
        <f t="shared" si="2"/>
        <v>828</v>
      </c>
      <c r="Q80" s="150"/>
      <c r="R80" s="150"/>
      <c r="S80" s="145" t="s">
        <v>74</v>
      </c>
      <c r="T80" s="151" t="s">
        <v>35</v>
      </c>
      <c r="U80" s="150"/>
      <c r="V80" s="145" t="s">
        <v>2379</v>
      </c>
      <c r="W80" s="145" t="s">
        <v>2380</v>
      </c>
      <c r="X80" s="145" t="s">
        <v>2559</v>
      </c>
      <c r="Y80" s="146">
        <v>3.347746571E9</v>
      </c>
      <c r="Z80" s="146" t="s">
        <v>2560</v>
      </c>
      <c r="AA80" s="146">
        <v>31.0</v>
      </c>
    </row>
    <row r="81">
      <c r="A81" s="147">
        <v>45723.0</v>
      </c>
      <c r="B81" s="148">
        <v>46088.0</v>
      </c>
      <c r="C81" s="141" t="s">
        <v>29</v>
      </c>
      <c r="D81" s="141" t="s">
        <v>1416</v>
      </c>
      <c r="E81" s="152"/>
      <c r="F81" s="145" t="s">
        <v>1481</v>
      </c>
      <c r="G81" s="145" t="s">
        <v>2025</v>
      </c>
      <c r="H81" s="150"/>
      <c r="I81" s="146">
        <v>64.0</v>
      </c>
      <c r="J81" s="145" t="s">
        <v>207</v>
      </c>
      <c r="K81" s="145" t="s">
        <v>207</v>
      </c>
      <c r="L81" s="146">
        <v>12.0</v>
      </c>
      <c r="M81" s="145" t="s">
        <v>33</v>
      </c>
      <c r="N81" s="146">
        <v>1500.0</v>
      </c>
      <c r="O81" s="145">
        <v>1700.0</v>
      </c>
      <c r="P81" s="146">
        <f t="shared" si="2"/>
        <v>200</v>
      </c>
      <c r="Q81" s="150"/>
      <c r="R81" s="150"/>
      <c r="S81" s="145" t="s">
        <v>35</v>
      </c>
      <c r="T81" s="145" t="s">
        <v>35</v>
      </c>
      <c r="U81" s="145" t="s">
        <v>57</v>
      </c>
      <c r="V81" s="145" t="s">
        <v>2379</v>
      </c>
      <c r="W81" s="145" t="s">
        <v>2380</v>
      </c>
      <c r="X81" s="145" t="s">
        <v>2026</v>
      </c>
      <c r="Y81" s="146">
        <v>3.281076616E9</v>
      </c>
      <c r="Z81" s="146" t="s">
        <v>2561</v>
      </c>
      <c r="AA81" s="146">
        <v>16.0</v>
      </c>
    </row>
    <row r="82">
      <c r="A82" s="147">
        <v>45723.0</v>
      </c>
      <c r="B82" s="152"/>
      <c r="C82" s="141" t="s">
        <v>45</v>
      </c>
      <c r="D82" s="141" t="s">
        <v>46</v>
      </c>
      <c r="E82" s="151" t="s">
        <v>2562</v>
      </c>
      <c r="F82" s="145" t="s">
        <v>2563</v>
      </c>
      <c r="G82" s="145" t="s">
        <v>2564</v>
      </c>
      <c r="H82" s="150"/>
      <c r="I82" s="146">
        <v>64.0</v>
      </c>
      <c r="J82" s="145" t="s">
        <v>115</v>
      </c>
      <c r="K82" s="150"/>
      <c r="L82" s="146">
        <v>12.0</v>
      </c>
      <c r="M82" s="145" t="s">
        <v>33</v>
      </c>
      <c r="N82" s="146">
        <v>1800.0</v>
      </c>
      <c r="O82" s="150"/>
      <c r="P82" s="146">
        <f t="shared" si="2"/>
        <v>-1800</v>
      </c>
      <c r="Q82" s="150"/>
      <c r="R82" s="150"/>
      <c r="S82" s="145" t="s">
        <v>74</v>
      </c>
      <c r="T82" s="152"/>
      <c r="U82" s="145" t="s">
        <v>36</v>
      </c>
      <c r="V82" s="145" t="s">
        <v>2379</v>
      </c>
      <c r="W82" s="145" t="s">
        <v>2380</v>
      </c>
      <c r="X82" s="145" t="s">
        <v>2565</v>
      </c>
      <c r="Y82" s="146">
        <v>3.459795126E9</v>
      </c>
      <c r="Z82" s="146" t="s">
        <v>2566</v>
      </c>
      <c r="AA82" s="146">
        <v>172.0</v>
      </c>
    </row>
    <row r="83">
      <c r="A83" s="147">
        <v>45723.0</v>
      </c>
      <c r="B83" s="152"/>
      <c r="C83" s="141" t="s">
        <v>2420</v>
      </c>
      <c r="D83" s="141" t="s">
        <v>2421</v>
      </c>
      <c r="E83" s="152"/>
      <c r="F83" s="145" t="s">
        <v>2567</v>
      </c>
      <c r="G83" s="145" t="s">
        <v>424</v>
      </c>
      <c r="H83" s="150"/>
      <c r="I83" s="146">
        <v>62.0</v>
      </c>
      <c r="J83" s="145" t="s">
        <v>63</v>
      </c>
      <c r="K83" s="150"/>
      <c r="L83" s="146">
        <v>1.0</v>
      </c>
      <c r="M83" s="145" t="s">
        <v>33</v>
      </c>
      <c r="N83" s="146">
        <v>89.0</v>
      </c>
      <c r="O83" s="150"/>
      <c r="P83" s="146">
        <f t="shared" si="2"/>
        <v>-89</v>
      </c>
      <c r="Q83" s="150"/>
      <c r="R83" s="150"/>
      <c r="S83" s="145" t="s">
        <v>80</v>
      </c>
      <c r="T83" s="152"/>
      <c r="U83" s="145" t="s">
        <v>36</v>
      </c>
      <c r="V83" s="145" t="s">
        <v>2379</v>
      </c>
      <c r="W83" s="145" t="s">
        <v>2380</v>
      </c>
      <c r="X83" s="145" t="s">
        <v>2568</v>
      </c>
      <c r="Y83" s="146">
        <v>3.358154537E9</v>
      </c>
      <c r="Z83" s="146" t="s">
        <v>2569</v>
      </c>
      <c r="AA83" s="146">
        <v>0.0</v>
      </c>
    </row>
    <row r="84" ht="33.75" customHeight="1">
      <c r="A84" s="147">
        <v>45723.0</v>
      </c>
      <c r="B84" s="148">
        <v>46088.0</v>
      </c>
      <c r="C84" s="141" t="s">
        <v>29</v>
      </c>
      <c r="D84" s="141" t="s">
        <v>1416</v>
      </c>
      <c r="E84" s="164"/>
      <c r="F84" s="145" t="s">
        <v>136</v>
      </c>
      <c r="G84" s="145" t="s">
        <v>266</v>
      </c>
      <c r="H84" s="150"/>
      <c r="I84" s="146">
        <v>21.0</v>
      </c>
      <c r="J84" s="145" t="s">
        <v>79</v>
      </c>
      <c r="K84" s="145" t="s">
        <v>73</v>
      </c>
      <c r="L84" s="146">
        <v>12.0</v>
      </c>
      <c r="M84" s="145" t="s">
        <v>33</v>
      </c>
      <c r="N84" s="146">
        <v>948.0</v>
      </c>
      <c r="O84" s="145">
        <v>948.0</v>
      </c>
      <c r="P84" s="146">
        <v>-948.0</v>
      </c>
      <c r="Q84" s="150"/>
      <c r="R84" s="150"/>
      <c r="S84" s="145" t="s">
        <v>163</v>
      </c>
      <c r="T84" s="151" t="s">
        <v>55</v>
      </c>
      <c r="U84" s="145" t="s">
        <v>57</v>
      </c>
      <c r="V84" s="145" t="s">
        <v>2379</v>
      </c>
      <c r="W84" s="145" t="s">
        <v>2380</v>
      </c>
      <c r="X84" s="145" t="s">
        <v>2031</v>
      </c>
      <c r="Y84" s="146">
        <v>3.35830704E9</v>
      </c>
      <c r="Z84" s="146" t="s">
        <v>2570</v>
      </c>
      <c r="AA84" s="146">
        <v>2.0</v>
      </c>
    </row>
    <row r="85">
      <c r="A85" s="147">
        <v>45723.0</v>
      </c>
      <c r="B85" s="148">
        <v>46088.0</v>
      </c>
      <c r="C85" s="141" t="s">
        <v>29</v>
      </c>
      <c r="D85" s="141" t="s">
        <v>1416</v>
      </c>
      <c r="E85" s="152"/>
      <c r="F85" s="145" t="s">
        <v>2032</v>
      </c>
      <c r="G85" s="145" t="s">
        <v>2033</v>
      </c>
      <c r="H85" s="150"/>
      <c r="I85" s="146">
        <v>61.0</v>
      </c>
      <c r="J85" s="145" t="s">
        <v>207</v>
      </c>
      <c r="K85" s="145" t="s">
        <v>207</v>
      </c>
      <c r="L85" s="146">
        <v>12.0</v>
      </c>
      <c r="M85" s="145" t="s">
        <v>33</v>
      </c>
      <c r="N85" s="146">
        <v>1500.0</v>
      </c>
      <c r="O85" s="145">
        <v>1700.0</v>
      </c>
      <c r="P85" s="146">
        <f t="shared" ref="P85:P102" si="3">O85-N85</f>
        <v>200</v>
      </c>
      <c r="Q85" s="150"/>
      <c r="R85" s="150"/>
      <c r="S85" s="145" t="s">
        <v>35</v>
      </c>
      <c r="T85" s="145" t="s">
        <v>35</v>
      </c>
      <c r="U85" s="145" t="s">
        <v>57</v>
      </c>
      <c r="V85" s="145" t="s">
        <v>2379</v>
      </c>
      <c r="W85" s="145" t="s">
        <v>2380</v>
      </c>
      <c r="X85" s="145" t="s">
        <v>2035</v>
      </c>
      <c r="Y85" s="146">
        <v>3.772959217E9</v>
      </c>
      <c r="Z85" s="146" t="s">
        <v>2571</v>
      </c>
      <c r="AA85" s="146">
        <v>4.0</v>
      </c>
    </row>
    <row r="86">
      <c r="A86" s="147">
        <v>45723.0</v>
      </c>
      <c r="B86" s="148">
        <v>46088.0</v>
      </c>
      <c r="C86" s="141" t="s">
        <v>29</v>
      </c>
      <c r="D86" s="141" t="s">
        <v>1416</v>
      </c>
      <c r="E86" s="152"/>
      <c r="F86" s="145" t="s">
        <v>2572</v>
      </c>
      <c r="G86" s="145" t="s">
        <v>1233</v>
      </c>
      <c r="H86" s="150"/>
      <c r="I86" s="146">
        <v>64.0</v>
      </c>
      <c r="J86" s="145" t="s">
        <v>50</v>
      </c>
      <c r="K86" s="145" t="s">
        <v>50</v>
      </c>
      <c r="L86" s="146">
        <v>12.0</v>
      </c>
      <c r="M86" s="145" t="s">
        <v>33</v>
      </c>
      <c r="N86" s="146">
        <v>1270.0</v>
      </c>
      <c r="O86" s="145">
        <v>1342.0</v>
      </c>
      <c r="P86" s="146">
        <f t="shared" si="3"/>
        <v>72</v>
      </c>
      <c r="Q86" s="150"/>
      <c r="R86" s="150"/>
      <c r="S86" s="145" t="s">
        <v>55</v>
      </c>
      <c r="T86" s="145" t="s">
        <v>35</v>
      </c>
      <c r="U86" s="145" t="s">
        <v>57</v>
      </c>
      <c r="V86" s="145" t="s">
        <v>2379</v>
      </c>
      <c r="W86" s="145" t="s">
        <v>2380</v>
      </c>
      <c r="X86" s="145" t="s">
        <v>2573</v>
      </c>
      <c r="Y86" s="146">
        <v>3.488942974E9</v>
      </c>
      <c r="Z86" s="146" t="s">
        <v>2574</v>
      </c>
      <c r="AA86" s="146">
        <v>0.0</v>
      </c>
    </row>
    <row r="87">
      <c r="A87" s="147">
        <v>45723.0</v>
      </c>
      <c r="B87" s="152"/>
      <c r="C87" s="141" t="s">
        <v>45</v>
      </c>
      <c r="D87" s="141" t="s">
        <v>60</v>
      </c>
      <c r="E87" s="152"/>
      <c r="F87" s="145" t="s">
        <v>2575</v>
      </c>
      <c r="G87" s="145" t="s">
        <v>376</v>
      </c>
      <c r="H87" s="150"/>
      <c r="I87" s="146">
        <v>37.0</v>
      </c>
      <c r="J87" s="145" t="s">
        <v>93</v>
      </c>
      <c r="K87" s="150"/>
      <c r="L87" s="146">
        <v>12.0</v>
      </c>
      <c r="M87" s="145" t="s">
        <v>33</v>
      </c>
      <c r="N87" s="146">
        <v>1018.0</v>
      </c>
      <c r="O87" s="150"/>
      <c r="P87" s="146">
        <f t="shared" si="3"/>
        <v>-1018</v>
      </c>
      <c r="Q87" s="150"/>
      <c r="R87" s="150"/>
      <c r="S87" s="145" t="s">
        <v>74</v>
      </c>
      <c r="T87" s="152"/>
      <c r="U87" s="145" t="s">
        <v>36</v>
      </c>
      <c r="V87" s="145" t="s">
        <v>2391</v>
      </c>
      <c r="W87" s="145" t="s">
        <v>2380</v>
      </c>
      <c r="X87" s="145" t="s">
        <v>2576</v>
      </c>
      <c r="Y87" s="146">
        <v>3.922110088E9</v>
      </c>
      <c r="Z87" s="146" t="s">
        <v>2577</v>
      </c>
      <c r="AA87" s="146">
        <v>16.0</v>
      </c>
    </row>
    <row r="88">
      <c r="A88" s="147">
        <v>45725.0</v>
      </c>
      <c r="B88" s="148">
        <v>46090.0</v>
      </c>
      <c r="C88" s="141" t="s">
        <v>29</v>
      </c>
      <c r="D88" s="141" t="s">
        <v>1416</v>
      </c>
      <c r="E88" s="149" t="s">
        <v>2578</v>
      </c>
      <c r="F88" s="145" t="s">
        <v>2579</v>
      </c>
      <c r="G88" s="145" t="s">
        <v>649</v>
      </c>
      <c r="H88" s="150"/>
      <c r="I88" s="146">
        <v>28.0</v>
      </c>
      <c r="J88" s="145" t="s">
        <v>93</v>
      </c>
      <c r="K88" s="145" t="s">
        <v>687</v>
      </c>
      <c r="L88" s="146">
        <v>12.0</v>
      </c>
      <c r="M88" s="145" t="s">
        <v>33</v>
      </c>
      <c r="N88" s="146">
        <v>1018.0</v>
      </c>
      <c r="O88" s="145">
        <v>948.0</v>
      </c>
      <c r="P88" s="146">
        <f t="shared" si="3"/>
        <v>-70</v>
      </c>
      <c r="Q88" s="150"/>
      <c r="R88" s="150"/>
      <c r="S88" s="145" t="s">
        <v>163</v>
      </c>
      <c r="T88" s="151" t="s">
        <v>55</v>
      </c>
      <c r="U88" s="145" t="s">
        <v>57</v>
      </c>
      <c r="V88" s="145" t="s">
        <v>2379</v>
      </c>
      <c r="W88" s="145" t="s">
        <v>2380</v>
      </c>
      <c r="X88" s="145" t="s">
        <v>2580</v>
      </c>
      <c r="Y88" s="146">
        <v>3.405042361E9</v>
      </c>
      <c r="Z88" s="146" t="s">
        <v>2581</v>
      </c>
      <c r="AA88" s="146">
        <v>1.0</v>
      </c>
    </row>
    <row r="89">
      <c r="A89" s="147">
        <v>45725.0</v>
      </c>
      <c r="B89" s="152"/>
      <c r="C89" s="141" t="s">
        <v>2420</v>
      </c>
      <c r="D89" s="141" t="s">
        <v>2421</v>
      </c>
      <c r="E89" s="152"/>
      <c r="F89" s="145" t="s">
        <v>2582</v>
      </c>
      <c r="G89" s="145" t="s">
        <v>1548</v>
      </c>
      <c r="H89" s="150"/>
      <c r="I89" s="146">
        <v>72.0</v>
      </c>
      <c r="J89" s="145" t="s">
        <v>63</v>
      </c>
      <c r="K89" s="150"/>
      <c r="L89" s="146">
        <v>1.0</v>
      </c>
      <c r="M89" s="145" t="s">
        <v>33</v>
      </c>
      <c r="N89" s="146">
        <v>99.0</v>
      </c>
      <c r="O89" s="150"/>
      <c r="P89" s="146">
        <f t="shared" si="3"/>
        <v>-99</v>
      </c>
      <c r="Q89" s="150"/>
      <c r="R89" s="150"/>
      <c r="S89" s="145" t="s">
        <v>34</v>
      </c>
      <c r="T89" s="152"/>
      <c r="U89" s="145" t="s">
        <v>36</v>
      </c>
      <c r="V89" s="145" t="s">
        <v>2379</v>
      </c>
      <c r="W89" s="145" t="s">
        <v>2380</v>
      </c>
      <c r="X89" s="150"/>
      <c r="Y89" s="150"/>
      <c r="Z89" s="150"/>
      <c r="AA89" s="150"/>
    </row>
    <row r="90">
      <c r="A90" s="147">
        <v>45725.0</v>
      </c>
      <c r="B90" s="148">
        <v>46090.0</v>
      </c>
      <c r="C90" s="141" t="s">
        <v>29</v>
      </c>
      <c r="D90" s="141" t="s">
        <v>1416</v>
      </c>
      <c r="E90" s="152"/>
      <c r="F90" s="145" t="s">
        <v>2583</v>
      </c>
      <c r="G90" s="145" t="s">
        <v>1463</v>
      </c>
      <c r="H90" s="150"/>
      <c r="I90" s="146">
        <v>56.0</v>
      </c>
      <c r="J90" s="145" t="s">
        <v>42</v>
      </c>
      <c r="K90" s="145" t="s">
        <v>246</v>
      </c>
      <c r="L90" s="146">
        <v>12.0</v>
      </c>
      <c r="M90" s="145" t="s">
        <v>33</v>
      </c>
      <c r="N90" s="146">
        <v>1000.0</v>
      </c>
      <c r="O90" s="145">
        <v>1100.0</v>
      </c>
      <c r="P90" s="146">
        <f t="shared" si="3"/>
        <v>100</v>
      </c>
      <c r="Q90" s="150"/>
      <c r="R90" s="150"/>
      <c r="S90" s="145" t="s">
        <v>163</v>
      </c>
      <c r="T90" s="151" t="s">
        <v>2228</v>
      </c>
      <c r="U90" s="145" t="s">
        <v>57</v>
      </c>
      <c r="V90" s="145" t="s">
        <v>2379</v>
      </c>
      <c r="W90" s="145" t="s">
        <v>2380</v>
      </c>
      <c r="X90" s="145" t="s">
        <v>2584</v>
      </c>
      <c r="Y90" s="146">
        <v>3.932282916E9</v>
      </c>
      <c r="Z90" s="146" t="s">
        <v>2585</v>
      </c>
      <c r="AA90" s="146">
        <v>2.0</v>
      </c>
    </row>
    <row r="91">
      <c r="A91" s="147">
        <v>45725.0</v>
      </c>
      <c r="B91" s="152"/>
      <c r="C91" s="141" t="s">
        <v>2420</v>
      </c>
      <c r="D91" s="141" t="s">
        <v>2421</v>
      </c>
      <c r="E91" s="152"/>
      <c r="F91" s="145" t="s">
        <v>2586</v>
      </c>
      <c r="G91" s="145" t="s">
        <v>2587</v>
      </c>
      <c r="H91" s="150"/>
      <c r="I91" s="146">
        <v>41.0</v>
      </c>
      <c r="J91" s="145" t="s">
        <v>63</v>
      </c>
      <c r="K91" s="150"/>
      <c r="L91" s="146">
        <v>1.0</v>
      </c>
      <c r="M91" s="145" t="s">
        <v>33</v>
      </c>
      <c r="N91" s="146">
        <v>89.0</v>
      </c>
      <c r="O91" s="150"/>
      <c r="P91" s="146">
        <f t="shared" si="3"/>
        <v>-89</v>
      </c>
      <c r="Q91" s="150"/>
      <c r="R91" s="150"/>
      <c r="S91" s="145" t="s">
        <v>34</v>
      </c>
      <c r="T91" s="152"/>
      <c r="U91" s="145" t="s">
        <v>36</v>
      </c>
      <c r="V91" s="145" t="s">
        <v>2379</v>
      </c>
      <c r="W91" s="145" t="s">
        <v>2380</v>
      </c>
      <c r="X91" s="145" t="s">
        <v>2588</v>
      </c>
      <c r="Y91" s="146">
        <v>3.346760053E9</v>
      </c>
      <c r="Z91" s="146" t="s">
        <v>2589</v>
      </c>
      <c r="AA91" s="146">
        <v>2.0</v>
      </c>
    </row>
    <row r="92">
      <c r="A92" s="147">
        <v>45725.0</v>
      </c>
      <c r="B92" s="148">
        <v>45786.0</v>
      </c>
      <c r="C92" s="141" t="s">
        <v>29</v>
      </c>
      <c r="D92" s="141" t="s">
        <v>1416</v>
      </c>
      <c r="E92" s="151" t="s">
        <v>249</v>
      </c>
      <c r="F92" s="158" t="s">
        <v>2590</v>
      </c>
      <c r="G92" s="158" t="s">
        <v>780</v>
      </c>
      <c r="H92" s="150"/>
      <c r="I92" s="146">
        <v>49.0</v>
      </c>
      <c r="J92" s="145" t="s">
        <v>222</v>
      </c>
      <c r="K92" s="150"/>
      <c r="L92" s="146">
        <v>12.0</v>
      </c>
      <c r="M92" s="145" t="s">
        <v>33</v>
      </c>
      <c r="N92" s="146">
        <v>1100.0</v>
      </c>
      <c r="O92" s="150"/>
      <c r="P92" s="146">
        <f t="shared" si="3"/>
        <v>-1100</v>
      </c>
      <c r="Q92" s="150"/>
      <c r="R92" s="150"/>
      <c r="S92" s="145" t="s">
        <v>35</v>
      </c>
      <c r="T92" s="152"/>
      <c r="U92" s="145" t="s">
        <v>57</v>
      </c>
      <c r="V92" s="145" t="s">
        <v>2379</v>
      </c>
      <c r="W92" s="145" t="s">
        <v>2380</v>
      </c>
      <c r="X92" s="145" t="s">
        <v>2591</v>
      </c>
      <c r="Y92" s="146">
        <v>3.939965232E9</v>
      </c>
      <c r="Z92" s="146" t="s">
        <v>2592</v>
      </c>
      <c r="AA92" s="146">
        <v>53.0</v>
      </c>
    </row>
    <row r="93">
      <c r="A93" s="147">
        <v>45725.0</v>
      </c>
      <c r="B93" s="148">
        <v>45817.0</v>
      </c>
      <c r="C93" s="141" t="s">
        <v>29</v>
      </c>
      <c r="D93" s="141" t="s">
        <v>1416</v>
      </c>
      <c r="E93" s="152"/>
      <c r="F93" s="145" t="s">
        <v>2593</v>
      </c>
      <c r="G93" s="145" t="s">
        <v>636</v>
      </c>
      <c r="H93" s="150"/>
      <c r="I93" s="146">
        <v>74.0</v>
      </c>
      <c r="J93" s="145" t="s">
        <v>63</v>
      </c>
      <c r="K93" s="145" t="s">
        <v>2594</v>
      </c>
      <c r="L93" s="146">
        <v>1.0</v>
      </c>
      <c r="M93" s="145" t="s">
        <v>33</v>
      </c>
      <c r="N93" s="146">
        <v>169.0</v>
      </c>
      <c r="O93" s="145">
        <v>400.0</v>
      </c>
      <c r="P93" s="146">
        <f t="shared" si="3"/>
        <v>231</v>
      </c>
      <c r="Q93" s="150"/>
      <c r="R93" s="150"/>
      <c r="S93" s="145" t="s">
        <v>163</v>
      </c>
      <c r="T93" s="145" t="s">
        <v>163</v>
      </c>
      <c r="U93" s="145" t="s">
        <v>36</v>
      </c>
      <c r="V93" s="145" t="s">
        <v>2379</v>
      </c>
      <c r="W93" s="145" t="s">
        <v>2380</v>
      </c>
      <c r="X93" s="145" t="s">
        <v>2595</v>
      </c>
      <c r="Y93" s="146">
        <v>3.386843546E9</v>
      </c>
      <c r="Z93" s="146" t="s">
        <v>2596</v>
      </c>
      <c r="AA93" s="146">
        <v>0.0</v>
      </c>
    </row>
    <row r="94">
      <c r="A94" s="147">
        <v>45725.0</v>
      </c>
      <c r="B94" s="148">
        <v>45786.0</v>
      </c>
      <c r="C94" s="141" t="s">
        <v>29</v>
      </c>
      <c r="D94" s="141" t="s">
        <v>1416</v>
      </c>
      <c r="E94" s="151" t="s">
        <v>249</v>
      </c>
      <c r="F94" s="158" t="s">
        <v>2597</v>
      </c>
      <c r="G94" s="158" t="s">
        <v>515</v>
      </c>
      <c r="H94" s="150"/>
      <c r="I94" s="146">
        <v>10.0</v>
      </c>
      <c r="J94" s="145" t="s">
        <v>226</v>
      </c>
      <c r="K94" s="150"/>
      <c r="L94" s="146">
        <v>12.0</v>
      </c>
      <c r="M94" s="145" t="s">
        <v>33</v>
      </c>
      <c r="N94" s="146">
        <v>0.0</v>
      </c>
      <c r="O94" s="150"/>
      <c r="P94" s="146">
        <f t="shared" si="3"/>
        <v>0</v>
      </c>
      <c r="Q94" s="150"/>
      <c r="R94" s="150"/>
      <c r="S94" s="145" t="s">
        <v>35</v>
      </c>
      <c r="T94" s="152"/>
      <c r="U94" s="145" t="s">
        <v>57</v>
      </c>
      <c r="V94" s="145" t="s">
        <v>2379</v>
      </c>
      <c r="W94" s="145" t="s">
        <v>2380</v>
      </c>
      <c r="X94" s="145" t="s">
        <v>2591</v>
      </c>
      <c r="Y94" s="146">
        <v>3.939965232E9</v>
      </c>
      <c r="Z94" s="146" t="s">
        <v>2598</v>
      </c>
      <c r="AA94" s="146">
        <v>71.0</v>
      </c>
    </row>
    <row r="95">
      <c r="A95" s="147">
        <v>45725.0</v>
      </c>
      <c r="B95" s="148">
        <v>45786.0</v>
      </c>
      <c r="C95" s="141" t="s">
        <v>29</v>
      </c>
      <c r="D95" s="141" t="s">
        <v>1416</v>
      </c>
      <c r="E95" s="151" t="s">
        <v>249</v>
      </c>
      <c r="F95" s="158" t="s">
        <v>2597</v>
      </c>
      <c r="G95" s="158" t="s">
        <v>628</v>
      </c>
      <c r="H95" s="150"/>
      <c r="I95" s="146">
        <v>53.0</v>
      </c>
      <c r="J95" s="145" t="s">
        <v>222</v>
      </c>
      <c r="K95" s="150"/>
      <c r="L95" s="146">
        <v>12.0</v>
      </c>
      <c r="M95" s="145" t="s">
        <v>33</v>
      </c>
      <c r="N95" s="146">
        <v>1950.0</v>
      </c>
      <c r="O95" s="150"/>
      <c r="P95" s="146">
        <f t="shared" si="3"/>
        <v>-1950</v>
      </c>
      <c r="Q95" s="150"/>
      <c r="R95" s="150"/>
      <c r="S95" s="145" t="s">
        <v>35</v>
      </c>
      <c r="T95" s="152"/>
      <c r="U95" s="145" t="s">
        <v>57</v>
      </c>
      <c r="V95" s="145" t="s">
        <v>2379</v>
      </c>
      <c r="W95" s="145" t="s">
        <v>2380</v>
      </c>
      <c r="X95" s="145" t="s">
        <v>2599</v>
      </c>
      <c r="Y95" s="146">
        <v>3.474154153E9</v>
      </c>
      <c r="Z95" s="146" t="s">
        <v>2600</v>
      </c>
      <c r="AA95" s="146">
        <v>11.0</v>
      </c>
    </row>
    <row r="96">
      <c r="A96" s="147">
        <v>45726.0</v>
      </c>
      <c r="B96" s="148">
        <v>46091.0</v>
      </c>
      <c r="C96" s="141" t="s">
        <v>29</v>
      </c>
      <c r="D96" s="141" t="s">
        <v>1416</v>
      </c>
      <c r="E96" s="152"/>
      <c r="F96" s="145" t="s">
        <v>2601</v>
      </c>
      <c r="G96" s="145" t="s">
        <v>2602</v>
      </c>
      <c r="H96" s="150"/>
      <c r="I96" s="146">
        <v>64.0</v>
      </c>
      <c r="J96" s="145" t="s">
        <v>42</v>
      </c>
      <c r="K96" s="145" t="s">
        <v>42</v>
      </c>
      <c r="L96" s="146">
        <v>12.0</v>
      </c>
      <c r="M96" s="145" t="s">
        <v>33</v>
      </c>
      <c r="N96" s="146">
        <v>1118.0</v>
      </c>
      <c r="O96" s="145">
        <v>1138.0</v>
      </c>
      <c r="P96" s="146">
        <f t="shared" si="3"/>
        <v>20</v>
      </c>
      <c r="Q96" s="150"/>
      <c r="R96" s="150"/>
      <c r="S96" s="145" t="s">
        <v>74</v>
      </c>
      <c r="T96" s="145" t="s">
        <v>35</v>
      </c>
      <c r="U96" s="145" t="s">
        <v>36</v>
      </c>
      <c r="V96" s="145" t="s">
        <v>2379</v>
      </c>
      <c r="W96" s="145" t="s">
        <v>2380</v>
      </c>
      <c r="X96" s="145" t="s">
        <v>2603</v>
      </c>
      <c r="Y96" s="146">
        <v>3.357605687E9</v>
      </c>
      <c r="Z96" s="146" t="s">
        <v>2604</v>
      </c>
      <c r="AA96" s="146">
        <v>10.0</v>
      </c>
    </row>
    <row r="97">
      <c r="A97" s="147">
        <v>45726.0</v>
      </c>
      <c r="B97" s="152"/>
      <c r="C97" s="141" t="s">
        <v>45</v>
      </c>
      <c r="D97" s="141" t="s">
        <v>60</v>
      </c>
      <c r="E97" s="151" t="s">
        <v>2605</v>
      </c>
      <c r="F97" s="145" t="s">
        <v>2108</v>
      </c>
      <c r="G97" s="145" t="s">
        <v>2606</v>
      </c>
      <c r="H97" s="150"/>
      <c r="I97" s="146">
        <v>63.0</v>
      </c>
      <c r="J97" s="145" t="s">
        <v>157</v>
      </c>
      <c r="K97" s="150"/>
      <c r="L97" s="146">
        <v>12.0</v>
      </c>
      <c r="M97" s="145" t="s">
        <v>33</v>
      </c>
      <c r="N97" s="146">
        <v>1044.0</v>
      </c>
      <c r="O97" s="150"/>
      <c r="P97" s="146">
        <f t="shared" si="3"/>
        <v>-1044</v>
      </c>
      <c r="Q97" s="150"/>
      <c r="R97" s="150"/>
      <c r="S97" s="145" t="s">
        <v>34</v>
      </c>
      <c r="T97" s="152"/>
      <c r="U97" s="145" t="s">
        <v>36</v>
      </c>
      <c r="V97" s="145" t="s">
        <v>2391</v>
      </c>
      <c r="W97" s="145" t="s">
        <v>2380</v>
      </c>
      <c r="X97" s="145" t="s">
        <v>2607</v>
      </c>
      <c r="Y97" s="146">
        <v>3.281010112E9</v>
      </c>
      <c r="Z97" s="146" t="s">
        <v>2608</v>
      </c>
      <c r="AA97" s="146">
        <v>214.0</v>
      </c>
    </row>
    <row r="98">
      <c r="A98" s="147">
        <v>45726.0</v>
      </c>
      <c r="B98" s="148">
        <v>46091.0</v>
      </c>
      <c r="C98" s="141" t="s">
        <v>29</v>
      </c>
      <c r="D98" s="141" t="s">
        <v>1416</v>
      </c>
      <c r="E98" s="152"/>
      <c r="F98" s="145" t="s">
        <v>2609</v>
      </c>
      <c r="G98" s="145" t="s">
        <v>1173</v>
      </c>
      <c r="H98" s="150"/>
      <c r="I98" s="146">
        <v>37.0</v>
      </c>
      <c r="J98" s="145" t="s">
        <v>276</v>
      </c>
      <c r="K98" s="145" t="s">
        <v>276</v>
      </c>
      <c r="L98" s="146">
        <v>12.0</v>
      </c>
      <c r="M98" s="145" t="s">
        <v>33</v>
      </c>
      <c r="N98" s="146">
        <v>1138.0</v>
      </c>
      <c r="O98" s="145">
        <v>1630.0</v>
      </c>
      <c r="P98" s="146">
        <f t="shared" si="3"/>
        <v>492</v>
      </c>
      <c r="Q98" s="150"/>
      <c r="R98" s="150"/>
      <c r="S98" s="145" t="s">
        <v>55</v>
      </c>
      <c r="T98" s="145" t="s">
        <v>55</v>
      </c>
      <c r="U98" s="145" t="s">
        <v>57</v>
      </c>
      <c r="V98" s="145" t="s">
        <v>2383</v>
      </c>
      <c r="W98" s="145" t="s">
        <v>2380</v>
      </c>
      <c r="X98" s="145" t="s">
        <v>2610</v>
      </c>
      <c r="Y98" s="146">
        <v>3.393240007E9</v>
      </c>
      <c r="Z98" s="146" t="s">
        <v>2611</v>
      </c>
      <c r="AA98" s="146">
        <v>5.0</v>
      </c>
    </row>
    <row r="99">
      <c r="A99" s="147">
        <v>45726.0</v>
      </c>
      <c r="B99" s="148">
        <v>45879.0</v>
      </c>
      <c r="C99" s="141" t="s">
        <v>29</v>
      </c>
      <c r="D99" s="141" t="s">
        <v>1416</v>
      </c>
      <c r="E99" s="151" t="s">
        <v>249</v>
      </c>
      <c r="F99" s="145" t="s">
        <v>2612</v>
      </c>
      <c r="G99" s="145" t="s">
        <v>2613</v>
      </c>
      <c r="H99" s="150"/>
      <c r="I99" s="146">
        <v>22.0</v>
      </c>
      <c r="J99" s="145" t="s">
        <v>79</v>
      </c>
      <c r="K99" s="150"/>
      <c r="L99" s="146">
        <v>12.0</v>
      </c>
      <c r="M99" s="145" t="s">
        <v>33</v>
      </c>
      <c r="N99" s="146">
        <v>828.0</v>
      </c>
      <c r="O99" s="150"/>
      <c r="P99" s="146">
        <f t="shared" si="3"/>
        <v>-828</v>
      </c>
      <c r="Q99" s="150"/>
      <c r="R99" s="150"/>
      <c r="S99" s="145" t="s">
        <v>34</v>
      </c>
      <c r="T99" s="152"/>
      <c r="U99" s="145" t="s">
        <v>36</v>
      </c>
      <c r="V99" s="145" t="s">
        <v>2379</v>
      </c>
      <c r="W99" s="145" t="s">
        <v>2380</v>
      </c>
      <c r="X99" s="145" t="s">
        <v>2614</v>
      </c>
      <c r="Y99" s="146">
        <v>3.338696642E9</v>
      </c>
      <c r="Z99" s="146" t="s">
        <v>2615</v>
      </c>
      <c r="AA99" s="146">
        <v>4.0</v>
      </c>
    </row>
    <row r="100">
      <c r="A100" s="147">
        <v>45727.0</v>
      </c>
      <c r="B100" s="148">
        <v>46092.0</v>
      </c>
      <c r="C100" s="141" t="s">
        <v>29</v>
      </c>
      <c r="D100" s="141" t="s">
        <v>1416</v>
      </c>
      <c r="E100" s="152"/>
      <c r="F100" s="145" t="s">
        <v>2616</v>
      </c>
      <c r="G100" s="145" t="s">
        <v>48</v>
      </c>
      <c r="H100" s="150"/>
      <c r="I100" s="146">
        <v>40.0</v>
      </c>
      <c r="J100" s="145" t="s">
        <v>63</v>
      </c>
      <c r="K100" s="145" t="s">
        <v>63</v>
      </c>
      <c r="L100" s="146">
        <v>12.0</v>
      </c>
      <c r="M100" s="145" t="s">
        <v>33</v>
      </c>
      <c r="N100" s="146">
        <v>2040.0</v>
      </c>
      <c r="O100" s="145">
        <v>1990.0</v>
      </c>
      <c r="P100" s="146">
        <f t="shared" si="3"/>
        <v>-50</v>
      </c>
      <c r="Q100" s="150"/>
      <c r="R100" s="150"/>
      <c r="S100" s="145" t="s">
        <v>34</v>
      </c>
      <c r="T100" s="151" t="s">
        <v>35</v>
      </c>
      <c r="U100" s="145" t="s">
        <v>36</v>
      </c>
      <c r="V100" s="145" t="s">
        <v>2379</v>
      </c>
      <c r="W100" s="145" t="s">
        <v>2380</v>
      </c>
      <c r="X100" s="145" t="s">
        <v>2617</v>
      </c>
      <c r="Y100" s="146">
        <v>3.458027385E9</v>
      </c>
      <c r="Z100" s="146" t="s">
        <v>2618</v>
      </c>
      <c r="AA100" s="146">
        <v>156.0</v>
      </c>
    </row>
    <row r="101">
      <c r="A101" s="147">
        <v>45727.0</v>
      </c>
      <c r="B101" s="148">
        <v>46092.0</v>
      </c>
      <c r="C101" s="141" t="s">
        <v>29</v>
      </c>
      <c r="D101" s="141" t="s">
        <v>1416</v>
      </c>
      <c r="E101" s="149"/>
      <c r="F101" s="145" t="s">
        <v>2619</v>
      </c>
      <c r="G101" s="145" t="s">
        <v>2620</v>
      </c>
      <c r="H101" s="150"/>
      <c r="I101" s="146">
        <v>32.0</v>
      </c>
      <c r="J101" s="145" t="s">
        <v>93</v>
      </c>
      <c r="K101" s="145" t="s">
        <v>93</v>
      </c>
      <c r="L101" s="146">
        <v>12.0</v>
      </c>
      <c r="M101" s="145" t="s">
        <v>33</v>
      </c>
      <c r="N101" s="146">
        <v>1018.0</v>
      </c>
      <c r="O101" s="145">
        <v>1138.0</v>
      </c>
      <c r="P101" s="146">
        <f t="shared" si="3"/>
        <v>120</v>
      </c>
      <c r="Q101" s="150"/>
      <c r="R101" s="150"/>
      <c r="S101" s="145" t="s">
        <v>55</v>
      </c>
      <c r="T101" s="145" t="s">
        <v>55</v>
      </c>
      <c r="U101" s="145" t="s">
        <v>57</v>
      </c>
      <c r="V101" s="145" t="s">
        <v>2391</v>
      </c>
      <c r="W101" s="145" t="s">
        <v>2380</v>
      </c>
      <c r="X101" s="145" t="s">
        <v>2621</v>
      </c>
      <c r="Y101" s="146">
        <v>3.283996681E9</v>
      </c>
      <c r="Z101" s="146" t="s">
        <v>2622</v>
      </c>
      <c r="AA101" s="146">
        <v>19.0</v>
      </c>
    </row>
    <row r="102">
      <c r="A102" s="147">
        <v>45727.0</v>
      </c>
      <c r="B102" s="148">
        <v>46092.0</v>
      </c>
      <c r="C102" s="141" t="s">
        <v>29</v>
      </c>
      <c r="D102" s="141" t="s">
        <v>1416</v>
      </c>
      <c r="E102" s="165" t="s">
        <v>2623</v>
      </c>
      <c r="F102" s="145" t="s">
        <v>2624</v>
      </c>
      <c r="G102" s="145" t="s">
        <v>2625</v>
      </c>
      <c r="H102" s="150"/>
      <c r="I102" s="146">
        <v>35.0</v>
      </c>
      <c r="J102" s="145" t="s">
        <v>276</v>
      </c>
      <c r="K102" s="145" t="s">
        <v>276</v>
      </c>
      <c r="L102" s="146">
        <v>12.0</v>
      </c>
      <c r="M102" s="145" t="s">
        <v>33</v>
      </c>
      <c r="N102" s="146">
        <v>1188.0</v>
      </c>
      <c r="O102" s="145">
        <v>1258.0</v>
      </c>
      <c r="P102" s="146">
        <f t="shared" si="3"/>
        <v>70</v>
      </c>
      <c r="Q102" s="150"/>
      <c r="R102" s="150"/>
      <c r="S102" s="145" t="s">
        <v>34</v>
      </c>
      <c r="T102" s="151" t="s">
        <v>35</v>
      </c>
      <c r="U102" s="145" t="s">
        <v>36</v>
      </c>
      <c r="V102" s="145" t="s">
        <v>2383</v>
      </c>
      <c r="W102" s="145" t="s">
        <v>2380</v>
      </c>
      <c r="X102" s="145" t="s">
        <v>2626</v>
      </c>
      <c r="Y102" s="146">
        <v>3.337139548E9</v>
      </c>
      <c r="Z102" s="146" t="s">
        <v>2627</v>
      </c>
      <c r="AA102" s="146">
        <v>14.0</v>
      </c>
    </row>
    <row r="103">
      <c r="A103" s="147">
        <v>45727.0</v>
      </c>
      <c r="B103" s="148">
        <v>46092.0</v>
      </c>
      <c r="C103" s="141" t="s">
        <v>29</v>
      </c>
      <c r="D103" s="141" t="s">
        <v>1416</v>
      </c>
      <c r="E103" s="152"/>
      <c r="F103" s="145" t="s">
        <v>2628</v>
      </c>
      <c r="G103" s="145" t="s">
        <v>1303</v>
      </c>
      <c r="H103" s="150"/>
      <c r="I103" s="146">
        <v>69.0</v>
      </c>
      <c r="J103" s="145" t="s">
        <v>115</v>
      </c>
      <c r="K103" s="145" t="s">
        <v>181</v>
      </c>
      <c r="L103" s="146">
        <v>12.0</v>
      </c>
      <c r="M103" s="145" t="s">
        <v>33</v>
      </c>
      <c r="N103" s="146">
        <v>1896.0</v>
      </c>
      <c r="O103" s="145">
        <v>1896.0</v>
      </c>
      <c r="P103" s="146">
        <v>-1896.0</v>
      </c>
      <c r="Q103" s="150"/>
      <c r="R103" s="150"/>
      <c r="S103" s="145" t="s">
        <v>34</v>
      </c>
      <c r="T103" s="151" t="s">
        <v>56</v>
      </c>
      <c r="U103" s="145" t="s">
        <v>36</v>
      </c>
      <c r="V103" s="145" t="s">
        <v>2379</v>
      </c>
      <c r="W103" s="145" t="s">
        <v>2380</v>
      </c>
      <c r="X103" s="145" t="s">
        <v>2629</v>
      </c>
      <c r="Y103" s="146">
        <v>3.895818276E9</v>
      </c>
      <c r="Z103" s="146" t="s">
        <v>2630</v>
      </c>
      <c r="AA103" s="146">
        <v>2.0</v>
      </c>
    </row>
    <row r="104">
      <c r="A104" s="147">
        <v>45728.0</v>
      </c>
      <c r="B104" s="148">
        <v>46093.0</v>
      </c>
      <c r="C104" s="141" t="s">
        <v>29</v>
      </c>
      <c r="D104" s="141" t="s">
        <v>1416</v>
      </c>
      <c r="E104" s="152"/>
      <c r="F104" s="145" t="s">
        <v>2631</v>
      </c>
      <c r="G104" s="145" t="s">
        <v>1029</v>
      </c>
      <c r="H104" s="150"/>
      <c r="I104" s="146">
        <v>63.0</v>
      </c>
      <c r="J104" s="145" t="s">
        <v>63</v>
      </c>
      <c r="K104" s="145" t="s">
        <v>63</v>
      </c>
      <c r="L104" s="146">
        <v>12.0</v>
      </c>
      <c r="M104" s="145" t="s">
        <v>33</v>
      </c>
      <c r="N104" s="146">
        <v>1798.0</v>
      </c>
      <c r="O104" s="145">
        <v>1990.0</v>
      </c>
      <c r="P104" s="146">
        <f>O104-N104</f>
        <v>192</v>
      </c>
      <c r="Q104" s="150"/>
      <c r="R104" s="150"/>
      <c r="S104" s="145" t="s">
        <v>35</v>
      </c>
      <c r="T104" s="151" t="s">
        <v>55</v>
      </c>
      <c r="U104" s="145" t="s">
        <v>57</v>
      </c>
      <c r="V104" s="145" t="s">
        <v>2391</v>
      </c>
      <c r="W104" s="145" t="s">
        <v>2380</v>
      </c>
      <c r="X104" s="145" t="s">
        <v>2632</v>
      </c>
      <c r="Y104" s="146">
        <v>3.482210776E9</v>
      </c>
      <c r="Z104" s="146" t="s">
        <v>2633</v>
      </c>
      <c r="AA104" s="146">
        <v>1.0</v>
      </c>
    </row>
    <row r="105">
      <c r="A105" s="147">
        <v>45728.0</v>
      </c>
      <c r="B105" s="152"/>
      <c r="C105" s="141" t="s">
        <v>45</v>
      </c>
      <c r="D105" s="141" t="s">
        <v>238</v>
      </c>
      <c r="E105" s="151" t="s">
        <v>2634</v>
      </c>
      <c r="F105" s="145" t="s">
        <v>2635</v>
      </c>
      <c r="G105" s="145" t="s">
        <v>108</v>
      </c>
      <c r="H105" s="150"/>
      <c r="I105" s="146">
        <v>27.0</v>
      </c>
      <c r="J105" s="145" t="s">
        <v>79</v>
      </c>
      <c r="K105" s="150"/>
      <c r="L105" s="146">
        <v>12.0</v>
      </c>
      <c r="M105" s="145" t="s">
        <v>33</v>
      </c>
      <c r="N105" s="146">
        <v>1048.0</v>
      </c>
      <c r="O105" s="150"/>
      <c r="P105" s="146">
        <v>-1048.0</v>
      </c>
      <c r="Q105" s="150"/>
      <c r="R105" s="150"/>
      <c r="S105" s="145" t="s">
        <v>34</v>
      </c>
      <c r="T105" s="152"/>
      <c r="U105" s="145" t="s">
        <v>36</v>
      </c>
      <c r="V105" s="145" t="s">
        <v>2383</v>
      </c>
      <c r="W105" s="145" t="s">
        <v>2380</v>
      </c>
      <c r="X105" s="145" t="s">
        <v>2636</v>
      </c>
      <c r="Y105" s="146">
        <v>3.342340666E9</v>
      </c>
      <c r="Z105" s="146" t="s">
        <v>2637</v>
      </c>
      <c r="AA105" s="146">
        <v>293.0</v>
      </c>
    </row>
    <row r="106">
      <c r="A106" s="147">
        <v>45728.0</v>
      </c>
      <c r="B106" s="148">
        <v>46093.0</v>
      </c>
      <c r="C106" s="141" t="s">
        <v>29</v>
      </c>
      <c r="D106" s="141" t="s">
        <v>1416</v>
      </c>
      <c r="E106" s="149" t="s">
        <v>2638</v>
      </c>
      <c r="F106" s="155" t="s">
        <v>2639</v>
      </c>
      <c r="G106" s="145" t="s">
        <v>442</v>
      </c>
      <c r="H106" s="150"/>
      <c r="I106" s="146">
        <v>21.0</v>
      </c>
      <c r="J106" s="145" t="s">
        <v>79</v>
      </c>
      <c r="K106" s="145" t="s">
        <v>79</v>
      </c>
      <c r="L106" s="146">
        <v>12.0</v>
      </c>
      <c r="M106" s="145" t="s">
        <v>33</v>
      </c>
      <c r="N106" s="146">
        <v>625.0</v>
      </c>
      <c r="O106" s="145">
        <v>545.0</v>
      </c>
      <c r="P106" s="146">
        <f t="shared" ref="P106:P130" si="4">O106-N106</f>
        <v>-80</v>
      </c>
      <c r="Q106" s="150"/>
      <c r="R106" s="150"/>
      <c r="S106" s="145" t="s">
        <v>35</v>
      </c>
      <c r="T106" s="145" t="s">
        <v>35</v>
      </c>
      <c r="U106" s="145" t="s">
        <v>57</v>
      </c>
      <c r="V106" s="145" t="s">
        <v>2379</v>
      </c>
      <c r="W106" s="145" t="s">
        <v>2380</v>
      </c>
      <c r="X106" s="145" t="s">
        <v>2640</v>
      </c>
      <c r="Y106" s="146">
        <v>3.471821836E9</v>
      </c>
      <c r="Z106" s="146" t="s">
        <v>2641</v>
      </c>
      <c r="AA106" s="146">
        <v>12.0</v>
      </c>
    </row>
    <row r="107">
      <c r="A107" s="147">
        <v>45728.0</v>
      </c>
      <c r="B107" s="148">
        <v>46093.0</v>
      </c>
      <c r="C107" s="141" t="s">
        <v>29</v>
      </c>
      <c r="D107" s="141" t="s">
        <v>1416</v>
      </c>
      <c r="E107" s="151" t="s">
        <v>2642</v>
      </c>
      <c r="F107" s="145" t="s">
        <v>2643</v>
      </c>
      <c r="G107" s="145" t="s">
        <v>2644</v>
      </c>
      <c r="H107" s="150"/>
      <c r="I107" s="146">
        <v>47.0</v>
      </c>
      <c r="J107" s="145" t="s">
        <v>63</v>
      </c>
      <c r="K107" s="145" t="s">
        <v>1878</v>
      </c>
      <c r="L107" s="146">
        <v>12.0</v>
      </c>
      <c r="M107" s="145" t="s">
        <v>33</v>
      </c>
      <c r="N107" s="146">
        <v>1738.0</v>
      </c>
      <c r="O107" s="145">
        <v>1900.0</v>
      </c>
      <c r="P107" s="146">
        <f t="shared" si="4"/>
        <v>162</v>
      </c>
      <c r="Q107" s="150"/>
      <c r="R107" s="150"/>
      <c r="S107" s="145" t="s">
        <v>35</v>
      </c>
      <c r="T107" s="151" t="s">
        <v>55</v>
      </c>
      <c r="U107" s="145" t="s">
        <v>57</v>
      </c>
      <c r="V107" s="145" t="s">
        <v>2391</v>
      </c>
      <c r="W107" s="145" t="s">
        <v>2380</v>
      </c>
      <c r="X107" s="145" t="s">
        <v>2645</v>
      </c>
      <c r="Y107" s="146">
        <v>3.427549023E9</v>
      </c>
      <c r="Z107" s="146" t="s">
        <v>2646</v>
      </c>
      <c r="AA107" s="146">
        <v>15.0</v>
      </c>
    </row>
    <row r="108">
      <c r="A108" s="147">
        <v>45728.0</v>
      </c>
      <c r="B108" s="148">
        <v>46093.0</v>
      </c>
      <c r="C108" s="141" t="s">
        <v>29</v>
      </c>
      <c r="D108" s="141" t="s">
        <v>1416</v>
      </c>
      <c r="E108" s="152"/>
      <c r="F108" s="145" t="s">
        <v>2647</v>
      </c>
      <c r="G108" s="145" t="s">
        <v>299</v>
      </c>
      <c r="H108" s="150"/>
      <c r="I108" s="146">
        <v>43.0</v>
      </c>
      <c r="J108" s="145" t="s">
        <v>115</v>
      </c>
      <c r="K108" s="145" t="s">
        <v>706</v>
      </c>
      <c r="L108" s="146">
        <v>12.0</v>
      </c>
      <c r="M108" s="145" t="s">
        <v>33</v>
      </c>
      <c r="N108" s="146">
        <v>1700.0</v>
      </c>
      <c r="O108" s="145">
        <v>1700.0</v>
      </c>
      <c r="P108" s="146">
        <f t="shared" si="4"/>
        <v>0</v>
      </c>
      <c r="Q108" s="150"/>
      <c r="R108" s="150"/>
      <c r="S108" s="145" t="s">
        <v>34</v>
      </c>
      <c r="T108" s="151" t="s">
        <v>56</v>
      </c>
      <c r="U108" s="145" t="s">
        <v>36</v>
      </c>
      <c r="V108" s="145" t="s">
        <v>2379</v>
      </c>
      <c r="W108" s="145" t="s">
        <v>2380</v>
      </c>
      <c r="X108" s="145" t="s">
        <v>2648</v>
      </c>
      <c r="Y108" s="146">
        <v>3.404673808E9</v>
      </c>
      <c r="Z108" s="146" t="s">
        <v>2649</v>
      </c>
      <c r="AA108" s="146">
        <v>2.0</v>
      </c>
    </row>
    <row r="109">
      <c r="A109" s="147">
        <v>45728.0</v>
      </c>
      <c r="B109" s="148">
        <v>46093.0</v>
      </c>
      <c r="C109" s="141" t="s">
        <v>29</v>
      </c>
      <c r="D109" s="141" t="s">
        <v>1416</v>
      </c>
      <c r="E109" s="149"/>
      <c r="F109" s="145" t="s">
        <v>2650</v>
      </c>
      <c r="G109" s="145" t="s">
        <v>1502</v>
      </c>
      <c r="H109" s="150"/>
      <c r="I109" s="146">
        <v>17.0</v>
      </c>
      <c r="J109" s="145" t="s">
        <v>203</v>
      </c>
      <c r="K109" s="145" t="s">
        <v>203</v>
      </c>
      <c r="L109" s="146">
        <v>12.0</v>
      </c>
      <c r="M109" s="145" t="s">
        <v>33</v>
      </c>
      <c r="N109" s="146">
        <v>528.0</v>
      </c>
      <c r="O109" s="145">
        <v>672.0</v>
      </c>
      <c r="P109" s="146">
        <f t="shared" si="4"/>
        <v>144</v>
      </c>
      <c r="Q109" s="150"/>
      <c r="R109" s="150"/>
      <c r="S109" s="145" t="s">
        <v>163</v>
      </c>
      <c r="T109" s="151" t="s">
        <v>56</v>
      </c>
      <c r="U109" s="145" t="s">
        <v>57</v>
      </c>
      <c r="V109" s="145" t="s">
        <v>2383</v>
      </c>
      <c r="W109" s="145" t="s">
        <v>2380</v>
      </c>
      <c r="X109" s="145" t="s">
        <v>2651</v>
      </c>
      <c r="Y109" s="146">
        <v>3.932081124E9</v>
      </c>
      <c r="Z109" s="146" t="s">
        <v>2652</v>
      </c>
      <c r="AA109" s="146">
        <v>27.0</v>
      </c>
    </row>
    <row r="110">
      <c r="A110" s="147">
        <v>45728.0</v>
      </c>
      <c r="B110" s="152"/>
      <c r="C110" s="141" t="s">
        <v>45</v>
      </c>
      <c r="D110" s="141" t="s">
        <v>464</v>
      </c>
      <c r="E110" s="151" t="s">
        <v>2653</v>
      </c>
      <c r="F110" s="145" t="s">
        <v>2654</v>
      </c>
      <c r="G110" s="145" t="s">
        <v>2655</v>
      </c>
      <c r="H110" s="150"/>
      <c r="I110" s="146">
        <v>49.0</v>
      </c>
      <c r="J110" s="145" t="s">
        <v>222</v>
      </c>
      <c r="K110" s="150"/>
      <c r="L110" s="146">
        <v>12.0</v>
      </c>
      <c r="M110" s="145" t="s">
        <v>33</v>
      </c>
      <c r="N110" s="146">
        <v>1068.0</v>
      </c>
      <c r="O110" s="150"/>
      <c r="P110" s="146">
        <f t="shared" si="4"/>
        <v>-1068</v>
      </c>
      <c r="Q110" s="150"/>
      <c r="R110" s="150"/>
      <c r="S110" s="145" t="s">
        <v>34</v>
      </c>
      <c r="T110" s="152"/>
      <c r="U110" s="145" t="s">
        <v>36</v>
      </c>
      <c r="V110" s="145" t="s">
        <v>2391</v>
      </c>
      <c r="W110" s="145" t="s">
        <v>2380</v>
      </c>
      <c r="X110" s="145" t="s">
        <v>2656</v>
      </c>
      <c r="Y110" s="146">
        <v>3.427535038E9</v>
      </c>
      <c r="Z110" s="146" t="s">
        <v>2657</v>
      </c>
      <c r="AA110" s="146">
        <v>14.0</v>
      </c>
    </row>
    <row r="111">
      <c r="A111" s="147">
        <v>45729.0</v>
      </c>
      <c r="B111" s="148">
        <v>46094.0</v>
      </c>
      <c r="C111" s="141" t="s">
        <v>29</v>
      </c>
      <c r="D111" s="141" t="s">
        <v>1416</v>
      </c>
      <c r="E111" s="151" t="s">
        <v>2658</v>
      </c>
      <c r="F111" s="145" t="s">
        <v>372</v>
      </c>
      <c r="G111" s="145" t="s">
        <v>71</v>
      </c>
      <c r="H111" s="150"/>
      <c r="I111" s="146">
        <v>67.0</v>
      </c>
      <c r="J111" s="145" t="s">
        <v>63</v>
      </c>
      <c r="K111" s="145" t="s">
        <v>63</v>
      </c>
      <c r="L111" s="146">
        <v>12.0</v>
      </c>
      <c r="M111" s="145" t="s">
        <v>33</v>
      </c>
      <c r="N111" s="146">
        <v>1950.0</v>
      </c>
      <c r="O111" s="145">
        <v>1900.0</v>
      </c>
      <c r="P111" s="146">
        <f t="shared" si="4"/>
        <v>-50</v>
      </c>
      <c r="Q111" s="150"/>
      <c r="R111" s="150"/>
      <c r="S111" s="145" t="s">
        <v>34</v>
      </c>
      <c r="T111" s="145" t="s">
        <v>35</v>
      </c>
      <c r="U111" s="145" t="s">
        <v>36</v>
      </c>
      <c r="V111" s="145" t="s">
        <v>2379</v>
      </c>
      <c r="W111" s="145" t="s">
        <v>2380</v>
      </c>
      <c r="X111" s="145" t="s">
        <v>2659</v>
      </c>
      <c r="Y111" s="146">
        <v>3.35386281E8</v>
      </c>
      <c r="Z111" s="146" t="s">
        <v>2660</v>
      </c>
      <c r="AA111" s="146">
        <v>69.0</v>
      </c>
    </row>
    <row r="112">
      <c r="A112" s="147">
        <v>45729.0</v>
      </c>
      <c r="B112" s="148">
        <v>46094.0</v>
      </c>
      <c r="C112" s="141" t="s">
        <v>29</v>
      </c>
      <c r="D112" s="141" t="s">
        <v>1416</v>
      </c>
      <c r="E112" s="152"/>
      <c r="F112" s="145" t="s">
        <v>2661</v>
      </c>
      <c r="G112" s="145" t="s">
        <v>1384</v>
      </c>
      <c r="H112" s="150"/>
      <c r="I112" s="146">
        <v>67.0</v>
      </c>
      <c r="J112" s="145" t="s">
        <v>1167</v>
      </c>
      <c r="K112" s="145" t="s">
        <v>1167</v>
      </c>
      <c r="L112" s="146">
        <v>12.0</v>
      </c>
      <c r="M112" s="145" t="s">
        <v>33</v>
      </c>
      <c r="N112" s="146">
        <v>1550.0</v>
      </c>
      <c r="O112" s="145">
        <v>1630.0</v>
      </c>
      <c r="P112" s="146">
        <f t="shared" si="4"/>
        <v>80</v>
      </c>
      <c r="Q112" s="150"/>
      <c r="R112" s="150"/>
      <c r="S112" s="145" t="s">
        <v>35</v>
      </c>
      <c r="T112" s="145" t="s">
        <v>35</v>
      </c>
      <c r="U112" s="145" t="s">
        <v>57</v>
      </c>
      <c r="V112" s="145" t="s">
        <v>2379</v>
      </c>
      <c r="W112" s="145" t="s">
        <v>2380</v>
      </c>
      <c r="X112" s="145" t="s">
        <v>2662</v>
      </c>
      <c r="Y112" s="146">
        <v>3.334802897E9</v>
      </c>
      <c r="Z112" s="146" t="s">
        <v>2663</v>
      </c>
      <c r="AA112" s="146">
        <v>1.0</v>
      </c>
    </row>
    <row r="113">
      <c r="A113" s="147">
        <v>45729.0</v>
      </c>
      <c r="B113" s="148">
        <v>46094.0</v>
      </c>
      <c r="C113" s="141" t="s">
        <v>29</v>
      </c>
      <c r="D113" s="141" t="s">
        <v>1416</v>
      </c>
      <c r="E113" s="151" t="s">
        <v>2664</v>
      </c>
      <c r="F113" s="145" t="s">
        <v>2665</v>
      </c>
      <c r="G113" s="145" t="s">
        <v>162</v>
      </c>
      <c r="H113" s="150"/>
      <c r="I113" s="146">
        <v>38.0</v>
      </c>
      <c r="J113" s="145" t="s">
        <v>276</v>
      </c>
      <c r="K113" s="145" t="s">
        <v>115</v>
      </c>
      <c r="L113" s="146">
        <v>12.0</v>
      </c>
      <c r="M113" s="145" t="s">
        <v>33</v>
      </c>
      <c r="N113" s="146">
        <v>1138.0</v>
      </c>
      <c r="O113" s="145">
        <v>1630.0</v>
      </c>
      <c r="P113" s="146">
        <f t="shared" si="4"/>
        <v>492</v>
      </c>
      <c r="Q113" s="150"/>
      <c r="R113" s="150"/>
      <c r="S113" s="145" t="s">
        <v>163</v>
      </c>
      <c r="T113" s="152"/>
      <c r="U113" s="145" t="s">
        <v>57</v>
      </c>
      <c r="V113" s="145" t="s">
        <v>2383</v>
      </c>
      <c r="W113" s="145" t="s">
        <v>2380</v>
      </c>
      <c r="X113" s="145" t="s">
        <v>2666</v>
      </c>
      <c r="Y113" s="146">
        <v>3.318316971E9</v>
      </c>
      <c r="Z113" s="146" t="s">
        <v>2667</v>
      </c>
      <c r="AA113" s="146">
        <v>13.0</v>
      </c>
    </row>
    <row r="114">
      <c r="A114" s="147">
        <v>45729.0</v>
      </c>
      <c r="B114" s="148">
        <v>46094.0</v>
      </c>
      <c r="C114" s="141" t="s">
        <v>29</v>
      </c>
      <c r="D114" s="141" t="s">
        <v>1416</v>
      </c>
      <c r="E114" s="151"/>
      <c r="F114" s="145" t="s">
        <v>2668</v>
      </c>
      <c r="G114" s="145" t="s">
        <v>2669</v>
      </c>
      <c r="H114" s="150"/>
      <c r="I114" s="146">
        <v>39.0</v>
      </c>
      <c r="J114" s="145" t="s">
        <v>276</v>
      </c>
      <c r="K114" s="145" t="s">
        <v>276</v>
      </c>
      <c r="L114" s="146">
        <v>12.0</v>
      </c>
      <c r="M114" s="145" t="s">
        <v>33</v>
      </c>
      <c r="N114" s="146">
        <v>1138.0</v>
      </c>
      <c r="O114" s="145">
        <v>1550.0</v>
      </c>
      <c r="P114" s="146">
        <f t="shared" si="4"/>
        <v>412</v>
      </c>
      <c r="Q114" s="150"/>
      <c r="R114" s="150"/>
      <c r="S114" s="145" t="s">
        <v>163</v>
      </c>
      <c r="T114" s="151" t="s">
        <v>35</v>
      </c>
      <c r="U114" s="145" t="s">
        <v>57</v>
      </c>
      <c r="V114" s="145" t="s">
        <v>2379</v>
      </c>
      <c r="W114" s="145" t="s">
        <v>2380</v>
      </c>
      <c r="X114" s="145" t="s">
        <v>2670</v>
      </c>
      <c r="Y114" s="146">
        <v>3.444390527E9</v>
      </c>
      <c r="Z114" s="146" t="s">
        <v>2671</v>
      </c>
      <c r="AA114" s="146">
        <v>1.0</v>
      </c>
    </row>
    <row r="115">
      <c r="A115" s="147">
        <v>45729.0</v>
      </c>
      <c r="B115" s="148">
        <v>46094.0</v>
      </c>
      <c r="C115" s="141" t="s">
        <v>29</v>
      </c>
      <c r="D115" s="141" t="s">
        <v>1416</v>
      </c>
      <c r="E115" s="152"/>
      <c r="F115" s="145" t="s">
        <v>2407</v>
      </c>
      <c r="G115" s="145" t="s">
        <v>2672</v>
      </c>
      <c r="H115" s="150"/>
      <c r="I115" s="146">
        <v>14.0</v>
      </c>
      <c r="J115" s="145" t="s">
        <v>203</v>
      </c>
      <c r="K115" s="145" t="s">
        <v>203</v>
      </c>
      <c r="L115" s="146">
        <v>12.0</v>
      </c>
      <c r="M115" s="145" t="s">
        <v>33</v>
      </c>
      <c r="N115" s="146">
        <v>250.0</v>
      </c>
      <c r="O115" s="145">
        <v>250.0</v>
      </c>
      <c r="P115" s="146">
        <f t="shared" si="4"/>
        <v>0</v>
      </c>
      <c r="Q115" s="150"/>
      <c r="R115" s="150"/>
      <c r="S115" s="145" t="s">
        <v>35</v>
      </c>
      <c r="T115" s="145" t="s">
        <v>35</v>
      </c>
      <c r="U115" s="145" t="s">
        <v>57</v>
      </c>
      <c r="V115" s="145" t="s">
        <v>2379</v>
      </c>
      <c r="W115" s="145" t="s">
        <v>2380</v>
      </c>
      <c r="X115" s="145" t="s">
        <v>2673</v>
      </c>
      <c r="Y115" s="146">
        <v>3.355654784E9</v>
      </c>
      <c r="Z115" s="146" t="s">
        <v>2674</v>
      </c>
      <c r="AA115" s="146">
        <v>155.0</v>
      </c>
    </row>
    <row r="116">
      <c r="A116" s="147">
        <v>45729.0</v>
      </c>
      <c r="B116" s="148">
        <v>46094.0</v>
      </c>
      <c r="C116" s="141" t="s">
        <v>29</v>
      </c>
      <c r="D116" s="141" t="s">
        <v>1416</v>
      </c>
      <c r="E116" s="152"/>
      <c r="F116" s="155" t="s">
        <v>2675</v>
      </c>
      <c r="G116" s="145" t="s">
        <v>206</v>
      </c>
      <c r="H116" s="150"/>
      <c r="I116" s="146">
        <v>65.0</v>
      </c>
      <c r="J116" s="145" t="s">
        <v>157</v>
      </c>
      <c r="K116" s="145" t="s">
        <v>181</v>
      </c>
      <c r="L116" s="146">
        <v>6.0</v>
      </c>
      <c r="M116" s="145" t="s">
        <v>33</v>
      </c>
      <c r="N116" s="146">
        <v>594.0</v>
      </c>
      <c r="O116" s="145">
        <v>1807.0</v>
      </c>
      <c r="P116" s="146">
        <f t="shared" si="4"/>
        <v>1213</v>
      </c>
      <c r="Q116" s="150"/>
      <c r="R116" s="150"/>
      <c r="S116" s="145" t="s">
        <v>163</v>
      </c>
      <c r="T116" s="145" t="s">
        <v>35</v>
      </c>
      <c r="U116" s="145" t="s">
        <v>36</v>
      </c>
      <c r="V116" s="145" t="s">
        <v>2383</v>
      </c>
      <c r="W116" s="145" t="s">
        <v>2380</v>
      </c>
      <c r="X116" s="145" t="s">
        <v>2676</v>
      </c>
      <c r="Y116" s="146">
        <v>3.384622439E9</v>
      </c>
      <c r="Z116" s="146" t="s">
        <v>2574</v>
      </c>
      <c r="AA116" s="146">
        <v>0.0</v>
      </c>
    </row>
    <row r="117">
      <c r="A117" s="147">
        <v>45730.0</v>
      </c>
      <c r="B117" s="148">
        <v>46095.0</v>
      </c>
      <c r="C117" s="141" t="s">
        <v>29</v>
      </c>
      <c r="D117" s="141" t="s">
        <v>1416</v>
      </c>
      <c r="E117" s="152"/>
      <c r="F117" s="145" t="s">
        <v>2677</v>
      </c>
      <c r="G117" s="145" t="s">
        <v>511</v>
      </c>
      <c r="H117" s="150"/>
      <c r="I117" s="146">
        <v>64.0</v>
      </c>
      <c r="J117" s="145" t="s">
        <v>63</v>
      </c>
      <c r="K117" s="145" t="s">
        <v>63</v>
      </c>
      <c r="L117" s="146">
        <v>12.0</v>
      </c>
      <c r="M117" s="145" t="s">
        <v>33</v>
      </c>
      <c r="N117" s="146">
        <v>1850.0</v>
      </c>
      <c r="O117" s="145">
        <v>1900.0</v>
      </c>
      <c r="P117" s="146">
        <f t="shared" si="4"/>
        <v>50</v>
      </c>
      <c r="Q117" s="150"/>
      <c r="R117" s="150"/>
      <c r="S117" s="145" t="s">
        <v>163</v>
      </c>
      <c r="T117" s="151" t="s">
        <v>55</v>
      </c>
      <c r="U117" s="145" t="s">
        <v>57</v>
      </c>
      <c r="V117" s="145" t="s">
        <v>2379</v>
      </c>
      <c r="W117" s="145" t="s">
        <v>2380</v>
      </c>
      <c r="X117" s="145" t="s">
        <v>2678</v>
      </c>
      <c r="Y117" s="146">
        <v>3.358349264E9</v>
      </c>
      <c r="Z117" s="146" t="s">
        <v>2679</v>
      </c>
      <c r="AA117" s="146">
        <v>3.0</v>
      </c>
    </row>
    <row r="118">
      <c r="A118" s="147">
        <v>45730.0</v>
      </c>
      <c r="B118" s="148">
        <v>46100.0</v>
      </c>
      <c r="C118" s="141" t="s">
        <v>29</v>
      </c>
      <c r="D118" s="141" t="s">
        <v>1416</v>
      </c>
      <c r="E118" s="151" t="s">
        <v>2680</v>
      </c>
      <c r="F118" s="145" t="s">
        <v>2681</v>
      </c>
      <c r="G118" s="145" t="s">
        <v>2682</v>
      </c>
      <c r="H118" s="150"/>
      <c r="I118" s="146">
        <v>42.0</v>
      </c>
      <c r="J118" s="145" t="s">
        <v>222</v>
      </c>
      <c r="K118" s="145" t="s">
        <v>222</v>
      </c>
      <c r="L118" s="146">
        <v>12.0</v>
      </c>
      <c r="M118" s="145" t="s">
        <v>33</v>
      </c>
      <c r="N118" s="146">
        <v>1550.0</v>
      </c>
      <c r="O118" s="145">
        <v>1550.0</v>
      </c>
      <c r="P118" s="146">
        <f t="shared" si="4"/>
        <v>0</v>
      </c>
      <c r="Q118" s="150"/>
      <c r="R118" s="150"/>
      <c r="S118" s="145" t="s">
        <v>35</v>
      </c>
      <c r="T118" s="145" t="s">
        <v>35</v>
      </c>
      <c r="U118" s="145" t="s">
        <v>57</v>
      </c>
      <c r="V118" s="145" t="s">
        <v>2379</v>
      </c>
      <c r="W118" s="145" t="s">
        <v>2380</v>
      </c>
      <c r="X118" s="145" t="s">
        <v>2683</v>
      </c>
      <c r="Y118" s="146">
        <v>3.274475073E9</v>
      </c>
      <c r="Z118" s="146" t="s">
        <v>2684</v>
      </c>
      <c r="AA118" s="146">
        <v>108.0</v>
      </c>
    </row>
    <row r="119">
      <c r="A119" s="147">
        <v>45730.0</v>
      </c>
      <c r="B119" s="148">
        <v>46095.0</v>
      </c>
      <c r="C119" s="141" t="s">
        <v>29</v>
      </c>
      <c r="D119" s="141" t="s">
        <v>1416</v>
      </c>
      <c r="E119" s="152"/>
      <c r="F119" s="145" t="s">
        <v>2407</v>
      </c>
      <c r="G119" s="145" t="s">
        <v>613</v>
      </c>
      <c r="H119" s="150"/>
      <c r="I119" s="146">
        <v>59.0</v>
      </c>
      <c r="J119" s="145" t="s">
        <v>222</v>
      </c>
      <c r="K119" s="145" t="s">
        <v>222</v>
      </c>
      <c r="L119" s="146">
        <v>12.0</v>
      </c>
      <c r="M119" s="145" t="s">
        <v>33</v>
      </c>
      <c r="N119" s="146">
        <v>1500.0</v>
      </c>
      <c r="O119" s="145">
        <v>1550.0</v>
      </c>
      <c r="P119" s="146">
        <f t="shared" si="4"/>
        <v>50</v>
      </c>
      <c r="Q119" s="150"/>
      <c r="R119" s="150"/>
      <c r="S119" s="145" t="s">
        <v>35</v>
      </c>
      <c r="T119" s="145" t="s">
        <v>35</v>
      </c>
      <c r="U119" s="145" t="s">
        <v>57</v>
      </c>
      <c r="V119" s="145" t="s">
        <v>2379</v>
      </c>
      <c r="W119" s="145" t="s">
        <v>2380</v>
      </c>
      <c r="X119" s="145" t="s">
        <v>2673</v>
      </c>
      <c r="Y119" s="146">
        <v>3.355866284E9</v>
      </c>
      <c r="Z119" s="146" t="s">
        <v>2685</v>
      </c>
      <c r="AA119" s="146">
        <v>7.0</v>
      </c>
    </row>
    <row r="120">
      <c r="A120" s="147">
        <v>45730.0</v>
      </c>
      <c r="B120" s="148">
        <v>46095.0</v>
      </c>
      <c r="C120" s="141" t="s">
        <v>29</v>
      </c>
      <c r="D120" s="141" t="s">
        <v>1416</v>
      </c>
      <c r="E120" s="151" t="s">
        <v>249</v>
      </c>
      <c r="F120" s="145" t="s">
        <v>2686</v>
      </c>
      <c r="G120" s="145" t="s">
        <v>1424</v>
      </c>
      <c r="H120" s="150"/>
      <c r="I120" s="146">
        <v>81.0</v>
      </c>
      <c r="J120" s="145" t="s">
        <v>235</v>
      </c>
      <c r="K120" s="145" t="s">
        <v>235</v>
      </c>
      <c r="L120" s="146">
        <v>12.0</v>
      </c>
      <c r="M120" s="145" t="s">
        <v>33</v>
      </c>
      <c r="N120" s="146">
        <v>1550.0</v>
      </c>
      <c r="O120" s="145">
        <v>1650.0</v>
      </c>
      <c r="P120" s="146">
        <f t="shared" si="4"/>
        <v>100</v>
      </c>
      <c r="Q120" s="150"/>
      <c r="R120" s="150"/>
      <c r="S120" s="145" t="s">
        <v>55</v>
      </c>
      <c r="T120" s="151" t="s">
        <v>55</v>
      </c>
      <c r="U120" s="145" t="s">
        <v>57</v>
      </c>
      <c r="V120" s="145" t="s">
        <v>2379</v>
      </c>
      <c r="W120" s="145" t="s">
        <v>2380</v>
      </c>
      <c r="X120" s="145" t="s">
        <v>2687</v>
      </c>
      <c r="Y120" s="146">
        <v>3.35312637E8</v>
      </c>
      <c r="Z120" s="146" t="s">
        <v>2688</v>
      </c>
      <c r="AA120" s="146">
        <v>3.0</v>
      </c>
    </row>
    <row r="121">
      <c r="A121" s="147">
        <v>45730.0</v>
      </c>
      <c r="B121" s="148">
        <v>46095.0</v>
      </c>
      <c r="C121" s="141" t="s">
        <v>29</v>
      </c>
      <c r="D121" s="141" t="s">
        <v>1416</v>
      </c>
      <c r="E121" s="151"/>
      <c r="F121" s="145" t="s">
        <v>2689</v>
      </c>
      <c r="G121" s="145" t="s">
        <v>137</v>
      </c>
      <c r="H121" s="150"/>
      <c r="I121" s="146">
        <v>51.0</v>
      </c>
      <c r="J121" s="145" t="s">
        <v>222</v>
      </c>
      <c r="K121" s="145" t="s">
        <v>1451</v>
      </c>
      <c r="L121" s="146">
        <v>12.0</v>
      </c>
      <c r="M121" s="145" t="s">
        <v>33</v>
      </c>
      <c r="N121" s="146">
        <v>1600.0</v>
      </c>
      <c r="O121" s="145">
        <v>1600.0</v>
      </c>
      <c r="P121" s="146">
        <f t="shared" si="4"/>
        <v>0</v>
      </c>
      <c r="Q121" s="150"/>
      <c r="R121" s="150"/>
      <c r="S121" s="145" t="s">
        <v>35</v>
      </c>
      <c r="T121" s="151" t="s">
        <v>35</v>
      </c>
      <c r="U121" s="145" t="s">
        <v>57</v>
      </c>
      <c r="V121" s="145" t="s">
        <v>2379</v>
      </c>
      <c r="W121" s="145" t="s">
        <v>2380</v>
      </c>
      <c r="X121" s="145" t="s">
        <v>2690</v>
      </c>
      <c r="Y121" s="146">
        <v>3.926985946E9</v>
      </c>
      <c r="Z121" s="146" t="s">
        <v>2691</v>
      </c>
      <c r="AA121" s="146">
        <v>1.0</v>
      </c>
    </row>
    <row r="122">
      <c r="A122" s="147">
        <v>45730.0</v>
      </c>
      <c r="B122" s="148">
        <v>45761.0</v>
      </c>
      <c r="C122" s="141" t="s">
        <v>29</v>
      </c>
      <c r="D122" s="141" t="s">
        <v>1416</v>
      </c>
      <c r="E122" s="152"/>
      <c r="F122" s="145" t="s">
        <v>336</v>
      </c>
      <c r="G122" s="145" t="s">
        <v>337</v>
      </c>
      <c r="H122" s="150"/>
      <c r="I122" s="146">
        <v>25.0</v>
      </c>
      <c r="J122" s="145" t="s">
        <v>2121</v>
      </c>
      <c r="K122" s="145" t="s">
        <v>2121</v>
      </c>
      <c r="L122" s="146">
        <v>1.0</v>
      </c>
      <c r="M122" s="145" t="s">
        <v>33</v>
      </c>
      <c r="N122" s="146">
        <v>89.0</v>
      </c>
      <c r="O122" s="145">
        <v>89.0</v>
      </c>
      <c r="P122" s="146">
        <f t="shared" si="4"/>
        <v>0</v>
      </c>
      <c r="Q122" s="150"/>
      <c r="R122" s="150"/>
      <c r="S122" s="145" t="s">
        <v>34</v>
      </c>
      <c r="T122" s="152"/>
      <c r="U122" s="145" t="s">
        <v>57</v>
      </c>
      <c r="V122" s="145" t="s">
        <v>2383</v>
      </c>
      <c r="W122" s="145" t="s">
        <v>2464</v>
      </c>
      <c r="X122" s="145" t="s">
        <v>338</v>
      </c>
      <c r="Y122" s="146">
        <v>3.887933756E9</v>
      </c>
      <c r="Z122" s="146" t="s">
        <v>2692</v>
      </c>
      <c r="AA122" s="146">
        <v>5.0</v>
      </c>
    </row>
    <row r="123">
      <c r="A123" s="147">
        <v>45730.0</v>
      </c>
      <c r="B123" s="148">
        <v>46095.0</v>
      </c>
      <c r="C123" s="141" t="s">
        <v>29</v>
      </c>
      <c r="D123" s="141" t="s">
        <v>1416</v>
      </c>
      <c r="E123" s="151"/>
      <c r="F123" s="155" t="s">
        <v>2693</v>
      </c>
      <c r="G123" s="145" t="s">
        <v>229</v>
      </c>
      <c r="H123" s="150"/>
      <c r="I123" s="146">
        <v>44.0</v>
      </c>
      <c r="J123" s="145" t="s">
        <v>115</v>
      </c>
      <c r="K123" s="145" t="s">
        <v>246</v>
      </c>
      <c r="L123" s="146">
        <v>12.0</v>
      </c>
      <c r="M123" s="145" t="s">
        <v>33</v>
      </c>
      <c r="N123" s="146">
        <v>1846.0</v>
      </c>
      <c r="O123" s="145">
        <v>1450.0</v>
      </c>
      <c r="P123" s="146">
        <f t="shared" si="4"/>
        <v>-396</v>
      </c>
      <c r="Q123" s="150"/>
      <c r="R123" s="150"/>
      <c r="S123" s="145" t="s">
        <v>163</v>
      </c>
      <c r="T123" s="145" t="s">
        <v>35</v>
      </c>
      <c r="U123" s="145" t="s">
        <v>57</v>
      </c>
      <c r="V123" s="145" t="s">
        <v>2383</v>
      </c>
      <c r="W123" s="145" t="s">
        <v>2380</v>
      </c>
      <c r="X123" s="145" t="s">
        <v>2694</v>
      </c>
      <c r="Y123" s="146">
        <v>3.668120959E9</v>
      </c>
      <c r="Z123" s="146" t="s">
        <v>2695</v>
      </c>
      <c r="AA123" s="146">
        <v>7.0</v>
      </c>
    </row>
    <row r="124">
      <c r="A124" s="147">
        <v>45730.0</v>
      </c>
      <c r="B124" s="148">
        <v>45761.0</v>
      </c>
      <c r="C124" s="141" t="s">
        <v>29</v>
      </c>
      <c r="D124" s="141" t="s">
        <v>1416</v>
      </c>
      <c r="E124" s="151" t="s">
        <v>238</v>
      </c>
      <c r="F124" s="145" t="s">
        <v>340</v>
      </c>
      <c r="G124" s="145" t="s">
        <v>341</v>
      </c>
      <c r="H124" s="150"/>
      <c r="I124" s="146">
        <v>24.0</v>
      </c>
      <c r="J124" s="145" t="s">
        <v>2121</v>
      </c>
      <c r="K124" s="145" t="s">
        <v>2121</v>
      </c>
      <c r="L124" s="146">
        <v>1.0</v>
      </c>
      <c r="M124" s="145" t="s">
        <v>33</v>
      </c>
      <c r="N124" s="146">
        <v>89.0</v>
      </c>
      <c r="O124" s="145">
        <v>89.0</v>
      </c>
      <c r="P124" s="146">
        <f t="shared" si="4"/>
        <v>0</v>
      </c>
      <c r="Q124" s="150"/>
      <c r="R124" s="150"/>
      <c r="S124" s="145" t="s">
        <v>163</v>
      </c>
      <c r="T124" s="152"/>
      <c r="U124" s="145" t="s">
        <v>57</v>
      </c>
      <c r="V124" s="145" t="s">
        <v>2383</v>
      </c>
      <c r="W124" s="145" t="s">
        <v>2464</v>
      </c>
      <c r="X124" s="145" t="s">
        <v>342</v>
      </c>
      <c r="Y124" s="146">
        <v>3.33889903E9</v>
      </c>
      <c r="Z124" s="146" t="s">
        <v>2696</v>
      </c>
      <c r="AA124" s="146">
        <v>6.0</v>
      </c>
    </row>
    <row r="125">
      <c r="A125" s="147">
        <v>45730.0</v>
      </c>
      <c r="B125" s="148">
        <v>46100.0</v>
      </c>
      <c r="C125" s="141" t="s">
        <v>29</v>
      </c>
      <c r="D125" s="141" t="s">
        <v>1416</v>
      </c>
      <c r="E125" s="151" t="s">
        <v>2697</v>
      </c>
      <c r="F125" s="166" t="s">
        <v>2698</v>
      </c>
      <c r="G125" s="145" t="s">
        <v>48</v>
      </c>
      <c r="H125" s="150"/>
      <c r="I125" s="146">
        <v>56.0</v>
      </c>
      <c r="J125" s="145" t="s">
        <v>494</v>
      </c>
      <c r="K125" s="145" t="s">
        <v>222</v>
      </c>
      <c r="L125" s="146">
        <v>12.0</v>
      </c>
      <c r="M125" s="145" t="s">
        <v>33</v>
      </c>
      <c r="N125" s="146">
        <v>1650.0</v>
      </c>
      <c r="O125" s="145">
        <v>1600.0</v>
      </c>
      <c r="P125" s="146">
        <f t="shared" si="4"/>
        <v>-50</v>
      </c>
      <c r="Q125" s="150"/>
      <c r="R125" s="150"/>
      <c r="S125" s="145" t="s">
        <v>35</v>
      </c>
      <c r="T125" s="145" t="s">
        <v>35</v>
      </c>
      <c r="U125" s="145" t="s">
        <v>36</v>
      </c>
      <c r="V125" s="145" t="s">
        <v>2379</v>
      </c>
      <c r="W125" s="145" t="s">
        <v>2380</v>
      </c>
      <c r="X125" s="145" t="s">
        <v>2699</v>
      </c>
      <c r="Y125" s="146">
        <v>3.358192999E9</v>
      </c>
      <c r="Z125" s="146" t="s">
        <v>2700</v>
      </c>
      <c r="AA125" s="146">
        <v>106.0</v>
      </c>
    </row>
    <row r="126">
      <c r="A126" s="147">
        <v>45730.0</v>
      </c>
      <c r="B126" s="148">
        <v>46100.0</v>
      </c>
      <c r="C126" s="141" t="s">
        <v>29</v>
      </c>
      <c r="D126" s="141" t="s">
        <v>1416</v>
      </c>
      <c r="E126" s="152"/>
      <c r="F126" s="145" t="s">
        <v>2698</v>
      </c>
      <c r="G126" s="145" t="s">
        <v>303</v>
      </c>
      <c r="H126" s="150"/>
      <c r="I126" s="146">
        <v>14.0</v>
      </c>
      <c r="J126" s="145" t="s">
        <v>203</v>
      </c>
      <c r="K126" s="145" t="s">
        <v>203</v>
      </c>
      <c r="L126" s="146">
        <v>12.0</v>
      </c>
      <c r="M126" s="145" t="s">
        <v>33</v>
      </c>
      <c r="N126" s="146">
        <v>350.0</v>
      </c>
      <c r="O126" s="145">
        <v>300.0</v>
      </c>
      <c r="P126" s="146">
        <f t="shared" si="4"/>
        <v>-50</v>
      </c>
      <c r="Q126" s="150"/>
      <c r="R126" s="150"/>
      <c r="S126" s="145" t="s">
        <v>35</v>
      </c>
      <c r="T126" s="145" t="s">
        <v>35</v>
      </c>
      <c r="U126" s="145" t="s">
        <v>36</v>
      </c>
      <c r="V126" s="145" t="s">
        <v>2379</v>
      </c>
      <c r="W126" s="145" t="s">
        <v>2380</v>
      </c>
      <c r="X126" s="145" t="s">
        <v>2699</v>
      </c>
      <c r="Y126" s="146">
        <v>3.274475073E9</v>
      </c>
      <c r="Z126" s="146" t="s">
        <v>2701</v>
      </c>
      <c r="AA126" s="146">
        <v>108.0</v>
      </c>
    </row>
    <row r="127">
      <c r="A127" s="147">
        <v>45730.0</v>
      </c>
      <c r="B127" s="148"/>
      <c r="C127" s="141" t="s">
        <v>45</v>
      </c>
      <c r="D127" s="141" t="s">
        <v>2469</v>
      </c>
      <c r="E127" s="156"/>
      <c r="F127" s="167" t="s">
        <v>2698</v>
      </c>
      <c r="G127" s="145" t="s">
        <v>397</v>
      </c>
      <c r="H127" s="150"/>
      <c r="I127" s="146">
        <v>15.0</v>
      </c>
      <c r="J127" s="145" t="s">
        <v>203</v>
      </c>
      <c r="K127" s="145"/>
      <c r="L127" s="146">
        <v>12.0</v>
      </c>
      <c r="M127" s="145" t="s">
        <v>33</v>
      </c>
      <c r="N127" s="146">
        <v>350.0</v>
      </c>
      <c r="O127" s="150"/>
      <c r="P127" s="146">
        <f t="shared" si="4"/>
        <v>-350</v>
      </c>
      <c r="Q127" s="150"/>
      <c r="R127" s="150"/>
      <c r="S127" s="145" t="s">
        <v>35</v>
      </c>
      <c r="T127" s="152"/>
      <c r="U127" s="145" t="s">
        <v>36</v>
      </c>
      <c r="V127" s="145" t="s">
        <v>2379</v>
      </c>
      <c r="W127" s="145" t="s">
        <v>2380</v>
      </c>
      <c r="X127" s="145" t="s">
        <v>2699</v>
      </c>
      <c r="Y127" s="146">
        <v>3.274475073E9</v>
      </c>
      <c r="Z127" s="146" t="s">
        <v>2702</v>
      </c>
      <c r="AA127" s="146">
        <v>695.0</v>
      </c>
    </row>
    <row r="128">
      <c r="A128" s="147">
        <v>45731.0</v>
      </c>
      <c r="B128" s="148">
        <v>46096.0</v>
      </c>
      <c r="C128" s="141" t="s">
        <v>29</v>
      </c>
      <c r="D128" s="141" t="s">
        <v>1416</v>
      </c>
      <c r="E128" s="152"/>
      <c r="F128" s="145" t="s">
        <v>2703</v>
      </c>
      <c r="G128" s="145" t="s">
        <v>2704</v>
      </c>
      <c r="H128" s="150"/>
      <c r="I128" s="146">
        <v>82.0</v>
      </c>
      <c r="J128" s="145" t="s">
        <v>144</v>
      </c>
      <c r="K128" s="145" t="s">
        <v>144</v>
      </c>
      <c r="L128" s="146">
        <v>12.0</v>
      </c>
      <c r="M128" s="145" t="s">
        <v>33</v>
      </c>
      <c r="N128" s="146">
        <v>2950.0</v>
      </c>
      <c r="O128" s="145">
        <v>3150.0</v>
      </c>
      <c r="P128" s="146">
        <f t="shared" si="4"/>
        <v>200</v>
      </c>
      <c r="Q128" s="150"/>
      <c r="R128" s="150"/>
      <c r="S128" s="145" t="s">
        <v>35</v>
      </c>
      <c r="T128" s="145" t="s">
        <v>35</v>
      </c>
      <c r="U128" s="145" t="s">
        <v>57</v>
      </c>
      <c r="V128" s="145" t="s">
        <v>2379</v>
      </c>
      <c r="W128" s="145" t="s">
        <v>2380</v>
      </c>
      <c r="X128" s="145" t="s">
        <v>2705</v>
      </c>
      <c r="Y128" s="146">
        <v>3.355270295E9</v>
      </c>
      <c r="Z128" s="146" t="s">
        <v>2706</v>
      </c>
      <c r="AA128" s="146">
        <v>1.0</v>
      </c>
    </row>
    <row r="129">
      <c r="A129" s="147">
        <v>45731.0</v>
      </c>
      <c r="B129" s="148">
        <v>46096.0</v>
      </c>
      <c r="C129" s="141" t="s">
        <v>29</v>
      </c>
      <c r="D129" s="141" t="s">
        <v>1416</v>
      </c>
      <c r="E129" s="152"/>
      <c r="F129" s="145" t="s">
        <v>2707</v>
      </c>
      <c r="G129" s="145" t="s">
        <v>1644</v>
      </c>
      <c r="H129" s="150"/>
      <c r="I129" s="146">
        <v>58.0</v>
      </c>
      <c r="J129" s="145" t="s">
        <v>42</v>
      </c>
      <c r="K129" s="145" t="s">
        <v>42</v>
      </c>
      <c r="L129" s="146">
        <v>6.0</v>
      </c>
      <c r="M129" s="145" t="s">
        <v>33</v>
      </c>
      <c r="N129" s="146">
        <v>594.0</v>
      </c>
      <c r="O129" s="150"/>
      <c r="P129" s="146">
        <f t="shared" si="4"/>
        <v>-594</v>
      </c>
      <c r="Q129" s="150"/>
      <c r="R129" s="150"/>
      <c r="S129" s="145" t="s">
        <v>35</v>
      </c>
      <c r="T129" s="152"/>
      <c r="U129" s="145" t="s">
        <v>57</v>
      </c>
      <c r="V129" s="145" t="s">
        <v>2379</v>
      </c>
      <c r="W129" s="145" t="s">
        <v>2380</v>
      </c>
      <c r="X129" s="145" t="s">
        <v>2708</v>
      </c>
      <c r="Y129" s="146">
        <v>3.356050069E9</v>
      </c>
      <c r="Z129" s="146" t="s">
        <v>2709</v>
      </c>
      <c r="AA129" s="146">
        <v>0.0</v>
      </c>
    </row>
    <row r="130">
      <c r="A130" s="147">
        <v>45731.0</v>
      </c>
      <c r="B130" s="152"/>
      <c r="C130" s="141" t="s">
        <v>2420</v>
      </c>
      <c r="D130" s="141" t="s">
        <v>2421</v>
      </c>
      <c r="E130" s="152"/>
      <c r="F130" s="145" t="s">
        <v>2710</v>
      </c>
      <c r="G130" s="145" t="s">
        <v>649</v>
      </c>
      <c r="H130" s="150"/>
      <c r="I130" s="146">
        <v>37.0</v>
      </c>
      <c r="J130" s="145" t="s">
        <v>63</v>
      </c>
      <c r="K130" s="150"/>
      <c r="L130" s="146">
        <v>1.0</v>
      </c>
      <c r="M130" s="145" t="s">
        <v>33</v>
      </c>
      <c r="N130" s="146">
        <v>89.0</v>
      </c>
      <c r="O130" s="150"/>
      <c r="P130" s="146">
        <f t="shared" si="4"/>
        <v>-89</v>
      </c>
      <c r="Q130" s="150"/>
      <c r="R130" s="150"/>
      <c r="S130" s="145" t="s">
        <v>34</v>
      </c>
      <c r="T130" s="152"/>
      <c r="U130" s="145" t="s">
        <v>36</v>
      </c>
      <c r="V130" s="145" t="s">
        <v>2379</v>
      </c>
      <c r="W130" s="145" t="s">
        <v>2380</v>
      </c>
      <c r="X130" s="145" t="s">
        <v>2711</v>
      </c>
      <c r="Y130" s="146">
        <v>3.667282351E9</v>
      </c>
      <c r="Z130" s="146" t="s">
        <v>2712</v>
      </c>
      <c r="AA130" s="146">
        <v>1.0</v>
      </c>
    </row>
    <row r="131">
      <c r="A131" s="147">
        <v>45731.0</v>
      </c>
      <c r="B131" s="152"/>
      <c r="C131" s="141" t="s">
        <v>45</v>
      </c>
      <c r="D131" s="141" t="s">
        <v>238</v>
      </c>
      <c r="E131" s="151" t="s">
        <v>2634</v>
      </c>
      <c r="F131" s="145" t="s">
        <v>2713</v>
      </c>
      <c r="G131" s="145" t="s">
        <v>337</v>
      </c>
      <c r="H131" s="150"/>
      <c r="I131" s="146">
        <v>22.0</v>
      </c>
      <c r="J131" s="145" t="s">
        <v>79</v>
      </c>
      <c r="K131" s="150"/>
      <c r="L131" s="146">
        <v>12.0</v>
      </c>
      <c r="M131" s="145" t="s">
        <v>33</v>
      </c>
      <c r="N131" s="146">
        <v>1048.0</v>
      </c>
      <c r="O131" s="150"/>
      <c r="P131" s="146">
        <v>-1048.0</v>
      </c>
      <c r="Q131" s="150"/>
      <c r="R131" s="150"/>
      <c r="S131" s="145" t="s">
        <v>34</v>
      </c>
      <c r="T131" s="152"/>
      <c r="U131" s="145" t="s">
        <v>36</v>
      </c>
      <c r="V131" s="145" t="s">
        <v>2383</v>
      </c>
      <c r="W131" s="145" t="s">
        <v>2380</v>
      </c>
      <c r="X131" s="145" t="s">
        <v>2714</v>
      </c>
      <c r="Y131" s="146">
        <v>3.425184876E9</v>
      </c>
      <c r="Z131" s="146" t="s">
        <v>2715</v>
      </c>
      <c r="AA131" s="146">
        <v>43.0</v>
      </c>
    </row>
    <row r="132">
      <c r="A132" s="147">
        <v>45731.0</v>
      </c>
      <c r="B132" s="148">
        <v>45762.0</v>
      </c>
      <c r="C132" s="141" t="s">
        <v>29</v>
      </c>
      <c r="D132" s="141" t="s">
        <v>1416</v>
      </c>
      <c r="E132" s="149" t="s">
        <v>2716</v>
      </c>
      <c r="F132" s="145" t="s">
        <v>2717</v>
      </c>
      <c r="G132" s="145" t="s">
        <v>376</v>
      </c>
      <c r="H132" s="150"/>
      <c r="I132" s="146">
        <v>16.0</v>
      </c>
      <c r="J132" s="145" t="s">
        <v>203</v>
      </c>
      <c r="K132" s="145" t="s">
        <v>203</v>
      </c>
      <c r="L132" s="146">
        <v>12.0</v>
      </c>
      <c r="M132" s="145" t="s">
        <v>33</v>
      </c>
      <c r="N132" s="146">
        <v>367.0</v>
      </c>
      <c r="O132" s="145">
        <v>125.0</v>
      </c>
      <c r="P132" s="146">
        <f t="shared" ref="P132:P148" si="5">O132-N132</f>
        <v>-242</v>
      </c>
      <c r="Q132" s="150"/>
      <c r="R132" s="150"/>
      <c r="S132" s="145" t="s">
        <v>34</v>
      </c>
      <c r="T132" s="151" t="s">
        <v>56</v>
      </c>
      <c r="U132" s="145" t="s">
        <v>36</v>
      </c>
      <c r="V132" s="145" t="s">
        <v>2379</v>
      </c>
      <c r="W132" s="145" t="s">
        <v>2380</v>
      </c>
      <c r="X132" s="145" t="s">
        <v>2718</v>
      </c>
      <c r="Y132" s="146">
        <v>3.403526432E9</v>
      </c>
      <c r="Z132" s="146" t="s">
        <v>2719</v>
      </c>
      <c r="AA132" s="146">
        <v>4.0</v>
      </c>
    </row>
    <row r="133">
      <c r="A133" s="147">
        <v>45732.0</v>
      </c>
      <c r="B133" s="152"/>
      <c r="C133" s="141" t="s">
        <v>45</v>
      </c>
      <c r="D133" s="141" t="s">
        <v>2720</v>
      </c>
      <c r="E133" s="151" t="s">
        <v>2721</v>
      </c>
      <c r="F133" s="145" t="s">
        <v>2722</v>
      </c>
      <c r="G133" s="145" t="s">
        <v>2723</v>
      </c>
      <c r="H133" s="150"/>
      <c r="I133" s="146">
        <v>51.0</v>
      </c>
      <c r="J133" s="145" t="s">
        <v>42</v>
      </c>
      <c r="K133" s="150"/>
      <c r="L133" s="146">
        <v>3.0</v>
      </c>
      <c r="M133" s="145" t="s">
        <v>33</v>
      </c>
      <c r="N133" s="146">
        <v>401.0</v>
      </c>
      <c r="O133" s="150"/>
      <c r="P133" s="146">
        <f t="shared" si="5"/>
        <v>-401</v>
      </c>
      <c r="Q133" s="150"/>
      <c r="R133" s="150"/>
      <c r="S133" s="145" t="s">
        <v>35</v>
      </c>
      <c r="T133" s="152"/>
      <c r="U133" s="145" t="s">
        <v>36</v>
      </c>
      <c r="V133" s="145" t="s">
        <v>2379</v>
      </c>
      <c r="W133" s="145" t="s">
        <v>2380</v>
      </c>
      <c r="X133" s="145" t="s">
        <v>2724</v>
      </c>
      <c r="Y133" s="146">
        <v>3.791692563E9</v>
      </c>
      <c r="Z133" s="146" t="s">
        <v>2725</v>
      </c>
      <c r="AA133" s="146">
        <v>2.0</v>
      </c>
    </row>
    <row r="134">
      <c r="A134" s="147">
        <v>45732.0</v>
      </c>
      <c r="B134" s="148">
        <v>46097.0</v>
      </c>
      <c r="C134" s="141" t="s">
        <v>29</v>
      </c>
      <c r="D134" s="141" t="s">
        <v>1416</v>
      </c>
      <c r="E134" s="152"/>
      <c r="F134" s="145" t="s">
        <v>2726</v>
      </c>
      <c r="G134" s="145" t="s">
        <v>349</v>
      </c>
      <c r="H134" s="150"/>
      <c r="I134" s="146">
        <v>62.0</v>
      </c>
      <c r="J134" s="145" t="s">
        <v>127</v>
      </c>
      <c r="K134" s="145" t="s">
        <v>127</v>
      </c>
      <c r="L134" s="146">
        <v>12.0</v>
      </c>
      <c r="M134" s="145" t="s">
        <v>33</v>
      </c>
      <c r="N134" s="146">
        <v>1650.0</v>
      </c>
      <c r="O134" s="145">
        <v>1650.0</v>
      </c>
      <c r="P134" s="146">
        <f t="shared" si="5"/>
        <v>0</v>
      </c>
      <c r="Q134" s="150"/>
      <c r="R134" s="150"/>
      <c r="S134" s="145" t="s">
        <v>35</v>
      </c>
      <c r="T134" s="151" t="s">
        <v>55</v>
      </c>
      <c r="U134" s="145" t="s">
        <v>57</v>
      </c>
      <c r="V134" s="145" t="s">
        <v>2379</v>
      </c>
      <c r="W134" s="145" t="s">
        <v>2380</v>
      </c>
      <c r="X134" s="145" t="s">
        <v>2727</v>
      </c>
      <c r="Y134" s="146">
        <v>3.393730959E9</v>
      </c>
      <c r="Z134" s="146" t="s">
        <v>2728</v>
      </c>
      <c r="AA134" s="146">
        <v>1.0</v>
      </c>
    </row>
    <row r="135">
      <c r="A135" s="147">
        <v>45732.0</v>
      </c>
      <c r="B135" s="152"/>
      <c r="C135" s="141" t="s">
        <v>45</v>
      </c>
      <c r="D135" s="141" t="s">
        <v>60</v>
      </c>
      <c r="E135" s="151" t="s">
        <v>2729</v>
      </c>
      <c r="F135" s="145" t="s">
        <v>2730</v>
      </c>
      <c r="G135" s="145" t="s">
        <v>971</v>
      </c>
      <c r="H135" s="150"/>
      <c r="I135" s="146">
        <v>40.0</v>
      </c>
      <c r="J135" s="145" t="s">
        <v>115</v>
      </c>
      <c r="K135" s="150"/>
      <c r="L135" s="146">
        <v>12.0</v>
      </c>
      <c r="M135" s="145" t="s">
        <v>33</v>
      </c>
      <c r="N135" s="146">
        <v>1650.0</v>
      </c>
      <c r="O135" s="150"/>
      <c r="P135" s="146">
        <f t="shared" si="5"/>
        <v>-1650</v>
      </c>
      <c r="Q135" s="150"/>
      <c r="R135" s="150"/>
      <c r="S135" s="145" t="s">
        <v>35</v>
      </c>
      <c r="T135" s="152"/>
      <c r="U135" s="145" t="s">
        <v>57</v>
      </c>
      <c r="V135" s="145" t="s">
        <v>2379</v>
      </c>
      <c r="W135" s="145" t="s">
        <v>2380</v>
      </c>
      <c r="X135" s="145" t="s">
        <v>2731</v>
      </c>
      <c r="Y135" s="146">
        <v>3.398636081E9</v>
      </c>
      <c r="Z135" s="146" t="s">
        <v>2732</v>
      </c>
      <c r="AA135" s="146">
        <v>1.0</v>
      </c>
    </row>
    <row r="136">
      <c r="A136" s="147">
        <v>45733.0</v>
      </c>
      <c r="B136" s="152"/>
      <c r="C136" s="141" t="s">
        <v>45</v>
      </c>
      <c r="D136" s="141" t="s">
        <v>60</v>
      </c>
      <c r="E136" s="151" t="s">
        <v>2514</v>
      </c>
      <c r="F136" s="168" t="s">
        <v>2733</v>
      </c>
      <c r="G136" s="145" t="s">
        <v>900</v>
      </c>
      <c r="H136" s="150"/>
      <c r="I136" s="146">
        <v>39.0</v>
      </c>
      <c r="J136" s="145" t="s">
        <v>115</v>
      </c>
      <c r="K136" s="150"/>
      <c r="L136" s="146">
        <v>12.0</v>
      </c>
      <c r="M136" s="145" t="s">
        <v>33</v>
      </c>
      <c r="N136" s="146">
        <v>1500.0</v>
      </c>
      <c r="O136" s="150"/>
      <c r="P136" s="146">
        <f t="shared" si="5"/>
        <v>-1500</v>
      </c>
      <c r="Q136" s="150"/>
      <c r="R136" s="150"/>
      <c r="S136" s="145" t="s">
        <v>34</v>
      </c>
      <c r="T136" s="152"/>
      <c r="U136" s="145" t="s">
        <v>36</v>
      </c>
      <c r="V136" s="145" t="s">
        <v>2379</v>
      </c>
      <c r="W136" s="145" t="s">
        <v>2380</v>
      </c>
      <c r="X136" s="145" t="s">
        <v>2734</v>
      </c>
      <c r="Y136" s="146">
        <v>3.402862506E9</v>
      </c>
      <c r="Z136" s="146" t="s">
        <v>2735</v>
      </c>
      <c r="AA136" s="146">
        <v>1.0</v>
      </c>
    </row>
    <row r="137">
      <c r="A137" s="147">
        <v>45733.0</v>
      </c>
      <c r="B137" s="148">
        <v>46098.0</v>
      </c>
      <c r="C137" s="141" t="s">
        <v>29</v>
      </c>
      <c r="D137" s="141" t="s">
        <v>1416</v>
      </c>
      <c r="E137" s="151" t="s">
        <v>2736</v>
      </c>
      <c r="F137" s="145" t="s">
        <v>2737</v>
      </c>
      <c r="G137" s="145" t="s">
        <v>275</v>
      </c>
      <c r="H137" s="150"/>
      <c r="I137" s="146">
        <v>49.0</v>
      </c>
      <c r="J137" s="145" t="s">
        <v>115</v>
      </c>
      <c r="K137" s="145" t="s">
        <v>2738</v>
      </c>
      <c r="L137" s="146">
        <v>12.0</v>
      </c>
      <c r="M137" s="145" t="s">
        <v>33</v>
      </c>
      <c r="N137" s="146">
        <v>1450.0</v>
      </c>
      <c r="O137" s="145">
        <v>1500.0</v>
      </c>
      <c r="P137" s="146">
        <f t="shared" si="5"/>
        <v>50</v>
      </c>
      <c r="Q137" s="150"/>
      <c r="R137" s="150"/>
      <c r="S137" s="145" t="s">
        <v>35</v>
      </c>
      <c r="T137" s="145" t="s">
        <v>35</v>
      </c>
      <c r="U137" s="145" t="s">
        <v>57</v>
      </c>
      <c r="V137" s="145" t="s">
        <v>2379</v>
      </c>
      <c r="W137" s="145" t="s">
        <v>2380</v>
      </c>
      <c r="X137" s="145" t="s">
        <v>2739</v>
      </c>
      <c r="Y137" s="146">
        <v>3.409839517E9</v>
      </c>
      <c r="Z137" s="146" t="s">
        <v>2740</v>
      </c>
      <c r="AA137" s="146">
        <v>3.0</v>
      </c>
    </row>
    <row r="138">
      <c r="A138" s="147">
        <v>45733.0</v>
      </c>
      <c r="B138" s="152"/>
      <c r="C138" s="141" t="s">
        <v>45</v>
      </c>
      <c r="D138" s="141" t="s">
        <v>60</v>
      </c>
      <c r="E138" s="151" t="s">
        <v>2514</v>
      </c>
      <c r="F138" s="168" t="s">
        <v>2741</v>
      </c>
      <c r="G138" s="145" t="s">
        <v>2742</v>
      </c>
      <c r="H138" s="150"/>
      <c r="I138" s="146">
        <v>65.0</v>
      </c>
      <c r="J138" s="145" t="s">
        <v>42</v>
      </c>
      <c r="K138" s="150"/>
      <c r="L138" s="146">
        <v>6.0</v>
      </c>
      <c r="M138" s="145" t="s">
        <v>33</v>
      </c>
      <c r="N138" s="146">
        <v>694.0</v>
      </c>
      <c r="O138" s="150"/>
      <c r="P138" s="146">
        <f t="shared" si="5"/>
        <v>-694</v>
      </c>
      <c r="Q138" s="150"/>
      <c r="R138" s="150"/>
      <c r="S138" s="145" t="s">
        <v>34</v>
      </c>
      <c r="T138" s="152"/>
      <c r="U138" s="145" t="s">
        <v>36</v>
      </c>
      <c r="V138" s="145" t="s">
        <v>2379</v>
      </c>
      <c r="W138" s="145" t="s">
        <v>2380</v>
      </c>
      <c r="X138" s="145" t="s">
        <v>2743</v>
      </c>
      <c r="Y138" s="146">
        <v>3.495163238E9</v>
      </c>
      <c r="Z138" s="146" t="s">
        <v>2744</v>
      </c>
      <c r="AA138" s="146">
        <v>72.0</v>
      </c>
    </row>
    <row r="139">
      <c r="A139" s="147">
        <v>45733.0</v>
      </c>
      <c r="B139" s="148">
        <v>46098.0</v>
      </c>
      <c r="C139" s="141" t="s">
        <v>29</v>
      </c>
      <c r="D139" s="141" t="s">
        <v>1416</v>
      </c>
      <c r="E139" s="149"/>
      <c r="F139" s="145" t="s">
        <v>2745</v>
      </c>
      <c r="G139" s="145" t="s">
        <v>2746</v>
      </c>
      <c r="H139" s="150"/>
      <c r="I139" s="146">
        <v>34.0</v>
      </c>
      <c r="J139" s="145" t="s">
        <v>276</v>
      </c>
      <c r="K139" s="145" t="s">
        <v>276</v>
      </c>
      <c r="L139" s="146">
        <v>12.0</v>
      </c>
      <c r="M139" s="145" t="s">
        <v>33</v>
      </c>
      <c r="N139" s="146">
        <v>1138.0</v>
      </c>
      <c r="O139" s="145">
        <v>1258.0</v>
      </c>
      <c r="P139" s="146">
        <f t="shared" si="5"/>
        <v>120</v>
      </c>
      <c r="Q139" s="150"/>
      <c r="R139" s="150"/>
      <c r="S139" s="145" t="s">
        <v>55</v>
      </c>
      <c r="T139" s="145" t="s">
        <v>55</v>
      </c>
      <c r="U139" s="145" t="s">
        <v>57</v>
      </c>
      <c r="V139" s="145" t="s">
        <v>2379</v>
      </c>
      <c r="W139" s="145" t="s">
        <v>2380</v>
      </c>
      <c r="X139" s="145" t="s">
        <v>2747</v>
      </c>
      <c r="Y139" s="146">
        <v>3.471669372E9</v>
      </c>
      <c r="Z139" s="146" t="s">
        <v>2748</v>
      </c>
      <c r="AA139" s="146">
        <v>3.0</v>
      </c>
    </row>
    <row r="140">
      <c r="A140" s="147">
        <v>45733.0</v>
      </c>
      <c r="B140" s="148">
        <v>46098.0</v>
      </c>
      <c r="C140" s="141" t="s">
        <v>29</v>
      </c>
      <c r="D140" s="141" t="s">
        <v>1416</v>
      </c>
      <c r="E140" s="152"/>
      <c r="F140" s="145" t="s">
        <v>136</v>
      </c>
      <c r="G140" s="145" t="s">
        <v>493</v>
      </c>
      <c r="H140" s="150"/>
      <c r="I140" s="146">
        <v>70.0</v>
      </c>
      <c r="J140" s="145" t="s">
        <v>50</v>
      </c>
      <c r="K140" s="145" t="s">
        <v>50</v>
      </c>
      <c r="L140" s="146">
        <v>12.0</v>
      </c>
      <c r="M140" s="145" t="s">
        <v>33</v>
      </c>
      <c r="N140" s="146">
        <v>1270.0</v>
      </c>
      <c r="O140" s="145">
        <v>1250.0</v>
      </c>
      <c r="P140" s="146">
        <f t="shared" si="5"/>
        <v>-20</v>
      </c>
      <c r="Q140" s="150"/>
      <c r="R140" s="150"/>
      <c r="S140" s="145" t="s">
        <v>34</v>
      </c>
      <c r="T140" s="145" t="s">
        <v>35</v>
      </c>
      <c r="U140" s="145" t="s">
        <v>36</v>
      </c>
      <c r="V140" s="145" t="s">
        <v>2383</v>
      </c>
      <c r="W140" s="145" t="s">
        <v>2380</v>
      </c>
      <c r="X140" s="145" t="s">
        <v>2749</v>
      </c>
      <c r="Y140" s="146">
        <v>3.357016127E9</v>
      </c>
      <c r="Z140" s="146" t="s">
        <v>2750</v>
      </c>
      <c r="AA140" s="146">
        <v>0.0</v>
      </c>
    </row>
    <row r="141">
      <c r="A141" s="147">
        <v>45734.0</v>
      </c>
      <c r="B141" s="148">
        <v>46099.0</v>
      </c>
      <c r="C141" s="141" t="s">
        <v>29</v>
      </c>
      <c r="D141" s="141" t="s">
        <v>1416</v>
      </c>
      <c r="E141" s="152"/>
      <c r="F141" s="145" t="s">
        <v>2639</v>
      </c>
      <c r="G141" s="145" t="s">
        <v>511</v>
      </c>
      <c r="H141" s="150"/>
      <c r="I141" s="146">
        <v>58.0</v>
      </c>
      <c r="J141" s="145" t="s">
        <v>222</v>
      </c>
      <c r="K141" s="145" t="s">
        <v>222</v>
      </c>
      <c r="L141" s="146">
        <v>12.0</v>
      </c>
      <c r="M141" s="145" t="s">
        <v>33</v>
      </c>
      <c r="N141" s="146">
        <v>1500.0</v>
      </c>
      <c r="O141" s="145">
        <v>1650.0</v>
      </c>
      <c r="P141" s="146">
        <f t="shared" si="5"/>
        <v>150</v>
      </c>
      <c r="Q141" s="150"/>
      <c r="R141" s="150"/>
      <c r="S141" s="145" t="s">
        <v>35</v>
      </c>
      <c r="T141" s="145" t="s">
        <v>35</v>
      </c>
      <c r="U141" s="145" t="s">
        <v>57</v>
      </c>
      <c r="V141" s="145" t="s">
        <v>2379</v>
      </c>
      <c r="W141" s="145" t="s">
        <v>2380</v>
      </c>
      <c r="X141" s="145" t="s">
        <v>2751</v>
      </c>
      <c r="Y141" s="146">
        <v>3.358483267E9</v>
      </c>
      <c r="Z141" s="146" t="s">
        <v>2752</v>
      </c>
      <c r="AA141" s="146">
        <v>5.0</v>
      </c>
    </row>
    <row r="142">
      <c r="A142" s="147">
        <v>45734.0</v>
      </c>
      <c r="B142" s="148">
        <v>46099.0</v>
      </c>
      <c r="C142" s="141" t="s">
        <v>29</v>
      </c>
      <c r="D142" s="141" t="s">
        <v>1416</v>
      </c>
      <c r="E142" s="152"/>
      <c r="F142" s="145" t="s">
        <v>2753</v>
      </c>
      <c r="G142" s="145" t="s">
        <v>2754</v>
      </c>
      <c r="H142" s="150"/>
      <c r="I142" s="146">
        <v>50.0</v>
      </c>
      <c r="J142" s="145" t="s">
        <v>222</v>
      </c>
      <c r="K142" s="145" t="s">
        <v>2755</v>
      </c>
      <c r="L142" s="146">
        <v>12.0</v>
      </c>
      <c r="M142" s="145" t="s">
        <v>33</v>
      </c>
      <c r="N142" s="146">
        <v>1500.0</v>
      </c>
      <c r="O142" s="145">
        <v>1650.0</v>
      </c>
      <c r="P142" s="146">
        <f t="shared" si="5"/>
        <v>150</v>
      </c>
      <c r="Q142" s="150"/>
      <c r="R142" s="150"/>
      <c r="S142" s="145" t="s">
        <v>35</v>
      </c>
      <c r="T142" s="145" t="s">
        <v>35</v>
      </c>
      <c r="U142" s="145" t="s">
        <v>57</v>
      </c>
      <c r="V142" s="145" t="s">
        <v>2379</v>
      </c>
      <c r="W142" s="145" t="s">
        <v>2380</v>
      </c>
      <c r="X142" s="145" t="s">
        <v>2756</v>
      </c>
      <c r="Y142" s="146">
        <v>3.403441451E9</v>
      </c>
      <c r="Z142" s="146" t="s">
        <v>2757</v>
      </c>
      <c r="AA142" s="146">
        <v>11.0</v>
      </c>
    </row>
    <row r="143">
      <c r="A143" s="147">
        <v>45734.0</v>
      </c>
      <c r="B143" s="148">
        <v>46099.0</v>
      </c>
      <c r="C143" s="141" t="s">
        <v>29</v>
      </c>
      <c r="D143" s="141" t="s">
        <v>1416</v>
      </c>
      <c r="E143" s="151" t="s">
        <v>2758</v>
      </c>
      <c r="F143" s="145" t="s">
        <v>2759</v>
      </c>
      <c r="G143" s="145" t="s">
        <v>911</v>
      </c>
      <c r="H143" s="150"/>
      <c r="I143" s="146">
        <v>75.0</v>
      </c>
      <c r="J143" s="145" t="s">
        <v>207</v>
      </c>
      <c r="K143" s="145" t="s">
        <v>222</v>
      </c>
      <c r="L143" s="146">
        <v>12.0</v>
      </c>
      <c r="M143" s="145" t="s">
        <v>33</v>
      </c>
      <c r="N143" s="146">
        <v>1450.0</v>
      </c>
      <c r="O143" s="145">
        <v>1500.0</v>
      </c>
      <c r="P143" s="146">
        <f t="shared" si="5"/>
        <v>50</v>
      </c>
      <c r="Q143" s="150"/>
      <c r="R143" s="150"/>
      <c r="S143" s="145" t="s">
        <v>35</v>
      </c>
      <c r="T143" s="145" t="s">
        <v>35</v>
      </c>
      <c r="U143" s="145" t="s">
        <v>57</v>
      </c>
      <c r="V143" s="145" t="s">
        <v>2379</v>
      </c>
      <c r="W143" s="145" t="s">
        <v>2380</v>
      </c>
      <c r="X143" s="145" t="s">
        <v>2760</v>
      </c>
      <c r="Y143" s="146">
        <v>3.35293707E8</v>
      </c>
      <c r="Z143" s="146" t="s">
        <v>2761</v>
      </c>
      <c r="AA143" s="146">
        <v>2.0</v>
      </c>
    </row>
    <row r="144">
      <c r="A144" s="147">
        <v>45734.0</v>
      </c>
      <c r="B144" s="152"/>
      <c r="C144" s="141" t="s">
        <v>45</v>
      </c>
      <c r="D144" s="141" t="s">
        <v>464</v>
      </c>
      <c r="E144" s="149"/>
      <c r="F144" s="155" t="s">
        <v>2759</v>
      </c>
      <c r="G144" s="145" t="s">
        <v>839</v>
      </c>
      <c r="H144" s="150"/>
      <c r="I144" s="146">
        <v>31.0</v>
      </c>
      <c r="J144" s="145" t="s">
        <v>73</v>
      </c>
      <c r="K144" s="150"/>
      <c r="L144" s="146">
        <v>12.0</v>
      </c>
      <c r="M144" s="145" t="s">
        <v>33</v>
      </c>
      <c r="N144" s="146">
        <v>0.0</v>
      </c>
      <c r="O144" s="150"/>
      <c r="P144" s="146">
        <f t="shared" si="5"/>
        <v>0</v>
      </c>
      <c r="Q144" s="150"/>
      <c r="R144" s="150"/>
      <c r="S144" s="145" t="s">
        <v>35</v>
      </c>
      <c r="T144" s="152"/>
      <c r="U144" s="150"/>
      <c r="V144" s="145" t="s">
        <v>2379</v>
      </c>
      <c r="W144" s="145" t="s">
        <v>2380</v>
      </c>
      <c r="X144" s="145" t="s">
        <v>2762</v>
      </c>
      <c r="Y144" s="146">
        <v>3.35293707E8</v>
      </c>
      <c r="Z144" s="146" t="s">
        <v>2763</v>
      </c>
      <c r="AA144" s="146">
        <v>1334.0</v>
      </c>
    </row>
    <row r="145">
      <c r="A145" s="147">
        <v>45734.0</v>
      </c>
      <c r="B145" s="148">
        <v>46099.0</v>
      </c>
      <c r="C145" s="141" t="s">
        <v>29</v>
      </c>
      <c r="D145" s="141" t="s">
        <v>1416</v>
      </c>
      <c r="E145" s="151"/>
      <c r="F145" s="145" t="s">
        <v>2764</v>
      </c>
      <c r="G145" s="145" t="s">
        <v>1921</v>
      </c>
      <c r="H145" s="150"/>
      <c r="I145" s="146">
        <v>54.0</v>
      </c>
      <c r="J145" s="145" t="s">
        <v>42</v>
      </c>
      <c r="K145" s="145" t="s">
        <v>246</v>
      </c>
      <c r="L145" s="146">
        <v>12.0</v>
      </c>
      <c r="M145" s="145" t="s">
        <v>33</v>
      </c>
      <c r="N145" s="146">
        <v>1000.0</v>
      </c>
      <c r="O145" s="145">
        <v>1100.0</v>
      </c>
      <c r="P145" s="146">
        <f t="shared" si="5"/>
        <v>100</v>
      </c>
      <c r="Q145" s="150"/>
      <c r="R145" s="150"/>
      <c r="S145" s="145" t="s">
        <v>163</v>
      </c>
      <c r="T145" s="151" t="s">
        <v>56</v>
      </c>
      <c r="U145" s="145" t="s">
        <v>57</v>
      </c>
      <c r="V145" s="145" t="s">
        <v>2379</v>
      </c>
      <c r="W145" s="145" t="s">
        <v>2380</v>
      </c>
      <c r="X145" s="145" t="s">
        <v>2765</v>
      </c>
      <c r="Y145" s="146">
        <v>3.911071478E9</v>
      </c>
      <c r="Z145" s="146" t="s">
        <v>2766</v>
      </c>
      <c r="AA145" s="146">
        <v>2.0</v>
      </c>
    </row>
    <row r="146">
      <c r="A146" s="147">
        <v>45734.0</v>
      </c>
      <c r="B146" s="148">
        <v>46099.0</v>
      </c>
      <c r="C146" s="141" t="s">
        <v>29</v>
      </c>
      <c r="D146" s="141" t="s">
        <v>1416</v>
      </c>
      <c r="E146" s="149" t="s">
        <v>2767</v>
      </c>
      <c r="F146" s="145" t="s">
        <v>2768</v>
      </c>
      <c r="G146" s="145" t="s">
        <v>553</v>
      </c>
      <c r="H146" s="150"/>
      <c r="I146" s="146">
        <v>21.0</v>
      </c>
      <c r="J146" s="145" t="s">
        <v>79</v>
      </c>
      <c r="K146" s="145" t="s">
        <v>2769</v>
      </c>
      <c r="L146" s="146">
        <v>12.0</v>
      </c>
      <c r="M146" s="145" t="s">
        <v>33</v>
      </c>
      <c r="N146" s="146">
        <v>948.0</v>
      </c>
      <c r="O146" s="145">
        <v>948.0</v>
      </c>
      <c r="P146" s="146">
        <f t="shared" si="5"/>
        <v>0</v>
      </c>
      <c r="Q146" s="150"/>
      <c r="R146" s="150"/>
      <c r="S146" s="145" t="s">
        <v>163</v>
      </c>
      <c r="T146" s="151" t="s">
        <v>55</v>
      </c>
      <c r="U146" s="145" t="s">
        <v>57</v>
      </c>
      <c r="V146" s="145" t="s">
        <v>2379</v>
      </c>
      <c r="W146" s="145" t="s">
        <v>2380</v>
      </c>
      <c r="X146" s="145" t="s">
        <v>2770</v>
      </c>
      <c r="Y146" s="146">
        <v>3.385886686E9</v>
      </c>
      <c r="Z146" s="146" t="s">
        <v>2771</v>
      </c>
      <c r="AA146" s="146">
        <v>3.0</v>
      </c>
    </row>
    <row r="147">
      <c r="A147" s="147">
        <v>45734.0</v>
      </c>
      <c r="B147" s="148">
        <v>46099.0</v>
      </c>
      <c r="C147" s="141" t="s">
        <v>29</v>
      </c>
      <c r="D147" s="141" t="s">
        <v>1416</v>
      </c>
      <c r="E147" s="151" t="s">
        <v>2758</v>
      </c>
      <c r="F147" s="145" t="s">
        <v>2772</v>
      </c>
      <c r="G147" s="145" t="s">
        <v>206</v>
      </c>
      <c r="H147" s="150"/>
      <c r="I147" s="146">
        <v>68.0</v>
      </c>
      <c r="J147" s="145" t="s">
        <v>222</v>
      </c>
      <c r="K147" s="145" t="s">
        <v>222</v>
      </c>
      <c r="L147" s="146">
        <v>12.0</v>
      </c>
      <c r="M147" s="145" t="s">
        <v>33</v>
      </c>
      <c r="N147" s="146">
        <v>1450.0</v>
      </c>
      <c r="O147" s="145">
        <v>1500.0</v>
      </c>
      <c r="P147" s="146">
        <f t="shared" si="5"/>
        <v>50</v>
      </c>
      <c r="Q147" s="150"/>
      <c r="R147" s="150"/>
      <c r="S147" s="145" t="s">
        <v>35</v>
      </c>
      <c r="T147" s="145" t="s">
        <v>35</v>
      </c>
      <c r="U147" s="145" t="s">
        <v>57</v>
      </c>
      <c r="V147" s="145" t="s">
        <v>2379</v>
      </c>
      <c r="W147" s="145" t="s">
        <v>2380</v>
      </c>
      <c r="X147" s="145" t="s">
        <v>2773</v>
      </c>
      <c r="Y147" s="146">
        <v>3.35681782E9</v>
      </c>
      <c r="Z147" s="146" t="s">
        <v>2774</v>
      </c>
      <c r="AA147" s="146">
        <v>9.0</v>
      </c>
    </row>
    <row r="148">
      <c r="A148" s="147">
        <v>45735.0</v>
      </c>
      <c r="B148" s="152"/>
      <c r="C148" s="141" t="s">
        <v>45</v>
      </c>
      <c r="D148" s="141" t="s">
        <v>213</v>
      </c>
      <c r="E148" s="149" t="s">
        <v>2775</v>
      </c>
      <c r="F148" s="145" t="s">
        <v>2776</v>
      </c>
      <c r="G148" s="145" t="s">
        <v>337</v>
      </c>
      <c r="H148" s="150"/>
      <c r="I148" s="146">
        <v>20.0</v>
      </c>
      <c r="J148" s="145" t="s">
        <v>79</v>
      </c>
      <c r="K148" s="150"/>
      <c r="L148" s="146">
        <v>12.0</v>
      </c>
      <c r="M148" s="145" t="s">
        <v>33</v>
      </c>
      <c r="N148" s="146">
        <v>948.0</v>
      </c>
      <c r="O148" s="145"/>
      <c r="P148" s="146">
        <f t="shared" si="5"/>
        <v>-948</v>
      </c>
      <c r="Q148" s="150"/>
      <c r="R148" s="150"/>
      <c r="S148" s="145" t="s">
        <v>34</v>
      </c>
      <c r="T148" s="152"/>
      <c r="U148" s="145" t="s">
        <v>36</v>
      </c>
      <c r="V148" s="145" t="s">
        <v>2391</v>
      </c>
      <c r="W148" s="145" t="s">
        <v>2380</v>
      </c>
      <c r="X148" s="145" t="s">
        <v>2777</v>
      </c>
      <c r="Y148" s="146">
        <v>3.668149217E9</v>
      </c>
      <c r="Z148" s="146" t="s">
        <v>2778</v>
      </c>
      <c r="AA148" s="146">
        <v>10.0</v>
      </c>
    </row>
    <row r="149">
      <c r="A149" s="147">
        <v>45735.0</v>
      </c>
      <c r="B149" s="152"/>
      <c r="C149" s="141" t="s">
        <v>45</v>
      </c>
      <c r="D149" s="141" t="s">
        <v>213</v>
      </c>
      <c r="E149" s="151" t="s">
        <v>2779</v>
      </c>
      <c r="F149" s="145" t="s">
        <v>1754</v>
      </c>
      <c r="G149" s="145" t="s">
        <v>636</v>
      </c>
      <c r="H149" s="150"/>
      <c r="I149" s="146">
        <v>20.0</v>
      </c>
      <c r="J149" s="145" t="s">
        <v>109</v>
      </c>
      <c r="K149" s="150"/>
      <c r="L149" s="146">
        <v>12.0</v>
      </c>
      <c r="M149" s="145" t="s">
        <v>33</v>
      </c>
      <c r="N149" s="146">
        <v>790.0</v>
      </c>
      <c r="O149" s="150"/>
      <c r="P149" s="146">
        <v>-790.0</v>
      </c>
      <c r="Q149" s="150"/>
      <c r="R149" s="150"/>
      <c r="S149" s="145" t="s">
        <v>35</v>
      </c>
      <c r="T149" s="152"/>
      <c r="U149" s="145" t="s">
        <v>57</v>
      </c>
      <c r="V149" s="145" t="s">
        <v>2379</v>
      </c>
      <c r="W149" s="145" t="s">
        <v>2380</v>
      </c>
      <c r="X149" s="145" t="s">
        <v>2780</v>
      </c>
      <c r="Y149" s="146">
        <v>3.355852714E9</v>
      </c>
      <c r="Z149" s="146" t="s">
        <v>2781</v>
      </c>
      <c r="AA149" s="146">
        <v>5.0</v>
      </c>
    </row>
    <row r="150">
      <c r="A150" s="147">
        <v>45735.0</v>
      </c>
      <c r="B150" s="148">
        <v>46100.0</v>
      </c>
      <c r="C150" s="141" t="s">
        <v>29</v>
      </c>
      <c r="D150" s="141" t="s">
        <v>1416</v>
      </c>
      <c r="E150" s="149"/>
      <c r="F150" s="145" t="s">
        <v>2782</v>
      </c>
      <c r="G150" s="145" t="s">
        <v>48</v>
      </c>
      <c r="H150" s="150"/>
      <c r="I150" s="146">
        <v>35.0</v>
      </c>
      <c r="J150" s="145" t="s">
        <v>276</v>
      </c>
      <c r="K150" s="145" t="s">
        <v>276</v>
      </c>
      <c r="L150" s="146">
        <v>12.0</v>
      </c>
      <c r="M150" s="145" t="s">
        <v>33</v>
      </c>
      <c r="N150" s="146">
        <v>1288.0</v>
      </c>
      <c r="O150" s="145">
        <v>1308.0</v>
      </c>
      <c r="P150" s="146">
        <f t="shared" ref="P150:P240" si="6">O150-N150</f>
        <v>20</v>
      </c>
      <c r="Q150" s="150"/>
      <c r="R150" s="150"/>
      <c r="S150" s="145" t="s">
        <v>34</v>
      </c>
      <c r="T150" s="151" t="s">
        <v>55</v>
      </c>
      <c r="U150" s="145" t="s">
        <v>36</v>
      </c>
      <c r="V150" s="145" t="s">
        <v>2379</v>
      </c>
      <c r="W150" s="145" t="s">
        <v>2380</v>
      </c>
      <c r="X150" s="145" t="s">
        <v>2783</v>
      </c>
      <c r="Y150" s="146">
        <v>3.384378369E9</v>
      </c>
      <c r="Z150" s="146" t="s">
        <v>2784</v>
      </c>
      <c r="AA150" s="146">
        <v>4.0</v>
      </c>
    </row>
    <row r="151">
      <c r="A151" s="147">
        <v>45735.0</v>
      </c>
      <c r="B151" s="148">
        <v>46100.0</v>
      </c>
      <c r="C151" s="141" t="s">
        <v>29</v>
      </c>
      <c r="D151" s="141" t="s">
        <v>1416</v>
      </c>
      <c r="E151" s="151"/>
      <c r="F151" s="145" t="s">
        <v>2785</v>
      </c>
      <c r="G151" s="145" t="s">
        <v>604</v>
      </c>
      <c r="H151" s="150"/>
      <c r="I151" s="146">
        <v>45.0</v>
      </c>
      <c r="J151" s="145" t="s">
        <v>222</v>
      </c>
      <c r="K151" s="145" t="s">
        <v>1451</v>
      </c>
      <c r="L151" s="146">
        <v>12.0</v>
      </c>
      <c r="M151" s="145" t="s">
        <v>33</v>
      </c>
      <c r="N151" s="146">
        <v>1500.0</v>
      </c>
      <c r="O151" s="145">
        <v>1600.0</v>
      </c>
      <c r="P151" s="146">
        <f t="shared" si="6"/>
        <v>100</v>
      </c>
      <c r="Q151" s="150"/>
      <c r="R151" s="150"/>
      <c r="S151" s="145" t="s">
        <v>35</v>
      </c>
      <c r="T151" s="145" t="s">
        <v>35</v>
      </c>
      <c r="U151" s="145" t="s">
        <v>57</v>
      </c>
      <c r="V151" s="145" t="s">
        <v>2379</v>
      </c>
      <c r="W151" s="145" t="s">
        <v>2380</v>
      </c>
      <c r="X151" s="145" t="s">
        <v>2786</v>
      </c>
      <c r="Y151" s="146">
        <v>3.929818551E9</v>
      </c>
      <c r="Z151" s="146" t="s">
        <v>2787</v>
      </c>
      <c r="AA151" s="146">
        <v>1.0</v>
      </c>
    </row>
    <row r="152">
      <c r="A152" s="147">
        <v>45735.0</v>
      </c>
      <c r="B152" s="148">
        <v>46100.0</v>
      </c>
      <c r="C152" s="141" t="s">
        <v>29</v>
      </c>
      <c r="D152" s="141" t="s">
        <v>1416</v>
      </c>
      <c r="E152" s="152"/>
      <c r="F152" s="145" t="s">
        <v>2788</v>
      </c>
      <c r="G152" s="145" t="s">
        <v>1303</v>
      </c>
      <c r="H152" s="150"/>
      <c r="I152" s="146">
        <v>80.0</v>
      </c>
      <c r="J152" s="145" t="s">
        <v>63</v>
      </c>
      <c r="K152" s="145" t="s">
        <v>63</v>
      </c>
      <c r="L152" s="146">
        <v>12.0</v>
      </c>
      <c r="M152" s="145" t="s">
        <v>33</v>
      </c>
      <c r="N152" s="146">
        <v>1900.0</v>
      </c>
      <c r="O152" s="145">
        <v>1900.0</v>
      </c>
      <c r="P152" s="146">
        <f t="shared" si="6"/>
        <v>0</v>
      </c>
      <c r="Q152" s="150"/>
      <c r="R152" s="150"/>
      <c r="S152" s="145" t="s">
        <v>35</v>
      </c>
      <c r="T152" s="145" t="s">
        <v>35</v>
      </c>
      <c r="U152" s="145" t="s">
        <v>57</v>
      </c>
      <c r="V152" s="145" t="s">
        <v>2379</v>
      </c>
      <c r="W152" s="145" t="s">
        <v>2380</v>
      </c>
      <c r="X152" s="145" t="s">
        <v>2789</v>
      </c>
      <c r="Y152" s="146">
        <v>3.356376318E9</v>
      </c>
      <c r="Z152" s="146" t="s">
        <v>2790</v>
      </c>
      <c r="AA152" s="146">
        <v>1.0</v>
      </c>
    </row>
    <row r="153">
      <c r="A153" s="147">
        <v>45735.0</v>
      </c>
      <c r="B153" s="148">
        <v>46100.0</v>
      </c>
      <c r="C153" s="141" t="s">
        <v>29</v>
      </c>
      <c r="D153" s="141" t="s">
        <v>1416</v>
      </c>
      <c r="E153" s="149"/>
      <c r="F153" s="145" t="s">
        <v>2791</v>
      </c>
      <c r="G153" s="145" t="s">
        <v>1993</v>
      </c>
      <c r="H153" s="150"/>
      <c r="I153" s="146">
        <v>25.0</v>
      </c>
      <c r="J153" s="145" t="s">
        <v>79</v>
      </c>
      <c r="K153" s="145" t="s">
        <v>2769</v>
      </c>
      <c r="L153" s="146">
        <v>12.0</v>
      </c>
      <c r="M153" s="145" t="s">
        <v>33</v>
      </c>
      <c r="N153" s="146">
        <v>948.0</v>
      </c>
      <c r="O153" s="145">
        <v>948.0</v>
      </c>
      <c r="P153" s="146">
        <f t="shared" si="6"/>
        <v>0</v>
      </c>
      <c r="Q153" s="150"/>
      <c r="R153" s="150"/>
      <c r="S153" s="145" t="s">
        <v>163</v>
      </c>
      <c r="T153" s="151" t="s">
        <v>55</v>
      </c>
      <c r="U153" s="145" t="s">
        <v>57</v>
      </c>
      <c r="V153" s="145" t="s">
        <v>2383</v>
      </c>
      <c r="W153" s="145" t="s">
        <v>2380</v>
      </c>
      <c r="X153" s="145" t="s">
        <v>2792</v>
      </c>
      <c r="Y153" s="146">
        <v>3.289375378E9</v>
      </c>
      <c r="Z153" s="146" t="s">
        <v>2793</v>
      </c>
      <c r="AA153" s="146">
        <v>4.0</v>
      </c>
    </row>
    <row r="154">
      <c r="A154" s="147">
        <v>45735.0</v>
      </c>
      <c r="B154" s="148">
        <v>46100.0</v>
      </c>
      <c r="C154" s="141" t="s">
        <v>29</v>
      </c>
      <c r="D154" s="141" t="s">
        <v>1416</v>
      </c>
      <c r="E154" s="151"/>
      <c r="F154" s="162" t="s">
        <v>2794</v>
      </c>
      <c r="G154" s="145" t="s">
        <v>376</v>
      </c>
      <c r="H154" s="150"/>
      <c r="I154" s="146">
        <v>12.0</v>
      </c>
      <c r="J154" s="145" t="s">
        <v>203</v>
      </c>
      <c r="K154" s="145" t="s">
        <v>2548</v>
      </c>
      <c r="L154" s="146">
        <v>12.0</v>
      </c>
      <c r="M154" s="145" t="s">
        <v>33</v>
      </c>
      <c r="N154" s="146">
        <v>0.0</v>
      </c>
      <c r="O154" s="145">
        <v>300.0</v>
      </c>
      <c r="P154" s="146">
        <f t="shared" si="6"/>
        <v>300</v>
      </c>
      <c r="Q154" s="150"/>
      <c r="R154" s="150"/>
      <c r="S154" s="145" t="s">
        <v>35</v>
      </c>
      <c r="T154" s="145" t="s">
        <v>35</v>
      </c>
      <c r="U154" s="150"/>
      <c r="V154" s="145" t="s">
        <v>2379</v>
      </c>
      <c r="W154" s="145" t="s">
        <v>2380</v>
      </c>
      <c r="X154" s="145" t="s">
        <v>2786</v>
      </c>
      <c r="Y154" s="146">
        <v>3.929818551E9</v>
      </c>
      <c r="Z154" s="146" t="s">
        <v>2795</v>
      </c>
      <c r="AA154" s="146">
        <v>216.0</v>
      </c>
    </row>
    <row r="155">
      <c r="A155" s="147">
        <v>45735.0</v>
      </c>
      <c r="B155" s="148">
        <v>46100.0</v>
      </c>
      <c r="C155" s="141" t="s">
        <v>29</v>
      </c>
      <c r="D155" s="141" t="s">
        <v>1416</v>
      </c>
      <c r="E155" s="151"/>
      <c r="F155" s="145" t="s">
        <v>2794</v>
      </c>
      <c r="G155" s="145" t="s">
        <v>780</v>
      </c>
      <c r="H155" s="150"/>
      <c r="I155" s="146">
        <v>14.0</v>
      </c>
      <c r="J155" s="145" t="s">
        <v>203</v>
      </c>
      <c r="K155" s="145" t="s">
        <v>2548</v>
      </c>
      <c r="L155" s="146">
        <v>12.0</v>
      </c>
      <c r="M155" s="145" t="s">
        <v>33</v>
      </c>
      <c r="N155" s="146">
        <v>250.0</v>
      </c>
      <c r="O155" s="145">
        <v>300.0</v>
      </c>
      <c r="P155" s="146">
        <f t="shared" si="6"/>
        <v>50</v>
      </c>
      <c r="Q155" s="150"/>
      <c r="R155" s="150"/>
      <c r="S155" s="145" t="s">
        <v>35</v>
      </c>
      <c r="T155" s="145" t="s">
        <v>35</v>
      </c>
      <c r="U155" s="145" t="s">
        <v>57</v>
      </c>
      <c r="V155" s="145" t="s">
        <v>2379</v>
      </c>
      <c r="W155" s="145" t="s">
        <v>2380</v>
      </c>
      <c r="X155" s="145" t="s">
        <v>2786</v>
      </c>
      <c r="Y155" s="146">
        <v>3.92988551E8</v>
      </c>
      <c r="Z155" s="146" t="s">
        <v>2796</v>
      </c>
      <c r="AA155" s="146">
        <v>5.0</v>
      </c>
    </row>
    <row r="156">
      <c r="A156" s="147">
        <v>45735.0</v>
      </c>
      <c r="B156" s="148">
        <v>46100.0</v>
      </c>
      <c r="C156" s="141" t="s">
        <v>29</v>
      </c>
      <c r="D156" s="141" t="s">
        <v>1416</v>
      </c>
      <c r="E156" s="151"/>
      <c r="F156" s="145" t="s">
        <v>2794</v>
      </c>
      <c r="G156" s="145" t="s">
        <v>2797</v>
      </c>
      <c r="H156" s="150"/>
      <c r="I156" s="146">
        <v>43.0</v>
      </c>
      <c r="J156" s="145" t="s">
        <v>222</v>
      </c>
      <c r="K156" s="145" t="s">
        <v>2172</v>
      </c>
      <c r="L156" s="146">
        <v>12.0</v>
      </c>
      <c r="M156" s="145" t="s">
        <v>33</v>
      </c>
      <c r="N156" s="146">
        <v>1500.0</v>
      </c>
      <c r="O156" s="145">
        <v>1600.0</v>
      </c>
      <c r="P156" s="146">
        <f t="shared" si="6"/>
        <v>100</v>
      </c>
      <c r="Q156" s="150"/>
      <c r="R156" s="150"/>
      <c r="S156" s="145" t="s">
        <v>35</v>
      </c>
      <c r="T156" s="145" t="s">
        <v>35</v>
      </c>
      <c r="U156" s="145" t="s">
        <v>57</v>
      </c>
      <c r="V156" s="145" t="s">
        <v>2379</v>
      </c>
      <c r="W156" s="145" t="s">
        <v>2380</v>
      </c>
      <c r="X156" s="145" t="s">
        <v>2798</v>
      </c>
      <c r="Y156" s="146">
        <v>3.20055554E9</v>
      </c>
      <c r="Z156" s="146" t="s">
        <v>2799</v>
      </c>
      <c r="AA156" s="146">
        <v>5.0</v>
      </c>
    </row>
    <row r="157">
      <c r="A157" s="147">
        <v>45735.0</v>
      </c>
      <c r="B157" s="148">
        <v>46100.0</v>
      </c>
      <c r="C157" s="141" t="s">
        <v>29</v>
      </c>
      <c r="D157" s="141" t="s">
        <v>1416</v>
      </c>
      <c r="E157" s="151"/>
      <c r="F157" s="162" t="s">
        <v>2794</v>
      </c>
      <c r="G157" s="145" t="s">
        <v>806</v>
      </c>
      <c r="H157" s="150"/>
      <c r="I157" s="146">
        <v>16.0</v>
      </c>
      <c r="J157" s="145" t="s">
        <v>203</v>
      </c>
      <c r="K157" s="145" t="s">
        <v>203</v>
      </c>
      <c r="L157" s="146">
        <v>12.0</v>
      </c>
      <c r="M157" s="145" t="s">
        <v>33</v>
      </c>
      <c r="N157" s="146">
        <v>250.0</v>
      </c>
      <c r="O157" s="145">
        <v>400.0</v>
      </c>
      <c r="P157" s="146">
        <f t="shared" si="6"/>
        <v>150</v>
      </c>
      <c r="Q157" s="150"/>
      <c r="R157" s="150"/>
      <c r="S157" s="145" t="s">
        <v>35</v>
      </c>
      <c r="T157" s="145" t="s">
        <v>35</v>
      </c>
      <c r="U157" s="145" t="s">
        <v>57</v>
      </c>
      <c r="V157" s="145" t="s">
        <v>2379</v>
      </c>
      <c r="W157" s="145" t="s">
        <v>2380</v>
      </c>
      <c r="X157" s="145" t="s">
        <v>2786</v>
      </c>
      <c r="Y157" s="146">
        <v>3.929818551E9</v>
      </c>
      <c r="Z157" s="146" t="s">
        <v>2800</v>
      </c>
      <c r="AA157" s="146">
        <v>169.0</v>
      </c>
    </row>
    <row r="158">
      <c r="A158" s="147">
        <v>45736.0</v>
      </c>
      <c r="B158" s="148">
        <v>46101.0</v>
      </c>
      <c r="C158" s="141" t="s">
        <v>29</v>
      </c>
      <c r="D158" s="141" t="s">
        <v>1416</v>
      </c>
      <c r="E158" s="152"/>
      <c r="F158" s="145" t="s">
        <v>2801</v>
      </c>
      <c r="G158" s="145" t="s">
        <v>308</v>
      </c>
      <c r="H158" s="150"/>
      <c r="I158" s="146">
        <v>65.0</v>
      </c>
      <c r="J158" s="145" t="s">
        <v>115</v>
      </c>
      <c r="K158" s="145" t="s">
        <v>181</v>
      </c>
      <c r="L158" s="146">
        <v>12.0</v>
      </c>
      <c r="M158" s="145" t="s">
        <v>33</v>
      </c>
      <c r="N158" s="146">
        <v>1750.0</v>
      </c>
      <c r="O158" s="145">
        <v>1750.0</v>
      </c>
      <c r="P158" s="146">
        <f t="shared" si="6"/>
        <v>0</v>
      </c>
      <c r="Q158" s="150"/>
      <c r="R158" s="150"/>
      <c r="S158" s="145" t="s">
        <v>55</v>
      </c>
      <c r="T158" s="151" t="s">
        <v>2802</v>
      </c>
      <c r="U158" s="145" t="s">
        <v>57</v>
      </c>
      <c r="V158" s="145" t="s">
        <v>2379</v>
      </c>
      <c r="W158" s="145" t="s">
        <v>2380</v>
      </c>
      <c r="X158" s="145" t="s">
        <v>2803</v>
      </c>
      <c r="Y158" s="146">
        <v>3.338093995E9</v>
      </c>
      <c r="Z158" s="146" t="s">
        <v>2804</v>
      </c>
      <c r="AA158" s="146">
        <v>0.0</v>
      </c>
    </row>
    <row r="159">
      <c r="A159" s="147">
        <v>45736.0</v>
      </c>
      <c r="B159" s="148">
        <v>45767.0</v>
      </c>
      <c r="C159" s="141" t="s">
        <v>29</v>
      </c>
      <c r="D159" s="141" t="s">
        <v>1416</v>
      </c>
      <c r="E159" s="152"/>
      <c r="F159" s="145" t="s">
        <v>2805</v>
      </c>
      <c r="G159" s="145" t="s">
        <v>2806</v>
      </c>
      <c r="H159" s="150"/>
      <c r="I159" s="146">
        <v>23.0</v>
      </c>
      <c r="J159" s="145" t="s">
        <v>2121</v>
      </c>
      <c r="K159" s="145" t="s">
        <v>2121</v>
      </c>
      <c r="L159" s="146">
        <v>1.0</v>
      </c>
      <c r="M159" s="145" t="s">
        <v>33</v>
      </c>
      <c r="N159" s="146">
        <v>89.0</v>
      </c>
      <c r="O159" s="145">
        <v>89.0</v>
      </c>
      <c r="P159" s="146">
        <f t="shared" si="6"/>
        <v>0</v>
      </c>
      <c r="Q159" s="150"/>
      <c r="R159" s="150"/>
      <c r="S159" s="145" t="s">
        <v>34</v>
      </c>
      <c r="T159" s="152"/>
      <c r="U159" s="145" t="s">
        <v>57</v>
      </c>
      <c r="V159" s="145" t="s">
        <v>2383</v>
      </c>
      <c r="W159" s="145" t="s">
        <v>2464</v>
      </c>
      <c r="X159" s="145" t="s">
        <v>2807</v>
      </c>
      <c r="Y159" s="146">
        <v>3.485575647E9</v>
      </c>
      <c r="Z159" s="146" t="s">
        <v>2808</v>
      </c>
      <c r="AA159" s="146">
        <v>4.0</v>
      </c>
    </row>
    <row r="160">
      <c r="A160" s="147">
        <v>45736.0</v>
      </c>
      <c r="B160" s="148">
        <v>46101.0</v>
      </c>
      <c r="C160" s="141" t="s">
        <v>29</v>
      </c>
      <c r="D160" s="141" t="s">
        <v>1416</v>
      </c>
      <c r="E160" s="151" t="s">
        <v>2758</v>
      </c>
      <c r="F160" s="145" t="s">
        <v>2809</v>
      </c>
      <c r="G160" s="145" t="s">
        <v>2810</v>
      </c>
      <c r="H160" s="150"/>
      <c r="I160" s="146">
        <v>55.0</v>
      </c>
      <c r="J160" s="145" t="s">
        <v>42</v>
      </c>
      <c r="K160" s="145" t="s">
        <v>42</v>
      </c>
      <c r="L160" s="146">
        <v>12.0</v>
      </c>
      <c r="M160" s="145" t="s">
        <v>33</v>
      </c>
      <c r="N160" s="146">
        <v>1006.0</v>
      </c>
      <c r="O160" s="145">
        <v>1138.0</v>
      </c>
      <c r="P160" s="146">
        <f t="shared" si="6"/>
        <v>132</v>
      </c>
      <c r="Q160" s="150"/>
      <c r="R160" s="150"/>
      <c r="S160" s="145" t="s">
        <v>35</v>
      </c>
      <c r="T160" s="145" t="s">
        <v>35</v>
      </c>
      <c r="U160" s="145" t="s">
        <v>57</v>
      </c>
      <c r="V160" s="145" t="s">
        <v>2383</v>
      </c>
      <c r="W160" s="145" t="s">
        <v>2380</v>
      </c>
      <c r="X160" s="145" t="s">
        <v>2811</v>
      </c>
      <c r="Y160" s="146">
        <v>3.356180407E9</v>
      </c>
      <c r="Z160" s="146" t="s">
        <v>2812</v>
      </c>
      <c r="AA160" s="146">
        <v>0.0</v>
      </c>
    </row>
    <row r="161">
      <c r="A161" s="147">
        <v>45736.0</v>
      </c>
      <c r="B161" s="148">
        <v>46101.0</v>
      </c>
      <c r="C161" s="141" t="s">
        <v>29</v>
      </c>
      <c r="D161" s="141" t="s">
        <v>1416</v>
      </c>
      <c r="E161" s="151"/>
      <c r="F161" s="145" t="s">
        <v>2813</v>
      </c>
      <c r="G161" s="145" t="s">
        <v>2814</v>
      </c>
      <c r="H161" s="150"/>
      <c r="I161" s="146">
        <v>61.0</v>
      </c>
      <c r="J161" s="145" t="s">
        <v>42</v>
      </c>
      <c r="K161" s="145" t="s">
        <v>246</v>
      </c>
      <c r="L161" s="146">
        <v>12.0</v>
      </c>
      <c r="M161" s="145" t="s">
        <v>33</v>
      </c>
      <c r="N161" s="146">
        <v>1068.0</v>
      </c>
      <c r="O161" s="145">
        <v>1188.0</v>
      </c>
      <c r="P161" s="146">
        <f t="shared" si="6"/>
        <v>120</v>
      </c>
      <c r="Q161" s="150"/>
      <c r="R161" s="150"/>
      <c r="S161" s="145" t="s">
        <v>35</v>
      </c>
      <c r="T161" s="151" t="s">
        <v>56</v>
      </c>
      <c r="U161" s="145" t="s">
        <v>57</v>
      </c>
      <c r="V161" s="145" t="s">
        <v>2379</v>
      </c>
      <c r="W161" s="145" t="s">
        <v>2380</v>
      </c>
      <c r="X161" s="145" t="s">
        <v>2815</v>
      </c>
      <c r="Y161" s="146">
        <v>3.487102606E9</v>
      </c>
      <c r="Z161" s="146" t="s">
        <v>2816</v>
      </c>
      <c r="AA161" s="146">
        <v>3.0</v>
      </c>
    </row>
    <row r="162">
      <c r="A162" s="147">
        <v>45736.0</v>
      </c>
      <c r="B162" s="148"/>
      <c r="C162" s="141" t="s">
        <v>45</v>
      </c>
      <c r="D162" s="141" t="s">
        <v>60</v>
      </c>
      <c r="E162" s="151" t="s">
        <v>2817</v>
      </c>
      <c r="F162" s="168" t="s">
        <v>2818</v>
      </c>
      <c r="G162" s="145" t="s">
        <v>424</v>
      </c>
      <c r="H162" s="150"/>
      <c r="I162" s="146">
        <v>57.0</v>
      </c>
      <c r="J162" s="145" t="s">
        <v>63</v>
      </c>
      <c r="K162" s="150"/>
      <c r="L162" s="146">
        <v>12.0</v>
      </c>
      <c r="M162" s="145" t="s">
        <v>33</v>
      </c>
      <c r="N162" s="146">
        <v>1950.0</v>
      </c>
      <c r="O162" s="150"/>
      <c r="P162" s="146">
        <f t="shared" si="6"/>
        <v>-1950</v>
      </c>
      <c r="Q162" s="150"/>
      <c r="R162" s="150"/>
      <c r="S162" s="145" t="s">
        <v>34</v>
      </c>
      <c r="T162" s="152"/>
      <c r="U162" s="145" t="s">
        <v>36</v>
      </c>
      <c r="V162" s="145" t="s">
        <v>2379</v>
      </c>
      <c r="W162" s="145" t="s">
        <v>2380</v>
      </c>
      <c r="X162" s="145" t="s">
        <v>2819</v>
      </c>
      <c r="Y162" s="146">
        <v>3.387002632E9</v>
      </c>
      <c r="Z162" s="146" t="s">
        <v>2820</v>
      </c>
      <c r="AA162" s="146">
        <v>19.0</v>
      </c>
    </row>
    <row r="163">
      <c r="A163" s="147">
        <v>45737.0</v>
      </c>
      <c r="B163" s="148">
        <v>46102.0</v>
      </c>
      <c r="C163" s="141" t="s">
        <v>29</v>
      </c>
      <c r="D163" s="141" t="s">
        <v>1416</v>
      </c>
      <c r="E163" s="149"/>
      <c r="F163" s="145" t="s">
        <v>2821</v>
      </c>
      <c r="G163" s="145" t="s">
        <v>975</v>
      </c>
      <c r="H163" s="150"/>
      <c r="I163" s="146">
        <v>23.0</v>
      </c>
      <c r="J163" s="145" t="s">
        <v>79</v>
      </c>
      <c r="K163" s="145" t="s">
        <v>79</v>
      </c>
      <c r="L163" s="146">
        <v>12.0</v>
      </c>
      <c r="M163" s="145" t="s">
        <v>33</v>
      </c>
      <c r="N163" s="146">
        <v>948.0</v>
      </c>
      <c r="O163" s="145">
        <v>948.0</v>
      </c>
      <c r="P163" s="146">
        <f t="shared" si="6"/>
        <v>0</v>
      </c>
      <c r="Q163" s="150"/>
      <c r="R163" s="150"/>
      <c r="S163" s="145" t="s">
        <v>163</v>
      </c>
      <c r="T163" s="151" t="s">
        <v>35</v>
      </c>
      <c r="U163" s="145" t="s">
        <v>57</v>
      </c>
      <c r="V163" s="145" t="s">
        <v>2379</v>
      </c>
      <c r="W163" s="145" t="s">
        <v>2380</v>
      </c>
      <c r="X163" s="145" t="s">
        <v>2822</v>
      </c>
      <c r="Y163" s="146">
        <v>3.459559181E9</v>
      </c>
      <c r="Z163" s="146" t="s">
        <v>2823</v>
      </c>
      <c r="AA163" s="146">
        <v>7.0</v>
      </c>
    </row>
    <row r="164">
      <c r="A164" s="147">
        <v>45737.0</v>
      </c>
      <c r="B164" s="148">
        <v>46102.0</v>
      </c>
      <c r="C164" s="141" t="s">
        <v>29</v>
      </c>
      <c r="D164" s="141" t="s">
        <v>1416</v>
      </c>
      <c r="E164" s="152"/>
      <c r="F164" s="145" t="s">
        <v>2824</v>
      </c>
      <c r="G164" s="145" t="s">
        <v>859</v>
      </c>
      <c r="H164" s="150"/>
      <c r="I164" s="146">
        <v>58.0</v>
      </c>
      <c r="J164" s="145" t="s">
        <v>157</v>
      </c>
      <c r="K164" s="145" t="s">
        <v>157</v>
      </c>
      <c r="L164" s="146">
        <v>12.0</v>
      </c>
      <c r="M164" s="145" t="s">
        <v>33</v>
      </c>
      <c r="N164" s="146">
        <v>1018.0</v>
      </c>
      <c r="O164" s="145">
        <v>1188.0</v>
      </c>
      <c r="P164" s="146">
        <f t="shared" si="6"/>
        <v>170</v>
      </c>
      <c r="Q164" s="150"/>
      <c r="R164" s="150"/>
      <c r="S164" s="145" t="s">
        <v>35</v>
      </c>
      <c r="T164" s="145" t="s">
        <v>35</v>
      </c>
      <c r="U164" s="145" t="s">
        <v>57</v>
      </c>
      <c r="V164" s="145" t="s">
        <v>2379</v>
      </c>
      <c r="W164" s="145" t="s">
        <v>2380</v>
      </c>
      <c r="X164" s="145" t="s">
        <v>2825</v>
      </c>
      <c r="Y164" s="146">
        <v>3.487478979E9</v>
      </c>
      <c r="Z164" s="146" t="s">
        <v>2826</v>
      </c>
      <c r="AA164" s="146">
        <v>5.0</v>
      </c>
    </row>
    <row r="165">
      <c r="A165" s="147">
        <v>45737.0</v>
      </c>
      <c r="B165" s="152"/>
      <c r="C165" s="141" t="s">
        <v>45</v>
      </c>
      <c r="D165" s="141" t="s">
        <v>213</v>
      </c>
      <c r="E165" s="149" t="s">
        <v>2827</v>
      </c>
      <c r="F165" s="145" t="s">
        <v>2828</v>
      </c>
      <c r="G165" s="145" t="s">
        <v>2829</v>
      </c>
      <c r="H165" s="150"/>
      <c r="I165" s="146">
        <v>21.0</v>
      </c>
      <c r="J165" s="145" t="s">
        <v>79</v>
      </c>
      <c r="K165" s="150"/>
      <c r="L165" s="146">
        <v>12.0</v>
      </c>
      <c r="M165" s="145" t="s">
        <v>33</v>
      </c>
      <c r="N165" s="146">
        <v>778.0</v>
      </c>
      <c r="O165" s="150"/>
      <c r="P165" s="146">
        <f t="shared" si="6"/>
        <v>-778</v>
      </c>
      <c r="Q165" s="150"/>
      <c r="R165" s="150"/>
      <c r="S165" s="145" t="s">
        <v>34</v>
      </c>
      <c r="T165" s="152"/>
      <c r="U165" s="145" t="s">
        <v>36</v>
      </c>
      <c r="V165" s="145" t="s">
        <v>2383</v>
      </c>
      <c r="W165" s="145" t="s">
        <v>2380</v>
      </c>
      <c r="X165" s="145" t="s">
        <v>2830</v>
      </c>
      <c r="Y165" s="146">
        <v>3.896895029E9</v>
      </c>
      <c r="Z165" s="146" t="s">
        <v>2831</v>
      </c>
      <c r="AA165" s="146">
        <v>76.0</v>
      </c>
    </row>
    <row r="166">
      <c r="A166" s="147">
        <v>45737.0</v>
      </c>
      <c r="B166" s="148">
        <v>46102.0</v>
      </c>
      <c r="C166" s="141" t="s">
        <v>29</v>
      </c>
      <c r="D166" s="141" t="s">
        <v>1416</v>
      </c>
      <c r="E166" s="152"/>
      <c r="F166" s="145" t="s">
        <v>2249</v>
      </c>
      <c r="G166" s="145" t="s">
        <v>2250</v>
      </c>
      <c r="H166" s="150"/>
      <c r="I166" s="146">
        <v>52.0</v>
      </c>
      <c r="J166" s="145" t="s">
        <v>554</v>
      </c>
      <c r="K166" s="145" t="s">
        <v>706</v>
      </c>
      <c r="L166" s="146">
        <v>1.0</v>
      </c>
      <c r="M166" s="145" t="s">
        <v>33</v>
      </c>
      <c r="N166" s="146">
        <v>0.0</v>
      </c>
      <c r="O166" s="145">
        <v>1650.0</v>
      </c>
      <c r="P166" s="146">
        <f t="shared" si="6"/>
        <v>1650</v>
      </c>
      <c r="Q166" s="150"/>
      <c r="R166" s="150"/>
      <c r="S166" s="145" t="s">
        <v>34</v>
      </c>
      <c r="T166" s="151" t="s">
        <v>35</v>
      </c>
      <c r="U166" s="150"/>
      <c r="V166" s="145" t="s">
        <v>2379</v>
      </c>
      <c r="W166" s="145" t="s">
        <v>2380</v>
      </c>
      <c r="X166" s="145" t="s">
        <v>2251</v>
      </c>
      <c r="Y166" s="146">
        <v>3.383536936E9</v>
      </c>
      <c r="Z166" s="146" t="s">
        <v>2832</v>
      </c>
      <c r="AA166" s="146">
        <v>6.0</v>
      </c>
    </row>
    <row r="167">
      <c r="A167" s="147">
        <v>45737.0</v>
      </c>
      <c r="B167" s="148">
        <v>46102.0</v>
      </c>
      <c r="C167" s="141" t="s">
        <v>29</v>
      </c>
      <c r="D167" s="141" t="s">
        <v>1416</v>
      </c>
      <c r="E167" s="156"/>
      <c r="F167" s="145" t="s">
        <v>2511</v>
      </c>
      <c r="G167" s="145" t="s">
        <v>604</v>
      </c>
      <c r="H167" s="150"/>
      <c r="I167" s="146">
        <v>22.0</v>
      </c>
      <c r="J167" s="145" t="s">
        <v>79</v>
      </c>
      <c r="K167" s="145" t="s">
        <v>79</v>
      </c>
      <c r="L167" s="146">
        <v>12.0</v>
      </c>
      <c r="M167" s="145" t="s">
        <v>33</v>
      </c>
      <c r="N167" s="146">
        <v>948.0</v>
      </c>
      <c r="O167" s="145">
        <v>1018.0</v>
      </c>
      <c r="P167" s="146">
        <f t="shared" si="6"/>
        <v>70</v>
      </c>
      <c r="Q167" s="150"/>
      <c r="R167" s="150"/>
      <c r="S167" s="145" t="s">
        <v>35</v>
      </c>
      <c r="T167" s="151" t="s">
        <v>55</v>
      </c>
      <c r="U167" s="145" t="s">
        <v>57</v>
      </c>
      <c r="V167" s="145" t="s">
        <v>2379</v>
      </c>
      <c r="W167" s="145" t="s">
        <v>2380</v>
      </c>
      <c r="X167" s="145" t="s">
        <v>2833</v>
      </c>
      <c r="Y167" s="146">
        <v>3.42692987E9</v>
      </c>
      <c r="Z167" s="146" t="s">
        <v>2834</v>
      </c>
      <c r="AA167" s="146">
        <v>17.0</v>
      </c>
    </row>
    <row r="168">
      <c r="A168" s="147">
        <v>45737.0</v>
      </c>
      <c r="B168" s="148">
        <v>46102.0</v>
      </c>
      <c r="C168" s="141" t="s">
        <v>29</v>
      </c>
      <c r="D168" s="141" t="s">
        <v>1416</v>
      </c>
      <c r="E168" s="149"/>
      <c r="F168" s="155" t="s">
        <v>2835</v>
      </c>
      <c r="G168" s="145" t="s">
        <v>229</v>
      </c>
      <c r="H168" s="150"/>
      <c r="I168" s="146">
        <v>23.0</v>
      </c>
      <c r="J168" s="145" t="s">
        <v>79</v>
      </c>
      <c r="K168" s="145" t="s">
        <v>2836</v>
      </c>
      <c r="L168" s="146">
        <v>12.0</v>
      </c>
      <c r="M168" s="145" t="s">
        <v>33</v>
      </c>
      <c r="N168" s="146">
        <v>700.0</v>
      </c>
      <c r="O168" s="145">
        <v>700.0</v>
      </c>
      <c r="P168" s="146">
        <f t="shared" si="6"/>
        <v>0</v>
      </c>
      <c r="Q168" s="150"/>
      <c r="R168" s="150"/>
      <c r="S168" s="145" t="s">
        <v>35</v>
      </c>
      <c r="T168" s="145" t="s">
        <v>35</v>
      </c>
      <c r="U168" s="145" t="s">
        <v>57</v>
      </c>
      <c r="V168" s="145" t="s">
        <v>2379</v>
      </c>
      <c r="W168" s="145" t="s">
        <v>2380</v>
      </c>
      <c r="X168" s="145" t="s">
        <v>2837</v>
      </c>
      <c r="Y168" s="146">
        <v>3.248422188E9</v>
      </c>
      <c r="Z168" s="146" t="s">
        <v>2838</v>
      </c>
      <c r="AA168" s="146">
        <v>2.0</v>
      </c>
    </row>
    <row r="169">
      <c r="A169" s="147">
        <v>45737.0</v>
      </c>
      <c r="B169" s="152"/>
      <c r="C169" s="141" t="s">
        <v>45</v>
      </c>
      <c r="D169" s="141" t="s">
        <v>213</v>
      </c>
      <c r="E169" s="149" t="s">
        <v>2839</v>
      </c>
      <c r="F169" s="145" t="s">
        <v>2840</v>
      </c>
      <c r="G169" s="145" t="s">
        <v>48</v>
      </c>
      <c r="H169" s="150"/>
      <c r="I169" s="146">
        <v>17.0</v>
      </c>
      <c r="J169" s="145" t="s">
        <v>203</v>
      </c>
      <c r="K169" s="150"/>
      <c r="L169" s="146">
        <v>12.0</v>
      </c>
      <c r="M169" s="145" t="s">
        <v>33</v>
      </c>
      <c r="N169" s="146">
        <v>578.0</v>
      </c>
      <c r="O169" s="150"/>
      <c r="P169" s="146">
        <f t="shared" si="6"/>
        <v>-578</v>
      </c>
      <c r="Q169" s="150"/>
      <c r="R169" s="150"/>
      <c r="S169" s="145" t="s">
        <v>34</v>
      </c>
      <c r="T169" s="152"/>
      <c r="U169" s="145" t="s">
        <v>36</v>
      </c>
      <c r="V169" s="145" t="s">
        <v>2379</v>
      </c>
      <c r="W169" s="145" t="s">
        <v>2380</v>
      </c>
      <c r="X169" s="145" t="s">
        <v>2841</v>
      </c>
      <c r="Y169" s="146">
        <v>3.314790577E9</v>
      </c>
      <c r="Z169" s="146" t="s">
        <v>2842</v>
      </c>
      <c r="AA169" s="146">
        <v>75.0</v>
      </c>
    </row>
    <row r="170">
      <c r="A170" s="147">
        <v>45738.0</v>
      </c>
      <c r="B170" s="148">
        <v>46103.0</v>
      </c>
      <c r="C170" s="141" t="s">
        <v>29</v>
      </c>
      <c r="D170" s="141" t="s">
        <v>1416</v>
      </c>
      <c r="E170" s="156"/>
      <c r="F170" s="145" t="s">
        <v>2843</v>
      </c>
      <c r="G170" s="145" t="s">
        <v>275</v>
      </c>
      <c r="H170" s="150"/>
      <c r="I170" s="146">
        <v>35.0</v>
      </c>
      <c r="J170" s="145" t="s">
        <v>276</v>
      </c>
      <c r="K170" s="145" t="s">
        <v>276</v>
      </c>
      <c r="L170" s="146">
        <v>12.0</v>
      </c>
      <c r="M170" s="145" t="s">
        <v>33</v>
      </c>
      <c r="N170" s="146">
        <v>1188.0</v>
      </c>
      <c r="O170" s="145">
        <v>1258.0</v>
      </c>
      <c r="P170" s="146">
        <f t="shared" si="6"/>
        <v>70</v>
      </c>
      <c r="Q170" s="150"/>
      <c r="R170" s="150"/>
      <c r="S170" s="145" t="s">
        <v>34</v>
      </c>
      <c r="T170" s="151" t="s">
        <v>55</v>
      </c>
      <c r="U170" s="145" t="s">
        <v>36</v>
      </c>
      <c r="V170" s="145" t="s">
        <v>2379</v>
      </c>
      <c r="W170" s="145" t="s">
        <v>2380</v>
      </c>
      <c r="X170" s="145" t="s">
        <v>2844</v>
      </c>
      <c r="Y170" s="146">
        <v>3.406601436E9</v>
      </c>
      <c r="Z170" s="146" t="s">
        <v>2845</v>
      </c>
      <c r="AA170" s="146">
        <v>1.0</v>
      </c>
    </row>
    <row r="171">
      <c r="A171" s="147">
        <v>45738.0</v>
      </c>
      <c r="B171" s="152"/>
      <c r="C171" s="141" t="s">
        <v>45</v>
      </c>
      <c r="D171" s="141" t="s">
        <v>46</v>
      </c>
      <c r="E171" s="152"/>
      <c r="F171" s="145" t="s">
        <v>2846</v>
      </c>
      <c r="G171" s="145" t="s">
        <v>2847</v>
      </c>
      <c r="H171" s="150"/>
      <c r="I171" s="146">
        <v>81.0</v>
      </c>
      <c r="J171" s="145" t="s">
        <v>115</v>
      </c>
      <c r="K171" s="150"/>
      <c r="L171" s="146">
        <v>12.0</v>
      </c>
      <c r="M171" s="145" t="s">
        <v>33</v>
      </c>
      <c r="N171" s="146">
        <v>35.0</v>
      </c>
      <c r="O171" s="150"/>
      <c r="P171" s="146">
        <f t="shared" si="6"/>
        <v>-35</v>
      </c>
      <c r="Q171" s="150"/>
      <c r="R171" s="150"/>
      <c r="S171" s="145" t="s">
        <v>34</v>
      </c>
      <c r="T171" s="152"/>
      <c r="U171" s="145" t="s">
        <v>36</v>
      </c>
      <c r="V171" s="145" t="s">
        <v>2379</v>
      </c>
      <c r="W171" s="145" t="s">
        <v>2380</v>
      </c>
      <c r="X171" s="150"/>
      <c r="Y171" s="146">
        <v>3.711197903E9</v>
      </c>
      <c r="Z171" s="146" t="s">
        <v>2848</v>
      </c>
      <c r="AA171" s="146">
        <v>880.0</v>
      </c>
    </row>
    <row r="172">
      <c r="A172" s="147">
        <v>45738.0</v>
      </c>
      <c r="B172" s="148">
        <v>46103.0</v>
      </c>
      <c r="C172" s="141" t="s">
        <v>29</v>
      </c>
      <c r="D172" s="141" t="s">
        <v>1416</v>
      </c>
      <c r="E172" s="151"/>
      <c r="F172" s="145" t="s">
        <v>2849</v>
      </c>
      <c r="G172" s="145" t="s">
        <v>2850</v>
      </c>
      <c r="H172" s="150"/>
      <c r="I172" s="146">
        <v>41.0</v>
      </c>
      <c r="J172" s="145" t="s">
        <v>115</v>
      </c>
      <c r="K172" s="145" t="s">
        <v>115</v>
      </c>
      <c r="L172" s="146">
        <v>12.0</v>
      </c>
      <c r="M172" s="145" t="s">
        <v>33</v>
      </c>
      <c r="N172" s="146">
        <v>1700.0</v>
      </c>
      <c r="O172" s="145">
        <v>1630.0</v>
      </c>
      <c r="P172" s="146">
        <f t="shared" si="6"/>
        <v>-70</v>
      </c>
      <c r="Q172" s="150"/>
      <c r="R172" s="150"/>
      <c r="S172" s="145" t="s">
        <v>34</v>
      </c>
      <c r="T172" s="151" t="s">
        <v>56</v>
      </c>
      <c r="U172" s="145" t="s">
        <v>36</v>
      </c>
      <c r="V172" s="145" t="s">
        <v>2391</v>
      </c>
      <c r="W172" s="145" t="s">
        <v>2380</v>
      </c>
      <c r="X172" s="145" t="s">
        <v>2851</v>
      </c>
      <c r="Y172" s="146">
        <v>3.393957411E9</v>
      </c>
      <c r="Z172" s="146" t="s">
        <v>2852</v>
      </c>
      <c r="AA172" s="146">
        <v>5.0</v>
      </c>
    </row>
    <row r="173">
      <c r="A173" s="147">
        <v>45738.0</v>
      </c>
      <c r="B173" s="148">
        <v>46103.0</v>
      </c>
      <c r="C173" s="141" t="s">
        <v>29</v>
      </c>
      <c r="D173" s="141" t="s">
        <v>1416</v>
      </c>
      <c r="E173" s="151"/>
      <c r="F173" s="145" t="s">
        <v>2853</v>
      </c>
      <c r="G173" s="145" t="s">
        <v>2854</v>
      </c>
      <c r="H173" s="150"/>
      <c r="I173" s="146">
        <v>64.0</v>
      </c>
      <c r="J173" s="145" t="s">
        <v>50</v>
      </c>
      <c r="K173" s="145" t="s">
        <v>2855</v>
      </c>
      <c r="L173" s="146">
        <v>12.0</v>
      </c>
      <c r="M173" s="145" t="s">
        <v>33</v>
      </c>
      <c r="N173" s="146">
        <v>1180.0</v>
      </c>
      <c r="O173" s="145">
        <v>1300.0</v>
      </c>
      <c r="P173" s="146">
        <f t="shared" si="6"/>
        <v>120</v>
      </c>
      <c r="Q173" s="150"/>
      <c r="R173" s="150"/>
      <c r="S173" s="145" t="s">
        <v>35</v>
      </c>
      <c r="T173" s="151" t="s">
        <v>56</v>
      </c>
      <c r="U173" s="145" t="s">
        <v>57</v>
      </c>
      <c r="V173" s="145" t="s">
        <v>2379</v>
      </c>
      <c r="W173" s="145" t="s">
        <v>2380</v>
      </c>
      <c r="X173" s="145" t="s">
        <v>2856</v>
      </c>
      <c r="Y173" s="146">
        <v>3.457818511E9</v>
      </c>
      <c r="Z173" s="146" t="s">
        <v>2857</v>
      </c>
      <c r="AA173" s="146">
        <v>0.0</v>
      </c>
    </row>
    <row r="174">
      <c r="A174" s="147">
        <v>45738.0</v>
      </c>
      <c r="B174" s="152"/>
      <c r="C174" s="141" t="s">
        <v>45</v>
      </c>
      <c r="D174" s="141" t="s">
        <v>2720</v>
      </c>
      <c r="E174" s="151" t="s">
        <v>2858</v>
      </c>
      <c r="F174" s="145" t="s">
        <v>2859</v>
      </c>
      <c r="G174" s="145" t="s">
        <v>261</v>
      </c>
      <c r="H174" s="150"/>
      <c r="I174" s="146">
        <v>38.0</v>
      </c>
      <c r="J174" s="145" t="s">
        <v>115</v>
      </c>
      <c r="K174" s="150"/>
      <c r="L174" s="146">
        <v>12.0</v>
      </c>
      <c r="M174" s="145" t="s">
        <v>33</v>
      </c>
      <c r="N174" s="146">
        <v>1846.0</v>
      </c>
      <c r="O174" s="150"/>
      <c r="P174" s="146">
        <f t="shared" si="6"/>
        <v>-1846</v>
      </c>
      <c r="Q174" s="150"/>
      <c r="R174" s="150"/>
      <c r="S174" s="145" t="s">
        <v>34</v>
      </c>
      <c r="T174" s="152"/>
      <c r="U174" s="145" t="s">
        <v>36</v>
      </c>
      <c r="V174" s="145" t="s">
        <v>2383</v>
      </c>
      <c r="W174" s="145" t="s">
        <v>2380</v>
      </c>
      <c r="X174" s="145" t="s">
        <v>2860</v>
      </c>
      <c r="Y174" s="146">
        <v>3.517910924E9</v>
      </c>
      <c r="Z174" s="146" t="s">
        <v>2861</v>
      </c>
      <c r="AA174" s="146">
        <v>75.0</v>
      </c>
    </row>
    <row r="175">
      <c r="A175" s="147">
        <v>45739.0</v>
      </c>
      <c r="B175" s="152"/>
      <c r="C175" s="141" t="s">
        <v>45</v>
      </c>
      <c r="D175" s="141" t="s">
        <v>464</v>
      </c>
      <c r="E175" s="152"/>
      <c r="F175" s="145" t="s">
        <v>2475</v>
      </c>
      <c r="G175" s="145" t="s">
        <v>48</v>
      </c>
      <c r="H175" s="150"/>
      <c r="I175" s="146">
        <v>41.0</v>
      </c>
      <c r="J175" s="145" t="s">
        <v>115</v>
      </c>
      <c r="K175" s="150"/>
      <c r="L175" s="146">
        <v>12.0</v>
      </c>
      <c r="M175" s="145" t="s">
        <v>33</v>
      </c>
      <c r="N175" s="146">
        <v>2100.0</v>
      </c>
      <c r="O175" s="150"/>
      <c r="P175" s="146">
        <f t="shared" si="6"/>
        <v>-2100</v>
      </c>
      <c r="Q175" s="150"/>
      <c r="R175" s="150"/>
      <c r="S175" s="145" t="s">
        <v>34</v>
      </c>
      <c r="T175" s="152"/>
      <c r="U175" s="145" t="s">
        <v>36</v>
      </c>
      <c r="V175" s="145" t="s">
        <v>2379</v>
      </c>
      <c r="W175" s="145" t="s">
        <v>2380</v>
      </c>
      <c r="X175" s="145" t="s">
        <v>2862</v>
      </c>
      <c r="Y175" s="146">
        <v>3.391389489E9</v>
      </c>
      <c r="Z175" s="146" t="s">
        <v>2863</v>
      </c>
      <c r="AA175" s="146">
        <v>198.0</v>
      </c>
    </row>
    <row r="176">
      <c r="A176" s="147">
        <v>45739.0</v>
      </c>
      <c r="B176" s="152"/>
      <c r="C176" s="141" t="s">
        <v>45</v>
      </c>
      <c r="D176" s="141" t="s">
        <v>60</v>
      </c>
      <c r="E176" s="151" t="s">
        <v>2864</v>
      </c>
      <c r="F176" s="145" t="s">
        <v>2865</v>
      </c>
      <c r="G176" s="145" t="s">
        <v>2866</v>
      </c>
      <c r="H176" s="150"/>
      <c r="I176" s="146">
        <v>61.0</v>
      </c>
      <c r="J176" s="145" t="s">
        <v>157</v>
      </c>
      <c r="K176" s="150"/>
      <c r="L176" s="146">
        <v>6.0</v>
      </c>
      <c r="M176" s="145" t="s">
        <v>33</v>
      </c>
      <c r="N176" s="146">
        <v>644.0</v>
      </c>
      <c r="O176" s="150"/>
      <c r="P176" s="146">
        <f t="shared" si="6"/>
        <v>-644</v>
      </c>
      <c r="Q176" s="150"/>
      <c r="R176" s="150"/>
      <c r="S176" s="145" t="s">
        <v>34</v>
      </c>
      <c r="T176" s="152"/>
      <c r="U176" s="145" t="s">
        <v>36</v>
      </c>
      <c r="V176" s="145" t="s">
        <v>2379</v>
      </c>
      <c r="W176" s="145" t="s">
        <v>2380</v>
      </c>
      <c r="X176" s="145" t="s">
        <v>2867</v>
      </c>
      <c r="Y176" s="146">
        <v>3.291560208E9</v>
      </c>
      <c r="Z176" s="146" t="s">
        <v>2868</v>
      </c>
      <c r="AA176" s="146">
        <v>3.0</v>
      </c>
    </row>
    <row r="177">
      <c r="A177" s="147">
        <v>45739.0</v>
      </c>
      <c r="B177" s="152"/>
      <c r="C177" s="141" t="s">
        <v>2420</v>
      </c>
      <c r="D177" s="141" t="s">
        <v>2421</v>
      </c>
      <c r="E177" s="152"/>
      <c r="F177" s="145" t="s">
        <v>1779</v>
      </c>
      <c r="G177" s="145" t="s">
        <v>466</v>
      </c>
      <c r="H177" s="150"/>
      <c r="I177" s="146">
        <v>49.0</v>
      </c>
      <c r="J177" s="145" t="s">
        <v>63</v>
      </c>
      <c r="K177" s="150"/>
      <c r="L177" s="146">
        <v>1.0</v>
      </c>
      <c r="M177" s="145" t="s">
        <v>33</v>
      </c>
      <c r="N177" s="146">
        <v>90.0</v>
      </c>
      <c r="O177" s="150"/>
      <c r="P177" s="146">
        <f t="shared" si="6"/>
        <v>-90</v>
      </c>
      <c r="Q177" s="150"/>
      <c r="R177" s="150"/>
      <c r="S177" s="145" t="s">
        <v>163</v>
      </c>
      <c r="T177" s="152"/>
      <c r="U177" s="145" t="s">
        <v>36</v>
      </c>
      <c r="V177" s="145" t="s">
        <v>2379</v>
      </c>
      <c r="W177" s="145" t="s">
        <v>2380</v>
      </c>
      <c r="X177" s="145" t="s">
        <v>2869</v>
      </c>
      <c r="Y177" s="146">
        <v>3.39100215E9</v>
      </c>
      <c r="Z177" s="150"/>
      <c r="AA177" s="150"/>
    </row>
    <row r="178">
      <c r="A178" s="147">
        <v>45739.0</v>
      </c>
      <c r="B178" s="148">
        <v>46104.0</v>
      </c>
      <c r="C178" s="141" t="s">
        <v>29</v>
      </c>
      <c r="D178" s="141" t="s">
        <v>1416</v>
      </c>
      <c r="E178" s="151" t="s">
        <v>2870</v>
      </c>
      <c r="F178" s="155" t="s">
        <v>2871</v>
      </c>
      <c r="G178" s="145" t="s">
        <v>2224</v>
      </c>
      <c r="H178" s="150"/>
      <c r="I178" s="146">
        <v>74.0</v>
      </c>
      <c r="J178" s="145" t="s">
        <v>63</v>
      </c>
      <c r="K178" s="145" t="s">
        <v>63</v>
      </c>
      <c r="L178" s="146">
        <v>12.0</v>
      </c>
      <c r="M178" s="145" t="s">
        <v>33</v>
      </c>
      <c r="N178" s="146">
        <v>1450.0</v>
      </c>
      <c r="O178" s="145">
        <v>1530.0</v>
      </c>
      <c r="P178" s="146">
        <f t="shared" si="6"/>
        <v>80</v>
      </c>
      <c r="Q178" s="150"/>
      <c r="R178" s="150"/>
      <c r="S178" s="145" t="s">
        <v>163</v>
      </c>
      <c r="T178" s="151" t="s">
        <v>35</v>
      </c>
      <c r="U178" s="145" t="s">
        <v>57</v>
      </c>
      <c r="V178" s="145" t="s">
        <v>2379</v>
      </c>
      <c r="W178" s="145" t="s">
        <v>2380</v>
      </c>
      <c r="X178" s="145" t="s">
        <v>2872</v>
      </c>
      <c r="Y178" s="146">
        <v>3.383166114E9</v>
      </c>
      <c r="Z178" s="146" t="s">
        <v>2873</v>
      </c>
      <c r="AA178" s="146">
        <v>6.0</v>
      </c>
    </row>
    <row r="179">
      <c r="A179" s="147">
        <v>45739.0</v>
      </c>
      <c r="B179" s="152"/>
      <c r="C179" s="141" t="s">
        <v>45</v>
      </c>
      <c r="D179" s="141" t="s">
        <v>60</v>
      </c>
      <c r="E179" s="149" t="s">
        <v>2874</v>
      </c>
      <c r="F179" s="145" t="s">
        <v>2875</v>
      </c>
      <c r="G179" s="145" t="s">
        <v>2876</v>
      </c>
      <c r="H179" s="150"/>
      <c r="I179" s="146">
        <v>30.0</v>
      </c>
      <c r="J179" s="145" t="s">
        <v>2877</v>
      </c>
      <c r="K179" s="150"/>
      <c r="L179" s="146">
        <v>6.0</v>
      </c>
      <c r="M179" s="145" t="s">
        <v>33</v>
      </c>
      <c r="N179" s="146">
        <v>474.0</v>
      </c>
      <c r="O179" s="150"/>
      <c r="P179" s="146">
        <f t="shared" si="6"/>
        <v>-474</v>
      </c>
      <c r="Q179" s="150"/>
      <c r="R179" s="150"/>
      <c r="S179" s="145" t="s">
        <v>163</v>
      </c>
      <c r="T179" s="152"/>
      <c r="U179" s="145" t="s">
        <v>36</v>
      </c>
      <c r="V179" s="145" t="s">
        <v>2379</v>
      </c>
      <c r="W179" s="145" t="s">
        <v>2380</v>
      </c>
      <c r="X179" s="145" t="s">
        <v>2878</v>
      </c>
      <c r="Y179" s="146">
        <v>3.459469294E9</v>
      </c>
      <c r="Z179" s="146" t="s">
        <v>2879</v>
      </c>
      <c r="AA179" s="146">
        <v>10.0</v>
      </c>
    </row>
    <row r="180">
      <c r="A180" s="147">
        <v>45739.0</v>
      </c>
      <c r="B180" s="148">
        <v>46104.0</v>
      </c>
      <c r="C180" s="141" t="s">
        <v>29</v>
      </c>
      <c r="D180" s="141" t="s">
        <v>1416</v>
      </c>
      <c r="E180" s="151"/>
      <c r="F180" s="145" t="s">
        <v>2880</v>
      </c>
      <c r="G180" s="145" t="s">
        <v>2881</v>
      </c>
      <c r="H180" s="150"/>
      <c r="I180" s="146">
        <v>54.0</v>
      </c>
      <c r="J180" s="145" t="s">
        <v>115</v>
      </c>
      <c r="K180" s="145" t="s">
        <v>115</v>
      </c>
      <c r="L180" s="146">
        <v>12.0</v>
      </c>
      <c r="M180" s="145" t="s">
        <v>33</v>
      </c>
      <c r="N180" s="146">
        <v>1750.0</v>
      </c>
      <c r="O180" s="145">
        <v>1750.0</v>
      </c>
      <c r="P180" s="146">
        <f t="shared" si="6"/>
        <v>0</v>
      </c>
      <c r="Q180" s="150"/>
      <c r="R180" s="150"/>
      <c r="S180" s="145" t="s">
        <v>55</v>
      </c>
      <c r="T180" s="151" t="s">
        <v>55</v>
      </c>
      <c r="U180" s="145" t="s">
        <v>57</v>
      </c>
      <c r="V180" s="145" t="s">
        <v>2379</v>
      </c>
      <c r="W180" s="145" t="s">
        <v>2380</v>
      </c>
      <c r="X180" s="145" t="s">
        <v>2882</v>
      </c>
      <c r="Y180" s="146">
        <v>3.453620185E9</v>
      </c>
      <c r="Z180" s="146" t="s">
        <v>2883</v>
      </c>
      <c r="AA180" s="146">
        <v>21.0</v>
      </c>
    </row>
    <row r="181">
      <c r="A181" s="147">
        <v>45740.0</v>
      </c>
      <c r="B181" s="148">
        <v>46105.0</v>
      </c>
      <c r="C181" s="141" t="s">
        <v>29</v>
      </c>
      <c r="D181" s="141" t="s">
        <v>1416</v>
      </c>
      <c r="E181" s="151"/>
      <c r="F181" s="145" t="s">
        <v>2884</v>
      </c>
      <c r="G181" s="145" t="s">
        <v>1505</v>
      </c>
      <c r="H181" s="150"/>
      <c r="I181" s="146">
        <v>68.0</v>
      </c>
      <c r="J181" s="145" t="s">
        <v>115</v>
      </c>
      <c r="K181" s="145" t="s">
        <v>181</v>
      </c>
      <c r="L181" s="146">
        <v>12.0</v>
      </c>
      <c r="M181" s="145" t="s">
        <v>33</v>
      </c>
      <c r="N181" s="146">
        <v>1900.0</v>
      </c>
      <c r="O181" s="145">
        <v>1800.0</v>
      </c>
      <c r="P181" s="146">
        <f t="shared" si="6"/>
        <v>-100</v>
      </c>
      <c r="Q181" s="150"/>
      <c r="R181" s="150"/>
      <c r="S181" s="145" t="s">
        <v>34</v>
      </c>
      <c r="T181" s="151" t="s">
        <v>56</v>
      </c>
      <c r="U181" s="145" t="s">
        <v>36</v>
      </c>
      <c r="V181" s="145" t="s">
        <v>2379</v>
      </c>
      <c r="W181" s="145" t="s">
        <v>2380</v>
      </c>
      <c r="X181" s="145" t="s">
        <v>2885</v>
      </c>
      <c r="Y181" s="146">
        <v>3.355950533E9</v>
      </c>
      <c r="Z181" s="146" t="s">
        <v>2886</v>
      </c>
      <c r="AA181" s="146">
        <v>1.0</v>
      </c>
    </row>
    <row r="182">
      <c r="A182" s="147">
        <v>45740.0</v>
      </c>
      <c r="B182" s="148">
        <v>46105.0</v>
      </c>
      <c r="C182" s="141" t="s">
        <v>29</v>
      </c>
      <c r="D182" s="141" t="s">
        <v>1416</v>
      </c>
      <c r="E182" s="151" t="s">
        <v>2887</v>
      </c>
      <c r="F182" s="145" t="s">
        <v>2888</v>
      </c>
      <c r="G182" s="145" t="s">
        <v>2889</v>
      </c>
      <c r="H182" s="150"/>
      <c r="I182" s="146">
        <v>52.0</v>
      </c>
      <c r="J182" s="145" t="s">
        <v>115</v>
      </c>
      <c r="K182" s="145" t="s">
        <v>115</v>
      </c>
      <c r="L182" s="146">
        <v>12.0</v>
      </c>
      <c r="M182" s="145" t="s">
        <v>33</v>
      </c>
      <c r="N182" s="146">
        <v>1704.0</v>
      </c>
      <c r="O182" s="150"/>
      <c r="P182" s="146">
        <f t="shared" si="6"/>
        <v>-1704</v>
      </c>
      <c r="Q182" s="150"/>
      <c r="R182" s="150"/>
      <c r="S182" s="145" t="s">
        <v>34</v>
      </c>
      <c r="T182" s="152"/>
      <c r="U182" s="145" t="s">
        <v>36</v>
      </c>
      <c r="V182" s="145" t="s">
        <v>2383</v>
      </c>
      <c r="W182" s="145" t="s">
        <v>2380</v>
      </c>
      <c r="X182" s="145" t="s">
        <v>2890</v>
      </c>
      <c r="Y182" s="146">
        <v>3.355469035E9</v>
      </c>
      <c r="Z182" s="146" t="s">
        <v>2891</v>
      </c>
      <c r="AA182" s="146">
        <v>5.0</v>
      </c>
    </row>
    <row r="183">
      <c r="A183" s="147">
        <v>45740.0</v>
      </c>
      <c r="B183" s="148">
        <v>46105.0</v>
      </c>
      <c r="C183" s="141" t="s">
        <v>29</v>
      </c>
      <c r="D183" s="141" t="s">
        <v>1416</v>
      </c>
      <c r="E183" s="151" t="s">
        <v>2887</v>
      </c>
      <c r="F183" s="145" t="s">
        <v>2892</v>
      </c>
      <c r="G183" s="145" t="s">
        <v>271</v>
      </c>
      <c r="H183" s="150"/>
      <c r="I183" s="146">
        <v>69.0</v>
      </c>
      <c r="J183" s="145" t="s">
        <v>115</v>
      </c>
      <c r="K183" s="145" t="s">
        <v>181</v>
      </c>
      <c r="L183" s="146">
        <v>12.0</v>
      </c>
      <c r="M183" s="145" t="s">
        <v>33</v>
      </c>
      <c r="N183" s="146">
        <v>1750.0</v>
      </c>
      <c r="O183" s="145">
        <v>1750.0</v>
      </c>
      <c r="P183" s="146">
        <f t="shared" si="6"/>
        <v>0</v>
      </c>
      <c r="Q183" s="150"/>
      <c r="R183" s="150"/>
      <c r="S183" s="145" t="s">
        <v>34</v>
      </c>
      <c r="T183" s="151" t="s">
        <v>2893</v>
      </c>
      <c r="U183" s="145" t="s">
        <v>36</v>
      </c>
      <c r="V183" s="145" t="s">
        <v>2379</v>
      </c>
      <c r="W183" s="145" t="s">
        <v>2380</v>
      </c>
      <c r="X183" s="145" t="s">
        <v>2894</v>
      </c>
      <c r="Y183" s="146">
        <v>3.33282697E9</v>
      </c>
      <c r="Z183" s="146" t="s">
        <v>2895</v>
      </c>
      <c r="AA183" s="146">
        <v>5.0</v>
      </c>
    </row>
    <row r="184">
      <c r="A184" s="147">
        <v>45740.0</v>
      </c>
      <c r="B184" s="148">
        <v>46105.0</v>
      </c>
      <c r="C184" s="141" t="s">
        <v>29</v>
      </c>
      <c r="D184" s="141" t="s">
        <v>1416</v>
      </c>
      <c r="E184" s="151"/>
      <c r="F184" s="145" t="s">
        <v>2896</v>
      </c>
      <c r="G184" s="145" t="s">
        <v>2897</v>
      </c>
      <c r="H184" s="150"/>
      <c r="I184" s="146">
        <v>39.0</v>
      </c>
      <c r="J184" s="145" t="s">
        <v>115</v>
      </c>
      <c r="K184" s="145" t="s">
        <v>2898</v>
      </c>
      <c r="L184" s="146">
        <v>12.0</v>
      </c>
      <c r="M184" s="145" t="s">
        <v>33</v>
      </c>
      <c r="N184" s="146">
        <v>1018.0</v>
      </c>
      <c r="O184" s="145">
        <v>1300.0</v>
      </c>
      <c r="P184" s="146">
        <f t="shared" si="6"/>
        <v>282</v>
      </c>
      <c r="Q184" s="150"/>
      <c r="R184" s="150"/>
      <c r="S184" s="145" t="s">
        <v>55</v>
      </c>
      <c r="T184" s="152"/>
      <c r="U184" s="145" t="s">
        <v>57</v>
      </c>
      <c r="V184" s="145" t="s">
        <v>2391</v>
      </c>
      <c r="W184" s="145" t="s">
        <v>2380</v>
      </c>
      <c r="X184" s="145" t="s">
        <v>2899</v>
      </c>
      <c r="Y184" s="146">
        <v>3.771056297E9</v>
      </c>
      <c r="Z184" s="146" t="s">
        <v>2900</v>
      </c>
      <c r="AA184" s="146">
        <v>0.0</v>
      </c>
    </row>
    <row r="185">
      <c r="A185" s="147">
        <v>45741.0</v>
      </c>
      <c r="B185" s="152"/>
      <c r="C185" s="141" t="s">
        <v>45</v>
      </c>
      <c r="D185" s="141" t="s">
        <v>60</v>
      </c>
      <c r="E185" s="149" t="s">
        <v>2901</v>
      </c>
      <c r="F185" s="145" t="s">
        <v>2776</v>
      </c>
      <c r="G185" s="145" t="s">
        <v>2299</v>
      </c>
      <c r="H185" s="150"/>
      <c r="I185" s="146">
        <v>24.0</v>
      </c>
      <c r="J185" s="145" t="s">
        <v>79</v>
      </c>
      <c r="K185" s="150"/>
      <c r="L185" s="146">
        <v>12.0</v>
      </c>
      <c r="M185" s="145" t="s">
        <v>33</v>
      </c>
      <c r="N185" s="146">
        <v>948.0</v>
      </c>
      <c r="O185" s="150"/>
      <c r="P185" s="146">
        <f t="shared" si="6"/>
        <v>-948</v>
      </c>
      <c r="Q185" s="150"/>
      <c r="R185" s="150"/>
      <c r="S185" s="145" t="s">
        <v>34</v>
      </c>
      <c r="T185" s="152"/>
      <c r="U185" s="145" t="s">
        <v>36</v>
      </c>
      <c r="V185" s="145" t="s">
        <v>2379</v>
      </c>
      <c r="W185" s="145" t="s">
        <v>2380</v>
      </c>
      <c r="X185" s="145" t="s">
        <v>2902</v>
      </c>
      <c r="Y185" s="146">
        <v>3.31953207E9</v>
      </c>
      <c r="Z185" s="146" t="s">
        <v>2903</v>
      </c>
      <c r="AA185" s="146">
        <v>36.0</v>
      </c>
    </row>
    <row r="186">
      <c r="A186" s="147">
        <v>45741.0</v>
      </c>
      <c r="B186" s="148">
        <v>46106.0</v>
      </c>
      <c r="C186" s="141" t="s">
        <v>29</v>
      </c>
      <c r="D186" s="141" t="s">
        <v>1416</v>
      </c>
      <c r="E186" s="152"/>
      <c r="F186" s="145" t="s">
        <v>2904</v>
      </c>
      <c r="G186" s="145" t="s">
        <v>1424</v>
      </c>
      <c r="H186" s="150"/>
      <c r="I186" s="146">
        <v>83.0</v>
      </c>
      <c r="J186" s="145" t="s">
        <v>115</v>
      </c>
      <c r="K186" s="145" t="s">
        <v>115</v>
      </c>
      <c r="L186" s="146">
        <v>12.0</v>
      </c>
      <c r="M186" s="145" t="s">
        <v>33</v>
      </c>
      <c r="N186" s="146">
        <v>1750.0</v>
      </c>
      <c r="O186" s="145">
        <v>1750.0</v>
      </c>
      <c r="P186" s="146">
        <f t="shared" si="6"/>
        <v>0</v>
      </c>
      <c r="Q186" s="150"/>
      <c r="R186" s="150"/>
      <c r="S186" s="145" t="s">
        <v>35</v>
      </c>
      <c r="T186" s="145" t="s">
        <v>35</v>
      </c>
      <c r="U186" s="145" t="s">
        <v>57</v>
      </c>
      <c r="V186" s="145" t="s">
        <v>2379</v>
      </c>
      <c r="W186" s="145" t="s">
        <v>2380</v>
      </c>
      <c r="X186" s="145" t="s">
        <v>2905</v>
      </c>
      <c r="Y186" s="146">
        <v>3.477139058E9</v>
      </c>
      <c r="Z186" s="146" t="s">
        <v>2906</v>
      </c>
      <c r="AA186" s="146">
        <v>30.0</v>
      </c>
    </row>
    <row r="187">
      <c r="A187" s="147">
        <v>45741.0</v>
      </c>
      <c r="B187" s="148">
        <v>46106.0</v>
      </c>
      <c r="C187" s="141" t="s">
        <v>29</v>
      </c>
      <c r="D187" s="141" t="s">
        <v>1416</v>
      </c>
      <c r="E187" s="151"/>
      <c r="F187" s="145" t="s">
        <v>2907</v>
      </c>
      <c r="G187" s="145" t="s">
        <v>1326</v>
      </c>
      <c r="H187" s="150"/>
      <c r="I187" s="146">
        <v>48.0</v>
      </c>
      <c r="J187" s="145" t="s">
        <v>157</v>
      </c>
      <c r="K187" s="145" t="s">
        <v>157</v>
      </c>
      <c r="L187" s="146">
        <v>6.0</v>
      </c>
      <c r="M187" s="145" t="s">
        <v>33</v>
      </c>
      <c r="N187" s="146">
        <v>594.0</v>
      </c>
      <c r="O187" s="145">
        <v>1138.0</v>
      </c>
      <c r="P187" s="146">
        <f t="shared" si="6"/>
        <v>544</v>
      </c>
      <c r="Q187" s="150"/>
      <c r="R187" s="150"/>
      <c r="S187" s="145" t="s">
        <v>35</v>
      </c>
      <c r="T187" s="151" t="s">
        <v>55</v>
      </c>
      <c r="U187" s="145" t="s">
        <v>57</v>
      </c>
      <c r="V187" s="145" t="s">
        <v>2379</v>
      </c>
      <c r="W187" s="145" t="s">
        <v>2380</v>
      </c>
      <c r="X187" s="145" t="s">
        <v>2908</v>
      </c>
      <c r="Y187" s="146">
        <v>3.49773407E9</v>
      </c>
      <c r="Z187" s="146" t="s">
        <v>2909</v>
      </c>
      <c r="AA187" s="146">
        <v>11.0</v>
      </c>
    </row>
    <row r="188">
      <c r="A188" s="147">
        <v>45741.0</v>
      </c>
      <c r="B188" s="148">
        <v>46106.0</v>
      </c>
      <c r="C188" s="141" t="s">
        <v>29</v>
      </c>
      <c r="D188" s="141" t="s">
        <v>1416</v>
      </c>
      <c r="E188" s="151" t="s">
        <v>2910</v>
      </c>
      <c r="F188" s="145" t="s">
        <v>2911</v>
      </c>
      <c r="G188" s="145" t="s">
        <v>92</v>
      </c>
      <c r="H188" s="150"/>
      <c r="I188" s="146">
        <v>46.0</v>
      </c>
      <c r="J188" s="145" t="s">
        <v>235</v>
      </c>
      <c r="K188" s="145" t="s">
        <v>2172</v>
      </c>
      <c r="L188" s="146">
        <v>12.0</v>
      </c>
      <c r="M188" s="145" t="s">
        <v>33</v>
      </c>
      <c r="N188" s="146">
        <v>1600.0</v>
      </c>
      <c r="O188" s="145">
        <v>1650.0</v>
      </c>
      <c r="P188" s="146">
        <f t="shared" si="6"/>
        <v>50</v>
      </c>
      <c r="Q188" s="150"/>
      <c r="R188" s="150"/>
      <c r="S188" s="145" t="s">
        <v>34</v>
      </c>
      <c r="T188" s="152"/>
      <c r="U188" s="145" t="s">
        <v>36</v>
      </c>
      <c r="V188" s="145" t="s">
        <v>2379</v>
      </c>
      <c r="W188" s="145" t="s">
        <v>2380</v>
      </c>
      <c r="X188" s="145" t="s">
        <v>2912</v>
      </c>
      <c r="Y188" s="146">
        <v>3.924729905E9</v>
      </c>
      <c r="Z188" s="146" t="s">
        <v>2913</v>
      </c>
      <c r="AA188" s="146">
        <v>3.0</v>
      </c>
    </row>
    <row r="189">
      <c r="A189" s="147">
        <v>45742.0</v>
      </c>
      <c r="B189" s="148">
        <v>45834.0</v>
      </c>
      <c r="C189" s="141" t="s">
        <v>29</v>
      </c>
      <c r="D189" s="141" t="s">
        <v>1416</v>
      </c>
      <c r="E189" s="152"/>
      <c r="F189" s="145" t="s">
        <v>2914</v>
      </c>
      <c r="G189" s="145" t="s">
        <v>376</v>
      </c>
      <c r="H189" s="150"/>
      <c r="I189" s="146">
        <v>76.0</v>
      </c>
      <c r="J189" s="145" t="s">
        <v>50</v>
      </c>
      <c r="K189" s="145" t="s">
        <v>50</v>
      </c>
      <c r="L189" s="146">
        <v>3.0</v>
      </c>
      <c r="M189" s="145" t="s">
        <v>33</v>
      </c>
      <c r="N189" s="146">
        <v>480.0</v>
      </c>
      <c r="O189" s="145">
        <v>400.0</v>
      </c>
      <c r="P189" s="146">
        <f t="shared" si="6"/>
        <v>-80</v>
      </c>
      <c r="Q189" s="150"/>
      <c r="R189" s="150"/>
      <c r="S189" s="145" t="s">
        <v>34</v>
      </c>
      <c r="T189" s="151" t="s">
        <v>55</v>
      </c>
      <c r="U189" s="145" t="s">
        <v>36</v>
      </c>
      <c r="V189" s="145" t="s">
        <v>2379</v>
      </c>
      <c r="W189" s="145" t="s">
        <v>2380</v>
      </c>
      <c r="X189" s="145" t="s">
        <v>2915</v>
      </c>
      <c r="Y189" s="146">
        <v>3.488700136E9</v>
      </c>
      <c r="Z189" s="146" t="s">
        <v>2916</v>
      </c>
      <c r="AA189" s="146">
        <v>2.0</v>
      </c>
    </row>
    <row r="190">
      <c r="A190" s="147">
        <v>45742.0</v>
      </c>
      <c r="B190" s="148">
        <v>46107.0</v>
      </c>
      <c r="C190" s="141" t="s">
        <v>29</v>
      </c>
      <c r="D190" s="141" t="s">
        <v>1416</v>
      </c>
      <c r="E190" s="152"/>
      <c r="F190" s="145" t="s">
        <v>1041</v>
      </c>
      <c r="G190" s="145" t="s">
        <v>319</v>
      </c>
      <c r="H190" s="150"/>
      <c r="I190" s="146">
        <v>61.0</v>
      </c>
      <c r="J190" s="145" t="s">
        <v>605</v>
      </c>
      <c r="K190" s="145" t="s">
        <v>605</v>
      </c>
      <c r="L190" s="146">
        <v>12.0</v>
      </c>
      <c r="M190" s="145" t="s">
        <v>33</v>
      </c>
      <c r="N190" s="146">
        <v>396.0</v>
      </c>
      <c r="O190" s="145">
        <v>1188.0</v>
      </c>
      <c r="P190" s="146">
        <f t="shared" si="6"/>
        <v>792</v>
      </c>
      <c r="Q190" s="150"/>
      <c r="R190" s="150"/>
      <c r="S190" s="145" t="s">
        <v>35</v>
      </c>
      <c r="T190" s="145" t="s">
        <v>35</v>
      </c>
      <c r="U190" s="145" t="s">
        <v>57</v>
      </c>
      <c r="V190" s="145" t="s">
        <v>2383</v>
      </c>
      <c r="W190" s="145" t="s">
        <v>2380</v>
      </c>
      <c r="X190" s="145" t="s">
        <v>2917</v>
      </c>
      <c r="Y190" s="146">
        <v>3.382214542E9</v>
      </c>
      <c r="Z190" s="146" t="s">
        <v>2918</v>
      </c>
      <c r="AA190" s="146">
        <v>3.0</v>
      </c>
    </row>
    <row r="191">
      <c r="A191" s="147">
        <v>45742.0</v>
      </c>
      <c r="B191" s="152"/>
      <c r="C191" s="141" t="s">
        <v>45</v>
      </c>
      <c r="D191" s="141" t="s">
        <v>60</v>
      </c>
      <c r="E191" s="149" t="s">
        <v>2919</v>
      </c>
      <c r="F191" s="145" t="s">
        <v>2920</v>
      </c>
      <c r="G191" s="145" t="s">
        <v>2921</v>
      </c>
      <c r="H191" s="150"/>
      <c r="I191" s="146">
        <v>29.0</v>
      </c>
      <c r="J191" s="145" t="s">
        <v>93</v>
      </c>
      <c r="K191" s="150"/>
      <c r="L191" s="146">
        <v>12.0</v>
      </c>
      <c r="M191" s="145" t="s">
        <v>33</v>
      </c>
      <c r="N191" s="146">
        <v>1068.0</v>
      </c>
      <c r="O191" s="150"/>
      <c r="P191" s="146">
        <f t="shared" si="6"/>
        <v>-1068</v>
      </c>
      <c r="Q191" s="150"/>
      <c r="R191" s="150"/>
      <c r="S191" s="145" t="s">
        <v>35</v>
      </c>
      <c r="T191" s="152"/>
      <c r="U191" s="145" t="s">
        <v>57</v>
      </c>
      <c r="V191" s="145" t="s">
        <v>2379</v>
      </c>
      <c r="W191" s="145" t="s">
        <v>2380</v>
      </c>
      <c r="X191" s="145" t="s">
        <v>2922</v>
      </c>
      <c r="Y191" s="146">
        <v>3.392978216E9</v>
      </c>
      <c r="Z191" s="146" t="s">
        <v>2923</v>
      </c>
      <c r="AA191" s="146">
        <v>139.0</v>
      </c>
    </row>
    <row r="192">
      <c r="A192" s="147">
        <v>45742.0</v>
      </c>
      <c r="B192" s="148">
        <v>46107.0</v>
      </c>
      <c r="C192" s="141" t="s">
        <v>29</v>
      </c>
      <c r="D192" s="141" t="s">
        <v>1416</v>
      </c>
      <c r="E192" s="152"/>
      <c r="F192" s="145" t="s">
        <v>2924</v>
      </c>
      <c r="G192" s="145" t="s">
        <v>2925</v>
      </c>
      <c r="H192" s="150"/>
      <c r="I192" s="146">
        <v>39.0</v>
      </c>
      <c r="J192" s="145" t="s">
        <v>115</v>
      </c>
      <c r="K192" s="145" t="s">
        <v>115</v>
      </c>
      <c r="L192" s="146">
        <v>12.0</v>
      </c>
      <c r="M192" s="145" t="s">
        <v>33</v>
      </c>
      <c r="N192" s="146">
        <v>1846.0</v>
      </c>
      <c r="O192" s="145">
        <v>1846.0</v>
      </c>
      <c r="P192" s="146">
        <f t="shared" si="6"/>
        <v>0</v>
      </c>
      <c r="Q192" s="150"/>
      <c r="R192" s="150"/>
      <c r="S192" s="145" t="s">
        <v>74</v>
      </c>
      <c r="T192" s="151" t="s">
        <v>55</v>
      </c>
      <c r="U192" s="145" t="s">
        <v>36</v>
      </c>
      <c r="V192" s="145" t="s">
        <v>2379</v>
      </c>
      <c r="W192" s="145" t="s">
        <v>2380</v>
      </c>
      <c r="X192" s="145" t="s">
        <v>2926</v>
      </c>
      <c r="Y192" s="146">
        <v>3.337820149E9</v>
      </c>
      <c r="Z192" s="146" t="s">
        <v>2927</v>
      </c>
      <c r="AA192" s="146">
        <v>2.0</v>
      </c>
    </row>
    <row r="193">
      <c r="A193" s="147">
        <v>45742.0</v>
      </c>
      <c r="B193" s="148">
        <v>46107.0</v>
      </c>
      <c r="C193" s="141" t="s">
        <v>29</v>
      </c>
      <c r="D193" s="141" t="s">
        <v>1416</v>
      </c>
      <c r="E193" s="152"/>
      <c r="F193" s="145" t="s">
        <v>2924</v>
      </c>
      <c r="G193" s="145" t="s">
        <v>1122</v>
      </c>
      <c r="H193" s="150"/>
      <c r="I193" s="146">
        <v>39.0</v>
      </c>
      <c r="J193" s="145" t="s">
        <v>115</v>
      </c>
      <c r="K193" s="145" t="s">
        <v>115</v>
      </c>
      <c r="L193" s="146">
        <v>12.0</v>
      </c>
      <c r="M193" s="145" t="s">
        <v>33</v>
      </c>
      <c r="N193" s="146">
        <v>1846.0</v>
      </c>
      <c r="O193" s="145">
        <v>1846.0</v>
      </c>
      <c r="P193" s="146">
        <f t="shared" si="6"/>
        <v>0</v>
      </c>
      <c r="Q193" s="150"/>
      <c r="R193" s="150"/>
      <c r="S193" s="145" t="s">
        <v>74</v>
      </c>
      <c r="T193" s="151" t="s">
        <v>55</v>
      </c>
      <c r="U193" s="145" t="s">
        <v>36</v>
      </c>
      <c r="V193" s="145" t="s">
        <v>2383</v>
      </c>
      <c r="W193" s="145" t="s">
        <v>2380</v>
      </c>
      <c r="X193" s="145" t="s">
        <v>2926</v>
      </c>
      <c r="Y193" s="146">
        <v>3.409422261E9</v>
      </c>
      <c r="Z193" s="146" t="s">
        <v>2928</v>
      </c>
      <c r="AA193" s="146">
        <v>2.0</v>
      </c>
    </row>
    <row r="194">
      <c r="A194" s="147">
        <v>45743.0</v>
      </c>
      <c r="B194" s="148">
        <v>46108.0</v>
      </c>
      <c r="C194" s="141" t="s">
        <v>29</v>
      </c>
      <c r="D194" s="141" t="s">
        <v>1416</v>
      </c>
      <c r="E194" s="152"/>
      <c r="F194" s="145" t="s">
        <v>2929</v>
      </c>
      <c r="G194" s="145" t="s">
        <v>1820</v>
      </c>
      <c r="H194" s="150"/>
      <c r="I194" s="146">
        <v>68.0</v>
      </c>
      <c r="J194" s="145" t="s">
        <v>127</v>
      </c>
      <c r="K194" s="145" t="s">
        <v>127</v>
      </c>
      <c r="L194" s="146">
        <v>12.0</v>
      </c>
      <c r="M194" s="145" t="s">
        <v>33</v>
      </c>
      <c r="N194" s="146">
        <v>1650.0</v>
      </c>
      <c r="O194" s="145">
        <v>1650.0</v>
      </c>
      <c r="P194" s="146">
        <f t="shared" si="6"/>
        <v>0</v>
      </c>
      <c r="Q194" s="150"/>
      <c r="R194" s="150"/>
      <c r="S194" s="145" t="s">
        <v>158</v>
      </c>
      <c r="T194" s="151" t="s">
        <v>35</v>
      </c>
      <c r="U194" s="145" t="s">
        <v>57</v>
      </c>
      <c r="V194" s="145" t="s">
        <v>2379</v>
      </c>
      <c r="W194" s="145" t="s">
        <v>2380</v>
      </c>
      <c r="X194" s="145" t="s">
        <v>2930</v>
      </c>
      <c r="Y194" s="146">
        <v>3.403745632E9</v>
      </c>
      <c r="Z194" s="146" t="s">
        <v>2931</v>
      </c>
      <c r="AA194" s="146">
        <v>0.0</v>
      </c>
    </row>
    <row r="195">
      <c r="A195" s="147">
        <v>45743.0</v>
      </c>
      <c r="B195" s="148">
        <v>45777.0</v>
      </c>
      <c r="C195" s="141" t="s">
        <v>29</v>
      </c>
      <c r="D195" s="141" t="s">
        <v>1416</v>
      </c>
      <c r="E195" s="151" t="s">
        <v>249</v>
      </c>
      <c r="F195" s="145" t="s">
        <v>2300</v>
      </c>
      <c r="G195" s="145" t="s">
        <v>1509</v>
      </c>
      <c r="H195" s="150"/>
      <c r="I195" s="146">
        <v>56.0</v>
      </c>
      <c r="J195" s="145" t="s">
        <v>554</v>
      </c>
      <c r="K195" s="150"/>
      <c r="L195" s="146">
        <v>1.0</v>
      </c>
      <c r="M195" s="145" t="s">
        <v>33</v>
      </c>
      <c r="N195" s="146">
        <v>0.0</v>
      </c>
      <c r="O195" s="150"/>
      <c r="P195" s="146">
        <f t="shared" si="6"/>
        <v>0</v>
      </c>
      <c r="Q195" s="150"/>
      <c r="R195" s="150"/>
      <c r="S195" s="145" t="s">
        <v>74</v>
      </c>
      <c r="T195" s="152"/>
      <c r="U195" s="145" t="s">
        <v>36</v>
      </c>
      <c r="V195" s="145" t="s">
        <v>2379</v>
      </c>
      <c r="W195" s="145" t="s">
        <v>2380</v>
      </c>
      <c r="X195" s="145" t="s">
        <v>2301</v>
      </c>
      <c r="Y195" s="146">
        <v>3.392078799E9</v>
      </c>
      <c r="Z195" s="146" t="s">
        <v>2932</v>
      </c>
      <c r="AA195" s="146">
        <v>6.0</v>
      </c>
    </row>
    <row r="196">
      <c r="A196" s="147">
        <v>45743.0</v>
      </c>
      <c r="B196" s="152"/>
      <c r="C196" s="141" t="s">
        <v>45</v>
      </c>
      <c r="D196" s="141" t="s">
        <v>395</v>
      </c>
      <c r="E196" s="149" t="s">
        <v>2933</v>
      </c>
      <c r="F196" s="158" t="s">
        <v>2934</v>
      </c>
      <c r="G196" s="145" t="s">
        <v>1847</v>
      </c>
      <c r="H196" s="150"/>
      <c r="I196" s="146">
        <v>35.0</v>
      </c>
      <c r="J196" s="145" t="s">
        <v>93</v>
      </c>
      <c r="K196" s="150"/>
      <c r="L196" s="146">
        <v>12.0</v>
      </c>
      <c r="M196" s="145" t="s">
        <v>33</v>
      </c>
      <c r="N196" s="146">
        <v>1068.0</v>
      </c>
      <c r="O196" s="150"/>
      <c r="P196" s="146">
        <f t="shared" si="6"/>
        <v>-1068</v>
      </c>
      <c r="Q196" s="150"/>
      <c r="R196" s="150"/>
      <c r="S196" s="145" t="s">
        <v>34</v>
      </c>
      <c r="T196" s="152"/>
      <c r="U196" s="145" t="s">
        <v>36</v>
      </c>
      <c r="V196" s="145" t="s">
        <v>2379</v>
      </c>
      <c r="W196" s="145" t="s">
        <v>2380</v>
      </c>
      <c r="X196" s="145" t="s">
        <v>2935</v>
      </c>
      <c r="Y196" s="146">
        <v>3.423620099E9</v>
      </c>
      <c r="Z196" s="146" t="s">
        <v>2936</v>
      </c>
      <c r="AA196" s="146">
        <v>12.0</v>
      </c>
    </row>
    <row r="197">
      <c r="A197" s="147">
        <v>45743.0</v>
      </c>
      <c r="B197" s="148">
        <v>46108.0</v>
      </c>
      <c r="C197" s="141" t="s">
        <v>29</v>
      </c>
      <c r="D197" s="141" t="s">
        <v>1416</v>
      </c>
      <c r="E197" s="156"/>
      <c r="F197" s="145" t="s">
        <v>2937</v>
      </c>
      <c r="G197" s="145" t="s">
        <v>296</v>
      </c>
      <c r="H197" s="150"/>
      <c r="I197" s="146">
        <v>29.0</v>
      </c>
      <c r="J197" s="145" t="s">
        <v>93</v>
      </c>
      <c r="K197" s="145" t="s">
        <v>687</v>
      </c>
      <c r="L197" s="146">
        <v>12.0</v>
      </c>
      <c r="M197" s="145" t="s">
        <v>33</v>
      </c>
      <c r="N197" s="146">
        <v>1018.0</v>
      </c>
      <c r="O197" s="145">
        <v>948.0</v>
      </c>
      <c r="P197" s="146">
        <f t="shared" si="6"/>
        <v>-70</v>
      </c>
      <c r="Q197" s="150"/>
      <c r="R197" s="150"/>
      <c r="S197" s="145" t="s">
        <v>74</v>
      </c>
      <c r="T197" s="151" t="s">
        <v>55</v>
      </c>
      <c r="U197" s="145" t="s">
        <v>36</v>
      </c>
      <c r="V197" s="145" t="s">
        <v>2391</v>
      </c>
      <c r="W197" s="145" t="s">
        <v>2380</v>
      </c>
      <c r="X197" s="145" t="s">
        <v>2938</v>
      </c>
      <c r="Y197" s="146">
        <v>3.516438034E9</v>
      </c>
      <c r="Z197" s="146" t="s">
        <v>2939</v>
      </c>
      <c r="AA197" s="146">
        <v>62.0</v>
      </c>
    </row>
    <row r="198">
      <c r="A198" s="147">
        <v>45743.0</v>
      </c>
      <c r="B198" s="152"/>
      <c r="C198" s="141" t="s">
        <v>45</v>
      </c>
      <c r="D198" s="141" t="s">
        <v>60</v>
      </c>
      <c r="E198" s="149" t="s">
        <v>2940</v>
      </c>
      <c r="F198" s="145" t="s">
        <v>2941</v>
      </c>
      <c r="G198" s="145" t="s">
        <v>410</v>
      </c>
      <c r="H198" s="150"/>
      <c r="I198" s="146">
        <v>27.0</v>
      </c>
      <c r="J198" s="145" t="s">
        <v>79</v>
      </c>
      <c r="K198" s="150"/>
      <c r="L198" s="146">
        <v>12.0</v>
      </c>
      <c r="M198" s="145" t="s">
        <v>33</v>
      </c>
      <c r="N198" s="146">
        <v>948.0</v>
      </c>
      <c r="O198" s="150"/>
      <c r="P198" s="146">
        <f t="shared" si="6"/>
        <v>-948</v>
      </c>
      <c r="Q198" s="150"/>
      <c r="R198" s="150"/>
      <c r="S198" s="145" t="s">
        <v>74</v>
      </c>
      <c r="T198" s="152"/>
      <c r="U198" s="145" t="s">
        <v>36</v>
      </c>
      <c r="V198" s="145" t="s">
        <v>2379</v>
      </c>
      <c r="W198" s="145" t="s">
        <v>2380</v>
      </c>
      <c r="X198" s="145" t="s">
        <v>2942</v>
      </c>
      <c r="Y198" s="146">
        <v>3.318153872E9</v>
      </c>
      <c r="Z198" s="146" t="s">
        <v>2943</v>
      </c>
      <c r="AA198" s="146">
        <v>228.0</v>
      </c>
    </row>
    <row r="199">
      <c r="A199" s="147">
        <v>45743.0</v>
      </c>
      <c r="B199" s="152"/>
      <c r="C199" s="141" t="s">
        <v>45</v>
      </c>
      <c r="D199" s="141" t="s">
        <v>395</v>
      </c>
      <c r="E199" s="151" t="s">
        <v>2944</v>
      </c>
      <c r="F199" s="155" t="s">
        <v>2945</v>
      </c>
      <c r="G199" s="145" t="s">
        <v>2946</v>
      </c>
      <c r="H199" s="150"/>
      <c r="I199" s="146">
        <v>44.0</v>
      </c>
      <c r="J199" s="145" t="s">
        <v>144</v>
      </c>
      <c r="K199" s="150"/>
      <c r="L199" s="146">
        <v>12.0</v>
      </c>
      <c r="M199" s="145" t="s">
        <v>33</v>
      </c>
      <c r="N199" s="146">
        <v>3050.0</v>
      </c>
      <c r="O199" s="150"/>
      <c r="P199" s="146">
        <f t="shared" si="6"/>
        <v>-3050</v>
      </c>
      <c r="Q199" s="150"/>
      <c r="R199" s="150"/>
      <c r="S199" s="145" t="s">
        <v>35</v>
      </c>
      <c r="T199" s="152"/>
      <c r="U199" s="145" t="s">
        <v>57</v>
      </c>
      <c r="V199" s="145" t="s">
        <v>2379</v>
      </c>
      <c r="W199" s="145" t="s">
        <v>2380</v>
      </c>
      <c r="X199" s="145" t="s">
        <v>2947</v>
      </c>
      <c r="Y199" s="146">
        <v>3.357725114E9</v>
      </c>
      <c r="Z199" s="146" t="s">
        <v>2948</v>
      </c>
      <c r="AA199" s="146">
        <v>91.0</v>
      </c>
    </row>
    <row r="200">
      <c r="A200" s="147">
        <v>45743.0</v>
      </c>
      <c r="B200" s="152"/>
      <c r="C200" s="141" t="s">
        <v>45</v>
      </c>
      <c r="D200" s="141" t="s">
        <v>464</v>
      </c>
      <c r="E200" s="152"/>
      <c r="F200" s="145" t="s">
        <v>1049</v>
      </c>
      <c r="G200" s="145" t="s">
        <v>1050</v>
      </c>
      <c r="H200" s="150"/>
      <c r="I200" s="146">
        <v>56.0</v>
      </c>
      <c r="J200" s="145" t="s">
        <v>235</v>
      </c>
      <c r="K200" s="150"/>
      <c r="L200" s="146">
        <v>12.0</v>
      </c>
      <c r="M200" s="145" t="s">
        <v>33</v>
      </c>
      <c r="N200" s="146">
        <v>1630.0</v>
      </c>
      <c r="O200" s="150"/>
      <c r="P200" s="146">
        <f t="shared" si="6"/>
        <v>-1630</v>
      </c>
      <c r="Q200" s="150"/>
      <c r="R200" s="150"/>
      <c r="S200" s="145" t="s">
        <v>34</v>
      </c>
      <c r="T200" s="152"/>
      <c r="U200" s="145" t="s">
        <v>36</v>
      </c>
      <c r="V200" s="145" t="s">
        <v>2391</v>
      </c>
      <c r="W200" s="145" t="s">
        <v>2380</v>
      </c>
      <c r="X200" s="145" t="s">
        <v>2949</v>
      </c>
      <c r="Y200" s="146">
        <v>3.662514526E9</v>
      </c>
      <c r="Z200" s="146" t="s">
        <v>2950</v>
      </c>
      <c r="AA200" s="146">
        <v>359.0</v>
      </c>
    </row>
    <row r="201">
      <c r="A201" s="147">
        <v>45743.0</v>
      </c>
      <c r="B201" s="152"/>
      <c r="C201" s="141" t="s">
        <v>45</v>
      </c>
      <c r="D201" s="141" t="s">
        <v>464</v>
      </c>
      <c r="E201" s="152"/>
      <c r="F201" s="145" t="s">
        <v>1052</v>
      </c>
      <c r="G201" s="145" t="s">
        <v>424</v>
      </c>
      <c r="H201" s="150"/>
      <c r="I201" s="146">
        <v>57.0</v>
      </c>
      <c r="J201" s="145" t="s">
        <v>235</v>
      </c>
      <c r="K201" s="150"/>
      <c r="L201" s="146">
        <v>12.0</v>
      </c>
      <c r="M201" s="145" t="s">
        <v>33</v>
      </c>
      <c r="N201" s="146">
        <v>1630.0</v>
      </c>
      <c r="O201" s="150"/>
      <c r="P201" s="146">
        <f t="shared" si="6"/>
        <v>-1630</v>
      </c>
      <c r="Q201" s="150"/>
      <c r="R201" s="150"/>
      <c r="S201" s="145" t="s">
        <v>34</v>
      </c>
      <c r="T201" s="152"/>
      <c r="U201" s="145" t="s">
        <v>36</v>
      </c>
      <c r="V201" s="145" t="s">
        <v>2391</v>
      </c>
      <c r="W201" s="145" t="s">
        <v>2380</v>
      </c>
      <c r="X201" s="145" t="s">
        <v>2951</v>
      </c>
      <c r="Y201" s="146">
        <v>3.662514526E9</v>
      </c>
      <c r="Z201" s="146" t="s">
        <v>2952</v>
      </c>
      <c r="AA201" s="146">
        <v>98.0</v>
      </c>
    </row>
    <row r="202">
      <c r="A202" s="147">
        <v>45744.0</v>
      </c>
      <c r="B202" s="152"/>
      <c r="C202" s="141" t="s">
        <v>29</v>
      </c>
      <c r="D202" s="141" t="s">
        <v>1416</v>
      </c>
      <c r="E202" s="169" t="s">
        <v>2953</v>
      </c>
      <c r="F202" s="145" t="s">
        <v>2954</v>
      </c>
      <c r="G202" s="145" t="s">
        <v>2426</v>
      </c>
      <c r="H202" s="150"/>
      <c r="I202" s="146">
        <v>70.0</v>
      </c>
      <c r="J202" s="145" t="s">
        <v>42</v>
      </c>
      <c r="K202" s="150"/>
      <c r="L202" s="146">
        <v>12.0</v>
      </c>
      <c r="M202" s="145" t="s">
        <v>33</v>
      </c>
      <c r="N202" s="146">
        <v>1168.0</v>
      </c>
      <c r="O202" s="150"/>
      <c r="P202" s="146">
        <f t="shared" si="6"/>
        <v>-1168</v>
      </c>
      <c r="Q202" s="150"/>
      <c r="R202" s="150"/>
      <c r="S202" s="145" t="s">
        <v>34</v>
      </c>
      <c r="T202" s="152"/>
      <c r="U202" s="145" t="s">
        <v>36</v>
      </c>
      <c r="V202" s="145" t="s">
        <v>2379</v>
      </c>
      <c r="W202" s="145" t="s">
        <v>2380</v>
      </c>
      <c r="X202" s="145" t="s">
        <v>2955</v>
      </c>
      <c r="Y202" s="146">
        <v>3.356319976E9</v>
      </c>
      <c r="Z202" s="146" t="s">
        <v>2956</v>
      </c>
      <c r="AA202" s="146">
        <v>5.0</v>
      </c>
    </row>
    <row r="203">
      <c r="A203" s="147">
        <v>45744.0</v>
      </c>
      <c r="B203" s="148">
        <v>46109.0</v>
      </c>
      <c r="C203" s="141" t="s">
        <v>29</v>
      </c>
      <c r="D203" s="141" t="s">
        <v>1416</v>
      </c>
      <c r="E203" s="169" t="s">
        <v>2887</v>
      </c>
      <c r="F203" s="145" t="s">
        <v>2327</v>
      </c>
      <c r="G203" s="145" t="s">
        <v>2328</v>
      </c>
      <c r="H203" s="150"/>
      <c r="I203" s="146">
        <v>70.0</v>
      </c>
      <c r="J203" s="145" t="s">
        <v>115</v>
      </c>
      <c r="K203" s="150"/>
      <c r="L203" s="146">
        <v>12.0</v>
      </c>
      <c r="M203" s="145" t="s">
        <v>33</v>
      </c>
      <c r="N203" s="146">
        <v>1996.0</v>
      </c>
      <c r="O203" s="145">
        <v>1846.0</v>
      </c>
      <c r="P203" s="146">
        <f t="shared" si="6"/>
        <v>-150</v>
      </c>
      <c r="Q203" s="150"/>
      <c r="R203" s="150"/>
      <c r="S203" s="145" t="s">
        <v>34</v>
      </c>
      <c r="T203" s="145" t="s">
        <v>35</v>
      </c>
      <c r="U203" s="145" t="s">
        <v>36</v>
      </c>
      <c r="V203" s="145" t="s">
        <v>2383</v>
      </c>
      <c r="W203" s="145" t="s">
        <v>2380</v>
      </c>
      <c r="X203" s="145" t="s">
        <v>2329</v>
      </c>
      <c r="Y203" s="146">
        <v>3.389186975E9</v>
      </c>
      <c r="Z203" s="146" t="s">
        <v>2957</v>
      </c>
      <c r="AA203" s="146">
        <v>0.0</v>
      </c>
    </row>
    <row r="204">
      <c r="A204" s="147">
        <v>45744.0</v>
      </c>
      <c r="B204" s="148">
        <v>45775.0</v>
      </c>
      <c r="C204" s="141" t="s">
        <v>29</v>
      </c>
      <c r="D204" s="141" t="s">
        <v>1416</v>
      </c>
      <c r="E204" s="151" t="s">
        <v>249</v>
      </c>
      <c r="F204" s="145" t="s">
        <v>685</v>
      </c>
      <c r="G204" s="145" t="s">
        <v>379</v>
      </c>
      <c r="H204" s="150"/>
      <c r="I204" s="146">
        <v>20.0</v>
      </c>
      <c r="J204" s="145" t="s">
        <v>79</v>
      </c>
      <c r="K204" s="150"/>
      <c r="L204" s="146">
        <v>12.0</v>
      </c>
      <c r="M204" s="145" t="s">
        <v>33</v>
      </c>
      <c r="N204" s="146">
        <v>948.0</v>
      </c>
      <c r="O204" s="150"/>
      <c r="P204" s="146">
        <f t="shared" si="6"/>
        <v>-948</v>
      </c>
      <c r="Q204" s="150"/>
      <c r="R204" s="150"/>
      <c r="S204" s="145" t="s">
        <v>74</v>
      </c>
      <c r="T204" s="152"/>
      <c r="U204" s="145" t="s">
        <v>36</v>
      </c>
      <c r="V204" s="145" t="s">
        <v>2383</v>
      </c>
      <c r="W204" s="145" t="s">
        <v>2380</v>
      </c>
      <c r="X204" s="145" t="s">
        <v>2958</v>
      </c>
      <c r="Y204" s="146">
        <v>3.387415833E9</v>
      </c>
      <c r="Z204" s="146" t="s">
        <v>2959</v>
      </c>
      <c r="AA204" s="146">
        <v>1.0</v>
      </c>
    </row>
    <row r="205">
      <c r="A205" s="147">
        <v>45744.0</v>
      </c>
      <c r="B205" s="152"/>
      <c r="C205" s="141" t="s">
        <v>45</v>
      </c>
      <c r="D205" s="141" t="s">
        <v>60</v>
      </c>
      <c r="E205" s="169" t="s">
        <v>2960</v>
      </c>
      <c r="F205" s="145" t="s">
        <v>2961</v>
      </c>
      <c r="G205" s="145" t="s">
        <v>2962</v>
      </c>
      <c r="H205" s="150"/>
      <c r="I205" s="146">
        <v>62.0</v>
      </c>
      <c r="J205" s="145" t="s">
        <v>157</v>
      </c>
      <c r="K205" s="150"/>
      <c r="L205" s="146">
        <v>6.0</v>
      </c>
      <c r="M205" s="145" t="s">
        <v>33</v>
      </c>
      <c r="N205" s="146">
        <v>594.0</v>
      </c>
      <c r="O205" s="150"/>
      <c r="P205" s="146">
        <f t="shared" si="6"/>
        <v>-594</v>
      </c>
      <c r="Q205" s="150"/>
      <c r="R205" s="150"/>
      <c r="S205" s="145" t="s">
        <v>163</v>
      </c>
      <c r="T205" s="152"/>
      <c r="U205" s="145" t="s">
        <v>36</v>
      </c>
      <c r="V205" s="145" t="s">
        <v>2379</v>
      </c>
      <c r="W205" s="145" t="s">
        <v>2380</v>
      </c>
      <c r="X205" s="145" t="s">
        <v>2963</v>
      </c>
      <c r="Y205" s="146">
        <v>3.392145323E9</v>
      </c>
      <c r="Z205" s="146" t="s">
        <v>2964</v>
      </c>
      <c r="AA205" s="146">
        <v>71.0</v>
      </c>
    </row>
    <row r="206">
      <c r="A206" s="147">
        <v>45744.0</v>
      </c>
      <c r="B206" s="148">
        <v>45775.0</v>
      </c>
      <c r="C206" s="141" t="s">
        <v>29</v>
      </c>
      <c r="D206" s="141" t="s">
        <v>1416</v>
      </c>
      <c r="E206" s="151" t="s">
        <v>249</v>
      </c>
      <c r="F206" s="145" t="s">
        <v>1505</v>
      </c>
      <c r="G206" s="145" t="s">
        <v>2965</v>
      </c>
      <c r="H206" s="150"/>
      <c r="I206" s="146">
        <v>71.0</v>
      </c>
      <c r="J206" s="145" t="s">
        <v>115</v>
      </c>
      <c r="K206" s="150"/>
      <c r="L206" s="146">
        <v>12.0</v>
      </c>
      <c r="M206" s="145" t="s">
        <v>33</v>
      </c>
      <c r="N206" s="146">
        <v>1650.0</v>
      </c>
      <c r="O206" s="150"/>
      <c r="P206" s="146">
        <f t="shared" si="6"/>
        <v>-1650</v>
      </c>
      <c r="Q206" s="150"/>
      <c r="R206" s="150"/>
      <c r="S206" s="145" t="s">
        <v>35</v>
      </c>
      <c r="T206" s="152"/>
      <c r="U206" s="145" t="s">
        <v>57</v>
      </c>
      <c r="V206" s="145" t="s">
        <v>2379</v>
      </c>
      <c r="W206" s="145" t="s">
        <v>2380</v>
      </c>
      <c r="X206" s="145" t="s">
        <v>2966</v>
      </c>
      <c r="Y206" s="146">
        <v>3.498793727E9</v>
      </c>
      <c r="Z206" s="146" t="s">
        <v>2967</v>
      </c>
      <c r="AA206" s="146">
        <v>8.0</v>
      </c>
    </row>
    <row r="207">
      <c r="A207" s="147">
        <v>45744.0</v>
      </c>
      <c r="B207" s="148">
        <v>46109.0</v>
      </c>
      <c r="C207" s="141" t="s">
        <v>29</v>
      </c>
      <c r="D207" s="141" t="s">
        <v>1416</v>
      </c>
      <c r="E207" s="151" t="s">
        <v>2910</v>
      </c>
      <c r="F207" s="145" t="s">
        <v>1442</v>
      </c>
      <c r="G207" s="145" t="s">
        <v>2968</v>
      </c>
      <c r="H207" s="150"/>
      <c r="I207" s="146">
        <v>61.0</v>
      </c>
      <c r="J207" s="145" t="s">
        <v>207</v>
      </c>
      <c r="K207" s="145" t="s">
        <v>2969</v>
      </c>
      <c r="L207" s="146">
        <v>12.0</v>
      </c>
      <c r="M207" s="145" t="s">
        <v>33</v>
      </c>
      <c r="N207" s="146">
        <v>1510.0</v>
      </c>
      <c r="O207" s="145">
        <v>1654.0</v>
      </c>
      <c r="P207" s="146">
        <f t="shared" si="6"/>
        <v>144</v>
      </c>
      <c r="Q207" s="150"/>
      <c r="R207" s="150"/>
      <c r="S207" s="145" t="s">
        <v>55</v>
      </c>
      <c r="T207" s="145" t="s">
        <v>35</v>
      </c>
      <c r="U207" s="145" t="s">
        <v>57</v>
      </c>
      <c r="V207" s="145" t="s">
        <v>2379</v>
      </c>
      <c r="W207" s="145" t="s">
        <v>2380</v>
      </c>
      <c r="X207" s="145" t="s">
        <v>2970</v>
      </c>
      <c r="Y207" s="146">
        <v>3.921345292E9</v>
      </c>
      <c r="Z207" s="146" t="s">
        <v>2971</v>
      </c>
      <c r="AA207" s="146">
        <v>1.0</v>
      </c>
    </row>
    <row r="208">
      <c r="A208" s="147">
        <v>45744.0</v>
      </c>
      <c r="B208" s="152"/>
      <c r="C208" s="141" t="s">
        <v>45</v>
      </c>
      <c r="D208" s="141" t="s">
        <v>464</v>
      </c>
      <c r="E208" s="170"/>
      <c r="F208" s="155" t="s">
        <v>2972</v>
      </c>
      <c r="G208" s="145" t="s">
        <v>2973</v>
      </c>
      <c r="H208" s="150"/>
      <c r="I208" s="146">
        <v>35.0</v>
      </c>
      <c r="J208" s="145" t="s">
        <v>93</v>
      </c>
      <c r="K208" s="150"/>
      <c r="L208" s="146">
        <v>12.0</v>
      </c>
      <c r="M208" s="145" t="s">
        <v>33</v>
      </c>
      <c r="N208" s="146">
        <v>1107.0</v>
      </c>
      <c r="O208" s="150"/>
      <c r="P208" s="146">
        <f t="shared" si="6"/>
        <v>-1107</v>
      </c>
      <c r="Q208" s="150"/>
      <c r="R208" s="150"/>
      <c r="S208" s="145" t="s">
        <v>74</v>
      </c>
      <c r="T208" s="152"/>
      <c r="U208" s="145" t="s">
        <v>36</v>
      </c>
      <c r="V208" s="145" t="s">
        <v>2391</v>
      </c>
      <c r="W208" s="145" t="s">
        <v>2380</v>
      </c>
      <c r="X208" s="145" t="s">
        <v>2974</v>
      </c>
      <c r="Y208" s="146">
        <v>3.884893759E9</v>
      </c>
      <c r="Z208" s="146" t="s">
        <v>2975</v>
      </c>
      <c r="AA208" s="146">
        <v>28.0</v>
      </c>
    </row>
    <row r="209">
      <c r="A209" s="147">
        <v>45744.0</v>
      </c>
      <c r="B209" s="148">
        <v>46109.0</v>
      </c>
      <c r="C209" s="141" t="s">
        <v>29</v>
      </c>
      <c r="D209" s="141" t="s">
        <v>1416</v>
      </c>
      <c r="E209" s="151" t="s">
        <v>2887</v>
      </c>
      <c r="F209" s="145" t="s">
        <v>1316</v>
      </c>
      <c r="G209" s="145" t="s">
        <v>865</v>
      </c>
      <c r="H209" s="150"/>
      <c r="I209" s="146">
        <v>44.0</v>
      </c>
      <c r="J209" s="145" t="s">
        <v>235</v>
      </c>
      <c r="K209" s="145" t="s">
        <v>2976</v>
      </c>
      <c r="L209" s="146">
        <v>12.0</v>
      </c>
      <c r="M209" s="145" t="s">
        <v>33</v>
      </c>
      <c r="N209" s="146">
        <v>1450.0</v>
      </c>
      <c r="O209" s="145">
        <v>1570.0</v>
      </c>
      <c r="P209" s="146">
        <f t="shared" si="6"/>
        <v>120</v>
      </c>
      <c r="Q209" s="150"/>
      <c r="R209" s="150"/>
      <c r="S209" s="145" t="s">
        <v>35</v>
      </c>
      <c r="T209" s="145" t="s">
        <v>35</v>
      </c>
      <c r="U209" s="145" t="s">
        <v>57</v>
      </c>
      <c r="V209" s="145" t="s">
        <v>2391</v>
      </c>
      <c r="W209" s="145" t="s">
        <v>2380</v>
      </c>
      <c r="X209" s="145" t="s">
        <v>2977</v>
      </c>
      <c r="Y209" s="146">
        <v>3.479793676E9</v>
      </c>
      <c r="Z209" s="146" t="s">
        <v>2978</v>
      </c>
      <c r="AA209" s="146">
        <v>1.0</v>
      </c>
    </row>
    <row r="210">
      <c r="A210" s="147">
        <v>45744.0</v>
      </c>
      <c r="B210" s="148">
        <v>46109.0</v>
      </c>
      <c r="C210" s="141" t="s">
        <v>29</v>
      </c>
      <c r="D210" s="141" t="s">
        <v>1416</v>
      </c>
      <c r="E210" s="151" t="s">
        <v>2979</v>
      </c>
      <c r="F210" s="155" t="s">
        <v>2980</v>
      </c>
      <c r="G210" s="145" t="s">
        <v>2981</v>
      </c>
      <c r="H210" s="150"/>
      <c r="I210" s="146">
        <v>79.0</v>
      </c>
      <c r="J210" s="145" t="s">
        <v>50</v>
      </c>
      <c r="K210" s="145" t="s">
        <v>845</v>
      </c>
      <c r="L210" s="146">
        <v>12.0</v>
      </c>
      <c r="M210" s="145" t="s">
        <v>33</v>
      </c>
      <c r="N210" s="146">
        <v>1170.0</v>
      </c>
      <c r="O210" s="145">
        <v>1250.0</v>
      </c>
      <c r="P210" s="146">
        <f t="shared" si="6"/>
        <v>80</v>
      </c>
      <c r="Q210" s="150"/>
      <c r="R210" s="150"/>
      <c r="S210" s="145" t="s">
        <v>35</v>
      </c>
      <c r="T210" s="145" t="s">
        <v>35</v>
      </c>
      <c r="U210" s="145" t="s">
        <v>57</v>
      </c>
      <c r="V210" s="145" t="s">
        <v>2379</v>
      </c>
      <c r="W210" s="145" t="s">
        <v>2380</v>
      </c>
      <c r="X210" s="150"/>
      <c r="Y210" s="146">
        <v>3.391269176E9</v>
      </c>
      <c r="Z210" s="146" t="s">
        <v>2982</v>
      </c>
      <c r="AA210" s="146">
        <v>0.0</v>
      </c>
    </row>
    <row r="211">
      <c r="A211" s="147">
        <v>45745.0</v>
      </c>
      <c r="B211" s="152"/>
      <c r="C211" s="141" t="s">
        <v>29</v>
      </c>
      <c r="D211" s="141" t="s">
        <v>1416</v>
      </c>
      <c r="E211" s="152"/>
      <c r="F211" s="145" t="s">
        <v>887</v>
      </c>
      <c r="G211" s="145" t="s">
        <v>2983</v>
      </c>
      <c r="H211" s="150"/>
      <c r="I211" s="146">
        <v>67.0</v>
      </c>
      <c r="J211" s="145" t="s">
        <v>127</v>
      </c>
      <c r="K211" s="150"/>
      <c r="L211" s="146">
        <v>12.0</v>
      </c>
      <c r="M211" s="145" t="s">
        <v>33</v>
      </c>
      <c r="N211" s="146">
        <v>1650.0</v>
      </c>
      <c r="O211" s="150"/>
      <c r="P211" s="146">
        <f t="shared" si="6"/>
        <v>-1650</v>
      </c>
      <c r="Q211" s="150"/>
      <c r="R211" s="150"/>
      <c r="S211" s="145" t="s">
        <v>35</v>
      </c>
      <c r="T211" s="152"/>
      <c r="U211" s="145" t="s">
        <v>57</v>
      </c>
      <c r="V211" s="145" t="s">
        <v>2379</v>
      </c>
      <c r="W211" s="145" t="s">
        <v>2380</v>
      </c>
      <c r="X211" s="145" t="s">
        <v>2984</v>
      </c>
      <c r="Y211" s="146">
        <v>3.382228206E9</v>
      </c>
      <c r="Z211" s="146" t="s">
        <v>2985</v>
      </c>
      <c r="AA211" s="146">
        <v>3.0</v>
      </c>
    </row>
    <row r="212">
      <c r="A212" s="147">
        <v>45745.0</v>
      </c>
      <c r="B212" s="152"/>
      <c r="C212" s="141" t="s">
        <v>45</v>
      </c>
      <c r="D212" s="141" t="s">
        <v>60</v>
      </c>
      <c r="E212" s="171"/>
      <c r="F212" s="145" t="s">
        <v>2986</v>
      </c>
      <c r="G212" s="145" t="s">
        <v>333</v>
      </c>
      <c r="H212" s="150"/>
      <c r="I212" s="146">
        <v>55.0</v>
      </c>
      <c r="J212" s="145" t="s">
        <v>115</v>
      </c>
      <c r="K212" s="150"/>
      <c r="L212" s="146">
        <v>3.0</v>
      </c>
      <c r="M212" s="145" t="s">
        <v>33</v>
      </c>
      <c r="N212" s="146">
        <v>730.0</v>
      </c>
      <c r="O212" s="150"/>
      <c r="P212" s="146">
        <f t="shared" si="6"/>
        <v>-730</v>
      </c>
      <c r="Q212" s="150"/>
      <c r="R212" s="150"/>
      <c r="S212" s="145" t="s">
        <v>34</v>
      </c>
      <c r="T212" s="152"/>
      <c r="U212" s="145" t="s">
        <v>36</v>
      </c>
      <c r="V212" s="145" t="s">
        <v>2379</v>
      </c>
      <c r="W212" s="145" t="s">
        <v>2380</v>
      </c>
      <c r="X212" s="145" t="s">
        <v>2987</v>
      </c>
      <c r="Y212" s="146">
        <v>3.482212332E9</v>
      </c>
      <c r="Z212" s="146" t="s">
        <v>2988</v>
      </c>
      <c r="AA212" s="146">
        <v>34.0</v>
      </c>
    </row>
    <row r="213">
      <c r="A213" s="147">
        <v>45745.0</v>
      </c>
      <c r="B213" s="152"/>
      <c r="C213" s="141" t="s">
        <v>45</v>
      </c>
      <c r="D213" s="141" t="s">
        <v>464</v>
      </c>
      <c r="E213" s="151" t="s">
        <v>2910</v>
      </c>
      <c r="F213" s="145" t="s">
        <v>2989</v>
      </c>
      <c r="G213" s="145" t="s">
        <v>811</v>
      </c>
      <c r="H213" s="150"/>
      <c r="I213" s="146">
        <v>51.0</v>
      </c>
      <c r="J213" s="145" t="s">
        <v>157</v>
      </c>
      <c r="K213" s="150"/>
      <c r="L213" s="146">
        <v>6.0</v>
      </c>
      <c r="M213" s="145" t="s">
        <v>33</v>
      </c>
      <c r="N213" s="146">
        <v>617.0</v>
      </c>
      <c r="O213" s="150"/>
      <c r="P213" s="146">
        <f t="shared" si="6"/>
        <v>-617</v>
      </c>
      <c r="Q213" s="150"/>
      <c r="R213" s="150"/>
      <c r="S213" s="145" t="s">
        <v>34</v>
      </c>
      <c r="T213" s="152"/>
      <c r="U213" s="145" t="s">
        <v>36</v>
      </c>
      <c r="V213" s="145" t="s">
        <v>2379</v>
      </c>
      <c r="W213" s="145" t="s">
        <v>2380</v>
      </c>
      <c r="X213" s="145" t="s">
        <v>2990</v>
      </c>
      <c r="Y213" s="146">
        <v>3.384639823E9</v>
      </c>
      <c r="Z213" s="146" t="s">
        <v>2991</v>
      </c>
      <c r="AA213" s="146">
        <v>10.0</v>
      </c>
    </row>
    <row r="214">
      <c r="A214" s="147">
        <v>45746.0</v>
      </c>
      <c r="B214" s="148">
        <v>46111.0</v>
      </c>
      <c r="C214" s="141" t="s">
        <v>29</v>
      </c>
      <c r="D214" s="141" t="s">
        <v>1416</v>
      </c>
      <c r="E214" s="151"/>
      <c r="F214" s="145" t="s">
        <v>2992</v>
      </c>
      <c r="G214" s="145" t="s">
        <v>2993</v>
      </c>
      <c r="H214" s="150"/>
      <c r="I214" s="146">
        <v>80.0</v>
      </c>
      <c r="J214" s="145" t="s">
        <v>63</v>
      </c>
      <c r="K214" s="145" t="s">
        <v>1878</v>
      </c>
      <c r="L214" s="146">
        <v>12.0</v>
      </c>
      <c r="M214" s="145" t="s">
        <v>33</v>
      </c>
      <c r="N214" s="146">
        <v>1850.0</v>
      </c>
      <c r="O214" s="145">
        <v>1900.0</v>
      </c>
      <c r="P214" s="146">
        <f t="shared" si="6"/>
        <v>50</v>
      </c>
      <c r="Q214" s="150"/>
      <c r="R214" s="150"/>
      <c r="S214" s="145" t="s">
        <v>163</v>
      </c>
      <c r="T214" s="151" t="s">
        <v>35</v>
      </c>
      <c r="U214" s="145" t="s">
        <v>57</v>
      </c>
      <c r="V214" s="145" t="s">
        <v>2379</v>
      </c>
      <c r="W214" s="145" t="s">
        <v>2380</v>
      </c>
      <c r="X214" s="145" t="s">
        <v>2994</v>
      </c>
      <c r="Y214" s="146">
        <v>3.487126031E9</v>
      </c>
      <c r="Z214" s="146" t="s">
        <v>2709</v>
      </c>
      <c r="AA214" s="146">
        <v>0.0</v>
      </c>
    </row>
    <row r="215">
      <c r="A215" s="147">
        <v>45746.0</v>
      </c>
      <c r="B215" s="148">
        <v>46111.0</v>
      </c>
      <c r="C215" s="141" t="s">
        <v>29</v>
      </c>
      <c r="D215" s="141" t="s">
        <v>1416</v>
      </c>
      <c r="E215" s="152"/>
      <c r="F215" s="145" t="s">
        <v>2995</v>
      </c>
      <c r="G215" s="146">
        <v>2.0</v>
      </c>
      <c r="H215" s="150"/>
      <c r="I215" s="150"/>
      <c r="J215" s="145" t="s">
        <v>621</v>
      </c>
      <c r="K215" s="145" t="s">
        <v>621</v>
      </c>
      <c r="L215" s="146">
        <v>12.0</v>
      </c>
      <c r="M215" s="145" t="s">
        <v>33</v>
      </c>
      <c r="N215" s="146">
        <v>1854.4</v>
      </c>
      <c r="O215" s="145">
        <v>1854.4</v>
      </c>
      <c r="P215" s="146">
        <f t="shared" si="6"/>
        <v>0</v>
      </c>
      <c r="Q215" s="150"/>
      <c r="R215" s="150"/>
      <c r="S215" s="145" t="s">
        <v>35</v>
      </c>
      <c r="T215" s="145" t="s">
        <v>35</v>
      </c>
      <c r="U215" s="145" t="s">
        <v>57</v>
      </c>
      <c r="V215" s="145" t="s">
        <v>2379</v>
      </c>
      <c r="W215" s="145" t="s">
        <v>2380</v>
      </c>
      <c r="X215" s="150"/>
      <c r="Y215" s="150"/>
      <c r="Z215" s="146" t="s">
        <v>2996</v>
      </c>
      <c r="AA215" s="146">
        <v>12.0</v>
      </c>
    </row>
    <row r="216">
      <c r="A216" s="147">
        <v>45746.0</v>
      </c>
      <c r="B216" s="148">
        <v>46111.0</v>
      </c>
      <c r="C216" s="141" t="s">
        <v>29</v>
      </c>
      <c r="D216" s="141" t="s">
        <v>1416</v>
      </c>
      <c r="E216" s="152"/>
      <c r="F216" s="145" t="s">
        <v>2995</v>
      </c>
      <c r="G216" s="146">
        <v>3.0</v>
      </c>
      <c r="H216" s="150"/>
      <c r="I216" s="150"/>
      <c r="J216" s="145" t="s">
        <v>621</v>
      </c>
      <c r="K216" s="145" t="s">
        <v>621</v>
      </c>
      <c r="L216" s="146">
        <v>12.0</v>
      </c>
      <c r="M216" s="145" t="s">
        <v>33</v>
      </c>
      <c r="N216" s="146">
        <v>1854.4</v>
      </c>
      <c r="O216" s="145">
        <v>1854.4</v>
      </c>
      <c r="P216" s="146">
        <f t="shared" si="6"/>
        <v>0</v>
      </c>
      <c r="Q216" s="150"/>
      <c r="R216" s="150"/>
      <c r="S216" s="145" t="s">
        <v>35</v>
      </c>
      <c r="T216" s="145" t="s">
        <v>35</v>
      </c>
      <c r="U216" s="145" t="s">
        <v>57</v>
      </c>
      <c r="V216" s="145" t="s">
        <v>2379</v>
      </c>
      <c r="W216" s="145" t="s">
        <v>2380</v>
      </c>
      <c r="X216" s="150"/>
      <c r="Y216" s="150"/>
      <c r="Z216" s="146" t="s">
        <v>2997</v>
      </c>
      <c r="AA216" s="146">
        <v>184.0</v>
      </c>
    </row>
    <row r="217">
      <c r="A217" s="147">
        <v>45746.0</v>
      </c>
      <c r="B217" s="148">
        <v>46111.0</v>
      </c>
      <c r="C217" s="141" t="s">
        <v>29</v>
      </c>
      <c r="D217" s="141" t="s">
        <v>1416</v>
      </c>
      <c r="E217" s="152"/>
      <c r="F217" s="145" t="s">
        <v>2995</v>
      </c>
      <c r="G217" s="146">
        <v>4.0</v>
      </c>
      <c r="H217" s="150"/>
      <c r="I217" s="150"/>
      <c r="J217" s="145" t="s">
        <v>621</v>
      </c>
      <c r="K217" s="145" t="s">
        <v>621</v>
      </c>
      <c r="L217" s="146">
        <v>12.0</v>
      </c>
      <c r="M217" s="145" t="s">
        <v>33</v>
      </c>
      <c r="N217" s="146">
        <v>1854.4</v>
      </c>
      <c r="O217" s="145">
        <v>1854.4</v>
      </c>
      <c r="P217" s="146">
        <f t="shared" si="6"/>
        <v>0</v>
      </c>
      <c r="Q217" s="150"/>
      <c r="R217" s="150"/>
      <c r="S217" s="145" t="s">
        <v>35</v>
      </c>
      <c r="T217" s="145" t="s">
        <v>35</v>
      </c>
      <c r="U217" s="145" t="s">
        <v>57</v>
      </c>
      <c r="V217" s="145" t="s">
        <v>2379</v>
      </c>
      <c r="W217" s="145" t="s">
        <v>2380</v>
      </c>
      <c r="X217" s="150"/>
      <c r="Y217" s="150"/>
      <c r="Z217" s="146" t="s">
        <v>2998</v>
      </c>
      <c r="AA217" s="146">
        <v>5.0</v>
      </c>
    </row>
    <row r="218">
      <c r="A218" s="147">
        <v>45746.0</v>
      </c>
      <c r="B218" s="148">
        <v>46111.0</v>
      </c>
      <c r="C218" s="141" t="s">
        <v>29</v>
      </c>
      <c r="D218" s="141" t="s">
        <v>1416</v>
      </c>
      <c r="E218" s="152"/>
      <c r="F218" s="145" t="s">
        <v>2995</v>
      </c>
      <c r="G218" s="146">
        <v>5.0</v>
      </c>
      <c r="H218" s="150"/>
      <c r="I218" s="150"/>
      <c r="J218" s="145" t="s">
        <v>621</v>
      </c>
      <c r="K218" s="145" t="s">
        <v>621</v>
      </c>
      <c r="L218" s="146">
        <v>12.0</v>
      </c>
      <c r="M218" s="145" t="s">
        <v>33</v>
      </c>
      <c r="N218" s="146">
        <v>1854.4</v>
      </c>
      <c r="O218" s="145">
        <v>1854.4</v>
      </c>
      <c r="P218" s="146">
        <f t="shared" si="6"/>
        <v>0</v>
      </c>
      <c r="Q218" s="150"/>
      <c r="R218" s="150"/>
      <c r="S218" s="145" t="s">
        <v>35</v>
      </c>
      <c r="T218" s="145" t="s">
        <v>35</v>
      </c>
      <c r="U218" s="145" t="s">
        <v>57</v>
      </c>
      <c r="V218" s="145" t="s">
        <v>2379</v>
      </c>
      <c r="W218" s="145" t="s">
        <v>2380</v>
      </c>
      <c r="X218" s="150"/>
      <c r="Y218" s="150"/>
      <c r="Z218" s="146" t="s">
        <v>2999</v>
      </c>
      <c r="AA218" s="146">
        <v>3.0</v>
      </c>
    </row>
    <row r="219">
      <c r="A219" s="147">
        <v>45746.0</v>
      </c>
      <c r="B219" s="148">
        <v>46111.0</v>
      </c>
      <c r="C219" s="141" t="s">
        <v>29</v>
      </c>
      <c r="D219" s="141" t="s">
        <v>1416</v>
      </c>
      <c r="E219" s="152"/>
      <c r="F219" s="145" t="s">
        <v>2995</v>
      </c>
      <c r="G219" s="145" t="s">
        <v>3000</v>
      </c>
      <c r="H219" s="150"/>
      <c r="I219" s="150"/>
      <c r="J219" s="145" t="s">
        <v>621</v>
      </c>
      <c r="K219" s="145" t="s">
        <v>621</v>
      </c>
      <c r="L219" s="146">
        <v>12.0</v>
      </c>
      <c r="M219" s="145" t="s">
        <v>33</v>
      </c>
      <c r="N219" s="146">
        <v>1854.4</v>
      </c>
      <c r="O219" s="145">
        <v>1854.4</v>
      </c>
      <c r="P219" s="146">
        <f t="shared" si="6"/>
        <v>0</v>
      </c>
      <c r="Q219" s="150"/>
      <c r="R219" s="150"/>
      <c r="S219" s="145" t="s">
        <v>35</v>
      </c>
      <c r="T219" s="145" t="s">
        <v>35</v>
      </c>
      <c r="U219" s="145" t="s">
        <v>57</v>
      </c>
      <c r="V219" s="145" t="s">
        <v>2379</v>
      </c>
      <c r="W219" s="145" t="s">
        <v>2380</v>
      </c>
      <c r="X219" s="145" t="s">
        <v>3001</v>
      </c>
      <c r="Y219" s="146">
        <v>3.42135037E9</v>
      </c>
      <c r="Z219" s="146" t="s">
        <v>3002</v>
      </c>
      <c r="AA219" s="146">
        <v>8.0</v>
      </c>
    </row>
    <row r="220">
      <c r="A220" s="147">
        <v>45747.0</v>
      </c>
      <c r="B220" s="148"/>
      <c r="C220" s="141" t="s">
        <v>45</v>
      </c>
      <c r="D220" s="141" t="s">
        <v>395</v>
      </c>
      <c r="E220" s="151" t="s">
        <v>3003</v>
      </c>
      <c r="F220" s="172" t="s">
        <v>3004</v>
      </c>
      <c r="G220" s="145" t="s">
        <v>3005</v>
      </c>
      <c r="H220" s="150"/>
      <c r="I220" s="146">
        <v>66.0</v>
      </c>
      <c r="J220" s="145" t="s">
        <v>157</v>
      </c>
      <c r="K220" s="150"/>
      <c r="L220" s="146">
        <v>12.0</v>
      </c>
      <c r="M220" s="145" t="s">
        <v>33</v>
      </c>
      <c r="N220" s="146">
        <v>1018.0</v>
      </c>
      <c r="O220" s="150"/>
      <c r="P220" s="146">
        <f t="shared" si="6"/>
        <v>-1018</v>
      </c>
      <c r="Q220" s="150"/>
      <c r="R220" s="150"/>
      <c r="S220" s="145" t="s">
        <v>34</v>
      </c>
      <c r="T220" s="152"/>
      <c r="U220" s="145" t="s">
        <v>36</v>
      </c>
      <c r="V220" s="145" t="s">
        <v>2379</v>
      </c>
      <c r="W220" s="145" t="s">
        <v>2380</v>
      </c>
      <c r="X220" s="145" t="s">
        <v>3006</v>
      </c>
      <c r="Y220" s="146">
        <v>3.492113448E9</v>
      </c>
      <c r="Z220" s="146" t="s">
        <v>3007</v>
      </c>
      <c r="AA220" s="146">
        <v>118.0</v>
      </c>
    </row>
    <row r="221">
      <c r="A221" s="147">
        <v>45747.0</v>
      </c>
      <c r="B221" s="152"/>
      <c r="C221" s="141" t="s">
        <v>2420</v>
      </c>
      <c r="D221" s="141" t="s">
        <v>2421</v>
      </c>
      <c r="E221" s="152"/>
      <c r="F221" s="145" t="s">
        <v>3008</v>
      </c>
      <c r="G221" s="145" t="s">
        <v>946</v>
      </c>
      <c r="H221" s="150"/>
      <c r="I221" s="146">
        <v>68.0</v>
      </c>
      <c r="J221" s="145" t="s">
        <v>554</v>
      </c>
      <c r="K221" s="150"/>
      <c r="L221" s="146">
        <v>1.0</v>
      </c>
      <c r="M221" s="145" t="s">
        <v>33</v>
      </c>
      <c r="N221" s="146">
        <v>0.0</v>
      </c>
      <c r="O221" s="150"/>
      <c r="P221" s="146">
        <f t="shared" si="6"/>
        <v>0</v>
      </c>
      <c r="Q221" s="150"/>
      <c r="R221" s="150"/>
      <c r="S221" s="145" t="s">
        <v>34</v>
      </c>
      <c r="T221" s="152"/>
      <c r="U221" s="150"/>
      <c r="V221" s="145" t="s">
        <v>2379</v>
      </c>
      <c r="W221" s="145" t="s">
        <v>2380</v>
      </c>
      <c r="X221" s="145" t="s">
        <v>3009</v>
      </c>
      <c r="Y221" s="146">
        <v>3.397462876E9</v>
      </c>
      <c r="Z221" s="146" t="s">
        <v>3010</v>
      </c>
      <c r="AA221" s="146">
        <v>355.0</v>
      </c>
    </row>
    <row r="222">
      <c r="A222" s="147">
        <v>45747.0</v>
      </c>
      <c r="B222" s="152"/>
      <c r="C222" s="141" t="s">
        <v>45</v>
      </c>
      <c r="D222" s="141" t="s">
        <v>60</v>
      </c>
      <c r="E222" s="151" t="s">
        <v>3011</v>
      </c>
      <c r="F222" s="145" t="s">
        <v>3012</v>
      </c>
      <c r="G222" s="145" t="s">
        <v>3013</v>
      </c>
      <c r="H222" s="150"/>
      <c r="I222" s="146">
        <v>53.0</v>
      </c>
      <c r="J222" s="145" t="s">
        <v>115</v>
      </c>
      <c r="K222" s="150"/>
      <c r="L222" s="146">
        <v>12.0</v>
      </c>
      <c r="M222" s="145" t="s">
        <v>33</v>
      </c>
      <c r="N222" s="146">
        <v>1800.0</v>
      </c>
      <c r="O222" s="150"/>
      <c r="P222" s="146">
        <f t="shared" si="6"/>
        <v>-1800</v>
      </c>
      <c r="Q222" s="150"/>
      <c r="R222" s="150"/>
      <c r="S222" s="145" t="s">
        <v>34</v>
      </c>
      <c r="T222" s="152"/>
      <c r="U222" s="145" t="s">
        <v>36</v>
      </c>
      <c r="V222" s="145" t="s">
        <v>2379</v>
      </c>
      <c r="W222" s="145" t="s">
        <v>2380</v>
      </c>
      <c r="X222" s="145" t="s">
        <v>3014</v>
      </c>
      <c r="Y222" s="146">
        <v>3.355217282E9</v>
      </c>
      <c r="Z222" s="146" t="s">
        <v>3015</v>
      </c>
      <c r="AA222" s="146">
        <v>74.0</v>
      </c>
    </row>
    <row r="223">
      <c r="A223" s="147">
        <v>45747.0</v>
      </c>
      <c r="B223" s="148">
        <v>45869.0</v>
      </c>
      <c r="C223" s="141" t="s">
        <v>29</v>
      </c>
      <c r="D223" s="141" t="s">
        <v>1416</v>
      </c>
      <c r="E223" s="151" t="s">
        <v>249</v>
      </c>
      <c r="F223" s="145" t="s">
        <v>3016</v>
      </c>
      <c r="G223" s="145" t="s">
        <v>3017</v>
      </c>
      <c r="H223" s="150"/>
      <c r="I223" s="146">
        <v>80.0</v>
      </c>
      <c r="J223" s="145" t="s">
        <v>63</v>
      </c>
      <c r="K223" s="150"/>
      <c r="L223" s="146">
        <v>12.0</v>
      </c>
      <c r="M223" s="145" t="s">
        <v>33</v>
      </c>
      <c r="N223" s="146">
        <v>1750.0</v>
      </c>
      <c r="O223" s="150"/>
      <c r="P223" s="146">
        <f t="shared" si="6"/>
        <v>-1750</v>
      </c>
      <c r="Q223" s="150"/>
      <c r="R223" s="150"/>
      <c r="S223" s="145" t="s">
        <v>55</v>
      </c>
      <c r="T223" s="152"/>
      <c r="U223" s="145" t="s">
        <v>57</v>
      </c>
      <c r="V223" s="145" t="s">
        <v>2379</v>
      </c>
      <c r="W223" s="145" t="s">
        <v>2380</v>
      </c>
      <c r="X223" s="145" t="s">
        <v>3018</v>
      </c>
      <c r="Y223" s="146">
        <v>3.357219629E9</v>
      </c>
      <c r="Z223" s="146" t="s">
        <v>3019</v>
      </c>
      <c r="AA223" s="146">
        <v>1.0</v>
      </c>
    </row>
    <row r="224">
      <c r="A224" s="147">
        <v>45747.0</v>
      </c>
      <c r="B224" s="152"/>
      <c r="C224" s="141" t="s">
        <v>45</v>
      </c>
      <c r="D224" s="141" t="s">
        <v>2720</v>
      </c>
      <c r="E224" s="151"/>
      <c r="F224" s="145" t="s">
        <v>3020</v>
      </c>
      <c r="G224" s="145" t="s">
        <v>113</v>
      </c>
      <c r="H224" s="150"/>
      <c r="I224" s="146">
        <v>60.0</v>
      </c>
      <c r="J224" s="145" t="s">
        <v>42</v>
      </c>
      <c r="K224" s="150"/>
      <c r="L224" s="146">
        <v>6.0</v>
      </c>
      <c r="M224" s="145" t="s">
        <v>33</v>
      </c>
      <c r="N224" s="146">
        <v>594.0</v>
      </c>
      <c r="O224" s="150"/>
      <c r="P224" s="146">
        <f t="shared" si="6"/>
        <v>-594</v>
      </c>
      <c r="Q224" s="150"/>
      <c r="R224" s="150"/>
      <c r="S224" s="145" t="s">
        <v>55</v>
      </c>
      <c r="T224" s="152"/>
      <c r="U224" s="145" t="s">
        <v>57</v>
      </c>
      <c r="V224" s="145" t="s">
        <v>2379</v>
      </c>
      <c r="W224" s="145" t="s">
        <v>2380</v>
      </c>
      <c r="X224" s="145" t="s">
        <v>3021</v>
      </c>
      <c r="Y224" s="146">
        <v>3.207060683E9</v>
      </c>
      <c r="Z224" s="146" t="s">
        <v>3022</v>
      </c>
      <c r="AA224" s="146">
        <v>1.0</v>
      </c>
    </row>
    <row r="225">
      <c r="A225" s="147">
        <v>45747.0</v>
      </c>
      <c r="B225" s="148">
        <v>46112.0</v>
      </c>
      <c r="C225" s="141" t="s">
        <v>29</v>
      </c>
      <c r="D225" s="141" t="s">
        <v>1416</v>
      </c>
      <c r="E225" s="151"/>
      <c r="F225" s="145" t="s">
        <v>3023</v>
      </c>
      <c r="G225" s="145" t="s">
        <v>176</v>
      </c>
      <c r="H225" s="150"/>
      <c r="I225" s="146">
        <v>75.0</v>
      </c>
      <c r="J225" s="145" t="s">
        <v>63</v>
      </c>
      <c r="K225" s="145" t="s">
        <v>1878</v>
      </c>
      <c r="L225" s="146">
        <v>12.0</v>
      </c>
      <c r="M225" s="145" t="s">
        <v>33</v>
      </c>
      <c r="N225" s="146">
        <v>1900.0</v>
      </c>
      <c r="O225" s="145">
        <v>1900.0</v>
      </c>
      <c r="P225" s="146">
        <f t="shared" si="6"/>
        <v>0</v>
      </c>
      <c r="Q225" s="150"/>
      <c r="R225" s="150"/>
      <c r="S225" s="145" t="s">
        <v>35</v>
      </c>
      <c r="T225" s="151" t="s">
        <v>56</v>
      </c>
      <c r="U225" s="145" t="s">
        <v>57</v>
      </c>
      <c r="V225" s="145" t="s">
        <v>2379</v>
      </c>
      <c r="W225" s="145" t="s">
        <v>2380</v>
      </c>
      <c r="X225" s="145" t="s">
        <v>3024</v>
      </c>
      <c r="Y225" s="146">
        <v>3.356851168E9</v>
      </c>
      <c r="Z225" s="146" t="s">
        <v>3025</v>
      </c>
      <c r="AA225" s="146">
        <v>17.0</v>
      </c>
    </row>
    <row r="226">
      <c r="A226" s="147">
        <v>45747.0</v>
      </c>
      <c r="B226" s="152"/>
      <c r="C226" s="141" t="s">
        <v>29</v>
      </c>
      <c r="D226" s="141" t="s">
        <v>1416</v>
      </c>
      <c r="F226" s="145" t="s">
        <v>646</v>
      </c>
      <c r="G226" s="145" t="s">
        <v>636</v>
      </c>
      <c r="H226" s="150"/>
      <c r="I226" s="146">
        <v>43.0</v>
      </c>
      <c r="J226" s="145" t="s">
        <v>494</v>
      </c>
      <c r="K226" s="145" t="s">
        <v>1968</v>
      </c>
      <c r="L226" s="146">
        <v>12.0</v>
      </c>
      <c r="M226" s="145" t="s">
        <v>33</v>
      </c>
      <c r="N226" s="146">
        <v>1550.0</v>
      </c>
      <c r="O226" s="145">
        <v>1600.0</v>
      </c>
      <c r="P226" s="146">
        <f t="shared" si="6"/>
        <v>50</v>
      </c>
      <c r="Q226" s="150"/>
      <c r="R226" s="150"/>
      <c r="S226" s="145" t="s">
        <v>35</v>
      </c>
      <c r="T226" s="152"/>
      <c r="U226" s="145" t="s">
        <v>57</v>
      </c>
      <c r="V226" s="145" t="s">
        <v>2379</v>
      </c>
      <c r="W226" s="145" t="s">
        <v>2380</v>
      </c>
      <c r="X226" s="145" t="s">
        <v>3026</v>
      </c>
      <c r="Y226" s="146">
        <v>3.336204749E9</v>
      </c>
      <c r="Z226" s="146" t="s">
        <v>3027</v>
      </c>
      <c r="AA226" s="146">
        <v>2.0</v>
      </c>
    </row>
    <row r="227">
      <c r="A227" s="147">
        <v>45747.0</v>
      </c>
      <c r="B227" s="148">
        <v>46112.0</v>
      </c>
      <c r="C227" s="141" t="s">
        <v>29</v>
      </c>
      <c r="D227" s="141" t="s">
        <v>1416</v>
      </c>
      <c r="E227" s="173" t="s">
        <v>3028</v>
      </c>
      <c r="F227" s="145" t="s">
        <v>833</v>
      </c>
      <c r="G227" s="145" t="s">
        <v>3029</v>
      </c>
      <c r="H227" s="150"/>
      <c r="I227" s="146">
        <v>67.0</v>
      </c>
      <c r="J227" s="145" t="s">
        <v>115</v>
      </c>
      <c r="K227" s="145" t="s">
        <v>115</v>
      </c>
      <c r="L227" s="146">
        <v>12.0</v>
      </c>
      <c r="M227" s="145" t="s">
        <v>33</v>
      </c>
      <c r="N227" s="146">
        <v>1650.04</v>
      </c>
      <c r="O227" s="145">
        <v>1650.0</v>
      </c>
      <c r="P227" s="146">
        <f t="shared" si="6"/>
        <v>-0.04</v>
      </c>
      <c r="Q227" s="150"/>
      <c r="R227" s="150"/>
      <c r="S227" s="145" t="s">
        <v>35</v>
      </c>
      <c r="T227" s="145" t="s">
        <v>35</v>
      </c>
      <c r="U227" s="145" t="s">
        <v>57</v>
      </c>
      <c r="V227" s="145" t="s">
        <v>2379</v>
      </c>
      <c r="W227" s="145" t="s">
        <v>2380</v>
      </c>
      <c r="X227" s="145" t="s">
        <v>3030</v>
      </c>
      <c r="Y227" s="146">
        <v>3.333888358E9</v>
      </c>
      <c r="Z227" s="146" t="s">
        <v>3031</v>
      </c>
      <c r="AA227" s="146">
        <v>0.0</v>
      </c>
    </row>
    <row r="228">
      <c r="A228" s="147">
        <v>45747.0</v>
      </c>
      <c r="B228" s="148">
        <v>46112.0</v>
      </c>
      <c r="C228" s="141" t="s">
        <v>29</v>
      </c>
      <c r="D228" s="141" t="s">
        <v>1416</v>
      </c>
      <c r="E228" s="153"/>
      <c r="F228" s="145" t="s">
        <v>1885</v>
      </c>
      <c r="G228" s="145" t="s">
        <v>941</v>
      </c>
      <c r="H228" s="150"/>
      <c r="I228" s="146">
        <v>85.0</v>
      </c>
      <c r="J228" s="145" t="s">
        <v>50</v>
      </c>
      <c r="K228" s="145" t="s">
        <v>1904</v>
      </c>
      <c r="L228" s="146">
        <v>12.0</v>
      </c>
      <c r="M228" s="145" t="s">
        <v>33</v>
      </c>
      <c r="N228" s="146">
        <v>1180.0</v>
      </c>
      <c r="O228" s="145">
        <v>1250.0</v>
      </c>
      <c r="P228" s="146">
        <f t="shared" si="6"/>
        <v>70</v>
      </c>
      <c r="Q228" s="150"/>
      <c r="R228" s="150"/>
      <c r="S228" s="145" t="s">
        <v>35</v>
      </c>
      <c r="T228" s="152"/>
      <c r="U228" s="145" t="s">
        <v>57</v>
      </c>
      <c r="V228" s="145" t="s">
        <v>2379</v>
      </c>
      <c r="W228" s="145" t="s">
        <v>2380</v>
      </c>
      <c r="X228" s="145" t="s">
        <v>3032</v>
      </c>
      <c r="Y228" s="146">
        <v>3.332642604E9</v>
      </c>
      <c r="Z228" s="146" t="s">
        <v>3033</v>
      </c>
      <c r="AA228" s="146">
        <v>18.0</v>
      </c>
    </row>
    <row r="229">
      <c r="A229" s="147">
        <v>45747.0</v>
      </c>
      <c r="B229" s="148">
        <v>46112.0</v>
      </c>
      <c r="C229" s="141" t="s">
        <v>29</v>
      </c>
      <c r="D229" s="141" t="s">
        <v>1416</v>
      </c>
      <c r="E229" s="152"/>
      <c r="F229" s="145" t="s">
        <v>3034</v>
      </c>
      <c r="G229" s="145" t="s">
        <v>859</v>
      </c>
      <c r="H229" s="150"/>
      <c r="I229" s="146">
        <v>70.0</v>
      </c>
      <c r="J229" s="145" t="s">
        <v>63</v>
      </c>
      <c r="K229" s="145" t="s">
        <v>1878</v>
      </c>
      <c r="L229" s="146">
        <v>12.0</v>
      </c>
      <c r="M229" s="145" t="s">
        <v>33</v>
      </c>
      <c r="N229" s="146">
        <v>1650.0</v>
      </c>
      <c r="O229" s="145">
        <v>1900.0</v>
      </c>
      <c r="P229" s="146">
        <f t="shared" si="6"/>
        <v>250</v>
      </c>
      <c r="Q229" s="150"/>
      <c r="R229" s="150"/>
      <c r="S229" s="145" t="s">
        <v>35</v>
      </c>
      <c r="T229" s="151" t="s">
        <v>56</v>
      </c>
      <c r="U229" s="145" t="s">
        <v>57</v>
      </c>
      <c r="V229" s="145" t="s">
        <v>2379</v>
      </c>
      <c r="W229" s="145" t="s">
        <v>2380</v>
      </c>
      <c r="X229" s="145" t="s">
        <v>3035</v>
      </c>
      <c r="Y229" s="146">
        <v>3.355650651E9</v>
      </c>
      <c r="Z229" s="146" t="s">
        <v>3036</v>
      </c>
      <c r="AA229" s="146">
        <v>1.0</v>
      </c>
    </row>
    <row r="230">
      <c r="A230" s="147">
        <v>45747.0</v>
      </c>
      <c r="B230" s="152"/>
      <c r="C230" s="141" t="s">
        <v>2420</v>
      </c>
      <c r="D230" s="141" t="s">
        <v>2421</v>
      </c>
      <c r="E230" s="152"/>
      <c r="F230" s="145" t="s">
        <v>2341</v>
      </c>
      <c r="G230" s="145" t="s">
        <v>2342</v>
      </c>
      <c r="H230" s="150"/>
      <c r="I230" s="146">
        <v>49.0</v>
      </c>
      <c r="J230" s="145" t="s">
        <v>554</v>
      </c>
      <c r="K230" s="150"/>
      <c r="L230" s="146">
        <v>1.0</v>
      </c>
      <c r="M230" s="145" t="s">
        <v>33</v>
      </c>
      <c r="N230" s="146">
        <v>0.0</v>
      </c>
      <c r="O230" s="150"/>
      <c r="P230" s="146">
        <f t="shared" si="6"/>
        <v>0</v>
      </c>
      <c r="Q230" s="150"/>
      <c r="R230" s="150"/>
      <c r="S230" s="145" t="s">
        <v>34</v>
      </c>
      <c r="T230" s="152"/>
      <c r="U230" s="150"/>
      <c r="V230" s="145" t="s">
        <v>2379</v>
      </c>
      <c r="W230" s="145" t="s">
        <v>2380</v>
      </c>
      <c r="X230" s="145" t="s">
        <v>2343</v>
      </c>
      <c r="Y230" s="146">
        <v>3.355982306E9</v>
      </c>
      <c r="Z230" s="146" t="s">
        <v>3037</v>
      </c>
      <c r="AA230" s="146">
        <v>23.0</v>
      </c>
    </row>
    <row r="231">
      <c r="A231" s="147">
        <v>45747.0</v>
      </c>
      <c r="B231" s="152"/>
      <c r="C231" s="141" t="s">
        <v>29</v>
      </c>
      <c r="D231" s="141" t="s">
        <v>1416</v>
      </c>
      <c r="E231" s="151" t="s">
        <v>3038</v>
      </c>
      <c r="F231" s="145" t="s">
        <v>3039</v>
      </c>
      <c r="G231" s="145" t="s">
        <v>40</v>
      </c>
      <c r="H231" s="150"/>
      <c r="I231" s="146">
        <v>64.0</v>
      </c>
      <c r="J231" s="145" t="s">
        <v>115</v>
      </c>
      <c r="K231" s="150"/>
      <c r="L231" s="146">
        <v>12.0</v>
      </c>
      <c r="M231" s="145" t="s">
        <v>33</v>
      </c>
      <c r="N231" s="146">
        <v>1996.0</v>
      </c>
      <c r="O231" s="150"/>
      <c r="P231" s="146">
        <f t="shared" si="6"/>
        <v>-1996</v>
      </c>
      <c r="Q231" s="150"/>
      <c r="R231" s="150"/>
      <c r="S231" s="145" t="s">
        <v>34</v>
      </c>
      <c r="T231" s="152"/>
      <c r="U231" s="145" t="s">
        <v>36</v>
      </c>
      <c r="V231" s="145" t="s">
        <v>2383</v>
      </c>
      <c r="W231" s="145" t="s">
        <v>2380</v>
      </c>
      <c r="X231" s="145" t="s">
        <v>3040</v>
      </c>
      <c r="Y231" s="146">
        <v>3.47071193E9</v>
      </c>
      <c r="Z231" s="146" t="s">
        <v>3041</v>
      </c>
      <c r="AA231" s="146">
        <v>11.0</v>
      </c>
    </row>
    <row r="232">
      <c r="A232" s="147">
        <v>45747.0</v>
      </c>
      <c r="B232" s="148">
        <v>46112.0</v>
      </c>
      <c r="C232" s="141" t="s">
        <v>29</v>
      </c>
      <c r="D232" s="141" t="s">
        <v>1416</v>
      </c>
      <c r="E232" s="152"/>
      <c r="F232" s="166" t="s">
        <v>1072</v>
      </c>
      <c r="G232" s="145" t="s">
        <v>333</v>
      </c>
      <c r="H232" s="150"/>
      <c r="I232" s="146">
        <v>57.0</v>
      </c>
      <c r="J232" s="145" t="s">
        <v>115</v>
      </c>
      <c r="K232" s="145" t="s">
        <v>115</v>
      </c>
      <c r="L232" s="146">
        <v>12.0</v>
      </c>
      <c r="M232" s="145" t="s">
        <v>33</v>
      </c>
      <c r="N232" s="146">
        <v>1094.0</v>
      </c>
      <c r="O232" s="145">
        <v>1846.0</v>
      </c>
      <c r="P232" s="146">
        <f t="shared" si="6"/>
        <v>752</v>
      </c>
      <c r="Q232" s="150"/>
      <c r="R232" s="150"/>
      <c r="S232" s="145" t="s">
        <v>34</v>
      </c>
      <c r="T232" s="151" t="s">
        <v>35</v>
      </c>
      <c r="U232" s="145" t="s">
        <v>36</v>
      </c>
      <c r="V232" s="145" t="s">
        <v>2391</v>
      </c>
      <c r="W232" s="145" t="s">
        <v>2380</v>
      </c>
      <c r="X232" s="145" t="s">
        <v>3042</v>
      </c>
      <c r="Y232" s="146">
        <v>3.355233316E9</v>
      </c>
      <c r="Z232" s="146" t="s">
        <v>3043</v>
      </c>
      <c r="AA232" s="146">
        <v>1.0</v>
      </c>
    </row>
    <row r="233">
      <c r="A233" s="147">
        <v>45747.0</v>
      </c>
      <c r="B233" s="152"/>
      <c r="C233" s="141" t="s">
        <v>29</v>
      </c>
      <c r="D233" s="141" t="s">
        <v>1416</v>
      </c>
      <c r="E233" s="151" t="s">
        <v>3044</v>
      </c>
      <c r="F233" s="145" t="s">
        <v>3045</v>
      </c>
      <c r="G233" s="145" t="s">
        <v>863</v>
      </c>
      <c r="H233" s="150"/>
      <c r="I233" s="146">
        <v>64.0</v>
      </c>
      <c r="J233" s="145" t="s">
        <v>115</v>
      </c>
      <c r="K233" s="150"/>
      <c r="L233" s="146">
        <v>12.0</v>
      </c>
      <c r="M233" s="145" t="s">
        <v>33</v>
      </c>
      <c r="N233" s="146">
        <v>1846.0</v>
      </c>
      <c r="O233" s="150"/>
      <c r="P233" s="146">
        <f t="shared" si="6"/>
        <v>-1846</v>
      </c>
      <c r="Q233" s="150"/>
      <c r="R233" s="150"/>
      <c r="S233" s="145" t="s">
        <v>163</v>
      </c>
      <c r="T233" s="152"/>
      <c r="U233" s="145" t="s">
        <v>57</v>
      </c>
      <c r="V233" s="145" t="s">
        <v>2383</v>
      </c>
      <c r="W233" s="145" t="s">
        <v>2380</v>
      </c>
      <c r="X233" s="145" t="s">
        <v>3046</v>
      </c>
      <c r="Y233" s="146">
        <v>3.356759922E9</v>
      </c>
      <c r="Z233" s="146" t="s">
        <v>3047</v>
      </c>
      <c r="AA233" s="146">
        <v>8.0</v>
      </c>
    </row>
    <row r="234">
      <c r="A234" s="147">
        <v>45747.0</v>
      </c>
      <c r="B234" s="152"/>
      <c r="C234" s="141" t="s">
        <v>45</v>
      </c>
      <c r="D234" s="141" t="s">
        <v>464</v>
      </c>
      <c r="E234" s="151" t="s">
        <v>3048</v>
      </c>
      <c r="F234" s="145" t="s">
        <v>136</v>
      </c>
      <c r="G234" s="145" t="s">
        <v>1198</v>
      </c>
      <c r="H234" s="150"/>
      <c r="I234" s="146">
        <v>56.0</v>
      </c>
      <c r="J234" s="145" t="s">
        <v>235</v>
      </c>
      <c r="K234" s="150"/>
      <c r="L234" s="146">
        <v>12.0</v>
      </c>
      <c r="M234" s="145" t="s">
        <v>33</v>
      </c>
      <c r="N234" s="146">
        <v>1594.0</v>
      </c>
      <c r="O234" s="150"/>
      <c r="P234" s="146">
        <f t="shared" si="6"/>
        <v>-1594</v>
      </c>
      <c r="Q234" s="150"/>
      <c r="R234" s="150"/>
      <c r="S234" s="145" t="s">
        <v>35</v>
      </c>
      <c r="T234" s="152"/>
      <c r="U234" s="145" t="s">
        <v>57</v>
      </c>
      <c r="V234" s="145" t="s">
        <v>2379</v>
      </c>
      <c r="W234" s="145" t="s">
        <v>2380</v>
      </c>
      <c r="X234" s="145" t="s">
        <v>3049</v>
      </c>
      <c r="Y234" s="146">
        <v>3.914690223E9</v>
      </c>
      <c r="Z234" s="146" t="s">
        <v>3050</v>
      </c>
      <c r="AA234" s="146">
        <v>4.0</v>
      </c>
    </row>
    <row r="235">
      <c r="A235" s="147">
        <v>45747.0</v>
      </c>
      <c r="B235" s="152"/>
      <c r="C235" s="141" t="s">
        <v>2420</v>
      </c>
      <c r="D235" s="141" t="s">
        <v>2421</v>
      </c>
      <c r="E235" s="152"/>
      <c r="F235" s="145" t="s">
        <v>2362</v>
      </c>
      <c r="G235" s="145" t="s">
        <v>604</v>
      </c>
      <c r="H235" s="150"/>
      <c r="I235" s="146">
        <v>14.0</v>
      </c>
      <c r="J235" s="145" t="s">
        <v>554</v>
      </c>
      <c r="K235" s="150"/>
      <c r="L235" s="146">
        <v>1.0</v>
      </c>
      <c r="M235" s="145" t="s">
        <v>33</v>
      </c>
      <c r="N235" s="146">
        <v>0.0</v>
      </c>
      <c r="O235" s="150"/>
      <c r="P235" s="146">
        <f t="shared" si="6"/>
        <v>0</v>
      </c>
      <c r="Q235" s="150"/>
      <c r="R235" s="150"/>
      <c r="S235" s="145" t="s">
        <v>34</v>
      </c>
      <c r="T235" s="152"/>
      <c r="U235" s="150"/>
      <c r="V235" s="145" t="s">
        <v>2379</v>
      </c>
      <c r="W235" s="145" t="s">
        <v>2380</v>
      </c>
      <c r="X235" s="145" t="s">
        <v>2363</v>
      </c>
      <c r="Y235" s="146">
        <v>3.355982306E9</v>
      </c>
      <c r="Z235" s="146" t="s">
        <v>2471</v>
      </c>
      <c r="AA235" s="146">
        <v>51.0</v>
      </c>
    </row>
    <row r="236">
      <c r="A236" s="147">
        <v>45747.0</v>
      </c>
      <c r="B236" s="148"/>
      <c r="C236" s="141" t="s">
        <v>45</v>
      </c>
      <c r="D236" s="141" t="s">
        <v>60</v>
      </c>
      <c r="E236" s="151" t="s">
        <v>3051</v>
      </c>
      <c r="F236" s="145" t="s">
        <v>337</v>
      </c>
      <c r="G236" s="145" t="s">
        <v>419</v>
      </c>
      <c r="H236" s="150"/>
      <c r="I236" s="146">
        <v>42.0</v>
      </c>
      <c r="J236" s="145" t="s">
        <v>42</v>
      </c>
      <c r="K236" s="150"/>
      <c r="L236" s="146">
        <v>12.0</v>
      </c>
      <c r="M236" s="145" t="s">
        <v>33</v>
      </c>
      <c r="N236" s="146">
        <v>1018.0</v>
      </c>
      <c r="O236" s="150"/>
      <c r="P236" s="146">
        <f t="shared" si="6"/>
        <v>-1018</v>
      </c>
      <c r="Q236" s="150"/>
      <c r="R236" s="150"/>
      <c r="S236" s="145" t="s">
        <v>163</v>
      </c>
      <c r="T236" s="152"/>
      <c r="U236" s="145" t="s">
        <v>57</v>
      </c>
      <c r="V236" s="145" t="s">
        <v>2379</v>
      </c>
      <c r="W236" s="145" t="s">
        <v>2380</v>
      </c>
      <c r="X236" s="145" t="s">
        <v>3052</v>
      </c>
      <c r="Y236" s="146">
        <v>3.383058202E9</v>
      </c>
      <c r="Z236" s="146" t="s">
        <v>3053</v>
      </c>
      <c r="AA236" s="146">
        <v>69.0</v>
      </c>
    </row>
    <row r="237">
      <c r="A237" s="147">
        <v>45747.0</v>
      </c>
      <c r="B237" s="148">
        <v>46112.0</v>
      </c>
      <c r="C237" s="141" t="s">
        <v>29</v>
      </c>
      <c r="D237" s="141" t="s">
        <v>1416</v>
      </c>
      <c r="E237" s="152"/>
      <c r="F237" s="145" t="s">
        <v>2995</v>
      </c>
      <c r="G237" s="146">
        <v>7.0</v>
      </c>
      <c r="H237" s="150"/>
      <c r="I237" s="150"/>
      <c r="J237" s="145" t="s">
        <v>566</v>
      </c>
      <c r="K237" s="145" t="s">
        <v>621</v>
      </c>
      <c r="L237" s="146">
        <v>12.0</v>
      </c>
      <c r="M237" s="145" t="s">
        <v>33</v>
      </c>
      <c r="N237" s="146">
        <v>1854.4</v>
      </c>
      <c r="O237" s="145">
        <v>1854.4</v>
      </c>
      <c r="P237" s="146">
        <f t="shared" si="6"/>
        <v>0</v>
      </c>
      <c r="Q237" s="150"/>
      <c r="R237" s="150"/>
      <c r="S237" s="145" t="s">
        <v>35</v>
      </c>
      <c r="T237" s="145" t="s">
        <v>35</v>
      </c>
      <c r="U237" s="145" t="s">
        <v>57</v>
      </c>
      <c r="V237" s="145" t="s">
        <v>2379</v>
      </c>
      <c r="W237" s="145" t="s">
        <v>2380</v>
      </c>
      <c r="X237" s="150"/>
      <c r="Y237" s="150"/>
      <c r="Z237" s="146" t="s">
        <v>3054</v>
      </c>
      <c r="AA237" s="146">
        <v>425.0</v>
      </c>
    </row>
    <row r="238">
      <c r="A238" s="147">
        <v>45747.0</v>
      </c>
      <c r="B238" s="148">
        <v>46112.0</v>
      </c>
      <c r="C238" s="141" t="s">
        <v>29</v>
      </c>
      <c r="D238" s="141" t="s">
        <v>1416</v>
      </c>
      <c r="E238" s="152"/>
      <c r="F238" s="145" t="s">
        <v>2995</v>
      </c>
      <c r="G238" s="145" t="s">
        <v>3055</v>
      </c>
      <c r="H238" s="150"/>
      <c r="I238" s="150"/>
      <c r="J238" s="145" t="s">
        <v>621</v>
      </c>
      <c r="K238" s="145" t="s">
        <v>621</v>
      </c>
      <c r="L238" s="146">
        <v>12.0</v>
      </c>
      <c r="M238" s="145" t="s">
        <v>33</v>
      </c>
      <c r="N238" s="146">
        <v>1854.4</v>
      </c>
      <c r="O238" s="145">
        <v>1854.4</v>
      </c>
      <c r="P238" s="146">
        <f t="shared" si="6"/>
        <v>0</v>
      </c>
      <c r="Q238" s="150"/>
      <c r="R238" s="150"/>
      <c r="S238" s="145" t="s">
        <v>35</v>
      </c>
      <c r="T238" s="145" t="s">
        <v>35</v>
      </c>
      <c r="U238" s="145" t="s">
        <v>57</v>
      </c>
      <c r="V238" s="145" t="s">
        <v>2379</v>
      </c>
      <c r="W238" s="145" t="s">
        <v>2380</v>
      </c>
      <c r="X238" s="150"/>
      <c r="Y238" s="150"/>
      <c r="Z238" s="146" t="s">
        <v>3056</v>
      </c>
      <c r="AA238" s="146">
        <v>5.0</v>
      </c>
    </row>
    <row r="239">
      <c r="A239" s="147">
        <v>45747.0</v>
      </c>
      <c r="B239" s="148">
        <v>46112.0</v>
      </c>
      <c r="C239" s="141" t="s">
        <v>29</v>
      </c>
      <c r="D239" s="141" t="s">
        <v>1416</v>
      </c>
      <c r="E239" s="152"/>
      <c r="F239" s="145" t="s">
        <v>542</v>
      </c>
      <c r="G239" s="145" t="s">
        <v>3057</v>
      </c>
      <c r="H239" s="150"/>
      <c r="I239" s="146">
        <v>65.0</v>
      </c>
      <c r="J239" s="145" t="s">
        <v>222</v>
      </c>
      <c r="K239" s="145" t="s">
        <v>3058</v>
      </c>
      <c r="L239" s="146">
        <v>12.0</v>
      </c>
      <c r="M239" s="145" t="s">
        <v>33</v>
      </c>
      <c r="N239" s="146">
        <v>1650.0</v>
      </c>
      <c r="O239" s="145">
        <v>1700.0</v>
      </c>
      <c r="P239" s="146">
        <f t="shared" si="6"/>
        <v>50</v>
      </c>
      <c r="Q239" s="150"/>
      <c r="R239" s="150"/>
      <c r="S239" s="145" t="s">
        <v>35</v>
      </c>
      <c r="T239" s="145" t="s">
        <v>35</v>
      </c>
      <c r="U239" s="145" t="s">
        <v>57</v>
      </c>
      <c r="V239" s="145" t="s">
        <v>2379</v>
      </c>
      <c r="W239" s="145" t="s">
        <v>2380</v>
      </c>
      <c r="X239" s="145" t="s">
        <v>3059</v>
      </c>
      <c r="Y239" s="146">
        <v>3.357660442E9</v>
      </c>
      <c r="Z239" s="146" t="s">
        <v>3060</v>
      </c>
      <c r="AA239" s="146">
        <v>3.0</v>
      </c>
    </row>
    <row r="240">
      <c r="A240" s="147">
        <v>45747.0</v>
      </c>
      <c r="B240" s="152"/>
      <c r="C240" s="141" t="s">
        <v>45</v>
      </c>
      <c r="D240" s="141" t="s">
        <v>213</v>
      </c>
      <c r="E240" s="151" t="s">
        <v>3061</v>
      </c>
      <c r="F240" s="145" t="s">
        <v>542</v>
      </c>
      <c r="G240" s="145" t="s">
        <v>424</v>
      </c>
      <c r="H240" s="150"/>
      <c r="I240" s="146">
        <v>27.0</v>
      </c>
      <c r="J240" s="145" t="s">
        <v>2121</v>
      </c>
      <c r="K240" s="150"/>
      <c r="L240" s="146">
        <v>1.0</v>
      </c>
      <c r="M240" s="145" t="s">
        <v>33</v>
      </c>
      <c r="N240" s="146">
        <v>89.0</v>
      </c>
      <c r="O240" s="150"/>
      <c r="P240" s="146">
        <f t="shared" si="6"/>
        <v>-89</v>
      </c>
      <c r="Q240" s="150"/>
      <c r="R240" s="150"/>
      <c r="S240" s="145" t="s">
        <v>34</v>
      </c>
      <c r="T240" s="152"/>
      <c r="U240" s="145" t="s">
        <v>57</v>
      </c>
      <c r="V240" s="145" t="s">
        <v>2383</v>
      </c>
      <c r="W240" s="145" t="s">
        <v>2464</v>
      </c>
      <c r="X240" s="145" t="s">
        <v>543</v>
      </c>
      <c r="Y240" s="146">
        <v>3.663416859E9</v>
      </c>
      <c r="Z240" s="146" t="s">
        <v>3062</v>
      </c>
      <c r="AA240" s="146">
        <v>3.0</v>
      </c>
    </row>
  </sheetData>
  <dataValidations>
    <dataValidation type="list" allowBlank="1" showErrorMessage="1" sqref="D22:D240">
      <formula1>"SALUTE,LAVORO,POCA FREQUENZA,SOLO PERIODI BREVI,ABITAZIONE,RATE INSOLUTE,STUDIO,PREZZO,BIMBO FAMILY,TRASFERIMENTO LAVORO ,RINNOVATO,TRATTATIVA,OK,MENSILI NON RINNOVATI"</formula1>
    </dataValidation>
    <dataValidation type="list" allowBlank="1" showErrorMessage="1" sqref="C22:C240">
      <formula1>"RINNOVATO,NON RINNOVA,TRATTATIVA, CALL NON RISP AL TELEFONO,MENSILE,FLEX,RECUPERO"</formula1>
    </dataValidation>
  </dataValidations>
  <hyperlinks>
    <hyperlink r:id="rId1" ref="E102"/>
    <hyperlink r:id="rId2" ref="E227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38"/>
    <col customWidth="1" min="3" max="3" width="25.5"/>
    <col customWidth="1" min="4" max="4" width="29.38"/>
    <col customWidth="1" min="5" max="5" width="43.25"/>
    <col customWidth="1" min="6" max="6" width="23.75"/>
    <col customWidth="1" min="7" max="7" width="25.25"/>
    <col customWidth="1" min="10" max="10" width="36.5"/>
    <col customWidth="1" min="11" max="11" width="34.38"/>
  </cols>
  <sheetData>
    <row r="1">
      <c r="A1" s="97"/>
      <c r="B1" s="2"/>
      <c r="C1" s="2"/>
      <c r="D1" s="174"/>
      <c r="E1" s="175"/>
      <c r="F1" s="174"/>
      <c r="G1" s="174"/>
      <c r="H1" s="176"/>
      <c r="I1" s="176"/>
      <c r="J1" s="174"/>
      <c r="K1" s="174"/>
      <c r="L1" s="176"/>
      <c r="M1" s="176"/>
      <c r="N1" s="174"/>
      <c r="O1" s="174"/>
      <c r="P1" s="174"/>
      <c r="Q1" s="174"/>
      <c r="R1" s="174"/>
      <c r="S1" s="174"/>
      <c r="T1" s="174"/>
      <c r="U1" s="177"/>
      <c r="V1" s="177"/>
      <c r="W1" s="177"/>
      <c r="X1" s="177"/>
      <c r="Y1" s="177"/>
      <c r="Z1" s="177"/>
      <c r="AA1" s="177"/>
    </row>
    <row r="2">
      <c r="A2" s="97"/>
      <c r="B2" s="2"/>
      <c r="C2" s="2"/>
      <c r="D2" s="174"/>
      <c r="E2" s="175"/>
      <c r="F2" s="174"/>
      <c r="G2" s="174"/>
      <c r="H2" s="176"/>
      <c r="I2" s="176"/>
      <c r="J2" s="174"/>
      <c r="K2" s="174"/>
      <c r="L2" s="176"/>
      <c r="M2" s="176"/>
      <c r="N2" s="174"/>
      <c r="O2" s="174"/>
      <c r="P2" s="174"/>
      <c r="Q2" s="174"/>
      <c r="R2" s="174"/>
      <c r="S2" s="174"/>
      <c r="T2" s="174"/>
      <c r="U2" s="177"/>
      <c r="V2" s="177"/>
      <c r="W2" s="177"/>
      <c r="X2" s="177"/>
      <c r="Y2" s="177"/>
      <c r="Z2" s="177"/>
      <c r="AA2" s="177"/>
    </row>
    <row r="3">
      <c r="A3" s="97"/>
      <c r="B3" s="2"/>
      <c r="C3" s="2"/>
      <c r="D3" s="174"/>
      <c r="E3" s="175"/>
      <c r="F3" s="174"/>
      <c r="G3" s="174"/>
      <c r="H3" s="176"/>
      <c r="I3" s="176"/>
      <c r="J3" s="174"/>
      <c r="K3" s="174"/>
      <c r="L3" s="176"/>
      <c r="M3" s="176"/>
      <c r="N3" s="174"/>
      <c r="O3" s="174"/>
      <c r="P3" s="174"/>
      <c r="Q3" s="174"/>
      <c r="R3" s="174"/>
      <c r="S3" s="174"/>
      <c r="T3" s="174"/>
      <c r="U3" s="177"/>
      <c r="V3" s="177"/>
      <c r="W3" s="177"/>
      <c r="X3" s="177"/>
      <c r="Y3" s="177"/>
      <c r="Z3" s="177"/>
      <c r="AA3" s="177"/>
    </row>
    <row r="4">
      <c r="A4" s="97"/>
      <c r="B4" s="2"/>
      <c r="C4" s="2"/>
      <c r="D4" s="174"/>
      <c r="E4" s="175"/>
      <c r="F4" s="174"/>
      <c r="G4" s="174"/>
      <c r="H4" s="176"/>
      <c r="I4" s="176"/>
      <c r="J4" s="174"/>
      <c r="K4" s="174"/>
      <c r="L4" s="176"/>
      <c r="M4" s="176"/>
      <c r="N4" s="174"/>
      <c r="O4" s="174"/>
      <c r="P4" s="174"/>
      <c r="Q4" s="174"/>
      <c r="R4" s="174"/>
      <c r="S4" s="174"/>
      <c r="T4" s="174"/>
      <c r="U4" s="177"/>
      <c r="V4" s="177"/>
      <c r="W4" s="177"/>
      <c r="X4" s="177"/>
      <c r="Y4" s="177"/>
      <c r="Z4" s="177"/>
      <c r="AA4" s="177"/>
    </row>
    <row r="5">
      <c r="A5" s="97"/>
      <c r="B5" s="2"/>
      <c r="C5" s="2"/>
      <c r="D5" s="174"/>
      <c r="E5" s="175"/>
      <c r="F5" s="174"/>
      <c r="G5" s="174"/>
      <c r="H5" s="176"/>
      <c r="I5" s="176"/>
      <c r="J5" s="174"/>
      <c r="K5" s="174"/>
      <c r="L5" s="176"/>
      <c r="M5" s="176"/>
      <c r="N5" s="174"/>
      <c r="O5" s="174"/>
      <c r="P5" s="174"/>
      <c r="Q5" s="174"/>
      <c r="R5" s="174"/>
      <c r="S5" s="174"/>
      <c r="T5" s="174"/>
      <c r="U5" s="177"/>
      <c r="V5" s="177"/>
      <c r="W5" s="177"/>
      <c r="X5" s="177"/>
      <c r="Y5" s="177"/>
      <c r="Z5" s="177"/>
      <c r="AA5" s="177"/>
    </row>
    <row r="6">
      <c r="A6" s="97"/>
      <c r="B6" s="2"/>
      <c r="C6" s="2"/>
      <c r="D6" s="174"/>
      <c r="E6" s="175"/>
      <c r="F6" s="174"/>
      <c r="G6" s="174"/>
      <c r="H6" s="176"/>
      <c r="I6" s="176"/>
      <c r="J6" s="174"/>
      <c r="K6" s="174"/>
      <c r="L6" s="176"/>
      <c r="M6" s="176"/>
      <c r="N6" s="174"/>
      <c r="O6" s="174"/>
      <c r="P6" s="174"/>
      <c r="Q6" s="174"/>
      <c r="R6" s="174"/>
      <c r="S6" s="174"/>
      <c r="T6" s="174"/>
      <c r="U6" s="177"/>
      <c r="V6" s="177"/>
      <c r="W6" s="177"/>
      <c r="X6" s="177"/>
      <c r="Y6" s="177"/>
      <c r="Z6" s="177"/>
      <c r="AA6" s="177"/>
    </row>
    <row r="7">
      <c r="A7" s="97"/>
      <c r="B7" s="2"/>
      <c r="C7" s="2"/>
      <c r="D7" s="174"/>
      <c r="E7" s="175"/>
      <c r="F7" s="174"/>
      <c r="G7" s="174"/>
      <c r="H7" s="176"/>
      <c r="I7" s="176"/>
      <c r="J7" s="174"/>
      <c r="K7" s="174"/>
      <c r="L7" s="176"/>
      <c r="M7" s="176"/>
      <c r="N7" s="174"/>
      <c r="O7" s="174"/>
      <c r="P7" s="174"/>
      <c r="Q7" s="174"/>
      <c r="R7" s="174"/>
      <c r="S7" s="174"/>
      <c r="T7" s="174"/>
      <c r="U7" s="177"/>
      <c r="V7" s="177"/>
      <c r="W7" s="177"/>
      <c r="X7" s="177"/>
      <c r="Y7" s="177"/>
      <c r="Z7" s="177"/>
      <c r="AA7" s="177"/>
    </row>
    <row r="8">
      <c r="A8" s="2"/>
      <c r="B8" s="2"/>
      <c r="C8" s="99"/>
      <c r="D8" s="174"/>
      <c r="E8" s="175"/>
      <c r="F8" s="174"/>
      <c r="G8" s="174"/>
      <c r="H8" s="176"/>
      <c r="I8" s="176"/>
      <c r="J8" s="174"/>
      <c r="K8" s="174"/>
      <c r="L8" s="176"/>
      <c r="M8" s="176"/>
      <c r="N8" s="174"/>
      <c r="O8" s="174"/>
      <c r="P8" s="174"/>
      <c r="Q8" s="174"/>
      <c r="R8" s="174"/>
      <c r="S8" s="174"/>
      <c r="T8" s="174"/>
      <c r="U8" s="177"/>
      <c r="V8" s="177"/>
      <c r="W8" s="177"/>
      <c r="X8" s="177"/>
      <c r="Y8" s="177"/>
      <c r="Z8" s="177"/>
      <c r="AA8" s="177"/>
    </row>
    <row r="9">
      <c r="A9" s="97"/>
      <c r="B9" s="2"/>
      <c r="C9" s="2"/>
      <c r="D9" s="174"/>
      <c r="E9" s="175"/>
      <c r="F9" s="174"/>
      <c r="G9" s="174"/>
      <c r="H9" s="176"/>
      <c r="I9" s="176"/>
      <c r="J9" s="174"/>
      <c r="K9" s="174"/>
      <c r="L9" s="176"/>
      <c r="M9" s="176"/>
      <c r="N9" s="174"/>
      <c r="O9" s="174"/>
      <c r="P9" s="174"/>
      <c r="Q9" s="174"/>
      <c r="R9" s="174"/>
      <c r="S9" s="174"/>
      <c r="T9" s="174"/>
      <c r="U9" s="177"/>
      <c r="V9" s="177"/>
      <c r="W9" s="177"/>
      <c r="X9" s="177"/>
      <c r="Y9" s="177"/>
      <c r="Z9" s="177"/>
      <c r="AA9" s="177"/>
    </row>
    <row r="10">
      <c r="A10" s="97"/>
      <c r="B10" s="2"/>
      <c r="C10" s="2"/>
      <c r="D10" s="174"/>
      <c r="E10" s="175"/>
      <c r="F10" s="174"/>
      <c r="G10" s="174"/>
      <c r="H10" s="176"/>
      <c r="I10" s="176"/>
      <c r="J10" s="174"/>
      <c r="K10" s="174"/>
      <c r="L10" s="176"/>
      <c r="M10" s="176"/>
      <c r="N10" s="174"/>
      <c r="O10" s="174"/>
      <c r="P10" s="174"/>
      <c r="Q10" s="174"/>
      <c r="R10" s="174"/>
      <c r="S10" s="174"/>
      <c r="T10" s="174"/>
      <c r="U10" s="177"/>
      <c r="V10" s="177"/>
      <c r="W10" s="177"/>
      <c r="X10" s="177"/>
      <c r="Y10" s="177"/>
      <c r="Z10" s="177"/>
      <c r="AA10" s="177"/>
    </row>
    <row r="11">
      <c r="A11" s="97"/>
      <c r="B11" s="2"/>
      <c r="C11" s="2"/>
      <c r="D11" s="174"/>
      <c r="E11" s="175"/>
      <c r="F11" s="174"/>
      <c r="G11" s="174"/>
      <c r="H11" s="176"/>
      <c r="I11" s="176"/>
      <c r="J11" s="174"/>
      <c r="K11" s="174"/>
      <c r="L11" s="176"/>
      <c r="M11" s="176"/>
      <c r="N11" s="174"/>
      <c r="O11" s="174"/>
      <c r="P11" s="174"/>
      <c r="Q11" s="174"/>
      <c r="R11" s="174"/>
      <c r="S11" s="174"/>
      <c r="T11" s="174"/>
      <c r="U11" s="177"/>
      <c r="V11" s="177"/>
      <c r="W11" s="177"/>
      <c r="X11" s="177"/>
      <c r="Y11" s="177"/>
      <c r="Z11" s="177"/>
      <c r="AA11" s="177"/>
    </row>
    <row r="12">
      <c r="A12" s="97"/>
      <c r="B12" s="2"/>
      <c r="C12" s="2"/>
      <c r="D12" s="174"/>
      <c r="E12" s="175"/>
      <c r="F12" s="174"/>
      <c r="G12" s="174"/>
      <c r="H12" s="176"/>
      <c r="I12" s="176"/>
      <c r="J12" s="174"/>
      <c r="K12" s="174"/>
      <c r="L12" s="176"/>
      <c r="M12" s="176"/>
      <c r="N12" s="174"/>
      <c r="O12" s="174"/>
      <c r="P12" s="174"/>
      <c r="Q12" s="174"/>
      <c r="R12" s="174"/>
      <c r="S12" s="174"/>
      <c r="T12" s="174"/>
      <c r="U12" s="177"/>
      <c r="V12" s="177"/>
      <c r="W12" s="177"/>
      <c r="X12" s="177"/>
      <c r="Y12" s="177"/>
      <c r="Z12" s="177"/>
      <c r="AA12" s="177"/>
    </row>
    <row r="13">
      <c r="A13" s="97"/>
      <c r="B13" s="2"/>
      <c r="C13" s="2"/>
      <c r="D13" s="174"/>
      <c r="E13" s="175"/>
      <c r="F13" s="174"/>
      <c r="G13" s="174"/>
      <c r="H13" s="176"/>
      <c r="I13" s="176"/>
      <c r="J13" s="174"/>
      <c r="K13" s="174"/>
      <c r="L13" s="176"/>
      <c r="M13" s="176"/>
      <c r="N13" s="174"/>
      <c r="O13" s="174"/>
      <c r="P13" s="174"/>
      <c r="Q13" s="174"/>
      <c r="R13" s="174"/>
      <c r="S13" s="174"/>
      <c r="T13" s="174"/>
      <c r="U13" s="177"/>
      <c r="V13" s="177"/>
      <c r="W13" s="177"/>
      <c r="X13" s="177"/>
      <c r="Y13" s="177"/>
      <c r="Z13" s="177"/>
      <c r="AA13" s="177"/>
    </row>
    <row r="14">
      <c r="A14" s="97"/>
      <c r="B14" s="2"/>
      <c r="C14" s="2"/>
      <c r="D14" s="174"/>
      <c r="E14" s="175"/>
      <c r="F14" s="174"/>
      <c r="G14" s="174"/>
      <c r="H14" s="176"/>
      <c r="I14" s="176"/>
      <c r="J14" s="174"/>
      <c r="K14" s="174"/>
      <c r="L14" s="176"/>
      <c r="M14" s="176"/>
      <c r="N14" s="174"/>
      <c r="O14" s="174"/>
      <c r="P14" s="174"/>
      <c r="Q14" s="174"/>
      <c r="R14" s="174"/>
      <c r="S14" s="174"/>
      <c r="T14" s="174"/>
      <c r="U14" s="177"/>
      <c r="V14" s="177"/>
      <c r="W14" s="177"/>
      <c r="X14" s="177"/>
      <c r="Y14" s="177"/>
      <c r="Z14" s="177"/>
      <c r="AA14" s="177"/>
    </row>
    <row r="15">
      <c r="A15" s="97"/>
      <c r="B15" s="2"/>
      <c r="C15" s="2"/>
      <c r="D15" s="174"/>
      <c r="E15" s="175"/>
      <c r="F15" s="174"/>
      <c r="G15" s="174"/>
      <c r="H15" s="176"/>
      <c r="I15" s="176"/>
      <c r="J15" s="174"/>
      <c r="K15" s="174"/>
      <c r="L15" s="176"/>
      <c r="M15" s="176"/>
      <c r="N15" s="174"/>
      <c r="O15" s="174"/>
      <c r="P15" s="174"/>
      <c r="Q15" s="174"/>
      <c r="R15" s="174"/>
      <c r="S15" s="174"/>
      <c r="T15" s="174"/>
      <c r="U15" s="177"/>
      <c r="V15" s="177"/>
      <c r="W15" s="177"/>
      <c r="X15" s="177"/>
      <c r="Y15" s="177"/>
      <c r="Z15" s="177"/>
      <c r="AA15" s="177"/>
    </row>
    <row r="16">
      <c r="A16" s="97"/>
      <c r="B16" s="2"/>
      <c r="C16" s="2"/>
      <c r="D16" s="174"/>
      <c r="E16" s="175"/>
      <c r="F16" s="174"/>
      <c r="G16" s="174"/>
      <c r="H16" s="176"/>
      <c r="I16" s="176"/>
      <c r="J16" s="174"/>
      <c r="K16" s="174"/>
      <c r="L16" s="176"/>
      <c r="M16" s="176"/>
      <c r="N16" s="174"/>
      <c r="O16" s="174"/>
      <c r="P16" s="174"/>
      <c r="Q16" s="174"/>
      <c r="R16" s="174"/>
      <c r="S16" s="174"/>
      <c r="T16" s="174"/>
      <c r="U16" s="177"/>
      <c r="V16" s="177"/>
      <c r="W16" s="177"/>
      <c r="X16" s="177"/>
      <c r="Y16" s="177"/>
      <c r="Z16" s="177"/>
      <c r="AA16" s="177"/>
    </row>
    <row r="17">
      <c r="A17" s="97"/>
      <c r="B17" s="2"/>
      <c r="C17" s="2"/>
      <c r="D17" s="174"/>
      <c r="E17" s="175"/>
      <c r="F17" s="174"/>
      <c r="G17" s="174"/>
      <c r="H17" s="176"/>
      <c r="I17" s="176"/>
      <c r="J17" s="174"/>
      <c r="K17" s="174"/>
      <c r="L17" s="176"/>
      <c r="M17" s="176"/>
      <c r="N17" s="174"/>
      <c r="O17" s="174"/>
      <c r="P17" s="174"/>
      <c r="Q17" s="174"/>
      <c r="R17" s="174"/>
      <c r="S17" s="174"/>
      <c r="T17" s="174"/>
      <c r="U17" s="177"/>
      <c r="V17" s="177"/>
      <c r="W17" s="177"/>
      <c r="X17" s="177"/>
      <c r="Y17" s="177"/>
      <c r="Z17" s="177"/>
      <c r="AA17" s="177"/>
    </row>
    <row r="18">
      <c r="D18" s="174"/>
      <c r="E18" s="175"/>
      <c r="F18" s="174"/>
      <c r="G18" s="174"/>
      <c r="H18" s="176"/>
      <c r="I18" s="176"/>
      <c r="J18" s="174"/>
      <c r="K18" s="174"/>
      <c r="L18" s="176"/>
      <c r="M18" s="176"/>
      <c r="N18" s="174"/>
      <c r="O18" s="174"/>
      <c r="P18" s="174"/>
      <c r="Q18" s="174"/>
      <c r="R18" s="174"/>
      <c r="S18" s="174"/>
      <c r="T18" s="174"/>
      <c r="U18" s="177"/>
      <c r="V18" s="177"/>
      <c r="W18" s="177"/>
      <c r="X18" s="177"/>
      <c r="Y18" s="177"/>
      <c r="Z18" s="177"/>
      <c r="AA18" s="177"/>
    </row>
    <row r="19">
      <c r="D19" s="174"/>
      <c r="E19" s="175"/>
      <c r="F19" s="174"/>
      <c r="G19" s="174"/>
      <c r="H19" s="176"/>
      <c r="I19" s="176"/>
      <c r="J19" s="174"/>
      <c r="K19" s="174"/>
      <c r="L19" s="176"/>
      <c r="M19" s="176"/>
      <c r="N19" s="174"/>
      <c r="O19" s="174"/>
      <c r="P19" s="174"/>
      <c r="Q19" s="174"/>
      <c r="R19" s="174"/>
      <c r="S19" s="174"/>
      <c r="T19" s="174"/>
      <c r="U19" s="177"/>
      <c r="V19" s="177"/>
      <c r="W19" s="177"/>
      <c r="X19" s="177"/>
      <c r="Y19" s="177"/>
      <c r="Z19" s="177"/>
      <c r="AA19" s="177"/>
    </row>
    <row r="20">
      <c r="A20" s="174"/>
      <c r="B20" s="174"/>
      <c r="C20" s="174"/>
      <c r="D20" s="174"/>
      <c r="E20" s="175"/>
      <c r="F20" s="174"/>
      <c r="G20" s="174"/>
      <c r="H20" s="176"/>
      <c r="I20" s="176"/>
      <c r="J20" s="174"/>
      <c r="K20" s="174"/>
      <c r="L20" s="176"/>
      <c r="M20" s="176"/>
      <c r="N20" s="174"/>
      <c r="O20" s="174"/>
      <c r="P20" s="174"/>
      <c r="Q20" s="174"/>
      <c r="R20" s="174"/>
      <c r="S20" s="174"/>
      <c r="T20" s="174"/>
      <c r="U20" s="177"/>
      <c r="V20" s="177"/>
      <c r="W20" s="177"/>
      <c r="X20" s="177"/>
      <c r="Y20" s="177"/>
      <c r="Z20" s="177"/>
      <c r="AA20" s="177"/>
    </row>
    <row r="21">
      <c r="A21" s="135" t="s">
        <v>1907</v>
      </c>
      <c r="B21" s="136" t="s">
        <v>7</v>
      </c>
      <c r="C21" s="136" t="s">
        <v>8</v>
      </c>
      <c r="D21" s="136" t="s">
        <v>9</v>
      </c>
      <c r="E21" s="178" t="s">
        <v>3063</v>
      </c>
      <c r="F21" s="136" t="s">
        <v>10</v>
      </c>
      <c r="G21" s="136" t="s">
        <v>11</v>
      </c>
      <c r="H21" s="137" t="s">
        <v>1909</v>
      </c>
      <c r="I21" s="137" t="s">
        <v>13</v>
      </c>
      <c r="J21" s="136" t="s">
        <v>14</v>
      </c>
      <c r="K21" s="136" t="s">
        <v>15</v>
      </c>
      <c r="L21" s="137" t="s">
        <v>16</v>
      </c>
      <c r="M21" s="137" t="s">
        <v>17</v>
      </c>
      <c r="N21" s="136" t="s">
        <v>1413</v>
      </c>
      <c r="O21" s="136" t="s">
        <v>19</v>
      </c>
      <c r="P21" s="136" t="s">
        <v>20</v>
      </c>
      <c r="Q21" s="136" t="s">
        <v>832</v>
      </c>
      <c r="R21" s="136" t="s">
        <v>1415</v>
      </c>
      <c r="S21" s="136" t="s">
        <v>22</v>
      </c>
      <c r="T21" s="138" t="s">
        <v>23</v>
      </c>
      <c r="U21" s="139" t="s">
        <v>24</v>
      </c>
      <c r="V21" s="140" t="s">
        <v>2375</v>
      </c>
      <c r="W21" s="140" t="s">
        <v>2376</v>
      </c>
      <c r="X21" s="140" t="s">
        <v>25</v>
      </c>
      <c r="Y21" s="140" t="s">
        <v>26</v>
      </c>
      <c r="Z21" s="140" t="s">
        <v>27</v>
      </c>
      <c r="AA21" s="140" t="s">
        <v>28</v>
      </c>
    </row>
    <row r="22">
      <c r="A22" s="14">
        <v>45748.0</v>
      </c>
      <c r="B22" s="86"/>
      <c r="C22" s="85" t="s">
        <v>45</v>
      </c>
      <c r="D22" s="85" t="s">
        <v>3064</v>
      </c>
      <c r="E22" s="179"/>
      <c r="F22" s="16" t="s">
        <v>3065</v>
      </c>
      <c r="G22" s="16" t="s">
        <v>1505</v>
      </c>
      <c r="H22" s="86"/>
      <c r="I22" s="17">
        <v>71.0</v>
      </c>
      <c r="J22" s="16" t="s">
        <v>157</v>
      </c>
      <c r="K22" s="86"/>
      <c r="L22" s="17">
        <v>6.0</v>
      </c>
      <c r="M22" s="16" t="s">
        <v>33</v>
      </c>
      <c r="N22" s="17">
        <v>594.0</v>
      </c>
      <c r="O22" s="86"/>
      <c r="P22" s="86">
        <f t="shared" ref="P22:P208" si="1">O22-N22</f>
        <v>-594</v>
      </c>
      <c r="Q22" s="86"/>
      <c r="R22" s="86"/>
      <c r="S22" s="16" t="s">
        <v>35</v>
      </c>
      <c r="T22" s="86"/>
      <c r="U22" s="16" t="s">
        <v>57</v>
      </c>
      <c r="V22" s="16" t="s">
        <v>2379</v>
      </c>
      <c r="W22" s="16" t="s">
        <v>2380</v>
      </c>
      <c r="X22" s="16" t="s">
        <v>3066</v>
      </c>
      <c r="Y22" s="17">
        <v>3.357301704E9</v>
      </c>
      <c r="Z22" s="17" t="s">
        <v>3067</v>
      </c>
      <c r="AA22" s="17">
        <v>1.0</v>
      </c>
    </row>
    <row r="23">
      <c r="A23" s="14">
        <v>45748.0</v>
      </c>
      <c r="B23" s="180">
        <v>45841.0</v>
      </c>
      <c r="C23" s="85" t="s">
        <v>29</v>
      </c>
      <c r="D23" s="85" t="s">
        <v>1416</v>
      </c>
      <c r="E23" s="181"/>
      <c r="F23" s="16" t="s">
        <v>3068</v>
      </c>
      <c r="G23" s="16" t="s">
        <v>920</v>
      </c>
      <c r="H23" s="86"/>
      <c r="I23" s="17">
        <v>22.0</v>
      </c>
      <c r="J23" s="16" t="s">
        <v>79</v>
      </c>
      <c r="K23" s="16" t="s">
        <v>3069</v>
      </c>
      <c r="L23" s="17">
        <v>12.0</v>
      </c>
      <c r="M23" s="16" t="s">
        <v>33</v>
      </c>
      <c r="N23" s="17">
        <v>600.0</v>
      </c>
      <c r="O23" s="85">
        <v>387.0</v>
      </c>
      <c r="P23" s="86">
        <f t="shared" si="1"/>
        <v>-213</v>
      </c>
      <c r="Q23" s="86"/>
      <c r="R23" s="85" t="s">
        <v>3070</v>
      </c>
      <c r="S23" s="16" t="s">
        <v>35</v>
      </c>
      <c r="T23" s="16" t="s">
        <v>35</v>
      </c>
      <c r="U23" s="16" t="s">
        <v>57</v>
      </c>
      <c r="V23" s="16" t="s">
        <v>2379</v>
      </c>
      <c r="W23" s="16" t="s">
        <v>2380</v>
      </c>
      <c r="X23" s="16" t="s">
        <v>3071</v>
      </c>
      <c r="Y23" s="17">
        <v>3.285898002E9</v>
      </c>
      <c r="Z23" s="17" t="s">
        <v>3072</v>
      </c>
      <c r="AA23" s="17">
        <v>1.0</v>
      </c>
    </row>
    <row r="24">
      <c r="A24" s="14">
        <v>45748.0</v>
      </c>
      <c r="B24" s="182">
        <v>45778.0</v>
      </c>
      <c r="C24" s="85" t="s">
        <v>29</v>
      </c>
      <c r="D24" s="85" t="s">
        <v>1416</v>
      </c>
      <c r="E24" s="183" t="s">
        <v>249</v>
      </c>
      <c r="F24" s="16" t="s">
        <v>3073</v>
      </c>
      <c r="G24" s="16" t="s">
        <v>202</v>
      </c>
      <c r="H24" s="86"/>
      <c r="I24" s="17">
        <v>15.0</v>
      </c>
      <c r="J24" s="16" t="s">
        <v>203</v>
      </c>
      <c r="K24" s="86"/>
      <c r="L24" s="17">
        <v>12.0</v>
      </c>
      <c r="M24" s="16" t="s">
        <v>33</v>
      </c>
      <c r="N24" s="17">
        <v>509.0</v>
      </c>
      <c r="O24" s="86"/>
      <c r="P24" s="86">
        <f t="shared" si="1"/>
        <v>-509</v>
      </c>
      <c r="Q24" s="86"/>
      <c r="R24" s="86"/>
      <c r="S24" s="16" t="s">
        <v>34</v>
      </c>
      <c r="T24" s="86"/>
      <c r="U24" s="16" t="s">
        <v>36</v>
      </c>
      <c r="V24" s="16" t="s">
        <v>2383</v>
      </c>
      <c r="W24" s="16" t="s">
        <v>2380</v>
      </c>
      <c r="X24" s="16" t="s">
        <v>3074</v>
      </c>
      <c r="Y24" s="17">
        <v>3.471032264E9</v>
      </c>
      <c r="Z24" s="17" t="s">
        <v>3075</v>
      </c>
      <c r="AA24" s="17">
        <v>75.0</v>
      </c>
    </row>
    <row r="25">
      <c r="A25" s="14">
        <v>45748.0</v>
      </c>
      <c r="B25" s="182">
        <v>45778.0</v>
      </c>
      <c r="C25" s="85" t="s">
        <v>29</v>
      </c>
      <c r="D25" s="85" t="s">
        <v>1416</v>
      </c>
      <c r="E25" s="183" t="s">
        <v>249</v>
      </c>
      <c r="F25" s="16" t="s">
        <v>3073</v>
      </c>
      <c r="G25" s="16" t="s">
        <v>3076</v>
      </c>
      <c r="H25" s="86"/>
      <c r="I25" s="17">
        <v>50.0</v>
      </c>
      <c r="J25" s="16" t="s">
        <v>115</v>
      </c>
      <c r="K25" s="86"/>
      <c r="L25" s="17">
        <v>12.0</v>
      </c>
      <c r="M25" s="16" t="s">
        <v>33</v>
      </c>
      <c r="N25" s="17">
        <v>1602.0</v>
      </c>
      <c r="O25" s="86"/>
      <c r="P25" s="86">
        <f t="shared" si="1"/>
        <v>-1602</v>
      </c>
      <c r="Q25" s="86"/>
      <c r="R25" s="86"/>
      <c r="S25" s="16" t="s">
        <v>34</v>
      </c>
      <c r="T25" s="86"/>
      <c r="U25" s="16" t="s">
        <v>36</v>
      </c>
      <c r="V25" s="16" t="s">
        <v>2383</v>
      </c>
      <c r="W25" s="16" t="s">
        <v>2380</v>
      </c>
      <c r="X25" s="16" t="s">
        <v>3074</v>
      </c>
      <c r="Y25" s="17">
        <v>3.471032264E9</v>
      </c>
      <c r="Z25" s="17" t="s">
        <v>3077</v>
      </c>
      <c r="AA25" s="17">
        <v>9.0</v>
      </c>
    </row>
    <row r="26">
      <c r="A26" s="14">
        <v>45748.0</v>
      </c>
      <c r="B26" s="182">
        <v>45778.0</v>
      </c>
      <c r="C26" s="85" t="s">
        <v>29</v>
      </c>
      <c r="D26" s="85" t="s">
        <v>1416</v>
      </c>
      <c r="E26" s="179"/>
      <c r="F26" s="16" t="s">
        <v>3078</v>
      </c>
      <c r="G26" s="16" t="s">
        <v>1948</v>
      </c>
      <c r="H26" s="86"/>
      <c r="I26" s="17">
        <v>21.0</v>
      </c>
      <c r="J26" s="16" t="s">
        <v>2121</v>
      </c>
      <c r="K26" s="16" t="s">
        <v>2121</v>
      </c>
      <c r="L26" s="17">
        <v>1.0</v>
      </c>
      <c r="M26" s="16" t="s">
        <v>33</v>
      </c>
      <c r="N26" s="17">
        <v>63.0</v>
      </c>
      <c r="O26" s="85">
        <v>89.0</v>
      </c>
      <c r="P26" s="86">
        <f t="shared" si="1"/>
        <v>26</v>
      </c>
      <c r="Q26" s="86"/>
      <c r="R26" s="86"/>
      <c r="S26" s="16" t="s">
        <v>3079</v>
      </c>
      <c r="T26" s="86"/>
      <c r="U26" s="16" t="s">
        <v>36</v>
      </c>
      <c r="V26" s="16" t="s">
        <v>2383</v>
      </c>
      <c r="W26" s="16" t="s">
        <v>2464</v>
      </c>
      <c r="X26" s="16" t="s">
        <v>3080</v>
      </c>
      <c r="Y26" s="17">
        <v>3.292899343E9</v>
      </c>
      <c r="Z26" s="17" t="s">
        <v>3081</v>
      </c>
      <c r="AA26" s="17">
        <v>5.0</v>
      </c>
    </row>
    <row r="27">
      <c r="A27" s="14">
        <v>45748.0</v>
      </c>
      <c r="B27" s="184"/>
      <c r="C27" s="85" t="s">
        <v>45</v>
      </c>
      <c r="D27" s="85" t="s">
        <v>3082</v>
      </c>
      <c r="E27" s="179"/>
      <c r="F27" s="16" t="s">
        <v>2582</v>
      </c>
      <c r="G27" s="16" t="s">
        <v>1548</v>
      </c>
      <c r="H27" s="86"/>
      <c r="I27" s="17">
        <v>72.0</v>
      </c>
      <c r="J27" s="16" t="s">
        <v>63</v>
      </c>
      <c r="K27" s="86"/>
      <c r="L27" s="17">
        <v>1.0</v>
      </c>
      <c r="M27" s="16" t="s">
        <v>33</v>
      </c>
      <c r="N27" s="17">
        <v>99.0</v>
      </c>
      <c r="O27" s="86"/>
      <c r="P27" s="86">
        <f t="shared" si="1"/>
        <v>-99</v>
      </c>
      <c r="Q27" s="86"/>
      <c r="R27" s="86"/>
      <c r="S27" s="16" t="s">
        <v>34</v>
      </c>
      <c r="T27" s="86"/>
      <c r="U27" s="16" t="s">
        <v>36</v>
      </c>
      <c r="V27" s="16" t="s">
        <v>2379</v>
      </c>
      <c r="W27" s="16" t="s">
        <v>2380</v>
      </c>
      <c r="X27" s="16" t="s">
        <v>3083</v>
      </c>
      <c r="Y27" s="17">
        <v>3.356691953E9</v>
      </c>
      <c r="Z27" s="17" t="s">
        <v>3084</v>
      </c>
      <c r="AA27" s="17">
        <v>8.0</v>
      </c>
    </row>
    <row r="28">
      <c r="A28" s="14">
        <v>45748.0</v>
      </c>
      <c r="B28" s="182">
        <v>46113.0</v>
      </c>
      <c r="C28" s="85" t="s">
        <v>29</v>
      </c>
      <c r="D28" s="85" t="s">
        <v>1416</v>
      </c>
      <c r="E28" s="179"/>
      <c r="F28" s="16" t="s">
        <v>40</v>
      </c>
      <c r="G28" s="16" t="s">
        <v>376</v>
      </c>
      <c r="H28" s="86"/>
      <c r="I28" s="17">
        <v>54.0</v>
      </c>
      <c r="J28" s="16" t="s">
        <v>63</v>
      </c>
      <c r="K28" s="16" t="s">
        <v>63</v>
      </c>
      <c r="L28" s="17">
        <v>12.0</v>
      </c>
      <c r="M28" s="16" t="s">
        <v>33</v>
      </c>
      <c r="N28" s="17">
        <v>1990.0</v>
      </c>
      <c r="O28" s="85">
        <v>1990.0</v>
      </c>
      <c r="P28" s="86">
        <f t="shared" si="1"/>
        <v>0</v>
      </c>
      <c r="Q28" s="86"/>
      <c r="R28" s="86"/>
      <c r="S28" s="16" t="s">
        <v>55</v>
      </c>
      <c r="T28" s="16" t="s">
        <v>35</v>
      </c>
      <c r="U28" s="16" t="s">
        <v>57</v>
      </c>
      <c r="V28" s="16" t="s">
        <v>2379</v>
      </c>
      <c r="W28" s="16" t="s">
        <v>2380</v>
      </c>
      <c r="X28" s="16" t="s">
        <v>2402</v>
      </c>
      <c r="Y28" s="17">
        <v>3.394016723E9</v>
      </c>
      <c r="Z28" s="17" t="s">
        <v>3085</v>
      </c>
      <c r="AA28" s="17">
        <v>3.0</v>
      </c>
    </row>
    <row r="29">
      <c r="A29" s="14">
        <v>45748.0</v>
      </c>
      <c r="B29" s="184"/>
      <c r="C29" s="85" t="s">
        <v>45</v>
      </c>
      <c r="D29" s="85" t="s">
        <v>1689</v>
      </c>
      <c r="E29" s="183" t="s">
        <v>3086</v>
      </c>
      <c r="F29" s="16" t="s">
        <v>3087</v>
      </c>
      <c r="G29" s="16" t="s">
        <v>2806</v>
      </c>
      <c r="H29" s="86"/>
      <c r="I29" s="17">
        <v>27.0</v>
      </c>
      <c r="J29" s="16" t="s">
        <v>2877</v>
      </c>
      <c r="K29" s="86"/>
      <c r="L29" s="17">
        <v>12.0</v>
      </c>
      <c r="M29" s="16" t="s">
        <v>33</v>
      </c>
      <c r="N29" s="17">
        <v>828.0</v>
      </c>
      <c r="O29" s="86"/>
      <c r="P29" s="86">
        <f t="shared" si="1"/>
        <v>-828</v>
      </c>
      <c r="Q29" s="86"/>
      <c r="R29" s="86"/>
      <c r="S29" s="16" t="s">
        <v>34</v>
      </c>
      <c r="T29" s="86"/>
      <c r="U29" s="16" t="s">
        <v>36</v>
      </c>
      <c r="V29" s="16" t="s">
        <v>2379</v>
      </c>
      <c r="W29" s="16" t="s">
        <v>2380</v>
      </c>
      <c r="X29" s="16" t="s">
        <v>3088</v>
      </c>
      <c r="Y29" s="17">
        <v>3.342827071E9</v>
      </c>
      <c r="Z29" s="17" t="s">
        <v>3089</v>
      </c>
      <c r="AA29" s="17">
        <v>115.0</v>
      </c>
    </row>
    <row r="30">
      <c r="A30" s="14">
        <v>45748.0</v>
      </c>
      <c r="B30" s="184"/>
      <c r="C30" s="85" t="s">
        <v>45</v>
      </c>
      <c r="D30" s="85" t="s">
        <v>84</v>
      </c>
      <c r="E30" s="183" t="s">
        <v>3090</v>
      </c>
      <c r="F30" s="16" t="s">
        <v>3091</v>
      </c>
      <c r="G30" s="16" t="s">
        <v>511</v>
      </c>
      <c r="H30" s="86"/>
      <c r="I30" s="17">
        <v>36.0</v>
      </c>
      <c r="J30" s="16" t="s">
        <v>276</v>
      </c>
      <c r="K30" s="86"/>
      <c r="L30" s="17">
        <v>12.0</v>
      </c>
      <c r="M30" s="16" t="s">
        <v>33</v>
      </c>
      <c r="N30" s="17">
        <v>1188.0</v>
      </c>
      <c r="O30" s="86"/>
      <c r="P30" s="86">
        <f t="shared" si="1"/>
        <v>-1188</v>
      </c>
      <c r="Q30" s="86"/>
      <c r="R30" s="86"/>
      <c r="S30" s="16" t="s">
        <v>74</v>
      </c>
      <c r="T30" s="86"/>
      <c r="U30" s="16" t="s">
        <v>36</v>
      </c>
      <c r="V30" s="16" t="s">
        <v>2391</v>
      </c>
      <c r="W30" s="16" t="s">
        <v>2380</v>
      </c>
      <c r="X30" s="16" t="s">
        <v>3092</v>
      </c>
      <c r="Y30" s="17">
        <v>3.386457874E9</v>
      </c>
      <c r="Z30" s="17" t="s">
        <v>3093</v>
      </c>
      <c r="AA30" s="17">
        <v>1.0</v>
      </c>
    </row>
    <row r="31">
      <c r="A31" s="14">
        <v>45748.0</v>
      </c>
      <c r="B31" s="182">
        <v>46113.0</v>
      </c>
      <c r="C31" s="85" t="s">
        <v>29</v>
      </c>
      <c r="D31" s="85" t="s">
        <v>1416</v>
      </c>
      <c r="E31" s="179"/>
      <c r="F31" s="16" t="s">
        <v>896</v>
      </c>
      <c r="G31" s="16" t="s">
        <v>3094</v>
      </c>
      <c r="H31" s="86"/>
      <c r="I31" s="17">
        <v>63.0</v>
      </c>
      <c r="J31" s="16" t="s">
        <v>115</v>
      </c>
      <c r="K31" s="16" t="s">
        <v>115</v>
      </c>
      <c r="L31" s="17">
        <v>12.0</v>
      </c>
      <c r="M31" s="16" t="s">
        <v>33</v>
      </c>
      <c r="N31" s="17">
        <v>1750.0</v>
      </c>
      <c r="O31" s="85">
        <v>1750.0</v>
      </c>
      <c r="P31" s="86">
        <f t="shared" si="1"/>
        <v>0</v>
      </c>
      <c r="Q31" s="86"/>
      <c r="R31" s="86"/>
      <c r="S31" s="16" t="s">
        <v>163</v>
      </c>
      <c r="T31" s="85" t="s">
        <v>35</v>
      </c>
      <c r="U31" s="16" t="s">
        <v>57</v>
      </c>
      <c r="V31" s="16" t="s">
        <v>2379</v>
      </c>
      <c r="W31" s="16" t="s">
        <v>2380</v>
      </c>
      <c r="X31" s="16" t="s">
        <v>3095</v>
      </c>
      <c r="Y31" s="21"/>
      <c r="Z31" s="17" t="s">
        <v>3096</v>
      </c>
      <c r="AA31" s="17">
        <v>1.0</v>
      </c>
    </row>
    <row r="32">
      <c r="A32" s="14">
        <v>45748.0</v>
      </c>
      <c r="B32" s="184"/>
      <c r="C32" s="85" t="s">
        <v>45</v>
      </c>
      <c r="D32" s="85" t="s">
        <v>60</v>
      </c>
      <c r="E32" s="183" t="s">
        <v>3097</v>
      </c>
      <c r="F32" s="16" t="s">
        <v>3098</v>
      </c>
      <c r="G32" s="16" t="s">
        <v>2457</v>
      </c>
      <c r="H32" s="86"/>
      <c r="I32" s="17">
        <v>28.0</v>
      </c>
      <c r="J32" s="16" t="s">
        <v>2877</v>
      </c>
      <c r="K32" s="86"/>
      <c r="L32" s="17">
        <v>12.0</v>
      </c>
      <c r="M32" s="16" t="s">
        <v>33</v>
      </c>
      <c r="N32" s="17">
        <v>828.0</v>
      </c>
      <c r="O32" s="86"/>
      <c r="P32" s="86">
        <f t="shared" si="1"/>
        <v>-828</v>
      </c>
      <c r="Q32" s="86"/>
      <c r="R32" s="86"/>
      <c r="S32" s="16" t="s">
        <v>34</v>
      </c>
      <c r="T32" s="86"/>
      <c r="U32" s="16" t="s">
        <v>36</v>
      </c>
      <c r="V32" s="16" t="s">
        <v>2383</v>
      </c>
      <c r="W32" s="16" t="s">
        <v>2380</v>
      </c>
      <c r="X32" s="16" t="s">
        <v>3099</v>
      </c>
      <c r="Y32" s="21"/>
      <c r="Z32" s="17" t="s">
        <v>3100</v>
      </c>
      <c r="AA32" s="17">
        <v>115.0</v>
      </c>
    </row>
    <row r="33">
      <c r="A33" s="14">
        <v>45749.0</v>
      </c>
      <c r="B33" s="180">
        <v>46114.0</v>
      </c>
      <c r="C33" s="85" t="s">
        <v>29</v>
      </c>
      <c r="D33" s="85" t="s">
        <v>1416</v>
      </c>
      <c r="E33" s="179"/>
      <c r="F33" s="16" t="s">
        <v>3101</v>
      </c>
      <c r="G33" s="16" t="s">
        <v>266</v>
      </c>
      <c r="H33" s="86"/>
      <c r="I33" s="17">
        <v>69.0</v>
      </c>
      <c r="J33" s="16" t="s">
        <v>50</v>
      </c>
      <c r="K33" s="16" t="s">
        <v>50</v>
      </c>
      <c r="L33" s="17">
        <v>12.0</v>
      </c>
      <c r="M33" s="16" t="s">
        <v>33</v>
      </c>
      <c r="N33" s="17">
        <v>1180.0</v>
      </c>
      <c r="O33" s="86"/>
      <c r="P33" s="86">
        <f t="shared" si="1"/>
        <v>-1180</v>
      </c>
      <c r="Q33" s="86"/>
      <c r="R33" s="86"/>
      <c r="S33" s="16" t="s">
        <v>35</v>
      </c>
      <c r="T33" s="86"/>
      <c r="U33" s="16" t="s">
        <v>57</v>
      </c>
      <c r="V33" s="16" t="s">
        <v>2379</v>
      </c>
      <c r="W33" s="16" t="s">
        <v>2380</v>
      </c>
      <c r="X33" s="16" t="s">
        <v>3102</v>
      </c>
      <c r="Y33" s="17">
        <v>3.471621331E9</v>
      </c>
      <c r="Z33" s="17" t="s">
        <v>3103</v>
      </c>
      <c r="AA33" s="17">
        <v>0.0</v>
      </c>
    </row>
    <row r="34">
      <c r="A34" s="14">
        <v>45749.0</v>
      </c>
      <c r="B34" s="180">
        <v>46114.0</v>
      </c>
      <c r="C34" s="85" t="s">
        <v>29</v>
      </c>
      <c r="D34" s="85" t="s">
        <v>1416</v>
      </c>
      <c r="E34" s="185"/>
      <c r="F34" s="16" t="s">
        <v>3104</v>
      </c>
      <c r="G34" s="16" t="s">
        <v>3105</v>
      </c>
      <c r="H34" s="86"/>
      <c r="I34" s="17">
        <v>56.0</v>
      </c>
      <c r="J34" s="16" t="s">
        <v>63</v>
      </c>
      <c r="K34" s="16" t="s">
        <v>63</v>
      </c>
      <c r="L34" s="17">
        <v>12.0</v>
      </c>
      <c r="M34" s="16" t="s">
        <v>33</v>
      </c>
      <c r="N34" s="17">
        <v>1900.0</v>
      </c>
      <c r="O34" s="85">
        <v>1900.0</v>
      </c>
      <c r="P34" s="86">
        <f t="shared" si="1"/>
        <v>0</v>
      </c>
      <c r="Q34" s="86"/>
      <c r="R34" s="86"/>
      <c r="S34" s="16" t="s">
        <v>35</v>
      </c>
      <c r="T34" s="16" t="s">
        <v>35</v>
      </c>
      <c r="U34" s="16" t="s">
        <v>57</v>
      </c>
      <c r="V34" s="16" t="s">
        <v>2379</v>
      </c>
      <c r="W34" s="16" t="s">
        <v>2380</v>
      </c>
      <c r="X34" s="16" t="s">
        <v>3106</v>
      </c>
      <c r="Y34" s="17">
        <v>3.204980492E9</v>
      </c>
      <c r="Z34" s="17" t="s">
        <v>3107</v>
      </c>
      <c r="AA34" s="17">
        <v>1.0</v>
      </c>
    </row>
    <row r="35">
      <c r="A35" s="14">
        <v>45749.0</v>
      </c>
      <c r="B35" s="180">
        <v>46114.0</v>
      </c>
      <c r="C35" s="85" t="s">
        <v>29</v>
      </c>
      <c r="D35" s="85" t="s">
        <v>1416</v>
      </c>
      <c r="E35" s="179"/>
      <c r="F35" s="16" t="s">
        <v>3104</v>
      </c>
      <c r="G35" s="16" t="s">
        <v>920</v>
      </c>
      <c r="H35" s="86"/>
      <c r="I35" s="17">
        <v>18.0</v>
      </c>
      <c r="J35" s="16" t="s">
        <v>203</v>
      </c>
      <c r="K35" s="16" t="s">
        <v>203</v>
      </c>
      <c r="L35" s="17">
        <v>12.0</v>
      </c>
      <c r="M35" s="16" t="s">
        <v>33</v>
      </c>
      <c r="N35" s="17">
        <v>528.0</v>
      </c>
      <c r="O35" s="85">
        <v>700.0</v>
      </c>
      <c r="P35" s="86">
        <f t="shared" si="1"/>
        <v>172</v>
      </c>
      <c r="Q35" s="86"/>
      <c r="R35" s="86"/>
      <c r="S35" s="16" t="s">
        <v>35</v>
      </c>
      <c r="T35" s="16" t="s">
        <v>35</v>
      </c>
      <c r="U35" s="16" t="s">
        <v>57</v>
      </c>
      <c r="V35" s="16" t="s">
        <v>2379</v>
      </c>
      <c r="W35" s="16" t="s">
        <v>2380</v>
      </c>
      <c r="X35" s="16" t="s">
        <v>3108</v>
      </c>
      <c r="Y35" s="17">
        <v>3.923110586E9</v>
      </c>
      <c r="Z35" s="17" t="s">
        <v>3109</v>
      </c>
      <c r="AA35" s="17">
        <v>1.0</v>
      </c>
    </row>
    <row r="36">
      <c r="A36" s="14">
        <v>45749.0</v>
      </c>
      <c r="B36" s="180">
        <v>46114.0</v>
      </c>
      <c r="C36" s="85" t="s">
        <v>29</v>
      </c>
      <c r="D36" s="85" t="s">
        <v>1416</v>
      </c>
      <c r="E36" s="179"/>
      <c r="F36" s="16" t="s">
        <v>3110</v>
      </c>
      <c r="G36" s="16" t="s">
        <v>553</v>
      </c>
      <c r="H36" s="86"/>
      <c r="I36" s="17">
        <v>42.0</v>
      </c>
      <c r="J36" s="16" t="s">
        <v>115</v>
      </c>
      <c r="K36" s="16" t="s">
        <v>115</v>
      </c>
      <c r="L36" s="17">
        <v>12.0</v>
      </c>
      <c r="M36" s="16" t="s">
        <v>33</v>
      </c>
      <c r="N36" s="17">
        <v>1846.0</v>
      </c>
      <c r="O36" s="85">
        <v>1846.0</v>
      </c>
      <c r="P36" s="86">
        <f t="shared" si="1"/>
        <v>0</v>
      </c>
      <c r="Q36" s="86"/>
      <c r="R36" s="86"/>
      <c r="S36" s="16" t="s">
        <v>34</v>
      </c>
      <c r="T36" s="16" t="s">
        <v>55</v>
      </c>
      <c r="U36" s="16" t="s">
        <v>57</v>
      </c>
      <c r="V36" s="16" t="s">
        <v>2383</v>
      </c>
      <c r="W36" s="16" t="s">
        <v>2380</v>
      </c>
      <c r="X36" s="16" t="s">
        <v>3111</v>
      </c>
      <c r="Y36" s="17">
        <v>3.398566345E9</v>
      </c>
      <c r="Z36" s="17" t="s">
        <v>3112</v>
      </c>
      <c r="AA36" s="17">
        <v>3.0</v>
      </c>
    </row>
    <row r="37">
      <c r="A37" s="14">
        <v>45749.0</v>
      </c>
      <c r="B37" s="180">
        <v>46114.0</v>
      </c>
      <c r="C37" s="85" t="s">
        <v>29</v>
      </c>
      <c r="D37" s="85" t="s">
        <v>1416</v>
      </c>
      <c r="E37" s="179"/>
      <c r="F37" s="16" t="s">
        <v>288</v>
      </c>
      <c r="G37" s="16" t="s">
        <v>2426</v>
      </c>
      <c r="H37" s="86"/>
      <c r="I37" s="17">
        <v>69.0</v>
      </c>
      <c r="J37" s="16" t="s">
        <v>63</v>
      </c>
      <c r="K37" s="16" t="s">
        <v>63</v>
      </c>
      <c r="L37" s="17">
        <v>12.0</v>
      </c>
      <c r="M37" s="16" t="s">
        <v>33</v>
      </c>
      <c r="N37" s="17">
        <v>1690.0</v>
      </c>
      <c r="O37" s="85">
        <v>1570.0</v>
      </c>
      <c r="P37" s="86">
        <f t="shared" si="1"/>
        <v>-120</v>
      </c>
      <c r="Q37" s="86"/>
      <c r="R37" s="86"/>
      <c r="S37" s="16" t="s">
        <v>35</v>
      </c>
      <c r="T37" s="16" t="s">
        <v>35</v>
      </c>
      <c r="U37" s="16" t="s">
        <v>57</v>
      </c>
      <c r="V37" s="16" t="s">
        <v>2383</v>
      </c>
      <c r="W37" s="16" t="s">
        <v>2380</v>
      </c>
      <c r="X37" s="16" t="s">
        <v>2432</v>
      </c>
      <c r="Y37" s="17">
        <v>3.394180309E9</v>
      </c>
      <c r="Z37" s="17" t="s">
        <v>3113</v>
      </c>
      <c r="AA37" s="17">
        <v>3.0</v>
      </c>
    </row>
    <row r="38">
      <c r="A38" s="14">
        <v>45749.0</v>
      </c>
      <c r="B38" s="86"/>
      <c r="C38" s="85" t="s">
        <v>45</v>
      </c>
      <c r="D38" s="85" t="s">
        <v>238</v>
      </c>
      <c r="E38" s="183" t="s">
        <v>3114</v>
      </c>
      <c r="F38" s="16" t="s">
        <v>3115</v>
      </c>
      <c r="G38" s="16" t="s">
        <v>3116</v>
      </c>
      <c r="H38" s="86"/>
      <c r="I38" s="17">
        <v>77.0</v>
      </c>
      <c r="J38" s="16" t="s">
        <v>115</v>
      </c>
      <c r="K38" s="86"/>
      <c r="L38" s="17">
        <v>6.0</v>
      </c>
      <c r="M38" s="16" t="s">
        <v>33</v>
      </c>
      <c r="N38" s="17">
        <v>1096.0</v>
      </c>
      <c r="O38" s="86"/>
      <c r="P38" s="86">
        <f t="shared" si="1"/>
        <v>-1096</v>
      </c>
      <c r="Q38" s="86"/>
      <c r="R38" s="86"/>
      <c r="S38" s="16" t="s">
        <v>34</v>
      </c>
      <c r="T38" s="86"/>
      <c r="U38" s="16" t="s">
        <v>36</v>
      </c>
      <c r="V38" s="16" t="s">
        <v>2383</v>
      </c>
      <c r="W38" s="16" t="s">
        <v>2380</v>
      </c>
      <c r="X38" s="16" t="s">
        <v>3117</v>
      </c>
      <c r="Y38" s="17">
        <v>3.333380041E9</v>
      </c>
      <c r="Z38" s="17" t="s">
        <v>3118</v>
      </c>
      <c r="AA38" s="17">
        <v>17.0</v>
      </c>
    </row>
    <row r="39">
      <c r="A39" s="14">
        <v>45749.0</v>
      </c>
      <c r="B39" s="86"/>
      <c r="C39" s="85" t="s">
        <v>29</v>
      </c>
      <c r="D39" s="85" t="s">
        <v>1416</v>
      </c>
      <c r="E39" s="183" t="s">
        <v>249</v>
      </c>
      <c r="F39" s="16" t="s">
        <v>3119</v>
      </c>
      <c r="G39" s="16" t="s">
        <v>2814</v>
      </c>
      <c r="H39" s="86"/>
      <c r="I39" s="17">
        <v>59.0</v>
      </c>
      <c r="J39" s="16" t="s">
        <v>63</v>
      </c>
      <c r="K39" s="86"/>
      <c r="L39" s="17">
        <v>12.0</v>
      </c>
      <c r="M39" s="16" t="s">
        <v>33</v>
      </c>
      <c r="N39" s="17">
        <v>1900.0</v>
      </c>
      <c r="O39" s="86"/>
      <c r="P39" s="86">
        <f t="shared" si="1"/>
        <v>-1900</v>
      </c>
      <c r="Q39" s="86"/>
      <c r="R39" s="86"/>
      <c r="S39" s="16" t="s">
        <v>55</v>
      </c>
      <c r="T39" s="86"/>
      <c r="U39" s="16" t="s">
        <v>57</v>
      </c>
      <c r="V39" s="16" t="s">
        <v>2379</v>
      </c>
      <c r="W39" s="16" t="s">
        <v>2380</v>
      </c>
      <c r="X39" s="16" t="s">
        <v>3120</v>
      </c>
      <c r="Y39" s="17">
        <v>3.356989628E9</v>
      </c>
      <c r="Z39" s="17" t="s">
        <v>3121</v>
      </c>
      <c r="AA39" s="17">
        <v>46.0</v>
      </c>
    </row>
    <row r="40">
      <c r="A40" s="14">
        <v>45749.0</v>
      </c>
      <c r="B40" s="180">
        <v>45779.0</v>
      </c>
      <c r="C40" s="85" t="s">
        <v>29</v>
      </c>
      <c r="D40" s="85" t="s">
        <v>1416</v>
      </c>
      <c r="E40" s="183" t="s">
        <v>249</v>
      </c>
      <c r="F40" s="16" t="s">
        <v>1431</v>
      </c>
      <c r="G40" s="16" t="s">
        <v>3122</v>
      </c>
      <c r="H40" s="86"/>
      <c r="I40" s="17">
        <v>56.0</v>
      </c>
      <c r="J40" s="16" t="s">
        <v>115</v>
      </c>
      <c r="K40" s="86"/>
      <c r="L40" s="17">
        <v>12.0</v>
      </c>
      <c r="M40" s="16" t="s">
        <v>33</v>
      </c>
      <c r="N40" s="17">
        <v>1600.0</v>
      </c>
      <c r="O40" s="86"/>
      <c r="P40" s="86">
        <f t="shared" si="1"/>
        <v>-1600</v>
      </c>
      <c r="Q40" s="86"/>
      <c r="R40" s="86"/>
      <c r="S40" s="16" t="s">
        <v>35</v>
      </c>
      <c r="T40" s="86"/>
      <c r="U40" s="16" t="s">
        <v>57</v>
      </c>
      <c r="V40" s="16" t="s">
        <v>2379</v>
      </c>
      <c r="W40" s="16" t="s">
        <v>2380</v>
      </c>
      <c r="X40" s="16" t="s">
        <v>3123</v>
      </c>
      <c r="Y40" s="17">
        <v>3.482203051E9</v>
      </c>
      <c r="Z40" s="17" t="s">
        <v>3124</v>
      </c>
      <c r="AA40" s="17">
        <v>7.0</v>
      </c>
    </row>
    <row r="41">
      <c r="A41" s="14">
        <v>45749.0</v>
      </c>
      <c r="B41" s="86"/>
      <c r="C41" s="85" t="s">
        <v>45</v>
      </c>
      <c r="D41" s="85" t="s">
        <v>3064</v>
      </c>
      <c r="E41" s="179"/>
      <c r="F41" s="16" t="s">
        <v>3125</v>
      </c>
      <c r="G41" s="16" t="s">
        <v>3126</v>
      </c>
      <c r="H41" s="86"/>
      <c r="I41" s="17">
        <v>67.0</v>
      </c>
      <c r="J41" s="16" t="s">
        <v>157</v>
      </c>
      <c r="K41" s="86"/>
      <c r="L41" s="17">
        <v>6.0</v>
      </c>
      <c r="M41" s="16" t="s">
        <v>33</v>
      </c>
      <c r="N41" s="17">
        <v>594.0</v>
      </c>
      <c r="O41" s="86"/>
      <c r="P41" s="86">
        <f t="shared" si="1"/>
        <v>-594</v>
      </c>
      <c r="Q41" s="86"/>
      <c r="R41" s="86"/>
      <c r="S41" s="16" t="s">
        <v>35</v>
      </c>
      <c r="T41" s="86"/>
      <c r="U41" s="16" t="s">
        <v>57</v>
      </c>
      <c r="V41" s="16" t="s">
        <v>2379</v>
      </c>
      <c r="W41" s="16" t="s">
        <v>2380</v>
      </c>
      <c r="X41" s="16" t="s">
        <v>3127</v>
      </c>
      <c r="Y41" s="17">
        <v>3.407398482E9</v>
      </c>
      <c r="Z41" s="17" t="s">
        <v>3067</v>
      </c>
      <c r="AA41" s="17">
        <v>1.0</v>
      </c>
    </row>
    <row r="42">
      <c r="A42" s="14">
        <v>45749.0</v>
      </c>
      <c r="B42" s="180">
        <v>46120.0</v>
      </c>
      <c r="C42" s="85" t="s">
        <v>29</v>
      </c>
      <c r="D42" s="85" t="s">
        <v>1416</v>
      </c>
      <c r="E42" s="179"/>
      <c r="F42" s="16" t="s">
        <v>3128</v>
      </c>
      <c r="G42" s="16" t="s">
        <v>3129</v>
      </c>
      <c r="H42" s="86"/>
      <c r="I42" s="17">
        <v>60.0</v>
      </c>
      <c r="J42" s="16" t="s">
        <v>621</v>
      </c>
      <c r="K42" s="16" t="s">
        <v>621</v>
      </c>
      <c r="L42" s="17">
        <v>12.0</v>
      </c>
      <c r="M42" s="16" t="s">
        <v>33</v>
      </c>
      <c r="N42" s="17">
        <v>1800.0</v>
      </c>
      <c r="O42" s="85">
        <v>2146.0</v>
      </c>
      <c r="P42" s="86">
        <f t="shared" si="1"/>
        <v>346</v>
      </c>
      <c r="Q42" s="86"/>
      <c r="R42" s="86"/>
      <c r="S42" s="16" t="s">
        <v>35</v>
      </c>
      <c r="T42" s="86"/>
      <c r="U42" s="16" t="s">
        <v>57</v>
      </c>
      <c r="V42" s="16" t="s">
        <v>2379</v>
      </c>
      <c r="W42" s="16" t="s">
        <v>2380</v>
      </c>
      <c r="X42" s="16" t="s">
        <v>3130</v>
      </c>
      <c r="Y42" s="17">
        <v>3.343761859E9</v>
      </c>
      <c r="Z42" s="17" t="s">
        <v>3131</v>
      </c>
      <c r="AA42" s="17">
        <v>1.0</v>
      </c>
    </row>
    <row r="43">
      <c r="A43" s="14">
        <v>45749.0</v>
      </c>
      <c r="B43" s="180">
        <v>46114.0</v>
      </c>
      <c r="C43" s="85" t="s">
        <v>29</v>
      </c>
      <c r="D43" s="85" t="s">
        <v>1416</v>
      </c>
      <c r="E43" s="179"/>
      <c r="F43" s="16" t="s">
        <v>3132</v>
      </c>
      <c r="G43" s="16" t="s">
        <v>628</v>
      </c>
      <c r="H43" s="86"/>
      <c r="I43" s="17">
        <v>55.0</v>
      </c>
      <c r="J43" s="16" t="s">
        <v>115</v>
      </c>
      <c r="K43" s="16" t="s">
        <v>115</v>
      </c>
      <c r="L43" s="17">
        <v>12.0</v>
      </c>
      <c r="M43" s="16" t="s">
        <v>33</v>
      </c>
      <c r="N43" s="17">
        <v>1450.0</v>
      </c>
      <c r="O43" s="85">
        <v>1500.0</v>
      </c>
      <c r="P43" s="86">
        <f t="shared" si="1"/>
        <v>50</v>
      </c>
      <c r="Q43" s="86"/>
      <c r="R43" s="86"/>
      <c r="S43" s="16" t="s">
        <v>35</v>
      </c>
      <c r="T43" s="16" t="s">
        <v>35</v>
      </c>
      <c r="U43" s="16" t="s">
        <v>57</v>
      </c>
      <c r="V43" s="16" t="s">
        <v>2379</v>
      </c>
      <c r="W43" s="16" t="s">
        <v>2380</v>
      </c>
      <c r="X43" s="16" t="s">
        <v>3133</v>
      </c>
      <c r="Y43" s="17">
        <v>3.473842636E9</v>
      </c>
      <c r="Z43" s="17" t="s">
        <v>3134</v>
      </c>
      <c r="AA43" s="17">
        <v>3.0</v>
      </c>
    </row>
    <row r="44">
      <c r="A44" s="14">
        <v>45749.0</v>
      </c>
      <c r="B44" s="180">
        <v>46114.0</v>
      </c>
      <c r="C44" s="85" t="s">
        <v>29</v>
      </c>
      <c r="D44" s="85" t="s">
        <v>1416</v>
      </c>
      <c r="E44" s="179"/>
      <c r="F44" s="16" t="s">
        <v>1447</v>
      </c>
      <c r="G44" s="16" t="s">
        <v>863</v>
      </c>
      <c r="H44" s="86"/>
      <c r="I44" s="17">
        <v>56.0</v>
      </c>
      <c r="J44" s="16" t="s">
        <v>42</v>
      </c>
      <c r="K44" s="16" t="s">
        <v>115</v>
      </c>
      <c r="L44" s="17">
        <v>12.0</v>
      </c>
      <c r="M44" s="16" t="s">
        <v>33</v>
      </c>
      <c r="N44" s="17">
        <v>1144.0</v>
      </c>
      <c r="O44" s="85">
        <v>1750.0</v>
      </c>
      <c r="P44" s="86">
        <f t="shared" si="1"/>
        <v>606</v>
      </c>
      <c r="Q44" s="86"/>
      <c r="R44" s="86"/>
      <c r="S44" s="16" t="s">
        <v>34</v>
      </c>
      <c r="T44" s="16" t="s">
        <v>35</v>
      </c>
      <c r="U44" s="16" t="s">
        <v>36</v>
      </c>
      <c r="V44" s="16" t="s">
        <v>2379</v>
      </c>
      <c r="W44" s="16" t="s">
        <v>2380</v>
      </c>
      <c r="X44" s="16" t="s">
        <v>3135</v>
      </c>
      <c r="Y44" s="17">
        <v>3.356920791E9</v>
      </c>
      <c r="Z44" s="17" t="s">
        <v>3136</v>
      </c>
      <c r="AA44" s="17">
        <v>3.0</v>
      </c>
    </row>
    <row r="45">
      <c r="A45" s="14">
        <v>45749.0</v>
      </c>
      <c r="B45" s="180">
        <v>46114.0</v>
      </c>
      <c r="C45" s="85" t="s">
        <v>29</v>
      </c>
      <c r="D45" s="85" t="s">
        <v>1416</v>
      </c>
      <c r="E45" s="179"/>
      <c r="F45" s="16" t="s">
        <v>3137</v>
      </c>
      <c r="G45" s="16" t="s">
        <v>3138</v>
      </c>
      <c r="H45" s="86"/>
      <c r="I45" s="17">
        <v>44.0</v>
      </c>
      <c r="J45" s="16" t="s">
        <v>115</v>
      </c>
      <c r="K45" s="16" t="s">
        <v>42</v>
      </c>
      <c r="L45" s="17">
        <v>12.0</v>
      </c>
      <c r="M45" s="16" t="s">
        <v>33</v>
      </c>
      <c r="N45" s="17">
        <v>1846.0</v>
      </c>
      <c r="O45" s="85">
        <v>1399.36</v>
      </c>
      <c r="P45" s="86">
        <f t="shared" si="1"/>
        <v>-446.64</v>
      </c>
      <c r="Q45" s="86"/>
      <c r="R45" s="86"/>
      <c r="S45" s="16" t="s">
        <v>163</v>
      </c>
      <c r="T45" s="16" t="s">
        <v>35</v>
      </c>
      <c r="U45" s="16" t="s">
        <v>57</v>
      </c>
      <c r="V45" s="16" t="s">
        <v>2391</v>
      </c>
      <c r="W45" s="16" t="s">
        <v>2380</v>
      </c>
      <c r="X45" s="16" t="s">
        <v>3139</v>
      </c>
      <c r="Y45" s="17">
        <v>3.394994206E9</v>
      </c>
      <c r="Z45" s="17" t="s">
        <v>3140</v>
      </c>
      <c r="AA45" s="17">
        <v>5.0</v>
      </c>
    </row>
    <row r="46">
      <c r="A46" s="14">
        <v>45750.0</v>
      </c>
      <c r="B46" s="180">
        <v>46115.0</v>
      </c>
      <c r="C46" s="85" t="s">
        <v>29</v>
      </c>
      <c r="D46" s="85" t="s">
        <v>1416</v>
      </c>
      <c r="E46" s="179"/>
      <c r="F46" s="16" t="s">
        <v>3141</v>
      </c>
      <c r="G46" s="16" t="s">
        <v>891</v>
      </c>
      <c r="H46" s="86"/>
      <c r="I46" s="17">
        <v>60.0</v>
      </c>
      <c r="J46" s="16" t="s">
        <v>115</v>
      </c>
      <c r="K46" s="16" t="s">
        <v>115</v>
      </c>
      <c r="L46" s="17">
        <v>12.0</v>
      </c>
      <c r="M46" s="16" t="s">
        <v>33</v>
      </c>
      <c r="N46" s="17">
        <v>1750.0</v>
      </c>
      <c r="O46" s="85">
        <v>1750.0</v>
      </c>
      <c r="P46" s="86">
        <f t="shared" si="1"/>
        <v>0</v>
      </c>
      <c r="Q46" s="86"/>
      <c r="R46" s="86"/>
      <c r="S46" s="16" t="s">
        <v>35</v>
      </c>
      <c r="T46" s="16" t="s">
        <v>35</v>
      </c>
      <c r="U46" s="16" t="s">
        <v>57</v>
      </c>
      <c r="V46" s="16" t="s">
        <v>2379</v>
      </c>
      <c r="W46" s="16" t="s">
        <v>2380</v>
      </c>
      <c r="X46" s="16" t="s">
        <v>3142</v>
      </c>
      <c r="Y46" s="17">
        <v>3.471551767E9</v>
      </c>
      <c r="Z46" s="17" t="s">
        <v>3143</v>
      </c>
      <c r="AA46" s="17">
        <v>1.0</v>
      </c>
    </row>
    <row r="47">
      <c r="A47" s="14">
        <v>45750.0</v>
      </c>
      <c r="B47" s="180">
        <v>46115.0</v>
      </c>
      <c r="C47" s="85" t="s">
        <v>29</v>
      </c>
      <c r="D47" s="85" t="s">
        <v>1416</v>
      </c>
      <c r="E47" s="179"/>
      <c r="F47" s="16" t="s">
        <v>3144</v>
      </c>
      <c r="G47" s="16" t="s">
        <v>3145</v>
      </c>
      <c r="H47" s="86"/>
      <c r="I47" s="17">
        <v>18.0</v>
      </c>
      <c r="J47" s="16" t="s">
        <v>203</v>
      </c>
      <c r="K47" s="16" t="s">
        <v>203</v>
      </c>
      <c r="L47" s="17">
        <v>12.0</v>
      </c>
      <c r="M47" s="16" t="s">
        <v>33</v>
      </c>
      <c r="N47" s="17">
        <v>528.0</v>
      </c>
      <c r="O47" s="85">
        <v>528.0</v>
      </c>
      <c r="P47" s="86">
        <f t="shared" si="1"/>
        <v>0</v>
      </c>
      <c r="Q47" s="86"/>
      <c r="R47" s="86"/>
      <c r="S47" s="16" t="s">
        <v>80</v>
      </c>
      <c r="T47" s="85" t="s">
        <v>55</v>
      </c>
      <c r="U47" s="16" t="s">
        <v>57</v>
      </c>
      <c r="V47" s="16" t="s">
        <v>2379</v>
      </c>
      <c r="W47" s="16" t="s">
        <v>2380</v>
      </c>
      <c r="X47" s="16" t="s">
        <v>3146</v>
      </c>
      <c r="Y47" s="17">
        <v>3.348911397E9</v>
      </c>
      <c r="Z47" s="17" t="s">
        <v>3147</v>
      </c>
      <c r="AA47" s="17">
        <v>2.0</v>
      </c>
    </row>
    <row r="48">
      <c r="A48" s="14">
        <v>45750.0</v>
      </c>
      <c r="B48" s="86"/>
      <c r="C48" s="85" t="s">
        <v>45</v>
      </c>
      <c r="D48" s="85" t="s">
        <v>60</v>
      </c>
      <c r="E48" s="183" t="s">
        <v>3148</v>
      </c>
      <c r="F48" s="16" t="s">
        <v>1779</v>
      </c>
      <c r="G48" s="16" t="s">
        <v>466</v>
      </c>
      <c r="H48" s="86"/>
      <c r="I48" s="17">
        <v>49.0</v>
      </c>
      <c r="J48" s="16" t="s">
        <v>63</v>
      </c>
      <c r="K48" s="86"/>
      <c r="L48" s="17">
        <v>1.0</v>
      </c>
      <c r="M48" s="16" t="s">
        <v>33</v>
      </c>
      <c r="N48" s="17">
        <v>90.0</v>
      </c>
      <c r="O48" s="86"/>
      <c r="P48" s="86">
        <f t="shared" si="1"/>
        <v>-90</v>
      </c>
      <c r="Q48" s="86"/>
      <c r="R48" s="86"/>
      <c r="S48" s="16" t="s">
        <v>163</v>
      </c>
      <c r="T48" s="86"/>
      <c r="U48" s="16" t="s">
        <v>36</v>
      </c>
      <c r="V48" s="16" t="s">
        <v>2379</v>
      </c>
      <c r="W48" s="16" t="s">
        <v>2380</v>
      </c>
      <c r="X48" s="16" t="s">
        <v>2869</v>
      </c>
      <c r="Y48" s="17">
        <v>3.39100215E9</v>
      </c>
      <c r="Z48" s="17" t="s">
        <v>3149</v>
      </c>
      <c r="AA48" s="17">
        <v>4.0</v>
      </c>
    </row>
    <row r="49">
      <c r="A49" s="14">
        <v>45750.0</v>
      </c>
      <c r="B49" s="180">
        <v>46115.0</v>
      </c>
      <c r="C49" s="85" t="s">
        <v>29</v>
      </c>
      <c r="D49" s="85" t="s">
        <v>1416</v>
      </c>
      <c r="E49" s="179"/>
      <c r="F49" s="16" t="s">
        <v>3132</v>
      </c>
      <c r="G49" s="16" t="s">
        <v>3150</v>
      </c>
      <c r="H49" s="86"/>
      <c r="I49" s="17">
        <v>14.0</v>
      </c>
      <c r="J49" s="16" t="s">
        <v>203</v>
      </c>
      <c r="K49" s="16" t="s">
        <v>2548</v>
      </c>
      <c r="L49" s="17">
        <v>12.0</v>
      </c>
      <c r="M49" s="16" t="s">
        <v>33</v>
      </c>
      <c r="N49" s="17">
        <v>150.0</v>
      </c>
      <c r="O49" s="85">
        <v>200.0</v>
      </c>
      <c r="P49" s="86">
        <f t="shared" si="1"/>
        <v>50</v>
      </c>
      <c r="Q49" s="86"/>
      <c r="R49" s="86"/>
      <c r="S49" s="16" t="s">
        <v>35</v>
      </c>
      <c r="T49" s="16" t="s">
        <v>35</v>
      </c>
      <c r="U49" s="16" t="s">
        <v>57</v>
      </c>
      <c r="V49" s="16" t="s">
        <v>2379</v>
      </c>
      <c r="W49" s="16" t="s">
        <v>2380</v>
      </c>
      <c r="X49" s="16" t="s">
        <v>3133</v>
      </c>
      <c r="Y49" s="17">
        <v>3.409839517E9</v>
      </c>
      <c r="Z49" s="17" t="s">
        <v>3151</v>
      </c>
      <c r="AA49" s="17">
        <v>5.0</v>
      </c>
    </row>
    <row r="50">
      <c r="A50" s="14">
        <v>45750.0</v>
      </c>
      <c r="B50" s="180">
        <v>46115.0</v>
      </c>
      <c r="C50" s="85" t="s">
        <v>29</v>
      </c>
      <c r="D50" s="85" t="s">
        <v>1416</v>
      </c>
      <c r="E50" s="179"/>
      <c r="F50" s="16" t="s">
        <v>3132</v>
      </c>
      <c r="G50" s="16" t="s">
        <v>3152</v>
      </c>
      <c r="H50" s="86"/>
      <c r="I50" s="17">
        <v>12.0</v>
      </c>
      <c r="J50" s="16" t="s">
        <v>203</v>
      </c>
      <c r="K50" s="16" t="s">
        <v>2548</v>
      </c>
      <c r="L50" s="17">
        <v>12.0</v>
      </c>
      <c r="M50" s="16" t="s">
        <v>33</v>
      </c>
      <c r="N50" s="17">
        <v>150.0</v>
      </c>
      <c r="O50" s="85">
        <v>200.0</v>
      </c>
      <c r="P50" s="86">
        <f t="shared" si="1"/>
        <v>50</v>
      </c>
      <c r="Q50" s="86"/>
      <c r="R50" s="86"/>
      <c r="S50" s="16" t="s">
        <v>35</v>
      </c>
      <c r="T50" s="16" t="s">
        <v>35</v>
      </c>
      <c r="U50" s="16" t="s">
        <v>57</v>
      </c>
      <c r="V50" s="16" t="s">
        <v>2379</v>
      </c>
      <c r="W50" s="16" t="s">
        <v>2380</v>
      </c>
      <c r="X50" s="16" t="s">
        <v>3133</v>
      </c>
      <c r="Y50" s="17">
        <v>3.409839517E9</v>
      </c>
      <c r="Z50" s="17" t="s">
        <v>3153</v>
      </c>
      <c r="AA50" s="17">
        <v>72.0</v>
      </c>
    </row>
    <row r="51">
      <c r="A51" s="14">
        <v>45751.0</v>
      </c>
      <c r="B51" s="180">
        <v>46116.0</v>
      </c>
      <c r="C51" s="85" t="s">
        <v>29</v>
      </c>
      <c r="D51" s="85" t="s">
        <v>1416</v>
      </c>
      <c r="E51" s="185"/>
      <c r="F51" s="16" t="s">
        <v>3154</v>
      </c>
      <c r="G51" s="16" t="s">
        <v>3126</v>
      </c>
      <c r="H51" s="86"/>
      <c r="I51" s="17">
        <v>85.0</v>
      </c>
      <c r="J51" s="16" t="s">
        <v>50</v>
      </c>
      <c r="K51" s="85" t="s">
        <v>1904</v>
      </c>
      <c r="L51" s="17">
        <v>12.0</v>
      </c>
      <c r="M51" s="16" t="s">
        <v>33</v>
      </c>
      <c r="N51" s="17">
        <v>1180.0</v>
      </c>
      <c r="O51" s="85">
        <v>1250.0</v>
      </c>
      <c r="P51" s="86">
        <f t="shared" si="1"/>
        <v>70</v>
      </c>
      <c r="Q51" s="86"/>
      <c r="R51" s="86"/>
      <c r="S51" s="16" t="s">
        <v>35</v>
      </c>
      <c r="T51" s="85" t="s">
        <v>35</v>
      </c>
      <c r="U51" s="16" t="s">
        <v>57</v>
      </c>
      <c r="V51" s="16" t="s">
        <v>2379</v>
      </c>
      <c r="W51" s="16" t="s">
        <v>2380</v>
      </c>
      <c r="X51" s="16" t="s">
        <v>3155</v>
      </c>
      <c r="Y51" s="17">
        <v>3.338737735E9</v>
      </c>
      <c r="Z51" s="17" t="s">
        <v>3156</v>
      </c>
      <c r="AA51" s="17">
        <v>2.0</v>
      </c>
    </row>
    <row r="52">
      <c r="A52" s="14">
        <v>45751.0</v>
      </c>
      <c r="B52" s="180">
        <v>46116.0</v>
      </c>
      <c r="C52" s="85" t="s">
        <v>29</v>
      </c>
      <c r="D52" s="85" t="s">
        <v>1416</v>
      </c>
      <c r="E52" s="183"/>
      <c r="F52" s="16" t="s">
        <v>1628</v>
      </c>
      <c r="G52" s="16" t="s">
        <v>493</v>
      </c>
      <c r="H52" s="86"/>
      <c r="I52" s="17">
        <v>83.0</v>
      </c>
      <c r="J52" s="16" t="s">
        <v>115</v>
      </c>
      <c r="K52" s="85" t="s">
        <v>181</v>
      </c>
      <c r="L52" s="17">
        <v>12.0</v>
      </c>
      <c r="M52" s="16" t="s">
        <v>33</v>
      </c>
      <c r="N52" s="17">
        <v>1750.0</v>
      </c>
      <c r="O52" s="85">
        <v>1750.0</v>
      </c>
      <c r="P52" s="86">
        <f t="shared" si="1"/>
        <v>0</v>
      </c>
      <c r="Q52" s="86"/>
      <c r="R52" s="86"/>
      <c r="S52" s="16" t="s">
        <v>35</v>
      </c>
      <c r="T52" s="16" t="s">
        <v>35</v>
      </c>
      <c r="U52" s="16" t="s">
        <v>57</v>
      </c>
      <c r="V52" s="16" t="s">
        <v>2379</v>
      </c>
      <c r="W52" s="16" t="s">
        <v>2380</v>
      </c>
      <c r="X52" s="16" t="s">
        <v>3157</v>
      </c>
      <c r="Y52" s="17">
        <v>3.333807943E9</v>
      </c>
      <c r="Z52" s="17" t="s">
        <v>3158</v>
      </c>
      <c r="AA52" s="17">
        <v>221.0</v>
      </c>
    </row>
    <row r="53">
      <c r="A53" s="14">
        <v>45751.0</v>
      </c>
      <c r="B53" s="180">
        <v>46116.0</v>
      </c>
      <c r="C53" s="85" t="s">
        <v>29</v>
      </c>
      <c r="D53" s="85" t="s">
        <v>1416</v>
      </c>
      <c r="E53" s="179"/>
      <c r="F53" s="16" t="s">
        <v>3159</v>
      </c>
      <c r="G53" s="16" t="s">
        <v>1919</v>
      </c>
      <c r="H53" s="86"/>
      <c r="I53" s="17">
        <v>77.0</v>
      </c>
      <c r="J53" s="16" t="s">
        <v>127</v>
      </c>
      <c r="K53" s="16" t="s">
        <v>127</v>
      </c>
      <c r="L53" s="17">
        <v>12.0</v>
      </c>
      <c r="M53" s="16" t="s">
        <v>33</v>
      </c>
      <c r="N53" s="17">
        <v>1650.0</v>
      </c>
      <c r="O53" s="85">
        <v>1654.0</v>
      </c>
      <c r="P53" s="86">
        <f t="shared" si="1"/>
        <v>4</v>
      </c>
      <c r="Q53" s="86"/>
      <c r="R53" s="86"/>
      <c r="S53" s="16" t="s">
        <v>35</v>
      </c>
      <c r="T53" s="16" t="s">
        <v>35</v>
      </c>
      <c r="U53" s="16" t="s">
        <v>57</v>
      </c>
      <c r="V53" s="16" t="s">
        <v>2379</v>
      </c>
      <c r="W53" s="16" t="s">
        <v>2380</v>
      </c>
      <c r="X53" s="16" t="s">
        <v>3160</v>
      </c>
      <c r="Y53" s="17">
        <v>3.397482619E9</v>
      </c>
      <c r="Z53" s="17" t="s">
        <v>3161</v>
      </c>
      <c r="AA53" s="17">
        <v>1.0</v>
      </c>
    </row>
    <row r="54">
      <c r="A54" s="14">
        <v>45751.0</v>
      </c>
      <c r="B54" s="86"/>
      <c r="C54" s="85" t="s">
        <v>45</v>
      </c>
      <c r="D54" s="85" t="s">
        <v>60</v>
      </c>
      <c r="E54" s="183"/>
      <c r="F54" s="16" t="s">
        <v>2139</v>
      </c>
      <c r="G54" s="16" t="s">
        <v>48</v>
      </c>
      <c r="H54" s="86"/>
      <c r="I54" s="17">
        <v>36.0</v>
      </c>
      <c r="J54" s="16" t="s">
        <v>93</v>
      </c>
      <c r="K54" s="86"/>
      <c r="L54" s="17">
        <v>12.0</v>
      </c>
      <c r="M54" s="16" t="s">
        <v>33</v>
      </c>
      <c r="N54" s="17">
        <v>1118.0</v>
      </c>
      <c r="O54" s="86"/>
      <c r="P54" s="86">
        <f t="shared" si="1"/>
        <v>-1118</v>
      </c>
      <c r="Q54" s="86"/>
      <c r="R54" s="86"/>
      <c r="S54" s="16" t="s">
        <v>35</v>
      </c>
      <c r="T54" s="86"/>
      <c r="U54" s="16" t="s">
        <v>57</v>
      </c>
      <c r="V54" s="16" t="s">
        <v>2379</v>
      </c>
      <c r="W54" s="16" t="s">
        <v>2380</v>
      </c>
      <c r="X54" s="16" t="s">
        <v>3162</v>
      </c>
      <c r="Y54" s="17">
        <v>3.333960125E9</v>
      </c>
      <c r="Z54" s="17" t="s">
        <v>3163</v>
      </c>
      <c r="AA54" s="17">
        <v>20.0</v>
      </c>
    </row>
    <row r="55">
      <c r="A55" s="14">
        <v>45751.0</v>
      </c>
      <c r="B55" s="86"/>
      <c r="C55" s="85" t="s">
        <v>45</v>
      </c>
      <c r="D55" s="85" t="s">
        <v>60</v>
      </c>
      <c r="E55" s="183" t="s">
        <v>3164</v>
      </c>
      <c r="F55" s="16" t="s">
        <v>3165</v>
      </c>
      <c r="G55" s="16" t="s">
        <v>849</v>
      </c>
      <c r="H55" s="86"/>
      <c r="I55" s="17">
        <v>28.0</v>
      </c>
      <c r="J55" s="16" t="s">
        <v>73</v>
      </c>
      <c r="K55" s="86"/>
      <c r="L55" s="17">
        <v>12.0</v>
      </c>
      <c r="M55" s="16" t="s">
        <v>33</v>
      </c>
      <c r="N55" s="17">
        <v>1018.0</v>
      </c>
      <c r="O55" s="86"/>
      <c r="P55" s="86">
        <f t="shared" si="1"/>
        <v>-1018</v>
      </c>
      <c r="Q55" s="86"/>
      <c r="R55" s="86"/>
      <c r="S55" s="16" t="s">
        <v>3079</v>
      </c>
      <c r="T55" s="86"/>
      <c r="U55" s="16" t="s">
        <v>36</v>
      </c>
      <c r="V55" s="16" t="s">
        <v>2383</v>
      </c>
      <c r="W55" s="16" t="s">
        <v>2380</v>
      </c>
      <c r="X55" s="16" t="s">
        <v>3166</v>
      </c>
      <c r="Y55" s="17">
        <v>3.428013934E9</v>
      </c>
      <c r="Z55" s="17" t="s">
        <v>3167</v>
      </c>
      <c r="AA55" s="17">
        <v>155.0</v>
      </c>
    </row>
    <row r="56">
      <c r="A56" s="14">
        <v>45751.0</v>
      </c>
      <c r="B56" s="180">
        <v>46116.0</v>
      </c>
      <c r="C56" s="85" t="s">
        <v>29</v>
      </c>
      <c r="D56" s="85" t="s">
        <v>1416</v>
      </c>
      <c r="E56" s="179"/>
      <c r="F56" s="16" t="s">
        <v>3168</v>
      </c>
      <c r="G56" s="16" t="s">
        <v>2333</v>
      </c>
      <c r="H56" s="86"/>
      <c r="I56" s="17">
        <v>42.0</v>
      </c>
      <c r="J56" s="16" t="s">
        <v>222</v>
      </c>
      <c r="K56" s="16" t="s">
        <v>3169</v>
      </c>
      <c r="L56" s="17">
        <v>12.0</v>
      </c>
      <c r="M56" s="16" t="s">
        <v>33</v>
      </c>
      <c r="N56" s="17">
        <v>1500.0</v>
      </c>
      <c r="O56" s="85">
        <v>1138.0</v>
      </c>
      <c r="P56" s="86">
        <f t="shared" si="1"/>
        <v>-362</v>
      </c>
      <c r="Q56" s="86"/>
      <c r="R56" s="86"/>
      <c r="S56" s="16" t="s">
        <v>35</v>
      </c>
      <c r="T56" s="85" t="s">
        <v>55</v>
      </c>
      <c r="U56" s="16" t="s">
        <v>57</v>
      </c>
      <c r="V56" s="16" t="s">
        <v>2379</v>
      </c>
      <c r="W56" s="16" t="s">
        <v>2380</v>
      </c>
      <c r="X56" s="16" t="s">
        <v>3170</v>
      </c>
      <c r="Y56" s="17">
        <v>3.39685997E9</v>
      </c>
      <c r="Z56" s="17" t="s">
        <v>3171</v>
      </c>
      <c r="AA56" s="17">
        <v>7.0</v>
      </c>
    </row>
    <row r="57">
      <c r="A57" s="14">
        <v>45751.0</v>
      </c>
      <c r="B57" s="180">
        <v>46116.0</v>
      </c>
      <c r="C57" s="85" t="s">
        <v>29</v>
      </c>
      <c r="D57" s="85" t="s">
        <v>1416</v>
      </c>
      <c r="E57" s="179"/>
      <c r="F57" s="16" t="s">
        <v>3172</v>
      </c>
      <c r="G57" s="16" t="s">
        <v>3173</v>
      </c>
      <c r="H57" s="86"/>
      <c r="I57" s="17">
        <v>62.0</v>
      </c>
      <c r="J57" s="16" t="s">
        <v>207</v>
      </c>
      <c r="K57" s="85" t="s">
        <v>181</v>
      </c>
      <c r="L57" s="17">
        <v>12.0</v>
      </c>
      <c r="M57" s="16" t="s">
        <v>33</v>
      </c>
      <c r="N57" s="17">
        <v>1650.0</v>
      </c>
      <c r="O57" s="85">
        <v>1750.0</v>
      </c>
      <c r="P57" s="86">
        <f t="shared" si="1"/>
        <v>100</v>
      </c>
      <c r="Q57" s="86"/>
      <c r="R57" s="86"/>
      <c r="S57" s="16" t="s">
        <v>35</v>
      </c>
      <c r="T57" s="85" t="s">
        <v>56</v>
      </c>
      <c r="U57" s="16" t="s">
        <v>57</v>
      </c>
      <c r="V57" s="16" t="s">
        <v>2379</v>
      </c>
      <c r="W57" s="16" t="s">
        <v>2380</v>
      </c>
      <c r="X57" s="16" t="s">
        <v>3174</v>
      </c>
      <c r="Y57" s="17">
        <v>3.35474569E8</v>
      </c>
      <c r="Z57" s="17" t="s">
        <v>3175</v>
      </c>
      <c r="AA57" s="17">
        <v>2.0</v>
      </c>
    </row>
    <row r="58">
      <c r="A58" s="14">
        <v>45752.0</v>
      </c>
      <c r="B58" s="180">
        <v>45935.0</v>
      </c>
      <c r="C58" s="85" t="s">
        <v>29</v>
      </c>
      <c r="D58" s="85" t="s">
        <v>1416</v>
      </c>
      <c r="E58" s="179"/>
      <c r="F58" s="16" t="s">
        <v>3176</v>
      </c>
      <c r="G58" s="16" t="s">
        <v>1621</v>
      </c>
      <c r="H58" s="86"/>
      <c r="I58" s="17">
        <v>30.0</v>
      </c>
      <c r="J58" s="16" t="s">
        <v>93</v>
      </c>
      <c r="K58" s="16" t="s">
        <v>93</v>
      </c>
      <c r="L58" s="17">
        <v>12.0</v>
      </c>
      <c r="M58" s="16" t="s">
        <v>33</v>
      </c>
      <c r="N58" s="17">
        <v>1018.0</v>
      </c>
      <c r="O58" s="85">
        <v>594.0</v>
      </c>
      <c r="P58" s="86">
        <f t="shared" si="1"/>
        <v>-424</v>
      </c>
      <c r="Q58" s="86"/>
      <c r="R58" s="85" t="s">
        <v>3177</v>
      </c>
      <c r="S58" s="16" t="s">
        <v>163</v>
      </c>
      <c r="T58" s="85" t="s">
        <v>55</v>
      </c>
      <c r="U58" s="16" t="s">
        <v>57</v>
      </c>
      <c r="V58" s="16" t="s">
        <v>2383</v>
      </c>
      <c r="W58" s="16" t="s">
        <v>2380</v>
      </c>
      <c r="X58" s="16" t="s">
        <v>3178</v>
      </c>
      <c r="Y58" s="17">
        <v>3.466216213E9</v>
      </c>
      <c r="Z58" s="17" t="s">
        <v>3179</v>
      </c>
      <c r="AA58" s="17">
        <v>1.0</v>
      </c>
    </row>
    <row r="59">
      <c r="A59" s="14">
        <v>45752.0</v>
      </c>
      <c r="B59" s="180">
        <v>46117.0</v>
      </c>
      <c r="C59" s="85" t="s">
        <v>29</v>
      </c>
      <c r="D59" s="85" t="s">
        <v>1416</v>
      </c>
      <c r="E59" s="179"/>
      <c r="F59" s="16" t="s">
        <v>3180</v>
      </c>
      <c r="G59" s="16" t="s">
        <v>1640</v>
      </c>
      <c r="H59" s="86"/>
      <c r="I59" s="17">
        <v>33.0</v>
      </c>
      <c r="J59" s="16" t="s">
        <v>93</v>
      </c>
      <c r="K59" s="16" t="s">
        <v>93</v>
      </c>
      <c r="L59" s="17">
        <v>12.0</v>
      </c>
      <c r="M59" s="16" t="s">
        <v>33</v>
      </c>
      <c r="N59" s="17">
        <v>1018.0</v>
      </c>
      <c r="O59" s="86"/>
      <c r="P59" s="86">
        <f t="shared" si="1"/>
        <v>-1018</v>
      </c>
      <c r="Q59" s="86"/>
      <c r="R59" s="86"/>
      <c r="S59" s="16" t="s">
        <v>163</v>
      </c>
      <c r="T59" s="85" t="s">
        <v>55</v>
      </c>
      <c r="U59" s="16" t="s">
        <v>57</v>
      </c>
      <c r="V59" s="16" t="s">
        <v>2379</v>
      </c>
      <c r="W59" s="16" t="s">
        <v>2380</v>
      </c>
      <c r="X59" s="16" t="s">
        <v>3181</v>
      </c>
      <c r="Y59" s="17">
        <v>3.402518786E9</v>
      </c>
      <c r="Z59" s="17" t="s">
        <v>3182</v>
      </c>
      <c r="AA59" s="17">
        <v>1.0</v>
      </c>
    </row>
    <row r="60">
      <c r="A60" s="14">
        <v>45752.0</v>
      </c>
      <c r="B60" s="180">
        <v>45782.0</v>
      </c>
      <c r="C60" s="85" t="s">
        <v>29</v>
      </c>
      <c r="D60" s="85" t="s">
        <v>1416</v>
      </c>
      <c r="E60" s="179"/>
      <c r="F60" s="31" t="s">
        <v>2508</v>
      </c>
      <c r="G60" s="16" t="s">
        <v>229</v>
      </c>
      <c r="H60" s="86"/>
      <c r="I60" s="17">
        <v>24.0</v>
      </c>
      <c r="J60" s="16" t="s">
        <v>2121</v>
      </c>
      <c r="K60" s="16" t="s">
        <v>2121</v>
      </c>
      <c r="L60" s="17">
        <v>1.0</v>
      </c>
      <c r="M60" s="16" t="s">
        <v>33</v>
      </c>
      <c r="N60" s="17">
        <v>89.0</v>
      </c>
      <c r="O60" s="85">
        <v>89.0</v>
      </c>
      <c r="P60" s="86">
        <f t="shared" si="1"/>
        <v>0</v>
      </c>
      <c r="Q60" s="86"/>
      <c r="R60" s="86"/>
      <c r="S60" s="16" t="s">
        <v>34</v>
      </c>
      <c r="T60" s="86"/>
      <c r="U60" s="16" t="s">
        <v>57</v>
      </c>
      <c r="V60" s="16" t="s">
        <v>2383</v>
      </c>
      <c r="W60" s="16" t="s">
        <v>2464</v>
      </c>
      <c r="X60" s="16" t="s">
        <v>2509</v>
      </c>
      <c r="Y60" s="17">
        <v>3.473962142E9</v>
      </c>
      <c r="Z60" s="17" t="s">
        <v>3183</v>
      </c>
      <c r="AA60" s="17">
        <v>1.0</v>
      </c>
    </row>
    <row r="61">
      <c r="A61" s="14">
        <v>45752.0</v>
      </c>
      <c r="B61" s="180">
        <v>45782.0</v>
      </c>
      <c r="C61" s="85" t="s">
        <v>29</v>
      </c>
      <c r="D61" s="85" t="s">
        <v>1416</v>
      </c>
      <c r="E61" s="179"/>
      <c r="F61" s="16" t="s">
        <v>2463</v>
      </c>
      <c r="G61" s="16" t="s">
        <v>299</v>
      </c>
      <c r="H61" s="86"/>
      <c r="I61" s="17">
        <v>23.0</v>
      </c>
      <c r="J61" s="16" t="s">
        <v>2121</v>
      </c>
      <c r="K61" s="16" t="s">
        <v>2121</v>
      </c>
      <c r="L61" s="17">
        <v>1.0</v>
      </c>
      <c r="M61" s="16" t="s">
        <v>33</v>
      </c>
      <c r="N61" s="17">
        <v>89.0</v>
      </c>
      <c r="O61" s="85">
        <v>89.0</v>
      </c>
      <c r="P61" s="86">
        <f t="shared" si="1"/>
        <v>0</v>
      </c>
      <c r="Q61" s="86"/>
      <c r="R61" s="86"/>
      <c r="S61" s="16" t="s">
        <v>34</v>
      </c>
      <c r="T61" s="86"/>
      <c r="U61" s="16" t="s">
        <v>57</v>
      </c>
      <c r="V61" s="16" t="s">
        <v>2383</v>
      </c>
      <c r="W61" s="16" t="s">
        <v>2464</v>
      </c>
      <c r="X61" s="16" t="s">
        <v>2465</v>
      </c>
      <c r="Y61" s="17">
        <v>3.894859732E9</v>
      </c>
      <c r="Z61" s="17" t="s">
        <v>3184</v>
      </c>
      <c r="AA61" s="17">
        <v>1.0</v>
      </c>
    </row>
    <row r="62">
      <c r="A62" s="14">
        <v>45752.0</v>
      </c>
      <c r="B62" s="180">
        <v>46117.0</v>
      </c>
      <c r="C62" s="85" t="s">
        <v>29</v>
      </c>
      <c r="D62" s="85" t="s">
        <v>1416</v>
      </c>
      <c r="E62" s="179"/>
      <c r="F62" s="16" t="s">
        <v>3185</v>
      </c>
      <c r="G62" s="16" t="s">
        <v>679</v>
      </c>
      <c r="H62" s="86"/>
      <c r="I62" s="17">
        <v>57.0</v>
      </c>
      <c r="J62" s="16" t="s">
        <v>222</v>
      </c>
      <c r="K62" s="16" t="s">
        <v>222</v>
      </c>
      <c r="L62" s="17">
        <v>12.0</v>
      </c>
      <c r="M62" s="16" t="s">
        <v>33</v>
      </c>
      <c r="N62" s="17">
        <v>1550.0</v>
      </c>
      <c r="O62" s="85">
        <v>1650.0</v>
      </c>
      <c r="P62" s="86">
        <f t="shared" si="1"/>
        <v>100</v>
      </c>
      <c r="Q62" s="86"/>
      <c r="R62" s="86"/>
      <c r="S62" s="16" t="s">
        <v>55</v>
      </c>
      <c r="T62" s="85" t="s">
        <v>35</v>
      </c>
      <c r="U62" s="16" t="s">
        <v>57</v>
      </c>
      <c r="V62" s="16" t="s">
        <v>2379</v>
      </c>
      <c r="W62" s="16" t="s">
        <v>2380</v>
      </c>
      <c r="X62" s="16" t="s">
        <v>3186</v>
      </c>
      <c r="Y62" s="17">
        <v>3.346705148E9</v>
      </c>
      <c r="Z62" s="17" t="s">
        <v>3187</v>
      </c>
      <c r="AA62" s="17">
        <v>5.0</v>
      </c>
    </row>
    <row r="63">
      <c r="A63" s="14">
        <v>45752.0</v>
      </c>
      <c r="B63" s="180">
        <v>45935.0</v>
      </c>
      <c r="C63" s="85" t="s">
        <v>29</v>
      </c>
      <c r="D63" s="85" t="s">
        <v>1416</v>
      </c>
      <c r="E63" s="179"/>
      <c r="F63" s="16" t="s">
        <v>3188</v>
      </c>
      <c r="G63" s="16" t="s">
        <v>1640</v>
      </c>
      <c r="H63" s="86"/>
      <c r="I63" s="17">
        <v>71.0</v>
      </c>
      <c r="J63" s="16" t="s">
        <v>63</v>
      </c>
      <c r="K63" s="16" t="s">
        <v>63</v>
      </c>
      <c r="L63" s="17">
        <v>12.0</v>
      </c>
      <c r="M63" s="16" t="s">
        <v>33</v>
      </c>
      <c r="N63" s="17">
        <v>1990.0</v>
      </c>
      <c r="O63" s="85">
        <v>1350.0</v>
      </c>
      <c r="P63" s="86">
        <f t="shared" si="1"/>
        <v>-640</v>
      </c>
      <c r="Q63" s="86"/>
      <c r="R63" s="86"/>
      <c r="S63" s="16" t="s">
        <v>35</v>
      </c>
      <c r="T63" s="16" t="s">
        <v>35</v>
      </c>
      <c r="U63" s="16" t="s">
        <v>57</v>
      </c>
      <c r="V63" s="16" t="s">
        <v>2379</v>
      </c>
      <c r="W63" s="16" t="s">
        <v>2380</v>
      </c>
      <c r="X63" s="16" t="s">
        <v>2005</v>
      </c>
      <c r="Y63" s="17">
        <v>3.398333013E9</v>
      </c>
      <c r="Z63" s="17" t="s">
        <v>3189</v>
      </c>
      <c r="AA63" s="17">
        <v>45.0</v>
      </c>
    </row>
    <row r="64">
      <c r="A64" s="14">
        <v>45752.0</v>
      </c>
      <c r="B64" s="180">
        <v>46117.0</v>
      </c>
      <c r="C64" s="85" t="s">
        <v>29</v>
      </c>
      <c r="D64" s="85" t="s">
        <v>1416</v>
      </c>
      <c r="E64" s="179"/>
      <c r="F64" s="16" t="s">
        <v>3190</v>
      </c>
      <c r="G64" s="16" t="s">
        <v>376</v>
      </c>
      <c r="H64" s="86"/>
      <c r="I64" s="17">
        <v>30.0</v>
      </c>
      <c r="J64" s="16" t="s">
        <v>73</v>
      </c>
      <c r="K64" s="16" t="s">
        <v>73</v>
      </c>
      <c r="L64" s="17">
        <v>12.0</v>
      </c>
      <c r="M64" s="16" t="s">
        <v>33</v>
      </c>
      <c r="N64" s="17">
        <v>1000.0</v>
      </c>
      <c r="O64" s="85">
        <v>1018.0</v>
      </c>
      <c r="P64" s="86">
        <f t="shared" si="1"/>
        <v>18</v>
      </c>
      <c r="Q64" s="86"/>
      <c r="R64" s="86"/>
      <c r="S64" s="16" t="s">
        <v>35</v>
      </c>
      <c r="T64" s="16" t="s">
        <v>35</v>
      </c>
      <c r="U64" s="16" t="s">
        <v>57</v>
      </c>
      <c r="V64" s="16" t="s">
        <v>2379</v>
      </c>
      <c r="W64" s="16" t="s">
        <v>2380</v>
      </c>
      <c r="X64" s="16" t="s">
        <v>3191</v>
      </c>
      <c r="Y64" s="17">
        <v>3.454523705E9</v>
      </c>
      <c r="Z64" s="17" t="s">
        <v>3192</v>
      </c>
      <c r="AA64" s="17">
        <v>1.0</v>
      </c>
    </row>
    <row r="65">
      <c r="A65" s="14">
        <v>45752.0</v>
      </c>
      <c r="B65" s="180">
        <v>46117.0</v>
      </c>
      <c r="C65" s="85" t="s">
        <v>29</v>
      </c>
      <c r="D65" s="85" t="s">
        <v>1416</v>
      </c>
      <c r="E65" s="179"/>
      <c r="F65" s="16" t="s">
        <v>3193</v>
      </c>
      <c r="G65" s="16" t="s">
        <v>372</v>
      </c>
      <c r="H65" s="86"/>
      <c r="I65" s="17">
        <v>77.0</v>
      </c>
      <c r="J65" s="16" t="s">
        <v>63</v>
      </c>
      <c r="K65" s="16" t="s">
        <v>181</v>
      </c>
      <c r="L65" s="17">
        <v>12.0</v>
      </c>
      <c r="M65" s="16" t="s">
        <v>33</v>
      </c>
      <c r="N65" s="17">
        <v>1900.0</v>
      </c>
      <c r="O65" s="85">
        <v>1750.0</v>
      </c>
      <c r="P65" s="86">
        <f t="shared" si="1"/>
        <v>-150</v>
      </c>
      <c r="Q65" s="86"/>
      <c r="R65" s="86"/>
      <c r="S65" s="16" t="s">
        <v>163</v>
      </c>
      <c r="T65" s="16" t="s">
        <v>35</v>
      </c>
      <c r="U65" s="16" t="s">
        <v>57</v>
      </c>
      <c r="V65" s="16" t="s">
        <v>2379</v>
      </c>
      <c r="W65" s="16" t="s">
        <v>2380</v>
      </c>
      <c r="X65" s="16" t="s">
        <v>3194</v>
      </c>
      <c r="Y65" s="17">
        <v>3.356363607E9</v>
      </c>
      <c r="Z65" s="17" t="s">
        <v>3195</v>
      </c>
      <c r="AA65" s="17">
        <v>1.0</v>
      </c>
    </row>
    <row r="66">
      <c r="A66" s="14">
        <v>45752.0</v>
      </c>
      <c r="B66" s="86"/>
      <c r="C66" s="85" t="s">
        <v>45</v>
      </c>
      <c r="D66" s="85" t="s">
        <v>2469</v>
      </c>
      <c r="E66" s="179"/>
      <c r="F66" s="16" t="s">
        <v>3196</v>
      </c>
      <c r="G66" s="16" t="s">
        <v>3197</v>
      </c>
      <c r="H66" s="86"/>
      <c r="I66" s="17">
        <v>10.0</v>
      </c>
      <c r="J66" s="16" t="s">
        <v>203</v>
      </c>
      <c r="K66" s="86"/>
      <c r="L66" s="17">
        <v>12.0</v>
      </c>
      <c r="M66" s="16" t="s">
        <v>33</v>
      </c>
      <c r="N66" s="17">
        <v>578.0</v>
      </c>
      <c r="O66" s="86"/>
      <c r="P66" s="86">
        <f t="shared" si="1"/>
        <v>-578</v>
      </c>
      <c r="Q66" s="86"/>
      <c r="R66" s="86"/>
      <c r="S66" s="16" t="s">
        <v>34</v>
      </c>
      <c r="T66" s="86"/>
      <c r="U66" s="16" t="s">
        <v>36</v>
      </c>
      <c r="V66" s="16" t="s">
        <v>2379</v>
      </c>
      <c r="W66" s="16" t="s">
        <v>2380</v>
      </c>
      <c r="X66" s="16" t="s">
        <v>2819</v>
      </c>
      <c r="Y66" s="17">
        <v>3.387002632E9</v>
      </c>
      <c r="Z66" s="17" t="s">
        <v>3198</v>
      </c>
      <c r="AA66" s="17">
        <v>131.0</v>
      </c>
    </row>
    <row r="67">
      <c r="A67" s="14">
        <v>45753.0</v>
      </c>
      <c r="B67" s="180">
        <v>45783.0</v>
      </c>
      <c r="C67" s="85" t="s">
        <v>29</v>
      </c>
      <c r="D67" s="85" t="s">
        <v>1416</v>
      </c>
      <c r="E67" s="179"/>
      <c r="F67" s="16" t="s">
        <v>323</v>
      </c>
      <c r="G67" s="16" t="s">
        <v>324</v>
      </c>
      <c r="H67" s="86"/>
      <c r="I67" s="17">
        <v>24.0</v>
      </c>
      <c r="J67" s="16" t="s">
        <v>2121</v>
      </c>
      <c r="K67" s="16" t="s">
        <v>2121</v>
      </c>
      <c r="L67" s="17">
        <v>1.0</v>
      </c>
      <c r="M67" s="16" t="s">
        <v>33</v>
      </c>
      <c r="N67" s="17">
        <v>89.0</v>
      </c>
      <c r="O67" s="85">
        <v>89.0</v>
      </c>
      <c r="P67" s="86">
        <f t="shared" si="1"/>
        <v>0</v>
      </c>
      <c r="Q67" s="86"/>
      <c r="R67" s="86"/>
      <c r="S67" s="16" t="s">
        <v>99</v>
      </c>
      <c r="T67" s="86"/>
      <c r="U67" s="16" t="s">
        <v>36</v>
      </c>
      <c r="V67" s="16" t="s">
        <v>2383</v>
      </c>
      <c r="W67" s="16" t="s">
        <v>2464</v>
      </c>
      <c r="X67" s="16" t="s">
        <v>325</v>
      </c>
      <c r="Y67" s="17">
        <v>3.349475417E9</v>
      </c>
      <c r="Z67" s="17" t="s">
        <v>3199</v>
      </c>
      <c r="AA67" s="17">
        <v>3.0</v>
      </c>
    </row>
    <row r="68">
      <c r="A68" s="14">
        <v>45753.0</v>
      </c>
      <c r="B68" s="180">
        <v>46118.0</v>
      </c>
      <c r="C68" s="85" t="s">
        <v>29</v>
      </c>
      <c r="D68" s="85" t="s">
        <v>1416</v>
      </c>
      <c r="E68" s="179"/>
      <c r="F68" s="16" t="s">
        <v>3200</v>
      </c>
      <c r="G68" s="16" t="s">
        <v>1233</v>
      </c>
      <c r="H68" s="86"/>
      <c r="I68" s="17">
        <v>83.0</v>
      </c>
      <c r="J68" s="16" t="s">
        <v>50</v>
      </c>
      <c r="K68" s="16" t="s">
        <v>50</v>
      </c>
      <c r="L68" s="17">
        <v>12.0</v>
      </c>
      <c r="M68" s="16" t="s">
        <v>33</v>
      </c>
      <c r="N68" s="17">
        <v>1180.0</v>
      </c>
      <c r="O68" s="85">
        <v>1250.0</v>
      </c>
      <c r="P68" s="86">
        <f t="shared" si="1"/>
        <v>70</v>
      </c>
      <c r="Q68" s="86"/>
      <c r="R68" s="86"/>
      <c r="S68" s="16" t="s">
        <v>35</v>
      </c>
      <c r="T68" s="16" t="s">
        <v>35</v>
      </c>
      <c r="U68" s="16" t="s">
        <v>57</v>
      </c>
      <c r="V68" s="16" t="s">
        <v>2379</v>
      </c>
      <c r="W68" s="16" t="s">
        <v>2380</v>
      </c>
      <c r="X68" s="21"/>
      <c r="Y68" s="17">
        <v>3.403061549E9</v>
      </c>
      <c r="Z68" s="17" t="s">
        <v>3201</v>
      </c>
      <c r="AA68" s="17">
        <v>0.0</v>
      </c>
    </row>
    <row r="69">
      <c r="A69" s="14">
        <v>45754.0</v>
      </c>
      <c r="B69" s="180">
        <v>45784.0</v>
      </c>
      <c r="C69" s="85" t="s">
        <v>29</v>
      </c>
      <c r="D69" s="85" t="s">
        <v>1416</v>
      </c>
      <c r="E69" s="179"/>
      <c r="F69" s="16" t="s">
        <v>477</v>
      </c>
      <c r="G69" s="16" t="s">
        <v>478</v>
      </c>
      <c r="H69" s="86"/>
      <c r="I69" s="17">
        <v>75.0</v>
      </c>
      <c r="J69" s="16" t="s">
        <v>157</v>
      </c>
      <c r="K69" s="16" t="s">
        <v>157</v>
      </c>
      <c r="L69" s="17">
        <v>3.0</v>
      </c>
      <c r="M69" s="16" t="s">
        <v>33</v>
      </c>
      <c r="N69" s="17">
        <v>447.0</v>
      </c>
      <c r="O69" s="85">
        <v>169.0</v>
      </c>
      <c r="P69" s="86">
        <f t="shared" si="1"/>
        <v>-278</v>
      </c>
      <c r="Q69" s="86"/>
      <c r="R69" s="86"/>
      <c r="S69" s="16" t="s">
        <v>163</v>
      </c>
      <c r="T69" s="16" t="s">
        <v>35</v>
      </c>
      <c r="U69" s="16" t="s">
        <v>57</v>
      </c>
      <c r="V69" s="16" t="s">
        <v>2379</v>
      </c>
      <c r="W69" s="16" t="s">
        <v>2380</v>
      </c>
      <c r="X69" s="16" t="s">
        <v>480</v>
      </c>
      <c r="Y69" s="21" t="str">
        <f>+47 47903839</f>
        <v>#ERROR!</v>
      </c>
      <c r="Z69" s="17" t="s">
        <v>3202</v>
      </c>
      <c r="AA69" s="17">
        <v>4.0</v>
      </c>
    </row>
    <row r="70">
      <c r="A70" s="14">
        <v>45754.0</v>
      </c>
      <c r="B70" s="180">
        <v>45754.0</v>
      </c>
      <c r="C70" s="85" t="s">
        <v>29</v>
      </c>
      <c r="D70" s="85" t="s">
        <v>1416</v>
      </c>
      <c r="E70" s="179"/>
      <c r="F70" s="16" t="s">
        <v>3203</v>
      </c>
      <c r="G70" s="16" t="s">
        <v>613</v>
      </c>
      <c r="H70" s="86"/>
      <c r="I70" s="17">
        <v>63.0</v>
      </c>
      <c r="J70" s="16" t="s">
        <v>207</v>
      </c>
      <c r="K70" s="16" t="s">
        <v>207</v>
      </c>
      <c r="L70" s="17">
        <v>12.0</v>
      </c>
      <c r="M70" s="16" t="s">
        <v>33</v>
      </c>
      <c r="N70" s="17">
        <v>1650.0</v>
      </c>
      <c r="O70" s="85">
        <v>1650.0</v>
      </c>
      <c r="P70" s="86">
        <f t="shared" si="1"/>
        <v>0</v>
      </c>
      <c r="Q70" s="86"/>
      <c r="R70" s="86"/>
      <c r="S70" s="16" t="s">
        <v>35</v>
      </c>
      <c r="T70" s="16" t="s">
        <v>35</v>
      </c>
      <c r="U70" s="16" t="s">
        <v>57</v>
      </c>
      <c r="V70" s="16" t="s">
        <v>2379</v>
      </c>
      <c r="W70" s="16" t="s">
        <v>2380</v>
      </c>
      <c r="X70" s="16" t="s">
        <v>3204</v>
      </c>
      <c r="Y70" s="17">
        <v>3.466751479E9</v>
      </c>
      <c r="Z70" s="17" t="s">
        <v>3205</v>
      </c>
      <c r="AA70" s="17">
        <v>1.0</v>
      </c>
    </row>
    <row r="71">
      <c r="A71" s="14">
        <v>45754.0</v>
      </c>
      <c r="B71" s="180">
        <v>45937.0</v>
      </c>
      <c r="C71" s="85" t="s">
        <v>29</v>
      </c>
      <c r="D71" s="85" t="s">
        <v>1416</v>
      </c>
      <c r="E71" s="179"/>
      <c r="F71" s="16" t="s">
        <v>3206</v>
      </c>
      <c r="G71" s="16" t="s">
        <v>436</v>
      </c>
      <c r="H71" s="86"/>
      <c r="I71" s="17">
        <v>30.0</v>
      </c>
      <c r="J71" s="16" t="s">
        <v>93</v>
      </c>
      <c r="K71" s="16" t="s">
        <v>93</v>
      </c>
      <c r="L71" s="17">
        <v>12.0</v>
      </c>
      <c r="M71" s="16" t="s">
        <v>33</v>
      </c>
      <c r="N71" s="17">
        <v>1018.0</v>
      </c>
      <c r="O71" s="85">
        <v>594.0</v>
      </c>
      <c r="P71" s="86">
        <f t="shared" si="1"/>
        <v>-424</v>
      </c>
      <c r="Q71" s="86"/>
      <c r="R71" s="85" t="s">
        <v>3177</v>
      </c>
      <c r="S71" s="16" t="s">
        <v>163</v>
      </c>
      <c r="T71" s="85" t="s">
        <v>55</v>
      </c>
      <c r="U71" s="16" t="s">
        <v>57</v>
      </c>
      <c r="V71" s="16" t="s">
        <v>2379</v>
      </c>
      <c r="W71" s="16" t="s">
        <v>2380</v>
      </c>
      <c r="X71" s="16" t="s">
        <v>3207</v>
      </c>
      <c r="Y71" s="17">
        <v>3.405168519E9</v>
      </c>
      <c r="Z71" s="17" t="s">
        <v>3208</v>
      </c>
      <c r="AA71" s="17">
        <v>1.0</v>
      </c>
    </row>
    <row r="72">
      <c r="A72" s="14">
        <v>45755.0</v>
      </c>
      <c r="B72" s="86"/>
      <c r="C72" s="85" t="s">
        <v>45</v>
      </c>
      <c r="D72" s="85" t="s">
        <v>3209</v>
      </c>
      <c r="E72" s="183" t="s">
        <v>3210</v>
      </c>
      <c r="F72" s="16" t="s">
        <v>3211</v>
      </c>
      <c r="G72" s="16" t="s">
        <v>987</v>
      </c>
      <c r="H72" s="86"/>
      <c r="I72" s="17">
        <v>50.0</v>
      </c>
      <c r="J72" s="16" t="s">
        <v>222</v>
      </c>
      <c r="K72" s="86"/>
      <c r="L72" s="17">
        <v>12.0</v>
      </c>
      <c r="M72" s="16" t="s">
        <v>33</v>
      </c>
      <c r="N72" s="17">
        <v>1500.0</v>
      </c>
      <c r="O72" s="86"/>
      <c r="P72" s="86">
        <f t="shared" si="1"/>
        <v>-1500</v>
      </c>
      <c r="Q72" s="86"/>
      <c r="R72" s="86"/>
      <c r="S72" s="16" t="s">
        <v>35</v>
      </c>
      <c r="T72" s="86"/>
      <c r="U72" s="16" t="s">
        <v>57</v>
      </c>
      <c r="V72" s="16" t="s">
        <v>2379</v>
      </c>
      <c r="W72" s="16" t="s">
        <v>2380</v>
      </c>
      <c r="X72" s="16" t="s">
        <v>3212</v>
      </c>
      <c r="Y72" s="17">
        <v>3.312006386E9</v>
      </c>
      <c r="Z72" s="17" t="s">
        <v>3213</v>
      </c>
      <c r="AA72" s="17">
        <v>4.0</v>
      </c>
    </row>
    <row r="73">
      <c r="A73" s="14">
        <v>45755.0</v>
      </c>
      <c r="B73" s="86"/>
      <c r="C73" s="85" t="s">
        <v>45</v>
      </c>
      <c r="D73" s="85" t="s">
        <v>46</v>
      </c>
      <c r="E73" s="183" t="s">
        <v>2562</v>
      </c>
      <c r="F73" s="16" t="s">
        <v>3214</v>
      </c>
      <c r="G73" s="16" t="s">
        <v>3215</v>
      </c>
      <c r="H73" s="86"/>
      <c r="I73" s="17">
        <v>60.0</v>
      </c>
      <c r="J73" s="16" t="s">
        <v>115</v>
      </c>
      <c r="K73" s="86"/>
      <c r="L73" s="17">
        <v>12.0</v>
      </c>
      <c r="M73" s="16" t="s">
        <v>33</v>
      </c>
      <c r="N73" s="17">
        <v>1750.0</v>
      </c>
      <c r="O73" s="86"/>
      <c r="P73" s="86">
        <f t="shared" si="1"/>
        <v>-1750</v>
      </c>
      <c r="Q73" s="86"/>
      <c r="R73" s="86"/>
      <c r="S73" s="16" t="s">
        <v>34</v>
      </c>
      <c r="T73" s="86"/>
      <c r="U73" s="16" t="s">
        <v>36</v>
      </c>
      <c r="V73" s="16" t="s">
        <v>2379</v>
      </c>
      <c r="W73" s="16" t="s">
        <v>2380</v>
      </c>
      <c r="X73" s="16" t="s">
        <v>3216</v>
      </c>
      <c r="Y73" s="17">
        <v>3.355439649E9</v>
      </c>
      <c r="Z73" s="17" t="s">
        <v>3217</v>
      </c>
      <c r="AA73" s="17">
        <v>422.0</v>
      </c>
    </row>
    <row r="74">
      <c r="A74" s="14">
        <v>45755.0</v>
      </c>
      <c r="B74" s="180">
        <v>46120.0</v>
      </c>
      <c r="C74" s="85" t="s">
        <v>29</v>
      </c>
      <c r="D74" s="85" t="s">
        <v>1416</v>
      </c>
      <c r="E74" s="179"/>
      <c r="F74" s="16" t="s">
        <v>3218</v>
      </c>
      <c r="G74" s="16" t="s">
        <v>3219</v>
      </c>
      <c r="H74" s="86"/>
      <c r="I74" s="17">
        <v>65.0</v>
      </c>
      <c r="J74" s="16" t="s">
        <v>115</v>
      </c>
      <c r="K74" s="16" t="s">
        <v>115</v>
      </c>
      <c r="L74" s="17">
        <v>12.0</v>
      </c>
      <c r="M74" s="16" t="s">
        <v>33</v>
      </c>
      <c r="N74" s="17">
        <v>1750.0</v>
      </c>
      <c r="O74" s="85">
        <v>1750.0</v>
      </c>
      <c r="P74" s="86">
        <f t="shared" si="1"/>
        <v>0</v>
      </c>
      <c r="Q74" s="86"/>
      <c r="R74" s="86"/>
      <c r="S74" s="16" t="s">
        <v>35</v>
      </c>
      <c r="T74" s="16" t="s">
        <v>35</v>
      </c>
      <c r="U74" s="16" t="s">
        <v>57</v>
      </c>
      <c r="V74" s="16" t="s">
        <v>2379</v>
      </c>
      <c r="W74" s="16" t="s">
        <v>2380</v>
      </c>
      <c r="X74" s="16" t="s">
        <v>3220</v>
      </c>
      <c r="Y74" s="17">
        <v>3.345271781E9</v>
      </c>
      <c r="Z74" s="17" t="s">
        <v>3221</v>
      </c>
      <c r="AA74" s="17">
        <v>3.0</v>
      </c>
    </row>
    <row r="75">
      <c r="A75" s="14">
        <v>45755.0</v>
      </c>
      <c r="B75" s="86"/>
      <c r="C75" s="85" t="s">
        <v>45</v>
      </c>
      <c r="D75" s="85" t="s">
        <v>3209</v>
      </c>
      <c r="E75" s="183" t="s">
        <v>3210</v>
      </c>
      <c r="F75" s="16" t="s">
        <v>3222</v>
      </c>
      <c r="G75" s="16" t="s">
        <v>1233</v>
      </c>
      <c r="H75" s="86"/>
      <c r="I75" s="17">
        <v>38.0</v>
      </c>
      <c r="J75" s="16" t="s">
        <v>222</v>
      </c>
      <c r="K75" s="86"/>
      <c r="L75" s="17">
        <v>12.0</v>
      </c>
      <c r="M75" s="16" t="s">
        <v>33</v>
      </c>
      <c r="N75" s="17">
        <v>1500.0</v>
      </c>
      <c r="O75" s="86"/>
      <c r="P75" s="86">
        <f t="shared" si="1"/>
        <v>-1500</v>
      </c>
      <c r="Q75" s="86"/>
      <c r="R75" s="86"/>
      <c r="S75" s="16" t="s">
        <v>35</v>
      </c>
      <c r="T75" s="86"/>
      <c r="U75" s="16" t="s">
        <v>57</v>
      </c>
      <c r="V75" s="16" t="s">
        <v>2379</v>
      </c>
      <c r="W75" s="16" t="s">
        <v>2380</v>
      </c>
      <c r="X75" s="16" t="s">
        <v>3223</v>
      </c>
      <c r="Y75" s="17">
        <v>3.661940353E9</v>
      </c>
      <c r="Z75" s="17" t="s">
        <v>3224</v>
      </c>
      <c r="AA75" s="17">
        <v>4.0</v>
      </c>
    </row>
    <row r="76">
      <c r="A76" s="14">
        <v>45755.0</v>
      </c>
      <c r="B76" s="180">
        <v>46120.0</v>
      </c>
      <c r="C76" s="85" t="s">
        <v>29</v>
      </c>
      <c r="D76" s="85" t="s">
        <v>1416</v>
      </c>
      <c r="E76" s="179"/>
      <c r="F76" s="16" t="s">
        <v>3225</v>
      </c>
      <c r="G76" s="16" t="s">
        <v>3226</v>
      </c>
      <c r="H76" s="86"/>
      <c r="I76" s="17">
        <v>59.0</v>
      </c>
      <c r="J76" s="16" t="s">
        <v>222</v>
      </c>
      <c r="K76" s="85" t="s">
        <v>1968</v>
      </c>
      <c r="L76" s="17">
        <v>12.0</v>
      </c>
      <c r="M76" s="16" t="s">
        <v>33</v>
      </c>
      <c r="N76" s="17">
        <v>1550.0</v>
      </c>
      <c r="O76" s="85">
        <v>1900.0</v>
      </c>
      <c r="P76" s="86">
        <f t="shared" si="1"/>
        <v>350</v>
      </c>
      <c r="Q76" s="86"/>
      <c r="R76" s="86"/>
      <c r="S76" s="16" t="s">
        <v>35</v>
      </c>
      <c r="T76" s="16" t="s">
        <v>35</v>
      </c>
      <c r="U76" s="16" t="s">
        <v>57</v>
      </c>
      <c r="V76" s="16" t="s">
        <v>2379</v>
      </c>
      <c r="W76" s="16" t="s">
        <v>2380</v>
      </c>
      <c r="X76" s="16" t="s">
        <v>3227</v>
      </c>
      <c r="Y76" s="17">
        <v>3.403676886E9</v>
      </c>
      <c r="Z76" s="17" t="s">
        <v>3228</v>
      </c>
      <c r="AA76" s="17">
        <v>1.0</v>
      </c>
    </row>
    <row r="77">
      <c r="A77" s="14">
        <v>45755.0</v>
      </c>
      <c r="B77" s="86"/>
      <c r="C77" s="85" t="s">
        <v>45</v>
      </c>
      <c r="D77" s="85" t="s">
        <v>213</v>
      </c>
      <c r="E77" s="179"/>
      <c r="F77" s="16" t="s">
        <v>3229</v>
      </c>
      <c r="G77" s="16" t="s">
        <v>299</v>
      </c>
      <c r="H77" s="86"/>
      <c r="I77" s="17">
        <v>17.0</v>
      </c>
      <c r="J77" s="16" t="s">
        <v>203</v>
      </c>
      <c r="K77" s="86"/>
      <c r="L77" s="17">
        <v>12.0</v>
      </c>
      <c r="M77" s="16" t="s">
        <v>33</v>
      </c>
      <c r="N77" s="17">
        <v>528.0</v>
      </c>
      <c r="O77" s="86"/>
      <c r="P77" s="86">
        <f t="shared" si="1"/>
        <v>-528</v>
      </c>
      <c r="Q77" s="86"/>
      <c r="R77" s="86"/>
      <c r="S77" s="16" t="s">
        <v>163</v>
      </c>
      <c r="T77" s="86"/>
      <c r="U77" s="16" t="s">
        <v>57</v>
      </c>
      <c r="V77" s="16" t="s">
        <v>2379</v>
      </c>
      <c r="W77" s="16" t="s">
        <v>2380</v>
      </c>
      <c r="X77" s="21"/>
      <c r="Y77" s="17">
        <v>3.472509252E9</v>
      </c>
      <c r="Z77" s="17" t="s">
        <v>3230</v>
      </c>
      <c r="AA77" s="17">
        <v>303.0</v>
      </c>
    </row>
    <row r="78">
      <c r="A78" s="14">
        <v>45755.0</v>
      </c>
      <c r="B78" s="180">
        <v>46120.0</v>
      </c>
      <c r="C78" s="85" t="s">
        <v>29</v>
      </c>
      <c r="D78" s="85" t="s">
        <v>1416</v>
      </c>
      <c r="E78" s="179"/>
      <c r="F78" s="16" t="s">
        <v>3231</v>
      </c>
      <c r="G78" s="16" t="s">
        <v>3232</v>
      </c>
      <c r="H78" s="86"/>
      <c r="I78" s="17">
        <v>48.0</v>
      </c>
      <c r="J78" s="16" t="s">
        <v>222</v>
      </c>
      <c r="K78" s="85" t="s">
        <v>3233</v>
      </c>
      <c r="L78" s="17">
        <v>12.0</v>
      </c>
      <c r="M78" s="16" t="s">
        <v>33</v>
      </c>
      <c r="N78" s="17">
        <v>1570.0</v>
      </c>
      <c r="O78" s="85">
        <v>1704.0</v>
      </c>
      <c r="P78" s="86">
        <f t="shared" si="1"/>
        <v>134</v>
      </c>
      <c r="Q78" s="86"/>
      <c r="R78" s="86"/>
      <c r="S78" s="16" t="s">
        <v>163</v>
      </c>
      <c r="T78" s="85" t="s">
        <v>56</v>
      </c>
      <c r="U78" s="16" t="s">
        <v>57</v>
      </c>
      <c r="V78" s="16" t="s">
        <v>2383</v>
      </c>
      <c r="W78" s="16" t="s">
        <v>2380</v>
      </c>
      <c r="X78" s="16" t="s">
        <v>3234</v>
      </c>
      <c r="Y78" s="17">
        <v>3.409388636E9</v>
      </c>
      <c r="Z78" s="17" t="s">
        <v>3235</v>
      </c>
      <c r="AA78" s="17">
        <v>3.0</v>
      </c>
    </row>
    <row r="79">
      <c r="A79" s="14">
        <v>45755.0</v>
      </c>
      <c r="B79" s="86"/>
      <c r="C79" s="85" t="s">
        <v>45</v>
      </c>
      <c r="D79" s="85" t="s">
        <v>46</v>
      </c>
      <c r="E79" s="183" t="s">
        <v>2562</v>
      </c>
      <c r="F79" s="16" t="s">
        <v>3236</v>
      </c>
      <c r="G79" s="16" t="s">
        <v>3237</v>
      </c>
      <c r="H79" s="86"/>
      <c r="I79" s="17">
        <v>88.0</v>
      </c>
      <c r="J79" s="16" t="s">
        <v>127</v>
      </c>
      <c r="K79" s="86"/>
      <c r="L79" s="17">
        <v>12.0</v>
      </c>
      <c r="M79" s="16" t="s">
        <v>33</v>
      </c>
      <c r="N79" s="17">
        <v>1650.0</v>
      </c>
      <c r="O79" s="86"/>
      <c r="P79" s="86">
        <f t="shared" si="1"/>
        <v>-1650</v>
      </c>
      <c r="Q79" s="86"/>
      <c r="R79" s="86"/>
      <c r="S79" s="16" t="s">
        <v>34</v>
      </c>
      <c r="T79" s="86"/>
      <c r="U79" s="16" t="s">
        <v>36</v>
      </c>
      <c r="V79" s="16" t="s">
        <v>2379</v>
      </c>
      <c r="W79" s="16" t="s">
        <v>2380</v>
      </c>
      <c r="X79" s="16" t="s">
        <v>3238</v>
      </c>
      <c r="Y79" s="17">
        <v>3.356626113E9</v>
      </c>
      <c r="Z79" s="17" t="s">
        <v>3239</v>
      </c>
      <c r="AA79" s="17">
        <v>426.0</v>
      </c>
    </row>
    <row r="80">
      <c r="A80" s="14">
        <v>45756.0</v>
      </c>
      <c r="B80" s="180">
        <v>46121.0</v>
      </c>
      <c r="C80" s="85" t="s">
        <v>29</v>
      </c>
      <c r="D80" s="85" t="s">
        <v>1416</v>
      </c>
      <c r="E80" s="179"/>
      <c r="F80" s="16" t="s">
        <v>3240</v>
      </c>
      <c r="G80" s="16" t="s">
        <v>379</v>
      </c>
      <c r="H80" s="86"/>
      <c r="I80" s="17">
        <v>40.0</v>
      </c>
      <c r="J80" s="16" t="s">
        <v>115</v>
      </c>
      <c r="K80" s="16" t="s">
        <v>115</v>
      </c>
      <c r="L80" s="17">
        <v>12.0</v>
      </c>
      <c r="M80" s="16" t="s">
        <v>33</v>
      </c>
      <c r="N80" s="17">
        <v>1750.0</v>
      </c>
      <c r="O80" s="85">
        <v>1750.0</v>
      </c>
      <c r="P80" s="86">
        <f t="shared" si="1"/>
        <v>0</v>
      </c>
      <c r="Q80" s="86"/>
      <c r="R80" s="86"/>
      <c r="S80" s="16" t="s">
        <v>35</v>
      </c>
      <c r="T80" s="16" t="s">
        <v>35</v>
      </c>
      <c r="U80" s="16" t="s">
        <v>57</v>
      </c>
      <c r="V80" s="16" t="s">
        <v>2379</v>
      </c>
      <c r="W80" s="16" t="s">
        <v>2380</v>
      </c>
      <c r="X80" s="16" t="s">
        <v>3241</v>
      </c>
      <c r="Y80" s="17">
        <v>3.289254483E9</v>
      </c>
      <c r="Z80" s="17" t="s">
        <v>3242</v>
      </c>
      <c r="AA80" s="17">
        <v>1.0</v>
      </c>
    </row>
    <row r="81">
      <c r="A81" s="14">
        <v>45756.0</v>
      </c>
      <c r="B81" s="180">
        <v>46121.0</v>
      </c>
      <c r="C81" s="85" t="s">
        <v>29</v>
      </c>
      <c r="D81" s="85" t="s">
        <v>1416</v>
      </c>
      <c r="E81" s="179"/>
      <c r="F81" s="16" t="s">
        <v>3243</v>
      </c>
      <c r="G81" s="16" t="s">
        <v>604</v>
      </c>
      <c r="H81" s="86"/>
      <c r="I81" s="17">
        <v>31.0</v>
      </c>
      <c r="J81" s="16" t="s">
        <v>93</v>
      </c>
      <c r="K81" s="85" t="s">
        <v>93</v>
      </c>
      <c r="L81" s="17">
        <v>12.0</v>
      </c>
      <c r="M81" s="16" t="s">
        <v>33</v>
      </c>
      <c r="N81" s="17">
        <v>1018.0</v>
      </c>
      <c r="O81" s="85">
        <v>1138.0</v>
      </c>
      <c r="P81" s="86">
        <f t="shared" si="1"/>
        <v>120</v>
      </c>
      <c r="Q81" s="86"/>
      <c r="R81" s="86"/>
      <c r="S81" s="16" t="s">
        <v>35</v>
      </c>
      <c r="T81" s="16" t="s">
        <v>35</v>
      </c>
      <c r="U81" s="16" t="s">
        <v>57</v>
      </c>
      <c r="V81" s="16" t="s">
        <v>2379</v>
      </c>
      <c r="W81" s="16" t="s">
        <v>2380</v>
      </c>
      <c r="X81" s="16" t="s">
        <v>3244</v>
      </c>
      <c r="Y81" s="17">
        <v>3.347827663E9</v>
      </c>
      <c r="Z81" s="17" t="s">
        <v>3245</v>
      </c>
      <c r="AA81" s="17">
        <v>1.0</v>
      </c>
    </row>
    <row r="82">
      <c r="A82" s="14">
        <v>45756.0</v>
      </c>
      <c r="B82" s="180">
        <v>46121.0</v>
      </c>
      <c r="C82" s="85" t="s">
        <v>29</v>
      </c>
      <c r="D82" s="85" t="s">
        <v>1416</v>
      </c>
      <c r="E82" s="179"/>
      <c r="F82" s="16" t="s">
        <v>3246</v>
      </c>
      <c r="G82" s="16" t="s">
        <v>319</v>
      </c>
      <c r="H82" s="86"/>
      <c r="I82" s="17">
        <v>72.0</v>
      </c>
      <c r="J82" s="16" t="s">
        <v>63</v>
      </c>
      <c r="K82" s="85" t="s">
        <v>1878</v>
      </c>
      <c r="L82" s="17">
        <v>12.0</v>
      </c>
      <c r="M82" s="16" t="s">
        <v>33</v>
      </c>
      <c r="N82" s="17">
        <v>1900.0</v>
      </c>
      <c r="O82" s="85">
        <v>1900.0</v>
      </c>
      <c r="P82" s="86">
        <f t="shared" si="1"/>
        <v>0</v>
      </c>
      <c r="Q82" s="86"/>
      <c r="R82" s="86"/>
      <c r="S82" s="16" t="s">
        <v>55</v>
      </c>
      <c r="T82" s="85" t="s">
        <v>35</v>
      </c>
      <c r="U82" s="16" t="s">
        <v>57</v>
      </c>
      <c r="V82" s="16" t="s">
        <v>2379</v>
      </c>
      <c r="W82" s="16" t="s">
        <v>2380</v>
      </c>
      <c r="X82" s="16" t="s">
        <v>3247</v>
      </c>
      <c r="Y82" s="17">
        <v>3.355389933E9</v>
      </c>
      <c r="Z82" s="17" t="s">
        <v>3248</v>
      </c>
      <c r="AA82" s="17">
        <v>2.0</v>
      </c>
    </row>
    <row r="83">
      <c r="A83" s="14">
        <v>45756.0</v>
      </c>
      <c r="B83" s="180">
        <v>46121.0</v>
      </c>
      <c r="C83" s="85" t="s">
        <v>29</v>
      </c>
      <c r="D83" s="85" t="s">
        <v>1416</v>
      </c>
      <c r="E83" s="179"/>
      <c r="F83" s="16" t="s">
        <v>3249</v>
      </c>
      <c r="G83" s="16" t="s">
        <v>1044</v>
      </c>
      <c r="H83" s="86"/>
      <c r="I83" s="17">
        <v>82.0</v>
      </c>
      <c r="J83" s="16" t="s">
        <v>115</v>
      </c>
      <c r="K83" s="16" t="s">
        <v>115</v>
      </c>
      <c r="L83" s="17">
        <v>12.0</v>
      </c>
      <c r="M83" s="16" t="s">
        <v>33</v>
      </c>
      <c r="N83" s="17">
        <v>1750.0</v>
      </c>
      <c r="O83" s="85">
        <v>1750.0</v>
      </c>
      <c r="P83" s="86">
        <f t="shared" si="1"/>
        <v>0</v>
      </c>
      <c r="Q83" s="86"/>
      <c r="R83" s="86"/>
      <c r="S83" s="16" t="s">
        <v>35</v>
      </c>
      <c r="T83" s="16" t="s">
        <v>35</v>
      </c>
      <c r="U83" s="16" t="s">
        <v>57</v>
      </c>
      <c r="V83" s="16" t="s">
        <v>2379</v>
      </c>
      <c r="W83" s="16" t="s">
        <v>2380</v>
      </c>
      <c r="X83" s="16" t="s">
        <v>3250</v>
      </c>
      <c r="Y83" s="17">
        <v>3.487151194E9</v>
      </c>
      <c r="Z83" s="17" t="s">
        <v>3251</v>
      </c>
      <c r="AA83" s="17">
        <v>3.0</v>
      </c>
    </row>
    <row r="84">
      <c r="A84" s="14">
        <v>45757.0</v>
      </c>
      <c r="B84" s="180">
        <v>46123.0</v>
      </c>
      <c r="C84" s="85" t="s">
        <v>29</v>
      </c>
      <c r="D84" s="85" t="s">
        <v>1416</v>
      </c>
      <c r="E84" s="183"/>
      <c r="F84" s="16" t="s">
        <v>3252</v>
      </c>
      <c r="G84" s="16" t="s">
        <v>515</v>
      </c>
      <c r="H84" s="86"/>
      <c r="I84" s="17">
        <v>44.0</v>
      </c>
      <c r="J84" s="16" t="s">
        <v>222</v>
      </c>
      <c r="K84" s="86"/>
      <c r="L84" s="17">
        <v>12.0</v>
      </c>
      <c r="M84" s="16" t="s">
        <v>33</v>
      </c>
      <c r="N84" s="17">
        <v>1500.0</v>
      </c>
      <c r="O84" s="86"/>
      <c r="P84" s="86">
        <f t="shared" si="1"/>
        <v>-1500</v>
      </c>
      <c r="Q84" s="86"/>
      <c r="R84" s="86"/>
      <c r="S84" s="16" t="s">
        <v>35</v>
      </c>
      <c r="T84" s="86"/>
      <c r="U84" s="16" t="s">
        <v>57</v>
      </c>
      <c r="V84" s="16" t="s">
        <v>2379</v>
      </c>
      <c r="W84" s="16" t="s">
        <v>2380</v>
      </c>
      <c r="X84" s="16" t="s">
        <v>3253</v>
      </c>
      <c r="Y84" s="17">
        <v>3.397348474E9</v>
      </c>
      <c r="Z84" s="17" t="s">
        <v>3254</v>
      </c>
      <c r="AA84" s="17">
        <v>12.0</v>
      </c>
    </row>
    <row r="85">
      <c r="A85" s="14">
        <v>45757.0</v>
      </c>
      <c r="B85" s="86"/>
      <c r="C85" s="85" t="s">
        <v>45</v>
      </c>
      <c r="D85" s="85" t="s">
        <v>46</v>
      </c>
      <c r="E85" s="179"/>
      <c r="F85" s="16" t="s">
        <v>250</v>
      </c>
      <c r="G85" s="16" t="s">
        <v>251</v>
      </c>
      <c r="H85" s="86"/>
      <c r="I85" s="17">
        <v>76.0</v>
      </c>
      <c r="J85" s="16" t="s">
        <v>115</v>
      </c>
      <c r="K85" s="86"/>
      <c r="L85" s="17">
        <v>12.0</v>
      </c>
      <c r="M85" s="16" t="s">
        <v>33</v>
      </c>
      <c r="N85" s="17">
        <v>1750.0</v>
      </c>
      <c r="O85" s="86"/>
      <c r="P85" s="86">
        <f t="shared" si="1"/>
        <v>-1750</v>
      </c>
      <c r="Q85" s="86"/>
      <c r="R85" s="86"/>
      <c r="S85" s="16" t="s">
        <v>35</v>
      </c>
      <c r="T85" s="86"/>
      <c r="U85" s="16" t="s">
        <v>57</v>
      </c>
      <c r="V85" s="16" t="s">
        <v>2379</v>
      </c>
      <c r="W85" s="16" t="s">
        <v>2380</v>
      </c>
      <c r="X85" s="16" t="s">
        <v>253</v>
      </c>
      <c r="Y85" s="17">
        <v>3.358186396E9</v>
      </c>
      <c r="Z85" s="17" t="s">
        <v>3255</v>
      </c>
      <c r="AA85" s="17">
        <v>114.0</v>
      </c>
    </row>
    <row r="86">
      <c r="A86" s="14">
        <v>45757.0</v>
      </c>
      <c r="B86" s="86"/>
      <c r="C86" s="85" t="s">
        <v>45</v>
      </c>
      <c r="D86" s="85" t="s">
        <v>213</v>
      </c>
      <c r="E86" s="179"/>
      <c r="F86" s="16" t="s">
        <v>2019</v>
      </c>
      <c r="G86" s="16" t="s">
        <v>1925</v>
      </c>
      <c r="H86" s="86"/>
      <c r="I86" s="17">
        <v>25.0</v>
      </c>
      <c r="J86" s="16" t="s">
        <v>79</v>
      </c>
      <c r="K86" s="86"/>
      <c r="L86" s="17">
        <v>3.0</v>
      </c>
      <c r="M86" s="16" t="s">
        <v>33</v>
      </c>
      <c r="N86" s="17">
        <v>0.0</v>
      </c>
      <c r="O86" s="86"/>
      <c r="P86" s="86">
        <f t="shared" si="1"/>
        <v>0</v>
      </c>
      <c r="Q86" s="86"/>
      <c r="R86" s="86"/>
      <c r="S86" s="16" t="s">
        <v>35</v>
      </c>
      <c r="T86" s="86"/>
      <c r="U86" s="21"/>
      <c r="V86" s="16" t="s">
        <v>2379</v>
      </c>
      <c r="W86" s="16" t="s">
        <v>2380</v>
      </c>
      <c r="X86" s="16" t="s">
        <v>3256</v>
      </c>
      <c r="Y86" s="17">
        <v>3.775386407E9</v>
      </c>
      <c r="Z86" s="17" t="s">
        <v>3257</v>
      </c>
      <c r="AA86" s="17">
        <v>2.0</v>
      </c>
    </row>
    <row r="87">
      <c r="A87" s="14">
        <v>45757.0</v>
      </c>
      <c r="B87" s="86"/>
      <c r="C87" s="85" t="s">
        <v>45</v>
      </c>
      <c r="D87" s="85" t="s">
        <v>60</v>
      </c>
      <c r="E87" s="183" t="s">
        <v>3258</v>
      </c>
      <c r="F87" s="16" t="s">
        <v>2076</v>
      </c>
      <c r="G87" s="16" t="s">
        <v>806</v>
      </c>
      <c r="H87" s="86"/>
      <c r="I87" s="17">
        <v>32.0</v>
      </c>
      <c r="J87" s="16" t="s">
        <v>346</v>
      </c>
      <c r="K87" s="86"/>
      <c r="L87" s="17">
        <v>12.0</v>
      </c>
      <c r="M87" s="16" t="s">
        <v>33</v>
      </c>
      <c r="N87" s="17">
        <v>928.0</v>
      </c>
      <c r="O87" s="86"/>
      <c r="P87" s="86">
        <f t="shared" si="1"/>
        <v>-928</v>
      </c>
      <c r="Q87" s="86"/>
      <c r="R87" s="86"/>
      <c r="S87" s="16" t="s">
        <v>34</v>
      </c>
      <c r="T87" s="86"/>
      <c r="U87" s="16" t="s">
        <v>36</v>
      </c>
      <c r="V87" s="16" t="s">
        <v>2383</v>
      </c>
      <c r="W87" s="16" t="s">
        <v>2380</v>
      </c>
      <c r="X87" s="16" t="s">
        <v>3259</v>
      </c>
      <c r="Y87" s="17">
        <v>3.331751007E9</v>
      </c>
      <c r="Z87" s="17" t="s">
        <v>3260</v>
      </c>
      <c r="AA87" s="17">
        <v>92.0</v>
      </c>
    </row>
    <row r="88">
      <c r="A88" s="14">
        <v>45757.0</v>
      </c>
      <c r="B88" s="180">
        <v>46183.0</v>
      </c>
      <c r="C88" s="85" t="s">
        <v>29</v>
      </c>
      <c r="D88" s="85" t="s">
        <v>1416</v>
      </c>
      <c r="E88" s="183"/>
      <c r="F88" s="16" t="s">
        <v>3261</v>
      </c>
      <c r="G88" s="16" t="s">
        <v>3262</v>
      </c>
      <c r="H88" s="86"/>
      <c r="I88" s="17">
        <v>58.0</v>
      </c>
      <c r="J88" s="16" t="s">
        <v>581</v>
      </c>
      <c r="K88" s="16" t="s">
        <v>581</v>
      </c>
      <c r="L88" s="17">
        <v>12.0</v>
      </c>
      <c r="M88" s="16" t="s">
        <v>33</v>
      </c>
      <c r="N88" s="17">
        <v>500.0</v>
      </c>
      <c r="O88" s="85">
        <v>500.0</v>
      </c>
      <c r="P88" s="86">
        <f t="shared" si="1"/>
        <v>0</v>
      </c>
      <c r="Q88" s="86"/>
      <c r="R88" s="86"/>
      <c r="S88" s="16" t="s">
        <v>35</v>
      </c>
      <c r="T88" s="16" t="s">
        <v>35</v>
      </c>
      <c r="U88" s="16" t="s">
        <v>57</v>
      </c>
      <c r="V88" s="16" t="s">
        <v>2379</v>
      </c>
      <c r="W88" s="16" t="s">
        <v>2380</v>
      </c>
      <c r="X88" s="16" t="s">
        <v>3263</v>
      </c>
      <c r="Y88" s="17">
        <v>3.930184456E9</v>
      </c>
      <c r="Z88" s="17" t="s">
        <v>3264</v>
      </c>
      <c r="AA88" s="17">
        <v>1.0</v>
      </c>
    </row>
    <row r="89">
      <c r="A89" s="14">
        <v>45758.0</v>
      </c>
      <c r="B89" s="180">
        <v>45788.0</v>
      </c>
      <c r="C89" s="85" t="s">
        <v>29</v>
      </c>
      <c r="D89" s="85" t="s">
        <v>1416</v>
      </c>
      <c r="E89" s="179"/>
      <c r="F89" s="16" t="s">
        <v>1979</v>
      </c>
      <c r="G89" s="16" t="s">
        <v>3265</v>
      </c>
      <c r="H89" s="86"/>
      <c r="I89" s="17">
        <v>22.0</v>
      </c>
      <c r="J89" s="16" t="s">
        <v>2121</v>
      </c>
      <c r="K89" s="16" t="s">
        <v>2121</v>
      </c>
      <c r="L89" s="17">
        <v>1.0</v>
      </c>
      <c r="M89" s="16" t="s">
        <v>33</v>
      </c>
      <c r="N89" s="17">
        <v>189.0</v>
      </c>
      <c r="O89" s="85">
        <v>89.0</v>
      </c>
      <c r="P89" s="86">
        <f t="shared" si="1"/>
        <v>-100</v>
      </c>
      <c r="Q89" s="86"/>
      <c r="R89" s="86"/>
      <c r="S89" s="16" t="s">
        <v>34</v>
      </c>
      <c r="T89" s="86"/>
      <c r="U89" s="16" t="s">
        <v>36</v>
      </c>
      <c r="V89" s="16" t="s">
        <v>2383</v>
      </c>
      <c r="W89" s="16" t="s">
        <v>2464</v>
      </c>
      <c r="X89" s="16" t="s">
        <v>3266</v>
      </c>
      <c r="Y89" s="17">
        <v>3.393034482E9</v>
      </c>
      <c r="Z89" s="17" t="s">
        <v>3267</v>
      </c>
      <c r="AA89" s="17">
        <v>1.0</v>
      </c>
    </row>
    <row r="90">
      <c r="A90" s="14">
        <v>45758.0</v>
      </c>
      <c r="B90" s="180">
        <v>46123.0</v>
      </c>
      <c r="C90" s="85" t="s">
        <v>29</v>
      </c>
      <c r="D90" s="85" t="s">
        <v>1416</v>
      </c>
      <c r="E90" s="179"/>
      <c r="F90" s="16" t="s">
        <v>312</v>
      </c>
      <c r="G90" s="16" t="s">
        <v>971</v>
      </c>
      <c r="H90" s="86"/>
      <c r="I90" s="17">
        <v>73.0</v>
      </c>
      <c r="J90" s="16" t="s">
        <v>115</v>
      </c>
      <c r="K90" s="16" t="s">
        <v>115</v>
      </c>
      <c r="L90" s="17">
        <v>12.0</v>
      </c>
      <c r="M90" s="16" t="s">
        <v>33</v>
      </c>
      <c r="N90" s="17">
        <v>1750.0</v>
      </c>
      <c r="O90" s="85">
        <v>1750.0</v>
      </c>
      <c r="P90" s="86">
        <f t="shared" si="1"/>
        <v>0</v>
      </c>
      <c r="Q90" s="86"/>
      <c r="R90" s="86"/>
      <c r="S90" s="16" t="s">
        <v>80</v>
      </c>
      <c r="T90" s="85" t="s">
        <v>35</v>
      </c>
      <c r="U90" s="16" t="s">
        <v>57</v>
      </c>
      <c r="V90" s="16" t="s">
        <v>2379</v>
      </c>
      <c r="W90" s="16" t="s">
        <v>2380</v>
      </c>
      <c r="X90" s="16" t="s">
        <v>3268</v>
      </c>
      <c r="Y90" s="17">
        <v>3.389337458E9</v>
      </c>
      <c r="Z90" s="17" t="s">
        <v>3269</v>
      </c>
      <c r="AA90" s="17">
        <v>0.0</v>
      </c>
    </row>
    <row r="91">
      <c r="A91" s="14">
        <v>45758.0</v>
      </c>
      <c r="B91" s="186">
        <v>45941.0</v>
      </c>
      <c r="C91" s="85" t="s">
        <v>29</v>
      </c>
      <c r="D91" s="85" t="s">
        <v>1416</v>
      </c>
      <c r="E91" s="179"/>
      <c r="F91" s="16" t="s">
        <v>2063</v>
      </c>
      <c r="G91" s="16" t="s">
        <v>705</v>
      </c>
      <c r="H91" s="86"/>
      <c r="I91" s="17">
        <v>63.0</v>
      </c>
      <c r="J91" s="16" t="s">
        <v>42</v>
      </c>
      <c r="K91" s="16" t="s">
        <v>42</v>
      </c>
      <c r="L91" s="17">
        <v>12.0</v>
      </c>
      <c r="M91" s="16" t="s">
        <v>33</v>
      </c>
      <c r="N91" s="17">
        <v>1044.0</v>
      </c>
      <c r="O91" s="85">
        <v>774.0</v>
      </c>
      <c r="P91" s="86">
        <f t="shared" si="1"/>
        <v>-270</v>
      </c>
      <c r="Q91" s="86"/>
      <c r="R91" s="86"/>
      <c r="S91" s="16" t="s">
        <v>34</v>
      </c>
      <c r="T91" s="16" t="s">
        <v>55</v>
      </c>
      <c r="U91" s="16" t="s">
        <v>36</v>
      </c>
      <c r="V91" s="16" t="s">
        <v>2379</v>
      </c>
      <c r="W91" s="16" t="s">
        <v>2380</v>
      </c>
      <c r="X91" s="16" t="s">
        <v>2064</v>
      </c>
      <c r="Y91" s="17">
        <v>3.491544978E9</v>
      </c>
      <c r="Z91" s="17" t="s">
        <v>3270</v>
      </c>
      <c r="AA91" s="17">
        <v>5.0</v>
      </c>
    </row>
    <row r="92">
      <c r="A92" s="14">
        <v>45758.0</v>
      </c>
      <c r="B92" s="180">
        <v>46123.0</v>
      </c>
      <c r="C92" s="85" t="s">
        <v>29</v>
      </c>
      <c r="D92" s="85" t="s">
        <v>1416</v>
      </c>
      <c r="E92" s="179"/>
      <c r="F92" s="16" t="s">
        <v>3271</v>
      </c>
      <c r="G92" s="16" t="s">
        <v>1948</v>
      </c>
      <c r="H92" s="86"/>
      <c r="I92" s="17">
        <v>29.0</v>
      </c>
      <c r="J92" s="16" t="s">
        <v>93</v>
      </c>
      <c r="K92" s="16" t="s">
        <v>687</v>
      </c>
      <c r="L92" s="17">
        <v>12.0</v>
      </c>
      <c r="M92" s="16" t="s">
        <v>33</v>
      </c>
      <c r="N92" s="17">
        <v>1018.0</v>
      </c>
      <c r="O92" s="85">
        <v>948.0</v>
      </c>
      <c r="P92" s="86">
        <f t="shared" si="1"/>
        <v>-70</v>
      </c>
      <c r="Q92" s="86"/>
      <c r="R92" s="86"/>
      <c r="S92" s="16" t="s">
        <v>55</v>
      </c>
      <c r="T92" s="16" t="s">
        <v>55</v>
      </c>
      <c r="U92" s="16" t="s">
        <v>57</v>
      </c>
      <c r="V92" s="16" t="s">
        <v>2391</v>
      </c>
      <c r="W92" s="16" t="s">
        <v>2380</v>
      </c>
      <c r="X92" s="16" t="s">
        <v>3272</v>
      </c>
      <c r="Y92" s="17">
        <v>3.452937348E9</v>
      </c>
      <c r="Z92" s="17" t="s">
        <v>3273</v>
      </c>
      <c r="AA92" s="17">
        <v>2.0</v>
      </c>
    </row>
    <row r="93">
      <c r="A93" s="14">
        <v>45758.0</v>
      </c>
      <c r="B93" s="180">
        <v>45911.0</v>
      </c>
      <c r="C93" s="85" t="s">
        <v>29</v>
      </c>
      <c r="D93" s="85" t="s">
        <v>1416</v>
      </c>
      <c r="E93" s="179"/>
      <c r="F93" s="16" t="s">
        <v>3274</v>
      </c>
      <c r="G93" s="16" t="s">
        <v>397</v>
      </c>
      <c r="H93" s="86"/>
      <c r="I93" s="17">
        <v>25.0</v>
      </c>
      <c r="J93" s="16" t="s">
        <v>133</v>
      </c>
      <c r="K93" s="16" t="s">
        <v>133</v>
      </c>
      <c r="L93" s="17">
        <v>12.0</v>
      </c>
      <c r="M93" s="16" t="s">
        <v>33</v>
      </c>
      <c r="N93" s="17">
        <v>859.0</v>
      </c>
      <c r="O93" s="85">
        <v>859.0</v>
      </c>
      <c r="P93" s="86">
        <f t="shared" si="1"/>
        <v>0</v>
      </c>
      <c r="Q93" s="86"/>
      <c r="R93" s="86"/>
      <c r="S93" s="16" t="s">
        <v>34</v>
      </c>
      <c r="T93" s="16" t="s">
        <v>34</v>
      </c>
      <c r="U93" s="16" t="s">
        <v>36</v>
      </c>
      <c r="V93" s="16" t="s">
        <v>2379</v>
      </c>
      <c r="W93" s="16" t="s">
        <v>2380</v>
      </c>
      <c r="X93" s="16" t="s">
        <v>3275</v>
      </c>
      <c r="Y93" s="17">
        <v>3.928285677E9</v>
      </c>
      <c r="Z93" s="17" t="s">
        <v>3276</v>
      </c>
      <c r="AA93" s="17">
        <v>125.0</v>
      </c>
    </row>
    <row r="94">
      <c r="A94" s="14">
        <v>45758.0</v>
      </c>
      <c r="B94" s="180">
        <v>46123.0</v>
      </c>
      <c r="C94" s="85" t="s">
        <v>29</v>
      </c>
      <c r="D94" s="85" t="s">
        <v>1416</v>
      </c>
      <c r="E94" s="183"/>
      <c r="F94" s="16" t="s">
        <v>3277</v>
      </c>
      <c r="G94" s="16" t="s">
        <v>424</v>
      </c>
      <c r="H94" s="86"/>
      <c r="I94" s="17">
        <v>50.0</v>
      </c>
      <c r="J94" s="16" t="s">
        <v>605</v>
      </c>
      <c r="K94" s="16" t="s">
        <v>3278</v>
      </c>
      <c r="L94" s="17">
        <v>12.0</v>
      </c>
      <c r="M94" s="16" t="s">
        <v>33</v>
      </c>
      <c r="N94" s="17">
        <v>1050.0</v>
      </c>
      <c r="O94" s="85">
        <v>1138.0</v>
      </c>
      <c r="P94" s="86">
        <f t="shared" si="1"/>
        <v>88</v>
      </c>
      <c r="Q94" s="86"/>
      <c r="R94" s="86"/>
      <c r="S94" s="16" t="s">
        <v>35</v>
      </c>
      <c r="T94" s="16" t="s">
        <v>35</v>
      </c>
      <c r="U94" s="16" t="s">
        <v>57</v>
      </c>
      <c r="V94" s="16" t="s">
        <v>2379</v>
      </c>
      <c r="W94" s="16" t="s">
        <v>2380</v>
      </c>
      <c r="X94" s="16" t="s">
        <v>3279</v>
      </c>
      <c r="Y94" s="17">
        <v>3.921225824E9</v>
      </c>
      <c r="Z94" s="17" t="s">
        <v>3280</v>
      </c>
      <c r="AA94" s="17">
        <v>11.0</v>
      </c>
    </row>
    <row r="95">
      <c r="A95" s="14">
        <v>45758.0</v>
      </c>
      <c r="B95" s="186">
        <v>45941.0</v>
      </c>
      <c r="C95" s="85" t="s">
        <v>29</v>
      </c>
      <c r="D95" s="85" t="s">
        <v>1416</v>
      </c>
      <c r="E95" s="179"/>
      <c r="F95" s="16" t="s">
        <v>2073</v>
      </c>
      <c r="G95" s="16" t="s">
        <v>319</v>
      </c>
      <c r="H95" s="86"/>
      <c r="I95" s="17">
        <v>62.0</v>
      </c>
      <c r="J95" s="16" t="s">
        <v>115</v>
      </c>
      <c r="K95" s="16" t="s">
        <v>42</v>
      </c>
      <c r="L95" s="17">
        <v>12.0</v>
      </c>
      <c r="M95" s="16" t="s">
        <v>33</v>
      </c>
      <c r="N95" s="17">
        <v>1800.0</v>
      </c>
      <c r="O95" s="85">
        <v>774.0</v>
      </c>
      <c r="P95" s="86">
        <f t="shared" si="1"/>
        <v>-1026</v>
      </c>
      <c r="Q95" s="86"/>
      <c r="R95" s="86"/>
      <c r="S95" s="16" t="s">
        <v>34</v>
      </c>
      <c r="T95" s="16" t="s">
        <v>55</v>
      </c>
      <c r="U95" s="16" t="s">
        <v>36</v>
      </c>
      <c r="V95" s="16" t="s">
        <v>2379</v>
      </c>
      <c r="W95" s="16" t="s">
        <v>2380</v>
      </c>
      <c r="X95" s="16" t="s">
        <v>2074</v>
      </c>
      <c r="Y95" s="17">
        <v>3.461384412E9</v>
      </c>
      <c r="Z95" s="17" t="s">
        <v>3281</v>
      </c>
      <c r="AA95" s="17">
        <v>4.0</v>
      </c>
    </row>
    <row r="96">
      <c r="A96" s="14">
        <v>45759.0</v>
      </c>
      <c r="B96" s="86"/>
      <c r="C96" s="85" t="s">
        <v>45</v>
      </c>
      <c r="D96" s="85" t="s">
        <v>213</v>
      </c>
      <c r="E96" s="179"/>
      <c r="F96" s="16" t="s">
        <v>3282</v>
      </c>
      <c r="G96" s="16" t="s">
        <v>3283</v>
      </c>
      <c r="H96" s="86"/>
      <c r="I96" s="17">
        <v>18.0</v>
      </c>
      <c r="J96" s="16" t="s">
        <v>203</v>
      </c>
      <c r="K96" s="86"/>
      <c r="L96" s="17">
        <v>12.0</v>
      </c>
      <c r="M96" s="16" t="s">
        <v>33</v>
      </c>
      <c r="N96" s="17">
        <v>559.0</v>
      </c>
      <c r="O96" s="86"/>
      <c r="P96" s="86">
        <f t="shared" si="1"/>
        <v>-559</v>
      </c>
      <c r="Q96" s="86"/>
      <c r="R96" s="86"/>
      <c r="S96" s="16" t="s">
        <v>34</v>
      </c>
      <c r="T96" s="86"/>
      <c r="U96" s="16" t="s">
        <v>36</v>
      </c>
      <c r="V96" s="16" t="s">
        <v>2379</v>
      </c>
      <c r="W96" s="16" t="s">
        <v>2380</v>
      </c>
      <c r="X96" s="16" t="s">
        <v>3284</v>
      </c>
      <c r="Y96" s="17">
        <v>3.400007555E9</v>
      </c>
      <c r="Z96" s="17" t="s">
        <v>3285</v>
      </c>
      <c r="AA96" s="17">
        <v>4.0</v>
      </c>
    </row>
    <row r="97">
      <c r="A97" s="14">
        <v>45759.0</v>
      </c>
      <c r="B97" s="86"/>
      <c r="C97" s="85" t="s">
        <v>45</v>
      </c>
      <c r="D97" s="85" t="s">
        <v>213</v>
      </c>
      <c r="E97" s="179"/>
      <c r="F97" s="16" t="s">
        <v>3282</v>
      </c>
      <c r="G97" s="16" t="s">
        <v>3286</v>
      </c>
      <c r="H97" s="86"/>
      <c r="I97" s="17">
        <v>16.0</v>
      </c>
      <c r="J97" s="16" t="s">
        <v>203</v>
      </c>
      <c r="K97" s="86"/>
      <c r="L97" s="17">
        <v>12.0</v>
      </c>
      <c r="M97" s="16" t="s">
        <v>33</v>
      </c>
      <c r="N97" s="17">
        <v>628.0</v>
      </c>
      <c r="O97" s="86"/>
      <c r="P97" s="86">
        <f t="shared" si="1"/>
        <v>-628</v>
      </c>
      <c r="Q97" s="86"/>
      <c r="R97" s="86"/>
      <c r="S97" s="16" t="s">
        <v>34</v>
      </c>
      <c r="T97" s="86"/>
      <c r="U97" s="16" t="s">
        <v>36</v>
      </c>
      <c r="V97" s="16" t="s">
        <v>2379</v>
      </c>
      <c r="W97" s="16" t="s">
        <v>2380</v>
      </c>
      <c r="X97" s="16" t="s">
        <v>3287</v>
      </c>
      <c r="Y97" s="17">
        <v>3.400007555E9</v>
      </c>
      <c r="Z97" s="17" t="s">
        <v>3288</v>
      </c>
      <c r="AA97" s="17">
        <v>14.0</v>
      </c>
    </row>
    <row r="98">
      <c r="A98" s="14">
        <v>45759.0</v>
      </c>
      <c r="B98" s="180">
        <v>46124.0</v>
      </c>
      <c r="C98" s="85" t="s">
        <v>29</v>
      </c>
      <c r="D98" s="85" t="s">
        <v>1416</v>
      </c>
      <c r="E98" s="179"/>
      <c r="F98" s="16" t="s">
        <v>3289</v>
      </c>
      <c r="G98" s="16" t="s">
        <v>406</v>
      </c>
      <c r="H98" s="86"/>
      <c r="I98" s="17">
        <v>30.0</v>
      </c>
      <c r="J98" s="16" t="s">
        <v>93</v>
      </c>
      <c r="K98" s="16" t="s">
        <v>687</v>
      </c>
      <c r="L98" s="17">
        <v>12.0</v>
      </c>
      <c r="M98" s="16" t="s">
        <v>33</v>
      </c>
      <c r="N98" s="17">
        <v>1068.0</v>
      </c>
      <c r="O98" s="85">
        <v>948.0</v>
      </c>
      <c r="P98" s="86">
        <f t="shared" si="1"/>
        <v>-120</v>
      </c>
      <c r="Q98" s="86"/>
      <c r="R98" s="86"/>
      <c r="S98" s="16" t="s">
        <v>34</v>
      </c>
      <c r="T98" s="85" t="s">
        <v>55</v>
      </c>
      <c r="U98" s="16" t="s">
        <v>36</v>
      </c>
      <c r="V98" s="16" t="s">
        <v>2379</v>
      </c>
      <c r="W98" s="16" t="s">
        <v>2380</v>
      </c>
      <c r="X98" s="16" t="s">
        <v>3290</v>
      </c>
      <c r="Y98" s="17">
        <v>3.296920343E9</v>
      </c>
      <c r="Z98" s="17" t="s">
        <v>3096</v>
      </c>
      <c r="AA98" s="17">
        <v>1.0</v>
      </c>
    </row>
    <row r="99">
      <c r="A99" s="14">
        <v>45759.0</v>
      </c>
      <c r="B99" s="180">
        <v>45788.0</v>
      </c>
      <c r="C99" s="85" t="s">
        <v>29</v>
      </c>
      <c r="D99" s="85" t="s">
        <v>1416</v>
      </c>
      <c r="E99" s="183" t="s">
        <v>249</v>
      </c>
      <c r="F99" s="16" t="s">
        <v>3291</v>
      </c>
      <c r="G99" s="16" t="s">
        <v>3292</v>
      </c>
      <c r="H99" s="86"/>
      <c r="I99" s="17">
        <v>72.0</v>
      </c>
      <c r="J99" s="16" t="s">
        <v>42</v>
      </c>
      <c r="K99" s="86"/>
      <c r="L99" s="17">
        <v>12.0</v>
      </c>
      <c r="M99" s="16" t="s">
        <v>33</v>
      </c>
      <c r="N99" s="17">
        <v>1018.0</v>
      </c>
      <c r="O99" s="86"/>
      <c r="P99" s="86">
        <f t="shared" si="1"/>
        <v>-1018</v>
      </c>
      <c r="Q99" s="86"/>
      <c r="R99" s="86"/>
      <c r="S99" s="16" t="s">
        <v>163</v>
      </c>
      <c r="T99" s="86"/>
      <c r="U99" s="16" t="s">
        <v>57</v>
      </c>
      <c r="V99" s="16" t="s">
        <v>2379</v>
      </c>
      <c r="W99" s="16" t="s">
        <v>2380</v>
      </c>
      <c r="X99" s="16" t="s">
        <v>3293</v>
      </c>
      <c r="Y99" s="17">
        <v>3.477847954E9</v>
      </c>
      <c r="Z99" s="17" t="s">
        <v>3294</v>
      </c>
      <c r="AA99" s="17">
        <v>2.0</v>
      </c>
    </row>
    <row r="100">
      <c r="A100" s="14">
        <v>45759.0</v>
      </c>
      <c r="B100" s="180">
        <v>45789.0</v>
      </c>
      <c r="C100" s="85" t="s">
        <v>29</v>
      </c>
      <c r="D100" s="85" t="s">
        <v>1416</v>
      </c>
      <c r="E100" s="183" t="s">
        <v>249</v>
      </c>
      <c r="F100" s="16" t="s">
        <v>3295</v>
      </c>
      <c r="G100" s="16" t="s">
        <v>3296</v>
      </c>
      <c r="H100" s="86"/>
      <c r="I100" s="17">
        <v>21.0</v>
      </c>
      <c r="J100" s="16" t="s">
        <v>79</v>
      </c>
      <c r="K100" s="86"/>
      <c r="L100" s="17">
        <v>12.0</v>
      </c>
      <c r="M100" s="16" t="s">
        <v>33</v>
      </c>
      <c r="N100" s="17">
        <v>1048.0</v>
      </c>
      <c r="O100" s="86"/>
      <c r="P100" s="86">
        <f t="shared" si="1"/>
        <v>-1048</v>
      </c>
      <c r="Q100" s="86"/>
      <c r="R100" s="86"/>
      <c r="S100" s="16" t="s">
        <v>34</v>
      </c>
      <c r="T100" s="86"/>
      <c r="U100" s="16" t="s">
        <v>36</v>
      </c>
      <c r="V100" s="16" t="s">
        <v>2383</v>
      </c>
      <c r="W100" s="16" t="s">
        <v>2380</v>
      </c>
      <c r="X100" s="16" t="s">
        <v>3297</v>
      </c>
      <c r="Y100" s="17">
        <v>3.922444951E9</v>
      </c>
      <c r="Z100" s="17" t="s">
        <v>3298</v>
      </c>
      <c r="AA100" s="17">
        <v>4.0</v>
      </c>
    </row>
    <row r="101">
      <c r="A101" s="14">
        <v>45760.0</v>
      </c>
      <c r="B101" s="180">
        <v>45790.0</v>
      </c>
      <c r="C101" s="85" t="s">
        <v>29</v>
      </c>
      <c r="D101" s="85" t="s">
        <v>1416</v>
      </c>
      <c r="E101" s="183" t="s">
        <v>249</v>
      </c>
      <c r="F101" s="16" t="s">
        <v>3299</v>
      </c>
      <c r="G101" s="16" t="s">
        <v>3300</v>
      </c>
      <c r="H101" s="86"/>
      <c r="I101" s="17">
        <v>84.0</v>
      </c>
      <c r="J101" s="16" t="s">
        <v>235</v>
      </c>
      <c r="K101" s="86"/>
      <c r="L101" s="17">
        <v>12.0</v>
      </c>
      <c r="M101" s="16" t="s">
        <v>33</v>
      </c>
      <c r="N101" s="17">
        <v>1550.0</v>
      </c>
      <c r="O101" s="86"/>
      <c r="P101" s="86">
        <f t="shared" si="1"/>
        <v>-1550</v>
      </c>
      <c r="Q101" s="86"/>
      <c r="R101" s="86"/>
      <c r="S101" s="16" t="s">
        <v>35</v>
      </c>
      <c r="T101" s="86"/>
      <c r="U101" s="16" t="s">
        <v>57</v>
      </c>
      <c r="V101" s="16" t="s">
        <v>2379</v>
      </c>
      <c r="W101" s="16" t="s">
        <v>2380</v>
      </c>
      <c r="X101" s="16" t="s">
        <v>3301</v>
      </c>
      <c r="Y101" s="17">
        <v>3.355888026E9</v>
      </c>
      <c r="Z101" s="17" t="s">
        <v>3302</v>
      </c>
      <c r="AA101" s="17">
        <v>1.0</v>
      </c>
    </row>
    <row r="102">
      <c r="A102" s="14">
        <v>45760.0</v>
      </c>
      <c r="B102" s="180">
        <v>46125.0</v>
      </c>
      <c r="C102" s="85" t="s">
        <v>29</v>
      </c>
      <c r="D102" s="85" t="s">
        <v>1416</v>
      </c>
      <c r="E102" s="179"/>
      <c r="F102" s="16" t="s">
        <v>3303</v>
      </c>
      <c r="G102" s="16" t="s">
        <v>3304</v>
      </c>
      <c r="H102" s="86"/>
      <c r="I102" s="17">
        <v>61.0</v>
      </c>
      <c r="J102" s="16" t="s">
        <v>115</v>
      </c>
      <c r="K102" s="16" t="s">
        <v>115</v>
      </c>
      <c r="L102" s="17">
        <v>12.0</v>
      </c>
      <c r="M102" s="16" t="s">
        <v>33</v>
      </c>
      <c r="N102" s="17">
        <v>1750.0</v>
      </c>
      <c r="O102" s="86"/>
      <c r="P102" s="86">
        <f t="shared" si="1"/>
        <v>-1750</v>
      </c>
      <c r="Q102" s="85">
        <v>1750.0</v>
      </c>
      <c r="R102" s="86"/>
      <c r="S102" s="16" t="s">
        <v>163</v>
      </c>
      <c r="T102" s="85" t="s">
        <v>35</v>
      </c>
      <c r="U102" s="16" t="s">
        <v>57</v>
      </c>
      <c r="V102" s="16" t="s">
        <v>2379</v>
      </c>
      <c r="W102" s="16" t="s">
        <v>2380</v>
      </c>
      <c r="X102" s="16" t="s">
        <v>3305</v>
      </c>
      <c r="Y102" s="17">
        <v>3.472647279E9</v>
      </c>
      <c r="Z102" s="17" t="s">
        <v>3306</v>
      </c>
      <c r="AA102" s="17">
        <v>4.0</v>
      </c>
    </row>
    <row r="103">
      <c r="A103" s="14">
        <v>45760.0</v>
      </c>
      <c r="B103" s="180">
        <v>46125.0</v>
      </c>
      <c r="C103" s="85" t="s">
        <v>29</v>
      </c>
      <c r="D103" s="85" t="s">
        <v>1416</v>
      </c>
      <c r="E103" s="179"/>
      <c r="F103" s="16" t="s">
        <v>3307</v>
      </c>
      <c r="G103" s="16" t="s">
        <v>3308</v>
      </c>
      <c r="H103" s="86"/>
      <c r="I103" s="17">
        <v>25.0</v>
      </c>
      <c r="J103" s="16" t="s">
        <v>79</v>
      </c>
      <c r="K103" s="16" t="s">
        <v>73</v>
      </c>
      <c r="L103" s="17">
        <v>12.0</v>
      </c>
      <c r="M103" s="16" t="s">
        <v>33</v>
      </c>
      <c r="N103" s="17">
        <v>948.0</v>
      </c>
      <c r="O103" s="85">
        <v>1018.0</v>
      </c>
      <c r="P103" s="86">
        <f t="shared" si="1"/>
        <v>70</v>
      </c>
      <c r="Q103" s="86"/>
      <c r="R103" s="86"/>
      <c r="S103" s="16" t="s">
        <v>74</v>
      </c>
      <c r="T103" s="85" t="s">
        <v>55</v>
      </c>
      <c r="U103" s="16" t="s">
        <v>36</v>
      </c>
      <c r="V103" s="16" t="s">
        <v>2391</v>
      </c>
      <c r="W103" s="16" t="s">
        <v>2380</v>
      </c>
      <c r="X103" s="16" t="s">
        <v>3309</v>
      </c>
      <c r="Y103" s="17">
        <v>3.516566893E9</v>
      </c>
      <c r="Z103" s="17" t="s">
        <v>3310</v>
      </c>
      <c r="AA103" s="17">
        <v>2.0</v>
      </c>
    </row>
    <row r="104">
      <c r="A104" s="14">
        <v>45761.0</v>
      </c>
      <c r="B104" s="86"/>
      <c r="C104" s="85" t="s">
        <v>45</v>
      </c>
      <c r="D104" s="85" t="s">
        <v>60</v>
      </c>
      <c r="E104" s="179"/>
      <c r="F104" s="16" t="s">
        <v>3311</v>
      </c>
      <c r="G104" s="16" t="s">
        <v>229</v>
      </c>
      <c r="H104" s="86"/>
      <c r="I104" s="17">
        <v>56.0</v>
      </c>
      <c r="J104" s="16" t="s">
        <v>63</v>
      </c>
      <c r="K104" s="86"/>
      <c r="L104" s="17">
        <v>12.0</v>
      </c>
      <c r="M104" s="16" t="s">
        <v>33</v>
      </c>
      <c r="N104" s="17">
        <v>1990.0</v>
      </c>
      <c r="O104" s="86"/>
      <c r="P104" s="86">
        <f t="shared" si="1"/>
        <v>-1990</v>
      </c>
      <c r="Q104" s="86"/>
      <c r="R104" s="86"/>
      <c r="S104" s="16" t="s">
        <v>55</v>
      </c>
      <c r="T104" s="86"/>
      <c r="U104" s="16" t="s">
        <v>57</v>
      </c>
      <c r="V104" s="16" t="s">
        <v>2379</v>
      </c>
      <c r="W104" s="16" t="s">
        <v>2380</v>
      </c>
      <c r="X104" s="16" t="s">
        <v>3312</v>
      </c>
      <c r="Y104" s="17">
        <v>3.423760542E9</v>
      </c>
      <c r="Z104" s="17" t="s">
        <v>3313</v>
      </c>
      <c r="AA104" s="17">
        <v>221.0</v>
      </c>
    </row>
    <row r="105">
      <c r="A105" s="14">
        <v>45761.0</v>
      </c>
      <c r="B105" s="180">
        <v>46126.0</v>
      </c>
      <c r="C105" s="85" t="s">
        <v>29</v>
      </c>
      <c r="D105" s="85" t="s">
        <v>1416</v>
      </c>
      <c r="E105" s="179"/>
      <c r="F105" s="16" t="s">
        <v>3314</v>
      </c>
      <c r="G105" s="16" t="s">
        <v>2457</v>
      </c>
      <c r="H105" s="86"/>
      <c r="I105" s="17">
        <v>47.0</v>
      </c>
      <c r="J105" s="16" t="s">
        <v>42</v>
      </c>
      <c r="K105" s="85" t="s">
        <v>246</v>
      </c>
      <c r="L105" s="17">
        <v>12.0</v>
      </c>
      <c r="M105" s="16" t="s">
        <v>33</v>
      </c>
      <c r="N105" s="17">
        <v>1018.0</v>
      </c>
      <c r="O105" s="85">
        <v>1138.0</v>
      </c>
      <c r="P105" s="86">
        <f t="shared" si="1"/>
        <v>120</v>
      </c>
      <c r="Q105" s="86"/>
      <c r="R105" s="86"/>
      <c r="S105" s="16" t="s">
        <v>539</v>
      </c>
      <c r="T105" s="85" t="s">
        <v>81</v>
      </c>
      <c r="U105" s="16" t="s">
        <v>57</v>
      </c>
      <c r="V105" s="16" t="s">
        <v>2379</v>
      </c>
      <c r="W105" s="16" t="s">
        <v>2380</v>
      </c>
      <c r="X105" s="16" t="s">
        <v>3315</v>
      </c>
      <c r="Y105" s="17">
        <v>3.336087273E9</v>
      </c>
      <c r="Z105" s="17" t="s">
        <v>3316</v>
      </c>
      <c r="AA105" s="17">
        <v>5.0</v>
      </c>
    </row>
    <row r="106">
      <c r="A106" s="14">
        <v>45761.0</v>
      </c>
      <c r="B106" s="180">
        <v>45791.0</v>
      </c>
      <c r="C106" s="85" t="s">
        <v>29</v>
      </c>
      <c r="D106" s="85" t="s">
        <v>1416</v>
      </c>
      <c r="E106" s="183" t="s">
        <v>249</v>
      </c>
      <c r="F106" s="16" t="s">
        <v>239</v>
      </c>
      <c r="G106" s="16" t="s">
        <v>3317</v>
      </c>
      <c r="H106" s="86"/>
      <c r="I106" s="17">
        <v>50.0</v>
      </c>
      <c r="J106" s="16" t="s">
        <v>115</v>
      </c>
      <c r="K106" s="86"/>
      <c r="L106" s="17">
        <v>12.0</v>
      </c>
      <c r="M106" s="16" t="s">
        <v>33</v>
      </c>
      <c r="N106" s="17">
        <v>1846.0</v>
      </c>
      <c r="O106" s="86"/>
      <c r="P106" s="86">
        <f t="shared" si="1"/>
        <v>-1846</v>
      </c>
      <c r="Q106" s="86"/>
      <c r="R106" s="86"/>
      <c r="S106" s="16" t="s">
        <v>34</v>
      </c>
      <c r="T106" s="86"/>
      <c r="U106" s="16" t="s">
        <v>36</v>
      </c>
      <c r="V106" s="16" t="s">
        <v>2383</v>
      </c>
      <c r="W106" s="16" t="s">
        <v>2380</v>
      </c>
      <c r="X106" s="16" t="s">
        <v>3318</v>
      </c>
      <c r="Y106" s="17">
        <v>3.314117818E9</v>
      </c>
      <c r="Z106" s="17" t="s">
        <v>3319</v>
      </c>
      <c r="AA106" s="17">
        <v>2.0</v>
      </c>
    </row>
    <row r="107">
      <c r="A107" s="14">
        <v>45761.0</v>
      </c>
      <c r="B107" s="180">
        <v>46126.0</v>
      </c>
      <c r="C107" s="85" t="s">
        <v>29</v>
      </c>
      <c r="D107" s="85" t="s">
        <v>1416</v>
      </c>
      <c r="E107" s="183"/>
      <c r="F107" s="16" t="s">
        <v>3320</v>
      </c>
      <c r="G107" s="16" t="s">
        <v>1173</v>
      </c>
      <c r="H107" s="86"/>
      <c r="I107" s="17">
        <v>67.0</v>
      </c>
      <c r="J107" s="16" t="s">
        <v>63</v>
      </c>
      <c r="K107" s="85" t="s">
        <v>1878</v>
      </c>
      <c r="L107" s="17">
        <v>12.0</v>
      </c>
      <c r="M107" s="16" t="s">
        <v>33</v>
      </c>
      <c r="N107" s="17">
        <v>1750.0</v>
      </c>
      <c r="O107" s="85">
        <v>1900.0</v>
      </c>
      <c r="P107" s="86">
        <f t="shared" si="1"/>
        <v>150</v>
      </c>
      <c r="Q107" s="86"/>
      <c r="R107" s="86"/>
      <c r="S107" s="16" t="s">
        <v>35</v>
      </c>
      <c r="T107" s="16" t="s">
        <v>35</v>
      </c>
      <c r="U107" s="16" t="s">
        <v>57</v>
      </c>
      <c r="V107" s="16" t="s">
        <v>2379</v>
      </c>
      <c r="W107" s="16" t="s">
        <v>2380</v>
      </c>
      <c r="X107" s="16" t="s">
        <v>3321</v>
      </c>
      <c r="Y107" s="17">
        <v>3.939466777E9</v>
      </c>
      <c r="Z107" s="17" t="s">
        <v>3322</v>
      </c>
      <c r="AA107" s="17">
        <v>1.0</v>
      </c>
    </row>
    <row r="108">
      <c r="A108" s="14">
        <v>45761.0</v>
      </c>
      <c r="B108" s="180">
        <v>46126.0</v>
      </c>
      <c r="C108" s="85" t="s">
        <v>29</v>
      </c>
      <c r="D108" s="85" t="s">
        <v>1416</v>
      </c>
      <c r="E108" s="179"/>
      <c r="F108" s="16" t="s">
        <v>3323</v>
      </c>
      <c r="G108" s="16" t="s">
        <v>511</v>
      </c>
      <c r="H108" s="86"/>
      <c r="I108" s="17">
        <v>77.0</v>
      </c>
      <c r="J108" s="16" t="s">
        <v>115</v>
      </c>
      <c r="K108" s="85" t="s">
        <v>181</v>
      </c>
      <c r="L108" s="17">
        <v>12.0</v>
      </c>
      <c r="M108" s="16" t="s">
        <v>33</v>
      </c>
      <c r="N108" s="17">
        <v>1846.0</v>
      </c>
      <c r="O108" s="85">
        <v>1846.0</v>
      </c>
      <c r="P108" s="86">
        <f t="shared" si="1"/>
        <v>0</v>
      </c>
      <c r="Q108" s="86"/>
      <c r="R108" s="86"/>
      <c r="S108" s="16" t="s">
        <v>35</v>
      </c>
      <c r="T108" s="16" t="s">
        <v>35</v>
      </c>
      <c r="U108" s="16" t="s">
        <v>57</v>
      </c>
      <c r="V108" s="16" t="s">
        <v>2379</v>
      </c>
      <c r="W108" s="16" t="s">
        <v>2380</v>
      </c>
      <c r="X108" s="16" t="s">
        <v>3324</v>
      </c>
      <c r="Y108" s="17">
        <v>3.357317575E9</v>
      </c>
      <c r="Z108" s="17" t="s">
        <v>3325</v>
      </c>
      <c r="AA108" s="17">
        <v>2.0</v>
      </c>
    </row>
    <row r="109">
      <c r="A109" s="14">
        <v>45761.0</v>
      </c>
      <c r="B109" s="180">
        <v>46126.0</v>
      </c>
      <c r="C109" s="85" t="s">
        <v>29</v>
      </c>
      <c r="D109" s="85" t="s">
        <v>1416</v>
      </c>
      <c r="E109" s="179"/>
      <c r="F109" s="16" t="s">
        <v>3326</v>
      </c>
      <c r="G109" s="16" t="s">
        <v>989</v>
      </c>
      <c r="H109" s="86"/>
      <c r="I109" s="17">
        <v>53.0</v>
      </c>
      <c r="J109" s="16" t="s">
        <v>222</v>
      </c>
      <c r="K109" s="85" t="s">
        <v>181</v>
      </c>
      <c r="L109" s="17">
        <v>12.0</v>
      </c>
      <c r="M109" s="16" t="s">
        <v>33</v>
      </c>
      <c r="N109" s="17">
        <v>1570.0</v>
      </c>
      <c r="O109" s="85">
        <v>1630.0</v>
      </c>
      <c r="P109" s="86">
        <f t="shared" si="1"/>
        <v>60</v>
      </c>
      <c r="Q109" s="86"/>
      <c r="R109" s="86"/>
      <c r="S109" s="16" t="s">
        <v>163</v>
      </c>
      <c r="T109" s="16" t="s">
        <v>55</v>
      </c>
      <c r="U109" s="16" t="s">
        <v>57</v>
      </c>
      <c r="V109" s="16" t="s">
        <v>2379</v>
      </c>
      <c r="W109" s="16" t="s">
        <v>2380</v>
      </c>
      <c r="X109" s="16" t="s">
        <v>3327</v>
      </c>
      <c r="Y109" s="17">
        <v>3.357319506E9</v>
      </c>
      <c r="Z109" s="17" t="s">
        <v>3328</v>
      </c>
      <c r="AA109" s="17">
        <v>1.0</v>
      </c>
    </row>
    <row r="110">
      <c r="A110" s="14">
        <v>45761.0</v>
      </c>
      <c r="B110" s="86"/>
      <c r="C110" s="85" t="s">
        <v>45</v>
      </c>
      <c r="D110" s="85" t="s">
        <v>3082</v>
      </c>
      <c r="F110" s="16" t="s">
        <v>3329</v>
      </c>
      <c r="G110" s="16" t="s">
        <v>2806</v>
      </c>
      <c r="H110" s="86"/>
      <c r="I110" s="17">
        <v>22.0</v>
      </c>
      <c r="J110" s="16" t="s">
        <v>63</v>
      </c>
      <c r="K110" s="86"/>
      <c r="L110" s="17">
        <v>1.0</v>
      </c>
      <c r="M110" s="16" t="s">
        <v>33</v>
      </c>
      <c r="N110" s="17">
        <v>99.0</v>
      </c>
      <c r="O110" s="86"/>
      <c r="P110" s="86">
        <f t="shared" si="1"/>
        <v>-99</v>
      </c>
      <c r="Q110" s="86"/>
      <c r="R110" s="86"/>
      <c r="S110" s="16" t="s">
        <v>34</v>
      </c>
      <c r="T110" s="86"/>
      <c r="U110" s="16" t="s">
        <v>36</v>
      </c>
      <c r="V110" s="16" t="s">
        <v>2379</v>
      </c>
      <c r="W110" s="16" t="s">
        <v>2380</v>
      </c>
      <c r="X110" s="16" t="s">
        <v>3330</v>
      </c>
      <c r="Y110" s="17">
        <v>3.426624888E9</v>
      </c>
      <c r="Z110" s="17" t="s">
        <v>3331</v>
      </c>
      <c r="AA110" s="17">
        <v>2.0</v>
      </c>
    </row>
    <row r="111">
      <c r="A111" s="14">
        <v>45761.0</v>
      </c>
      <c r="B111" s="180">
        <v>45791.0</v>
      </c>
      <c r="C111" s="85" t="s">
        <v>29</v>
      </c>
      <c r="D111" s="85" t="s">
        <v>1416</v>
      </c>
      <c r="E111" s="179"/>
      <c r="F111" s="16" t="s">
        <v>340</v>
      </c>
      <c r="G111" s="16" t="s">
        <v>341</v>
      </c>
      <c r="H111" s="86"/>
      <c r="I111" s="17">
        <v>24.0</v>
      </c>
      <c r="J111" s="16" t="s">
        <v>2121</v>
      </c>
      <c r="K111" s="16" t="s">
        <v>2121</v>
      </c>
      <c r="L111" s="17">
        <v>1.0</v>
      </c>
      <c r="M111" s="16" t="s">
        <v>33</v>
      </c>
      <c r="N111" s="17">
        <v>89.0</v>
      </c>
      <c r="O111" s="85">
        <v>89.0</v>
      </c>
      <c r="P111" s="86">
        <f t="shared" si="1"/>
        <v>0</v>
      </c>
      <c r="Q111" s="86"/>
      <c r="R111" s="86"/>
      <c r="S111" s="16" t="s">
        <v>163</v>
      </c>
      <c r="T111" s="86"/>
      <c r="U111" s="16" t="s">
        <v>57</v>
      </c>
      <c r="V111" s="16" t="s">
        <v>2383</v>
      </c>
      <c r="W111" s="16" t="s">
        <v>2464</v>
      </c>
      <c r="X111" s="16" t="s">
        <v>342</v>
      </c>
      <c r="Y111" s="17">
        <v>3.33889903E9</v>
      </c>
      <c r="Z111" s="17" t="s">
        <v>3332</v>
      </c>
      <c r="AA111" s="17">
        <v>2.0</v>
      </c>
    </row>
    <row r="112">
      <c r="A112" s="14">
        <v>45761.0</v>
      </c>
      <c r="B112" s="186">
        <v>45944.0</v>
      </c>
      <c r="C112" s="85" t="s">
        <v>29</v>
      </c>
      <c r="D112" s="85" t="s">
        <v>1416</v>
      </c>
      <c r="E112" s="183" t="s">
        <v>3333</v>
      </c>
      <c r="F112" s="16" t="s">
        <v>1956</v>
      </c>
      <c r="G112" s="16" t="s">
        <v>97</v>
      </c>
      <c r="H112" s="86"/>
      <c r="I112" s="17">
        <v>32.0</v>
      </c>
      <c r="J112" s="16" t="s">
        <v>276</v>
      </c>
      <c r="K112" s="85" t="s">
        <v>3334</v>
      </c>
      <c r="L112" s="17">
        <v>12.0</v>
      </c>
      <c r="M112" s="16" t="s">
        <v>33</v>
      </c>
      <c r="N112" s="17">
        <v>1188.0</v>
      </c>
      <c r="O112" s="85">
        <v>960.0</v>
      </c>
      <c r="P112" s="86">
        <f t="shared" si="1"/>
        <v>-228</v>
      </c>
      <c r="Q112" s="86"/>
      <c r="R112" s="86"/>
      <c r="S112" s="16" t="s">
        <v>34</v>
      </c>
      <c r="T112" s="85" t="s">
        <v>55</v>
      </c>
      <c r="U112" s="16" t="s">
        <v>36</v>
      </c>
      <c r="V112" s="16" t="s">
        <v>2383</v>
      </c>
      <c r="W112" s="16" t="s">
        <v>2380</v>
      </c>
      <c r="X112" s="16" t="s">
        <v>3335</v>
      </c>
      <c r="Y112" s="17">
        <v>3.28348649E9</v>
      </c>
      <c r="Z112" s="17" t="s">
        <v>3336</v>
      </c>
      <c r="AA112" s="17">
        <v>7.0</v>
      </c>
    </row>
    <row r="113">
      <c r="A113" s="14">
        <v>45762.0</v>
      </c>
      <c r="B113" s="180">
        <v>46127.0</v>
      </c>
      <c r="C113" s="85" t="s">
        <v>29</v>
      </c>
      <c r="D113" s="85" t="s">
        <v>1416</v>
      </c>
      <c r="E113" s="179"/>
      <c r="F113" s="16" t="s">
        <v>887</v>
      </c>
      <c r="G113" s="16" t="s">
        <v>1029</v>
      </c>
      <c r="H113" s="86"/>
      <c r="I113" s="17">
        <v>70.0</v>
      </c>
      <c r="J113" s="16" t="s">
        <v>115</v>
      </c>
      <c r="K113" s="16" t="s">
        <v>115</v>
      </c>
      <c r="L113" s="17">
        <v>12.0</v>
      </c>
      <c r="M113" s="16" t="s">
        <v>33</v>
      </c>
      <c r="N113" s="17">
        <v>1750.0</v>
      </c>
      <c r="O113" s="86"/>
      <c r="P113" s="86">
        <f t="shared" si="1"/>
        <v>-1750</v>
      </c>
      <c r="Q113" s="86"/>
      <c r="R113" s="86"/>
      <c r="S113" s="16" t="s">
        <v>35</v>
      </c>
      <c r="T113" s="16" t="s">
        <v>35</v>
      </c>
      <c r="U113" s="16" t="s">
        <v>57</v>
      </c>
      <c r="V113" s="16" t="s">
        <v>2379</v>
      </c>
      <c r="W113" s="16" t="s">
        <v>2380</v>
      </c>
      <c r="X113" s="16" t="s">
        <v>3337</v>
      </c>
      <c r="Y113" s="17">
        <v>3.355898589E9</v>
      </c>
      <c r="Z113" s="17" t="s">
        <v>3338</v>
      </c>
      <c r="AA113" s="17">
        <v>2.0</v>
      </c>
    </row>
    <row r="114">
      <c r="A114" s="14">
        <v>45762.0</v>
      </c>
      <c r="B114" s="180">
        <v>46188.0</v>
      </c>
      <c r="C114" s="85" t="s">
        <v>29</v>
      </c>
      <c r="D114" s="85" t="s">
        <v>1416</v>
      </c>
      <c r="E114" s="183" t="s">
        <v>249</v>
      </c>
      <c r="F114" s="16" t="s">
        <v>3339</v>
      </c>
      <c r="G114" s="16" t="s">
        <v>553</v>
      </c>
      <c r="H114" s="86"/>
      <c r="I114" s="17">
        <v>50.0</v>
      </c>
      <c r="J114" s="16" t="s">
        <v>63</v>
      </c>
      <c r="K114" s="86"/>
      <c r="L114" s="17">
        <v>12.0</v>
      </c>
      <c r="M114" s="16" t="s">
        <v>33</v>
      </c>
      <c r="N114" s="17">
        <v>2040.0</v>
      </c>
      <c r="O114" s="86"/>
      <c r="P114" s="86">
        <f t="shared" si="1"/>
        <v>-2040</v>
      </c>
      <c r="Q114" s="86"/>
      <c r="R114" s="86"/>
      <c r="S114" s="16" t="s">
        <v>34</v>
      </c>
      <c r="T114" s="86"/>
      <c r="U114" s="16" t="s">
        <v>36</v>
      </c>
      <c r="V114" s="16" t="s">
        <v>2379</v>
      </c>
      <c r="W114" s="16" t="s">
        <v>2380</v>
      </c>
      <c r="X114" s="16" t="s">
        <v>3340</v>
      </c>
      <c r="Y114" s="17">
        <v>3.478509368E9</v>
      </c>
      <c r="Z114" s="17" t="s">
        <v>3341</v>
      </c>
      <c r="AA114" s="17">
        <v>2.0</v>
      </c>
    </row>
    <row r="115">
      <c r="A115" s="14">
        <v>45762.0</v>
      </c>
      <c r="B115" s="180">
        <v>45793.0</v>
      </c>
      <c r="C115" s="85" t="s">
        <v>29</v>
      </c>
      <c r="D115" s="85" t="s">
        <v>1416</v>
      </c>
      <c r="E115" s="183" t="s">
        <v>249</v>
      </c>
      <c r="F115" s="16" t="s">
        <v>239</v>
      </c>
      <c r="G115" s="16" t="s">
        <v>319</v>
      </c>
      <c r="H115" s="86"/>
      <c r="I115" s="17">
        <v>56.0</v>
      </c>
      <c r="J115" s="16" t="s">
        <v>115</v>
      </c>
      <c r="K115" s="86"/>
      <c r="L115" s="17">
        <v>12.0</v>
      </c>
      <c r="M115" s="16" t="s">
        <v>33</v>
      </c>
      <c r="N115" s="17">
        <v>1996.0</v>
      </c>
      <c r="O115" s="86"/>
      <c r="P115" s="86">
        <f t="shared" si="1"/>
        <v>-1996</v>
      </c>
      <c r="Q115" s="86"/>
      <c r="R115" s="86"/>
      <c r="S115" s="16" t="s">
        <v>34</v>
      </c>
      <c r="T115" s="86"/>
      <c r="U115" s="16" t="s">
        <v>36</v>
      </c>
      <c r="V115" s="16" t="s">
        <v>2383</v>
      </c>
      <c r="W115" s="16" t="s">
        <v>2380</v>
      </c>
      <c r="X115" s="16" t="s">
        <v>3342</v>
      </c>
      <c r="Y115" s="17">
        <v>3.397183602E9</v>
      </c>
      <c r="Z115" s="17" t="s">
        <v>3343</v>
      </c>
      <c r="AA115" s="17">
        <v>35.0</v>
      </c>
    </row>
    <row r="116">
      <c r="A116" s="14">
        <v>45762.0</v>
      </c>
      <c r="B116" s="180">
        <v>46127.0</v>
      </c>
      <c r="C116" s="85" t="s">
        <v>29</v>
      </c>
      <c r="D116" s="85" t="s">
        <v>1416</v>
      </c>
      <c r="E116" s="179"/>
      <c r="F116" s="16" t="s">
        <v>718</v>
      </c>
      <c r="G116" s="16" t="s">
        <v>1463</v>
      </c>
      <c r="H116" s="86"/>
      <c r="I116" s="17">
        <v>49.0</v>
      </c>
      <c r="J116" s="16" t="s">
        <v>63</v>
      </c>
      <c r="K116" s="85" t="s">
        <v>181</v>
      </c>
      <c r="L116" s="17">
        <v>12.0</v>
      </c>
      <c r="M116" s="16" t="s">
        <v>33</v>
      </c>
      <c r="N116" s="17">
        <v>150.0</v>
      </c>
      <c r="O116" s="85">
        <v>1728.0</v>
      </c>
      <c r="P116" s="86">
        <f t="shared" si="1"/>
        <v>1578</v>
      </c>
      <c r="Q116" s="86"/>
      <c r="R116" s="86"/>
      <c r="S116" s="16" t="s">
        <v>163</v>
      </c>
      <c r="T116" s="16" t="s">
        <v>55</v>
      </c>
      <c r="U116" s="16" t="s">
        <v>36</v>
      </c>
      <c r="V116" s="16" t="s">
        <v>2379</v>
      </c>
      <c r="W116" s="16" t="s">
        <v>2380</v>
      </c>
      <c r="X116" s="16" t="s">
        <v>3344</v>
      </c>
      <c r="Y116" s="17">
        <v>3.482819323E9</v>
      </c>
      <c r="Z116" s="17" t="s">
        <v>3345</v>
      </c>
      <c r="AA116" s="17">
        <v>2.0</v>
      </c>
    </row>
    <row r="117">
      <c r="A117" s="14">
        <v>45762.0</v>
      </c>
      <c r="B117" s="180">
        <v>46127.0</v>
      </c>
      <c r="C117" s="85" t="s">
        <v>29</v>
      </c>
      <c r="D117" s="85" t="s">
        <v>1416</v>
      </c>
      <c r="E117" s="179"/>
      <c r="F117" s="16" t="s">
        <v>718</v>
      </c>
      <c r="G117" s="16" t="s">
        <v>1463</v>
      </c>
      <c r="H117" s="86"/>
      <c r="I117" s="17">
        <v>49.0</v>
      </c>
      <c r="J117" s="16" t="s">
        <v>115</v>
      </c>
      <c r="K117" s="16" t="s">
        <v>115</v>
      </c>
      <c r="L117" s="17">
        <v>12.0</v>
      </c>
      <c r="M117" s="16" t="s">
        <v>33</v>
      </c>
      <c r="N117" s="17">
        <v>1630.0</v>
      </c>
      <c r="O117" s="85">
        <v>1728.0</v>
      </c>
      <c r="P117" s="86">
        <f t="shared" si="1"/>
        <v>98</v>
      </c>
      <c r="Q117" s="86"/>
      <c r="R117" s="86"/>
      <c r="S117" s="16" t="s">
        <v>74</v>
      </c>
      <c r="T117" s="86"/>
      <c r="U117" s="16" t="s">
        <v>36</v>
      </c>
      <c r="V117" s="16" t="s">
        <v>2391</v>
      </c>
      <c r="W117" s="16" t="s">
        <v>2380</v>
      </c>
      <c r="X117" s="16" t="s">
        <v>3344</v>
      </c>
      <c r="Y117" s="17">
        <v>3.482819323E9</v>
      </c>
      <c r="Z117" s="17" t="s">
        <v>3345</v>
      </c>
      <c r="AA117" s="17">
        <v>2.0</v>
      </c>
    </row>
    <row r="118">
      <c r="A118" s="14">
        <v>45762.0</v>
      </c>
      <c r="B118" s="86"/>
      <c r="C118" s="85" t="s">
        <v>45</v>
      </c>
      <c r="D118" s="85" t="s">
        <v>464</v>
      </c>
      <c r="E118" s="183"/>
      <c r="F118" s="16" t="s">
        <v>3346</v>
      </c>
      <c r="G118" s="16" t="s">
        <v>266</v>
      </c>
      <c r="H118" s="86"/>
      <c r="I118" s="17">
        <v>62.0</v>
      </c>
      <c r="J118" s="16" t="s">
        <v>115</v>
      </c>
      <c r="K118" s="86"/>
      <c r="L118" s="17">
        <v>12.0</v>
      </c>
      <c r="M118" s="16" t="s">
        <v>33</v>
      </c>
      <c r="N118" s="17">
        <v>1850.0</v>
      </c>
      <c r="O118" s="86"/>
      <c r="P118" s="86">
        <f t="shared" si="1"/>
        <v>-1850</v>
      </c>
      <c r="Q118" s="86"/>
      <c r="R118" s="86"/>
      <c r="S118" s="16" t="s">
        <v>34</v>
      </c>
      <c r="T118" s="86"/>
      <c r="U118" s="16" t="s">
        <v>36</v>
      </c>
      <c r="V118" s="16" t="s">
        <v>2379</v>
      </c>
      <c r="W118" s="16" t="s">
        <v>2380</v>
      </c>
      <c r="X118" s="16" t="s">
        <v>3347</v>
      </c>
      <c r="Y118" s="17">
        <v>3.405359301E9</v>
      </c>
      <c r="Z118" s="17" t="s">
        <v>3348</v>
      </c>
      <c r="AA118" s="17">
        <v>5.0</v>
      </c>
    </row>
    <row r="119">
      <c r="A119" s="14">
        <v>45762.0</v>
      </c>
      <c r="B119" s="180">
        <v>45792.0</v>
      </c>
      <c r="C119" s="85" t="s">
        <v>29</v>
      </c>
      <c r="D119" s="85" t="s">
        <v>1416</v>
      </c>
      <c r="E119" s="183" t="s">
        <v>249</v>
      </c>
      <c r="F119" s="16" t="s">
        <v>3349</v>
      </c>
      <c r="G119" s="16" t="s">
        <v>162</v>
      </c>
      <c r="H119" s="86"/>
      <c r="I119" s="17">
        <v>64.0</v>
      </c>
      <c r="J119" s="16" t="s">
        <v>115</v>
      </c>
      <c r="K119" s="86"/>
      <c r="L119" s="17">
        <v>12.0</v>
      </c>
      <c r="M119" s="16" t="s">
        <v>33</v>
      </c>
      <c r="N119" s="17">
        <v>1800.0</v>
      </c>
      <c r="O119" s="86"/>
      <c r="P119" s="86">
        <f t="shared" si="1"/>
        <v>-1800</v>
      </c>
      <c r="Q119" s="86"/>
      <c r="R119" s="86"/>
      <c r="S119" s="16" t="s">
        <v>34</v>
      </c>
      <c r="T119" s="86"/>
      <c r="U119" s="16" t="s">
        <v>36</v>
      </c>
      <c r="V119" s="16" t="s">
        <v>2379</v>
      </c>
      <c r="W119" s="16" t="s">
        <v>2380</v>
      </c>
      <c r="X119" s="16" t="s">
        <v>3350</v>
      </c>
      <c r="Y119" s="17">
        <v>3.35261867E8</v>
      </c>
      <c r="Z119" s="17" t="s">
        <v>3351</v>
      </c>
      <c r="AA119" s="17">
        <v>259.0</v>
      </c>
    </row>
    <row r="120">
      <c r="A120" s="14">
        <v>45762.0</v>
      </c>
      <c r="B120" s="180">
        <v>46127.0</v>
      </c>
      <c r="C120" s="85" t="s">
        <v>29</v>
      </c>
      <c r="D120" s="85" t="s">
        <v>1416</v>
      </c>
      <c r="E120" s="179"/>
      <c r="F120" s="16" t="s">
        <v>3352</v>
      </c>
      <c r="G120" s="16" t="s">
        <v>410</v>
      </c>
      <c r="H120" s="86"/>
      <c r="I120" s="17">
        <v>48.0</v>
      </c>
      <c r="J120" s="16" t="s">
        <v>63</v>
      </c>
      <c r="K120" s="16" t="s">
        <v>63</v>
      </c>
      <c r="L120" s="17">
        <v>12.0</v>
      </c>
      <c r="M120" s="16" t="s">
        <v>33</v>
      </c>
      <c r="N120" s="17">
        <v>1950.0</v>
      </c>
      <c r="O120" s="85">
        <v>1900.0</v>
      </c>
      <c r="P120" s="86">
        <f t="shared" si="1"/>
        <v>-50</v>
      </c>
      <c r="Q120" s="86"/>
      <c r="R120" s="86"/>
      <c r="S120" s="16" t="s">
        <v>34</v>
      </c>
      <c r="T120" s="85" t="s">
        <v>35</v>
      </c>
      <c r="U120" s="16" t="s">
        <v>36</v>
      </c>
      <c r="V120" s="16" t="s">
        <v>2379</v>
      </c>
      <c r="W120" s="16" t="s">
        <v>2380</v>
      </c>
      <c r="X120" s="16" t="s">
        <v>3353</v>
      </c>
      <c r="Y120" s="17">
        <v>3.35371038E8</v>
      </c>
      <c r="Z120" s="17" t="s">
        <v>3354</v>
      </c>
      <c r="AA120" s="17">
        <v>1.0</v>
      </c>
    </row>
    <row r="121">
      <c r="A121" s="14">
        <v>45762.0</v>
      </c>
      <c r="B121" s="86"/>
      <c r="C121" s="85" t="s">
        <v>45</v>
      </c>
      <c r="D121" s="85" t="s">
        <v>213</v>
      </c>
      <c r="E121" s="179"/>
      <c r="F121" s="16" t="s">
        <v>3355</v>
      </c>
      <c r="G121" s="16" t="s">
        <v>553</v>
      </c>
      <c r="H121" s="86"/>
      <c r="I121" s="17">
        <v>18.0</v>
      </c>
      <c r="J121" s="16" t="s">
        <v>226</v>
      </c>
      <c r="K121" s="86"/>
      <c r="L121" s="17">
        <v>12.0</v>
      </c>
      <c r="M121" s="16" t="s">
        <v>33</v>
      </c>
      <c r="N121" s="17">
        <v>0.0</v>
      </c>
      <c r="O121" s="86"/>
      <c r="P121" s="86">
        <f t="shared" si="1"/>
        <v>0</v>
      </c>
      <c r="Q121" s="86"/>
      <c r="R121" s="86"/>
      <c r="S121" s="16" t="s">
        <v>74</v>
      </c>
      <c r="T121" s="86"/>
      <c r="U121" s="16" t="s">
        <v>36</v>
      </c>
      <c r="V121" s="16" t="s">
        <v>2379</v>
      </c>
      <c r="W121" s="16" t="s">
        <v>2380</v>
      </c>
      <c r="X121" s="16" t="s">
        <v>3356</v>
      </c>
      <c r="Y121" s="17">
        <v>3.394573384E9</v>
      </c>
      <c r="Z121" s="17" t="s">
        <v>3357</v>
      </c>
      <c r="AA121" s="17">
        <v>15.0</v>
      </c>
    </row>
    <row r="122">
      <c r="A122" s="14">
        <v>45762.0</v>
      </c>
      <c r="B122" s="180">
        <v>45809.0</v>
      </c>
      <c r="C122" s="85" t="s">
        <v>29</v>
      </c>
      <c r="D122" s="85" t="s">
        <v>1416</v>
      </c>
      <c r="E122" s="183" t="s">
        <v>249</v>
      </c>
      <c r="F122" s="16" t="s">
        <v>3355</v>
      </c>
      <c r="G122" s="16" t="s">
        <v>3358</v>
      </c>
      <c r="H122" s="86"/>
      <c r="I122" s="17">
        <v>55.0</v>
      </c>
      <c r="J122" s="16" t="s">
        <v>222</v>
      </c>
      <c r="K122" s="86"/>
      <c r="L122" s="17">
        <v>12.0</v>
      </c>
      <c r="M122" s="16" t="s">
        <v>33</v>
      </c>
      <c r="N122" s="17">
        <v>1450.0</v>
      </c>
      <c r="O122" s="86"/>
      <c r="P122" s="86">
        <f t="shared" si="1"/>
        <v>-1450</v>
      </c>
      <c r="Q122" s="86"/>
      <c r="R122" s="86"/>
      <c r="S122" s="16" t="s">
        <v>74</v>
      </c>
      <c r="T122" s="86"/>
      <c r="U122" s="16" t="s">
        <v>36</v>
      </c>
      <c r="V122" s="16" t="s">
        <v>2379</v>
      </c>
      <c r="W122" s="16" t="s">
        <v>2380</v>
      </c>
      <c r="X122" s="16" t="s">
        <v>3359</v>
      </c>
      <c r="Y122" s="17">
        <v>3.333211019E9</v>
      </c>
      <c r="Z122" s="17" t="s">
        <v>3360</v>
      </c>
      <c r="AA122" s="17">
        <v>1.0</v>
      </c>
    </row>
    <row r="123">
      <c r="A123" s="14">
        <v>45763.0</v>
      </c>
      <c r="B123" s="180">
        <v>46128.0</v>
      </c>
      <c r="C123" s="85" t="s">
        <v>29</v>
      </c>
      <c r="D123" s="85" t="s">
        <v>1416</v>
      </c>
      <c r="E123" s="179"/>
      <c r="F123" s="16" t="s">
        <v>3361</v>
      </c>
      <c r="G123" s="16" t="s">
        <v>1621</v>
      </c>
      <c r="H123" s="86"/>
      <c r="I123" s="17">
        <v>23.0</v>
      </c>
      <c r="J123" s="16" t="s">
        <v>79</v>
      </c>
      <c r="K123" s="85" t="s">
        <v>79</v>
      </c>
      <c r="L123" s="17">
        <v>12.0</v>
      </c>
      <c r="M123" s="16" t="s">
        <v>33</v>
      </c>
      <c r="N123" s="17">
        <v>948.0</v>
      </c>
      <c r="O123" s="85">
        <v>948.0</v>
      </c>
      <c r="P123" s="86">
        <f t="shared" si="1"/>
        <v>0</v>
      </c>
      <c r="Q123" s="86"/>
      <c r="R123" s="86"/>
      <c r="S123" s="16" t="s">
        <v>74</v>
      </c>
      <c r="T123" s="85" t="s">
        <v>56</v>
      </c>
      <c r="U123" s="16" t="s">
        <v>36</v>
      </c>
      <c r="V123" s="16" t="s">
        <v>2379</v>
      </c>
      <c r="W123" s="16" t="s">
        <v>2380</v>
      </c>
      <c r="X123" s="16" t="s">
        <v>3362</v>
      </c>
      <c r="Y123" s="17">
        <v>3.792358605E9</v>
      </c>
      <c r="Z123" s="17" t="s">
        <v>3363</v>
      </c>
      <c r="AA123" s="17">
        <v>2.0</v>
      </c>
    </row>
    <row r="124">
      <c r="A124" s="14">
        <v>45763.0</v>
      </c>
      <c r="B124" s="180">
        <v>46128.0</v>
      </c>
      <c r="C124" s="85" t="s">
        <v>29</v>
      </c>
      <c r="D124" s="85" t="s">
        <v>1416</v>
      </c>
      <c r="E124" s="179"/>
      <c r="F124" s="16" t="s">
        <v>3361</v>
      </c>
      <c r="G124" s="16" t="s">
        <v>292</v>
      </c>
      <c r="H124" s="86"/>
      <c r="I124" s="17">
        <v>63.0</v>
      </c>
      <c r="J124" s="16" t="s">
        <v>63</v>
      </c>
      <c r="K124" s="85" t="s">
        <v>3364</v>
      </c>
      <c r="L124" s="17">
        <v>12.0</v>
      </c>
      <c r="M124" s="16" t="s">
        <v>33</v>
      </c>
      <c r="N124" s="17">
        <v>1950.0</v>
      </c>
      <c r="O124" s="85">
        <v>3250.0</v>
      </c>
      <c r="P124" s="86">
        <f t="shared" si="1"/>
        <v>1300</v>
      </c>
      <c r="Q124" s="86"/>
      <c r="R124" s="86"/>
      <c r="S124" s="16" t="s">
        <v>74</v>
      </c>
      <c r="T124" s="86"/>
      <c r="U124" s="16" t="s">
        <v>36</v>
      </c>
      <c r="V124" s="16" t="s">
        <v>2379</v>
      </c>
      <c r="W124" s="16" t="s">
        <v>2380</v>
      </c>
      <c r="X124" s="16" t="s">
        <v>3365</v>
      </c>
      <c r="Y124" s="17">
        <v>3.356250144E9</v>
      </c>
      <c r="Z124" s="17" t="s">
        <v>3366</v>
      </c>
      <c r="AA124" s="17">
        <v>5.0</v>
      </c>
    </row>
    <row r="125">
      <c r="A125" s="14">
        <v>45763.0</v>
      </c>
      <c r="B125" s="180">
        <v>46128.0</v>
      </c>
      <c r="C125" s="85" t="s">
        <v>29</v>
      </c>
      <c r="D125" s="85" t="s">
        <v>1416</v>
      </c>
      <c r="E125" s="183"/>
      <c r="F125" s="16" t="s">
        <v>3367</v>
      </c>
      <c r="G125" s="16" t="s">
        <v>3368</v>
      </c>
      <c r="H125" s="86"/>
      <c r="I125" s="17">
        <v>35.0</v>
      </c>
      <c r="J125" s="16" t="s">
        <v>93</v>
      </c>
      <c r="K125" s="85" t="s">
        <v>93</v>
      </c>
      <c r="L125" s="17">
        <v>12.0</v>
      </c>
      <c r="M125" s="16" t="s">
        <v>33</v>
      </c>
      <c r="N125" s="17">
        <v>1018.0</v>
      </c>
      <c r="O125" s="85">
        <v>1138.0</v>
      </c>
      <c r="P125" s="86">
        <f t="shared" si="1"/>
        <v>120</v>
      </c>
      <c r="Q125" s="86"/>
      <c r="R125" s="86"/>
      <c r="S125" s="16" t="s">
        <v>74</v>
      </c>
      <c r="T125" s="85" t="s">
        <v>81</v>
      </c>
      <c r="U125" s="16" t="s">
        <v>36</v>
      </c>
      <c r="V125" s="16" t="s">
        <v>2391</v>
      </c>
      <c r="W125" s="16" t="s">
        <v>2380</v>
      </c>
      <c r="X125" s="16" t="s">
        <v>3369</v>
      </c>
      <c r="Y125" s="17">
        <v>3.24619999E9</v>
      </c>
      <c r="Z125" s="17" t="s">
        <v>3370</v>
      </c>
      <c r="AA125" s="17">
        <v>1.0</v>
      </c>
    </row>
    <row r="126">
      <c r="A126" s="14">
        <v>45763.0</v>
      </c>
      <c r="B126" s="180">
        <v>45793.0</v>
      </c>
      <c r="C126" s="85" t="s">
        <v>29</v>
      </c>
      <c r="D126" s="85" t="s">
        <v>1416</v>
      </c>
      <c r="E126" s="183" t="s">
        <v>249</v>
      </c>
      <c r="F126" s="16" t="s">
        <v>3371</v>
      </c>
      <c r="G126" s="16" t="s">
        <v>1536</v>
      </c>
      <c r="H126" s="86"/>
      <c r="I126" s="17">
        <v>7.0</v>
      </c>
      <c r="J126" s="16" t="s">
        <v>203</v>
      </c>
      <c r="K126" s="86"/>
      <c r="L126" s="17">
        <v>12.0</v>
      </c>
      <c r="M126" s="16" t="s">
        <v>33</v>
      </c>
      <c r="N126" s="17">
        <v>264.0</v>
      </c>
      <c r="O126" s="86"/>
      <c r="P126" s="86">
        <f t="shared" si="1"/>
        <v>-264</v>
      </c>
      <c r="Q126" s="86"/>
      <c r="R126" s="86"/>
      <c r="S126" s="16" t="s">
        <v>34</v>
      </c>
      <c r="T126" s="86"/>
      <c r="U126" s="16" t="s">
        <v>36</v>
      </c>
      <c r="V126" s="16" t="s">
        <v>2379</v>
      </c>
      <c r="W126" s="16" t="s">
        <v>2380</v>
      </c>
      <c r="X126" s="21"/>
      <c r="Y126" s="17">
        <v>3.899473201E9</v>
      </c>
      <c r="Z126" s="17" t="s">
        <v>3372</v>
      </c>
      <c r="AA126" s="17">
        <v>199.0</v>
      </c>
    </row>
    <row r="127">
      <c r="A127" s="14">
        <v>45763.0</v>
      </c>
      <c r="B127" s="180">
        <v>45793.0</v>
      </c>
      <c r="C127" s="85" t="s">
        <v>29</v>
      </c>
      <c r="D127" s="85" t="s">
        <v>1416</v>
      </c>
      <c r="E127" s="183" t="s">
        <v>249</v>
      </c>
      <c r="F127" s="16" t="s">
        <v>3371</v>
      </c>
      <c r="G127" s="16" t="s">
        <v>3373</v>
      </c>
      <c r="H127" s="86"/>
      <c r="I127" s="17">
        <v>36.0</v>
      </c>
      <c r="J127" s="16" t="s">
        <v>93</v>
      </c>
      <c r="K127" s="86"/>
      <c r="L127" s="17">
        <v>12.0</v>
      </c>
      <c r="M127" s="16" t="s">
        <v>33</v>
      </c>
      <c r="N127" s="17">
        <v>1018.0</v>
      </c>
      <c r="O127" s="86"/>
      <c r="P127" s="86">
        <f t="shared" si="1"/>
        <v>-1018</v>
      </c>
      <c r="Q127" s="86"/>
      <c r="R127" s="86"/>
      <c r="S127" s="16" t="s">
        <v>34</v>
      </c>
      <c r="T127" s="86"/>
      <c r="U127" s="16" t="s">
        <v>36</v>
      </c>
      <c r="V127" s="16" t="s">
        <v>2379</v>
      </c>
      <c r="W127" s="16" t="s">
        <v>2380</v>
      </c>
      <c r="X127" s="16" t="s">
        <v>3374</v>
      </c>
      <c r="Y127" s="17">
        <v>3.899473201E9</v>
      </c>
      <c r="Z127" s="17" t="s">
        <v>3375</v>
      </c>
      <c r="AA127" s="17">
        <v>10.0</v>
      </c>
    </row>
    <row r="128">
      <c r="A128" s="14">
        <v>45763.0</v>
      </c>
      <c r="B128" s="86"/>
      <c r="C128" s="85" t="s">
        <v>45</v>
      </c>
      <c r="D128" s="85" t="s">
        <v>60</v>
      </c>
      <c r="E128" s="181"/>
      <c r="F128" s="16" t="s">
        <v>3376</v>
      </c>
      <c r="G128" s="16" t="s">
        <v>3377</v>
      </c>
      <c r="H128" s="86"/>
      <c r="I128" s="17">
        <v>35.0</v>
      </c>
      <c r="J128" s="16" t="s">
        <v>144</v>
      </c>
      <c r="K128" s="86"/>
      <c r="L128" s="17">
        <v>12.0</v>
      </c>
      <c r="M128" s="16" t="s">
        <v>33</v>
      </c>
      <c r="N128" s="17">
        <v>3100.0</v>
      </c>
      <c r="O128" s="86"/>
      <c r="P128" s="86">
        <f t="shared" si="1"/>
        <v>-3100</v>
      </c>
      <c r="Q128" s="86"/>
      <c r="R128" s="86"/>
      <c r="S128" s="16" t="s">
        <v>74</v>
      </c>
      <c r="T128" s="86"/>
      <c r="U128" s="16" t="s">
        <v>36</v>
      </c>
      <c r="V128" s="16" t="s">
        <v>2379</v>
      </c>
      <c r="W128" s="16" t="s">
        <v>2380</v>
      </c>
      <c r="X128" s="16" t="s">
        <v>3365</v>
      </c>
      <c r="Y128" s="17">
        <v>3.452521709E9</v>
      </c>
      <c r="Z128" s="17" t="s">
        <v>3378</v>
      </c>
      <c r="AA128" s="17">
        <v>13.0</v>
      </c>
    </row>
    <row r="129">
      <c r="A129" s="14">
        <v>45763.0</v>
      </c>
      <c r="B129" s="180">
        <v>45793.0</v>
      </c>
      <c r="C129" s="85" t="s">
        <v>29</v>
      </c>
      <c r="D129" s="85" t="s">
        <v>1416</v>
      </c>
      <c r="E129" s="183" t="s">
        <v>249</v>
      </c>
      <c r="F129" s="16" t="s">
        <v>3379</v>
      </c>
      <c r="G129" s="16" t="s">
        <v>3380</v>
      </c>
      <c r="H129" s="86"/>
      <c r="I129" s="17">
        <v>42.0</v>
      </c>
      <c r="J129" s="16" t="s">
        <v>115</v>
      </c>
      <c r="K129" s="86"/>
      <c r="L129" s="17">
        <v>12.0</v>
      </c>
      <c r="M129" s="16" t="s">
        <v>33</v>
      </c>
      <c r="N129" s="17">
        <v>1750.0</v>
      </c>
      <c r="O129" s="86"/>
      <c r="P129" s="86">
        <f t="shared" si="1"/>
        <v>-1750</v>
      </c>
      <c r="Q129" s="86"/>
      <c r="R129" s="86"/>
      <c r="S129" s="16" t="s">
        <v>34</v>
      </c>
      <c r="T129" s="86"/>
      <c r="U129" s="16" t="s">
        <v>36</v>
      </c>
      <c r="V129" s="16" t="s">
        <v>2379</v>
      </c>
      <c r="W129" s="16" t="s">
        <v>2380</v>
      </c>
      <c r="X129" s="16" t="s">
        <v>3381</v>
      </c>
      <c r="Y129" s="17">
        <v>3.288139087E9</v>
      </c>
      <c r="Z129" s="17" t="s">
        <v>3382</v>
      </c>
      <c r="AA129" s="17">
        <v>68.0</v>
      </c>
    </row>
    <row r="130">
      <c r="A130" s="14">
        <v>45763.0</v>
      </c>
      <c r="B130" s="180">
        <v>46128.0</v>
      </c>
      <c r="C130" s="85" t="s">
        <v>29</v>
      </c>
      <c r="D130" s="85" t="s">
        <v>1416</v>
      </c>
      <c r="E130" s="179"/>
      <c r="F130" s="16" t="s">
        <v>3383</v>
      </c>
      <c r="G130" s="16" t="s">
        <v>3384</v>
      </c>
      <c r="H130" s="86"/>
      <c r="I130" s="17">
        <v>63.0</v>
      </c>
      <c r="J130" s="16" t="s">
        <v>127</v>
      </c>
      <c r="K130" s="16" t="s">
        <v>127</v>
      </c>
      <c r="L130" s="17">
        <v>12.0</v>
      </c>
      <c r="M130" s="16" t="s">
        <v>33</v>
      </c>
      <c r="N130" s="17">
        <v>1666.0</v>
      </c>
      <c r="O130" s="85">
        <v>1650.0</v>
      </c>
      <c r="P130" s="86">
        <f t="shared" si="1"/>
        <v>-16</v>
      </c>
      <c r="Q130" s="86"/>
      <c r="R130" s="86"/>
      <c r="S130" s="16" t="s">
        <v>35</v>
      </c>
      <c r="T130" s="16" t="s">
        <v>35</v>
      </c>
      <c r="U130" s="16" t="s">
        <v>57</v>
      </c>
      <c r="V130" s="16" t="s">
        <v>2379</v>
      </c>
      <c r="W130" s="16" t="s">
        <v>2380</v>
      </c>
      <c r="X130" s="16" t="s">
        <v>3385</v>
      </c>
      <c r="Y130" s="17">
        <v>3.477933875E9</v>
      </c>
      <c r="Z130" s="17" t="s">
        <v>3386</v>
      </c>
      <c r="AA130" s="17">
        <v>2.0</v>
      </c>
    </row>
    <row r="131">
      <c r="A131" s="14">
        <v>45764.0</v>
      </c>
      <c r="B131" s="86"/>
      <c r="C131" s="85" t="s">
        <v>45</v>
      </c>
      <c r="D131" s="85" t="s">
        <v>1689</v>
      </c>
      <c r="E131" s="183" t="s">
        <v>3387</v>
      </c>
      <c r="F131" s="16" t="s">
        <v>3388</v>
      </c>
      <c r="G131" s="16" t="s">
        <v>3389</v>
      </c>
      <c r="H131" s="86"/>
      <c r="I131" s="17">
        <v>18.0</v>
      </c>
      <c r="J131" s="16" t="s">
        <v>203</v>
      </c>
      <c r="K131" s="86"/>
      <c r="L131" s="17">
        <v>12.0</v>
      </c>
      <c r="M131" s="16" t="s">
        <v>33</v>
      </c>
      <c r="N131" s="17">
        <v>578.0</v>
      </c>
      <c r="O131" s="86"/>
      <c r="P131" s="86">
        <f t="shared" si="1"/>
        <v>-578</v>
      </c>
      <c r="Q131" s="86"/>
      <c r="R131" s="86"/>
      <c r="S131" s="16" t="s">
        <v>34</v>
      </c>
      <c r="T131" s="86"/>
      <c r="U131" s="16" t="s">
        <v>36</v>
      </c>
      <c r="V131" s="16" t="s">
        <v>2383</v>
      </c>
      <c r="W131" s="16" t="s">
        <v>2380</v>
      </c>
      <c r="X131" s="16" t="s">
        <v>3390</v>
      </c>
      <c r="Y131" s="17">
        <v>3.451094413E9</v>
      </c>
      <c r="Z131" s="17" t="s">
        <v>3391</v>
      </c>
      <c r="AA131" s="17">
        <v>37.0</v>
      </c>
    </row>
    <row r="132">
      <c r="A132" s="14">
        <v>45764.0</v>
      </c>
      <c r="B132" s="86"/>
      <c r="C132" s="85" t="s">
        <v>45</v>
      </c>
      <c r="D132" s="85" t="s">
        <v>3082</v>
      </c>
      <c r="E132" s="179"/>
      <c r="F132" s="16" t="s">
        <v>3392</v>
      </c>
      <c r="G132" s="16" t="s">
        <v>3393</v>
      </c>
      <c r="H132" s="86"/>
      <c r="I132" s="17">
        <v>16.0</v>
      </c>
      <c r="J132" s="16" t="s">
        <v>63</v>
      </c>
      <c r="K132" s="86"/>
      <c r="L132" s="17">
        <v>1.0</v>
      </c>
      <c r="M132" s="16" t="s">
        <v>33</v>
      </c>
      <c r="N132" s="17">
        <v>100.0</v>
      </c>
      <c r="O132" s="86"/>
      <c r="P132" s="86">
        <f t="shared" si="1"/>
        <v>-100</v>
      </c>
      <c r="Q132" s="86"/>
      <c r="R132" s="86"/>
      <c r="S132" s="16" t="s">
        <v>34</v>
      </c>
      <c r="T132" s="86"/>
      <c r="U132" s="16" t="s">
        <v>36</v>
      </c>
      <c r="V132" s="16" t="s">
        <v>2379</v>
      </c>
      <c r="W132" s="16" t="s">
        <v>2380</v>
      </c>
      <c r="X132" s="16" t="s">
        <v>3394</v>
      </c>
      <c r="Y132" s="17">
        <v>3.921893069E9</v>
      </c>
      <c r="Z132" s="17" t="s">
        <v>3395</v>
      </c>
      <c r="AA132" s="17">
        <v>1.0</v>
      </c>
    </row>
    <row r="133">
      <c r="A133" s="14">
        <v>45764.0</v>
      </c>
      <c r="B133" s="180">
        <v>45794.0</v>
      </c>
      <c r="C133" s="85" t="s">
        <v>29</v>
      </c>
      <c r="D133" s="85" t="s">
        <v>1416</v>
      </c>
      <c r="E133" s="183" t="s">
        <v>249</v>
      </c>
      <c r="F133" s="16" t="s">
        <v>1861</v>
      </c>
      <c r="G133" s="16" t="s">
        <v>3396</v>
      </c>
      <c r="H133" s="86"/>
      <c r="I133" s="17">
        <v>58.0</v>
      </c>
      <c r="J133" s="16" t="s">
        <v>63</v>
      </c>
      <c r="K133" s="86"/>
      <c r="L133" s="17">
        <v>12.0</v>
      </c>
      <c r="M133" s="16" t="s">
        <v>33</v>
      </c>
      <c r="N133" s="17">
        <v>1750.0</v>
      </c>
      <c r="O133" s="86"/>
      <c r="P133" s="86">
        <f t="shared" si="1"/>
        <v>-1750</v>
      </c>
      <c r="Q133" s="86"/>
      <c r="R133" s="86"/>
      <c r="S133" s="16" t="s">
        <v>55</v>
      </c>
      <c r="T133" s="86"/>
      <c r="U133" s="16" t="s">
        <v>57</v>
      </c>
      <c r="V133" s="16" t="s">
        <v>2379</v>
      </c>
      <c r="W133" s="16" t="s">
        <v>2380</v>
      </c>
      <c r="X133" s="16" t="s">
        <v>3397</v>
      </c>
      <c r="Y133" s="17">
        <v>3.388670007E9</v>
      </c>
      <c r="Z133" s="17" t="s">
        <v>3398</v>
      </c>
      <c r="AA133" s="17">
        <v>1.0</v>
      </c>
    </row>
    <row r="134">
      <c r="A134" s="14">
        <v>45764.0</v>
      </c>
      <c r="B134" s="180">
        <v>45794.0</v>
      </c>
      <c r="C134" s="85" t="s">
        <v>29</v>
      </c>
      <c r="D134" s="85" t="s">
        <v>1416</v>
      </c>
      <c r="E134" s="183" t="s">
        <v>249</v>
      </c>
      <c r="F134" s="16" t="s">
        <v>3399</v>
      </c>
      <c r="G134" s="16" t="s">
        <v>424</v>
      </c>
      <c r="H134" s="86"/>
      <c r="I134" s="17">
        <v>15.0</v>
      </c>
      <c r="J134" s="16" t="s">
        <v>226</v>
      </c>
      <c r="K134" s="86"/>
      <c r="L134" s="17">
        <v>12.0</v>
      </c>
      <c r="M134" s="16" t="s">
        <v>33</v>
      </c>
      <c r="N134" s="17">
        <v>0.0</v>
      </c>
      <c r="O134" s="86"/>
      <c r="P134" s="86">
        <f t="shared" si="1"/>
        <v>0</v>
      </c>
      <c r="Q134" s="86"/>
      <c r="R134" s="86"/>
      <c r="S134" s="16" t="s">
        <v>163</v>
      </c>
      <c r="T134" s="86"/>
      <c r="U134" s="16" t="s">
        <v>57</v>
      </c>
      <c r="V134" s="16" t="s">
        <v>2379</v>
      </c>
      <c r="W134" s="16" t="s">
        <v>2380</v>
      </c>
      <c r="X134" s="16" t="s">
        <v>3400</v>
      </c>
      <c r="Y134" s="17">
        <v>3.35534513E9</v>
      </c>
      <c r="Z134" s="17" t="s">
        <v>3401</v>
      </c>
      <c r="AA134" s="17">
        <v>1.0</v>
      </c>
    </row>
    <row r="135">
      <c r="A135" s="14">
        <v>45764.0</v>
      </c>
      <c r="B135" s="86"/>
      <c r="C135" s="85" t="s">
        <v>45</v>
      </c>
      <c r="D135" s="85" t="s">
        <v>84</v>
      </c>
      <c r="E135" s="183" t="s">
        <v>3402</v>
      </c>
      <c r="F135" s="16" t="s">
        <v>3403</v>
      </c>
      <c r="G135" s="16" t="s">
        <v>410</v>
      </c>
      <c r="H135" s="86"/>
      <c r="I135" s="17">
        <v>27.0</v>
      </c>
      <c r="J135" s="16" t="s">
        <v>346</v>
      </c>
      <c r="K135" s="86"/>
      <c r="L135" s="17">
        <v>12.0</v>
      </c>
      <c r="M135" s="16" t="s">
        <v>33</v>
      </c>
      <c r="N135" s="17">
        <v>859.0</v>
      </c>
      <c r="O135" s="86"/>
      <c r="P135" s="86">
        <f t="shared" si="1"/>
        <v>-859</v>
      </c>
      <c r="Q135" s="86"/>
      <c r="R135" s="86"/>
      <c r="S135" s="16" t="s">
        <v>34</v>
      </c>
      <c r="T135" s="86"/>
      <c r="U135" s="16" t="s">
        <v>36</v>
      </c>
      <c r="V135" s="16" t="s">
        <v>2379</v>
      </c>
      <c r="W135" s="16" t="s">
        <v>2380</v>
      </c>
      <c r="X135" s="16" t="s">
        <v>3404</v>
      </c>
      <c r="Y135" s="17">
        <v>3.331740172E9</v>
      </c>
      <c r="Z135" s="17" t="s">
        <v>3405</v>
      </c>
      <c r="AA135" s="17">
        <v>13.0</v>
      </c>
    </row>
    <row r="136">
      <c r="A136" s="14">
        <v>45764.0</v>
      </c>
      <c r="B136" s="86"/>
      <c r="C136" s="85" t="s">
        <v>29</v>
      </c>
      <c r="D136" s="85" t="s">
        <v>1416</v>
      </c>
      <c r="E136" s="179"/>
      <c r="F136" s="134" t="s">
        <v>3406</v>
      </c>
      <c r="G136" s="16" t="s">
        <v>3407</v>
      </c>
      <c r="H136" s="86"/>
      <c r="I136" s="17">
        <v>55.0</v>
      </c>
      <c r="J136" s="16" t="s">
        <v>157</v>
      </c>
      <c r="K136" s="86"/>
      <c r="L136" s="17">
        <v>6.0</v>
      </c>
      <c r="M136" s="16" t="s">
        <v>33</v>
      </c>
      <c r="N136" s="17">
        <v>694.0</v>
      </c>
      <c r="O136" s="86"/>
      <c r="P136" s="86">
        <f t="shared" si="1"/>
        <v>-694</v>
      </c>
      <c r="Q136" s="86"/>
      <c r="R136" s="86"/>
      <c r="S136" s="16" t="s">
        <v>35</v>
      </c>
      <c r="T136" s="86"/>
      <c r="U136" s="16" t="s">
        <v>57</v>
      </c>
      <c r="V136" s="16" t="s">
        <v>2379</v>
      </c>
      <c r="W136" s="16" t="s">
        <v>2380</v>
      </c>
      <c r="X136" s="16" t="s">
        <v>3408</v>
      </c>
      <c r="Y136" s="17">
        <v>3.312375369E9</v>
      </c>
      <c r="Z136" s="17" t="s">
        <v>3409</v>
      </c>
      <c r="AA136" s="17">
        <v>10.0</v>
      </c>
    </row>
    <row r="137">
      <c r="A137" s="14">
        <v>45765.0</v>
      </c>
      <c r="B137" s="86"/>
      <c r="C137" s="85" t="s">
        <v>45</v>
      </c>
      <c r="D137" s="85" t="s">
        <v>60</v>
      </c>
      <c r="E137" s="183" t="s">
        <v>3410</v>
      </c>
      <c r="F137" s="16" t="s">
        <v>3411</v>
      </c>
      <c r="G137" s="16" t="s">
        <v>811</v>
      </c>
      <c r="H137" s="86"/>
      <c r="I137" s="17">
        <v>53.0</v>
      </c>
      <c r="J137" s="16" t="s">
        <v>115</v>
      </c>
      <c r="K137" s="86"/>
      <c r="L137" s="17">
        <v>12.0</v>
      </c>
      <c r="M137" s="16" t="s">
        <v>33</v>
      </c>
      <c r="N137" s="17">
        <v>0.0</v>
      </c>
      <c r="O137" s="86"/>
      <c r="P137" s="86">
        <f t="shared" si="1"/>
        <v>0</v>
      </c>
      <c r="Q137" s="86"/>
      <c r="R137" s="86"/>
      <c r="S137" s="16" t="s">
        <v>34</v>
      </c>
      <c r="T137" s="86"/>
      <c r="U137" s="16" t="s">
        <v>36</v>
      </c>
      <c r="V137" s="16" t="s">
        <v>2379</v>
      </c>
      <c r="W137" s="16" t="s">
        <v>2380</v>
      </c>
      <c r="X137" s="16" t="s">
        <v>3412</v>
      </c>
      <c r="Y137" s="17">
        <v>3.355800488E9</v>
      </c>
      <c r="Z137" s="17" t="s">
        <v>3413</v>
      </c>
      <c r="AA137" s="17">
        <v>176.0</v>
      </c>
    </row>
    <row r="138">
      <c r="A138" s="14">
        <v>45765.0</v>
      </c>
      <c r="B138" s="180">
        <v>46130.0</v>
      </c>
      <c r="C138" s="85" t="s">
        <v>29</v>
      </c>
      <c r="D138" s="85" t="s">
        <v>1416</v>
      </c>
      <c r="E138" s="179"/>
      <c r="F138" s="16" t="s">
        <v>685</v>
      </c>
      <c r="G138" s="16" t="s">
        <v>859</v>
      </c>
      <c r="H138" s="86"/>
      <c r="I138" s="17">
        <v>83.0</v>
      </c>
      <c r="J138" s="16" t="s">
        <v>144</v>
      </c>
      <c r="K138" s="85" t="s">
        <v>1714</v>
      </c>
      <c r="L138" s="17">
        <v>12.0</v>
      </c>
      <c r="M138" s="16" t="s">
        <v>33</v>
      </c>
      <c r="N138" s="17">
        <v>3050.0</v>
      </c>
      <c r="O138" s="85">
        <v>3250.0</v>
      </c>
      <c r="P138" s="86">
        <f t="shared" si="1"/>
        <v>200</v>
      </c>
      <c r="Q138" s="86"/>
      <c r="R138" s="86"/>
      <c r="S138" s="16" t="s">
        <v>163</v>
      </c>
      <c r="T138" s="85" t="s">
        <v>56</v>
      </c>
      <c r="U138" s="16" t="s">
        <v>57</v>
      </c>
      <c r="V138" s="16" t="s">
        <v>2379</v>
      </c>
      <c r="W138" s="16" t="s">
        <v>2380</v>
      </c>
      <c r="X138" s="16" t="s">
        <v>3414</v>
      </c>
      <c r="Y138" s="17">
        <v>3.358080825E9</v>
      </c>
      <c r="Z138" s="17" t="s">
        <v>3415</v>
      </c>
      <c r="AA138" s="17">
        <v>1.0</v>
      </c>
    </row>
    <row r="139">
      <c r="A139" s="14">
        <v>45765.0</v>
      </c>
      <c r="B139" s="86"/>
      <c r="C139" s="85" t="s">
        <v>45</v>
      </c>
      <c r="D139" s="85" t="s">
        <v>60</v>
      </c>
      <c r="E139" s="179"/>
      <c r="F139" s="134" t="s">
        <v>3416</v>
      </c>
      <c r="G139" s="16" t="s">
        <v>3396</v>
      </c>
      <c r="H139" s="86"/>
      <c r="I139" s="17">
        <v>72.0</v>
      </c>
      <c r="J139" s="16" t="s">
        <v>63</v>
      </c>
      <c r="K139" s="86"/>
      <c r="L139" s="17">
        <v>12.0</v>
      </c>
      <c r="M139" s="16" t="s">
        <v>33</v>
      </c>
      <c r="N139" s="17">
        <v>1900.0</v>
      </c>
      <c r="O139" s="86"/>
      <c r="P139" s="86">
        <f t="shared" si="1"/>
        <v>-1900</v>
      </c>
      <c r="Q139" s="86"/>
      <c r="R139" s="86"/>
      <c r="S139" s="16" t="s">
        <v>35</v>
      </c>
      <c r="T139" s="86"/>
      <c r="U139" s="16" t="s">
        <v>57</v>
      </c>
      <c r="V139" s="16" t="s">
        <v>2379</v>
      </c>
      <c r="W139" s="16" t="s">
        <v>2380</v>
      </c>
      <c r="X139" s="16" t="s">
        <v>3417</v>
      </c>
      <c r="Y139" s="17">
        <v>3.385784545E9</v>
      </c>
      <c r="Z139" s="17" t="s">
        <v>3418</v>
      </c>
      <c r="AA139" s="17">
        <v>1.0</v>
      </c>
    </row>
    <row r="140">
      <c r="A140" s="14">
        <v>45765.0</v>
      </c>
      <c r="B140" s="180">
        <v>45765.0</v>
      </c>
      <c r="C140" s="85" t="s">
        <v>29</v>
      </c>
      <c r="D140" s="85" t="s">
        <v>1416</v>
      </c>
      <c r="E140" s="179"/>
      <c r="F140" s="16" t="s">
        <v>3419</v>
      </c>
      <c r="G140" s="16" t="s">
        <v>3420</v>
      </c>
      <c r="H140" s="86"/>
      <c r="I140" s="17">
        <v>67.0</v>
      </c>
      <c r="J140" s="16" t="s">
        <v>115</v>
      </c>
      <c r="K140" s="16" t="s">
        <v>115</v>
      </c>
      <c r="L140" s="17">
        <v>12.0</v>
      </c>
      <c r="M140" s="16" t="s">
        <v>33</v>
      </c>
      <c r="N140" s="17">
        <v>1750.0</v>
      </c>
      <c r="O140" s="85">
        <v>1750.0</v>
      </c>
      <c r="P140" s="86">
        <f t="shared" si="1"/>
        <v>0</v>
      </c>
      <c r="Q140" s="86"/>
      <c r="R140" s="86"/>
      <c r="S140" s="16" t="s">
        <v>74</v>
      </c>
      <c r="T140" s="16" t="s">
        <v>35</v>
      </c>
      <c r="U140" s="16" t="s">
        <v>36</v>
      </c>
      <c r="V140" s="16" t="s">
        <v>2379</v>
      </c>
      <c r="W140" s="16" t="s">
        <v>2380</v>
      </c>
      <c r="X140" s="16" t="s">
        <v>3421</v>
      </c>
      <c r="Y140" s="17">
        <v>3.498728928E9</v>
      </c>
      <c r="Z140" s="17" t="s">
        <v>3422</v>
      </c>
      <c r="AA140" s="17">
        <v>1.0</v>
      </c>
    </row>
    <row r="141">
      <c r="A141" s="14">
        <v>45766.0</v>
      </c>
      <c r="B141" s="180">
        <v>46131.0</v>
      </c>
      <c r="C141" s="85" t="s">
        <v>29</v>
      </c>
      <c r="D141" s="85" t="s">
        <v>1416</v>
      </c>
      <c r="E141" s="179"/>
      <c r="F141" s="16" t="s">
        <v>3423</v>
      </c>
      <c r="G141" s="16" t="s">
        <v>553</v>
      </c>
      <c r="H141" s="86"/>
      <c r="I141" s="17">
        <v>35.0</v>
      </c>
      <c r="J141" s="16" t="s">
        <v>93</v>
      </c>
      <c r="K141" s="16" t="s">
        <v>93</v>
      </c>
      <c r="L141" s="17">
        <v>12.0</v>
      </c>
      <c r="M141" s="16" t="s">
        <v>33</v>
      </c>
      <c r="N141" s="17">
        <v>1018.0</v>
      </c>
      <c r="O141" s="85">
        <v>1138.0</v>
      </c>
      <c r="P141" s="86">
        <f t="shared" si="1"/>
        <v>120</v>
      </c>
      <c r="Q141" s="86"/>
      <c r="R141" s="86"/>
      <c r="S141" s="16" t="s">
        <v>163</v>
      </c>
      <c r="T141" s="86"/>
      <c r="U141" s="16" t="s">
        <v>57</v>
      </c>
      <c r="V141" s="16" t="s">
        <v>2379</v>
      </c>
      <c r="W141" s="16" t="s">
        <v>2380</v>
      </c>
      <c r="X141" s="16" t="s">
        <v>3424</v>
      </c>
      <c r="Y141" s="17">
        <v>3.388338956E9</v>
      </c>
      <c r="Z141" s="17" t="s">
        <v>3425</v>
      </c>
      <c r="AA141" s="17">
        <v>1.0</v>
      </c>
    </row>
    <row r="142">
      <c r="A142" s="14">
        <v>45766.0</v>
      </c>
      <c r="B142" s="180">
        <v>46131.0</v>
      </c>
      <c r="C142" s="85" t="s">
        <v>29</v>
      </c>
      <c r="D142" s="85" t="s">
        <v>1416</v>
      </c>
      <c r="E142" s="179"/>
      <c r="F142" s="16" t="s">
        <v>3426</v>
      </c>
      <c r="G142" s="16" t="s">
        <v>865</v>
      </c>
      <c r="H142" s="86"/>
      <c r="I142" s="17">
        <v>54.0</v>
      </c>
      <c r="J142" s="16" t="s">
        <v>42</v>
      </c>
      <c r="K142" s="16" t="s">
        <v>42</v>
      </c>
      <c r="L142" s="17">
        <v>12.0</v>
      </c>
      <c r="M142" s="16" t="s">
        <v>33</v>
      </c>
      <c r="N142" s="17">
        <v>1018.0</v>
      </c>
      <c r="O142" s="85">
        <v>1138.0</v>
      </c>
      <c r="P142" s="86">
        <f t="shared" si="1"/>
        <v>120</v>
      </c>
      <c r="Q142" s="86"/>
      <c r="R142" s="86"/>
      <c r="S142" s="16" t="s">
        <v>163</v>
      </c>
      <c r="T142" s="16" t="s">
        <v>35</v>
      </c>
      <c r="U142" s="16" t="s">
        <v>57</v>
      </c>
      <c r="V142" s="16" t="s">
        <v>2391</v>
      </c>
      <c r="W142" s="16" t="s">
        <v>2380</v>
      </c>
      <c r="X142" s="16" t="s">
        <v>3427</v>
      </c>
      <c r="Y142" s="17">
        <v>3.396208222E9</v>
      </c>
      <c r="Z142" s="17" t="s">
        <v>3428</v>
      </c>
      <c r="AA142" s="17">
        <v>3.0</v>
      </c>
    </row>
    <row r="143">
      <c r="A143" s="14">
        <v>45766.0</v>
      </c>
      <c r="B143" s="180">
        <v>46131.0</v>
      </c>
      <c r="C143" s="85" t="s">
        <v>29</v>
      </c>
      <c r="D143" s="85" t="s">
        <v>1416</v>
      </c>
      <c r="E143" s="183" t="s">
        <v>3429</v>
      </c>
      <c r="F143" s="16" t="s">
        <v>3430</v>
      </c>
      <c r="G143" s="16" t="s">
        <v>376</v>
      </c>
      <c r="H143" s="86"/>
      <c r="I143" s="17">
        <v>38.0</v>
      </c>
      <c r="J143" s="16" t="s">
        <v>115</v>
      </c>
      <c r="K143" s="16" t="s">
        <v>115</v>
      </c>
      <c r="L143" s="17">
        <v>12.0</v>
      </c>
      <c r="M143" s="16" t="s">
        <v>33</v>
      </c>
      <c r="N143" s="17">
        <v>1750.0</v>
      </c>
      <c r="O143" s="85">
        <v>1750.0</v>
      </c>
      <c r="P143" s="86">
        <f t="shared" si="1"/>
        <v>0</v>
      </c>
      <c r="Q143" s="86"/>
      <c r="R143" s="86"/>
      <c r="S143" s="16" t="s">
        <v>55</v>
      </c>
      <c r="T143" s="16" t="s">
        <v>55</v>
      </c>
      <c r="U143" s="16" t="s">
        <v>57</v>
      </c>
      <c r="V143" s="16" t="s">
        <v>2379</v>
      </c>
      <c r="W143" s="16" t="s">
        <v>2380</v>
      </c>
      <c r="X143" s="16" t="s">
        <v>3431</v>
      </c>
      <c r="Y143" s="17">
        <v>3.398616148E9</v>
      </c>
      <c r="Z143" s="17" t="s">
        <v>3432</v>
      </c>
      <c r="AA143" s="17">
        <v>5.0</v>
      </c>
    </row>
    <row r="144">
      <c r="A144" s="14">
        <v>45766.0</v>
      </c>
      <c r="B144" s="86"/>
      <c r="C144" s="85" t="s">
        <v>45</v>
      </c>
      <c r="D144" s="85" t="s">
        <v>90</v>
      </c>
      <c r="E144" s="183" t="s">
        <v>3433</v>
      </c>
      <c r="F144" s="16" t="s">
        <v>3434</v>
      </c>
      <c r="G144" s="16" t="s">
        <v>533</v>
      </c>
      <c r="H144" s="86"/>
      <c r="I144" s="17">
        <v>34.0</v>
      </c>
      <c r="J144" s="16" t="s">
        <v>276</v>
      </c>
      <c r="K144" s="86"/>
      <c r="L144" s="17">
        <v>12.0</v>
      </c>
      <c r="M144" s="16" t="s">
        <v>33</v>
      </c>
      <c r="N144" s="17">
        <v>1238.0</v>
      </c>
      <c r="O144" s="86"/>
      <c r="P144" s="86">
        <f t="shared" si="1"/>
        <v>-1238</v>
      </c>
      <c r="Q144" s="86"/>
      <c r="R144" s="86"/>
      <c r="S144" s="16" t="s">
        <v>34</v>
      </c>
      <c r="T144" s="86"/>
      <c r="U144" s="16" t="s">
        <v>36</v>
      </c>
      <c r="V144" s="16" t="s">
        <v>2391</v>
      </c>
      <c r="W144" s="16" t="s">
        <v>2380</v>
      </c>
      <c r="X144" s="16" t="s">
        <v>3435</v>
      </c>
      <c r="Y144" s="17">
        <v>3.47925219E9</v>
      </c>
      <c r="Z144" s="17" t="s">
        <v>3436</v>
      </c>
      <c r="AA144" s="17">
        <v>220.0</v>
      </c>
    </row>
    <row r="145">
      <c r="A145" s="14">
        <v>45766.0</v>
      </c>
      <c r="B145" s="180">
        <v>46131.0</v>
      </c>
      <c r="C145" s="85" t="s">
        <v>29</v>
      </c>
      <c r="D145" s="85" t="s">
        <v>1416</v>
      </c>
      <c r="E145" s="179"/>
      <c r="F145" s="16" t="s">
        <v>1429</v>
      </c>
      <c r="G145" s="16" t="s">
        <v>3173</v>
      </c>
      <c r="H145" s="86"/>
      <c r="I145" s="17">
        <v>54.0</v>
      </c>
      <c r="J145" s="16" t="s">
        <v>42</v>
      </c>
      <c r="K145" s="16" t="s">
        <v>42</v>
      </c>
      <c r="L145" s="17">
        <v>12.0</v>
      </c>
      <c r="M145" s="16" t="s">
        <v>33</v>
      </c>
      <c r="N145" s="17">
        <v>1018.0</v>
      </c>
      <c r="O145" s="85">
        <v>1138.0</v>
      </c>
      <c r="P145" s="86">
        <f t="shared" si="1"/>
        <v>120</v>
      </c>
      <c r="Q145" s="86"/>
      <c r="R145" s="86"/>
      <c r="S145" s="16" t="s">
        <v>163</v>
      </c>
      <c r="T145" s="16" t="s">
        <v>35</v>
      </c>
      <c r="U145" s="16" t="s">
        <v>57</v>
      </c>
      <c r="V145" s="16" t="s">
        <v>2391</v>
      </c>
      <c r="W145" s="16" t="s">
        <v>2380</v>
      </c>
      <c r="X145" s="16" t="s">
        <v>3437</v>
      </c>
      <c r="Y145" s="17">
        <v>3.384779499E9</v>
      </c>
      <c r="Z145" s="17" t="s">
        <v>3438</v>
      </c>
      <c r="AA145" s="17">
        <v>3.0</v>
      </c>
    </row>
    <row r="146">
      <c r="A146" s="14">
        <v>45766.0</v>
      </c>
      <c r="B146" s="86"/>
      <c r="C146" s="85" t="s">
        <v>45</v>
      </c>
      <c r="D146" s="85" t="s">
        <v>60</v>
      </c>
      <c r="E146" s="179"/>
      <c r="F146" s="134" t="s">
        <v>3439</v>
      </c>
      <c r="G146" s="16" t="s">
        <v>337</v>
      </c>
      <c r="H146" s="86"/>
      <c r="I146" s="17">
        <v>44.0</v>
      </c>
      <c r="J146" s="16" t="s">
        <v>42</v>
      </c>
      <c r="K146" s="86"/>
      <c r="L146" s="17">
        <v>6.0</v>
      </c>
      <c r="M146" s="16" t="s">
        <v>33</v>
      </c>
      <c r="N146" s="17">
        <v>694.0</v>
      </c>
      <c r="O146" s="86"/>
      <c r="P146" s="86">
        <f t="shared" si="1"/>
        <v>-694</v>
      </c>
      <c r="Q146" s="86"/>
      <c r="R146" s="86"/>
      <c r="S146" s="16" t="s">
        <v>163</v>
      </c>
      <c r="T146" s="86"/>
      <c r="U146" s="16" t="s">
        <v>36</v>
      </c>
      <c r="V146" s="16" t="s">
        <v>2379</v>
      </c>
      <c r="W146" s="16" t="s">
        <v>2380</v>
      </c>
      <c r="X146" s="16" t="s">
        <v>3440</v>
      </c>
      <c r="Y146" s="17">
        <v>3.477298432E9</v>
      </c>
      <c r="Z146" s="17" t="s">
        <v>3441</v>
      </c>
      <c r="AA146" s="17">
        <v>1.0</v>
      </c>
    </row>
    <row r="147">
      <c r="A147" s="14">
        <v>45766.0</v>
      </c>
      <c r="B147" s="180">
        <v>46131.0</v>
      </c>
      <c r="C147" s="85" t="s">
        <v>29</v>
      </c>
      <c r="D147" s="85" t="s">
        <v>1416</v>
      </c>
      <c r="E147" s="179"/>
      <c r="F147" s="16" t="s">
        <v>3442</v>
      </c>
      <c r="G147" s="16" t="s">
        <v>48</v>
      </c>
      <c r="H147" s="86"/>
      <c r="I147" s="17">
        <v>34.0</v>
      </c>
      <c r="J147" s="16" t="s">
        <v>93</v>
      </c>
      <c r="K147" s="16" t="s">
        <v>93</v>
      </c>
      <c r="L147" s="17">
        <v>12.0</v>
      </c>
      <c r="M147" s="16" t="s">
        <v>33</v>
      </c>
      <c r="N147" s="17">
        <v>1168.0</v>
      </c>
      <c r="O147" s="85">
        <v>1138.0</v>
      </c>
      <c r="P147" s="86">
        <f t="shared" si="1"/>
        <v>-30</v>
      </c>
      <c r="Q147" s="86"/>
      <c r="R147" s="86"/>
      <c r="S147" s="16" t="s">
        <v>34</v>
      </c>
      <c r="T147" s="85" t="s">
        <v>55</v>
      </c>
      <c r="U147" s="16" t="s">
        <v>36</v>
      </c>
      <c r="V147" s="16" t="s">
        <v>2379</v>
      </c>
      <c r="W147" s="16" t="s">
        <v>2380</v>
      </c>
      <c r="X147" s="16" t="s">
        <v>3443</v>
      </c>
      <c r="Y147" s="17">
        <v>3.927889661E9</v>
      </c>
      <c r="Z147" s="17" t="s">
        <v>3444</v>
      </c>
      <c r="AA147" s="17">
        <v>3.0</v>
      </c>
    </row>
    <row r="148">
      <c r="A148" s="14">
        <v>45767.0</v>
      </c>
      <c r="B148" s="86"/>
      <c r="C148" s="85" t="s">
        <v>45</v>
      </c>
      <c r="D148" s="85" t="s">
        <v>46</v>
      </c>
      <c r="E148" s="183" t="s">
        <v>3445</v>
      </c>
      <c r="F148" s="16" t="s">
        <v>3446</v>
      </c>
      <c r="G148" s="16" t="s">
        <v>1264</v>
      </c>
      <c r="H148" s="86"/>
      <c r="I148" s="17">
        <v>87.0</v>
      </c>
      <c r="J148" s="16" t="s">
        <v>115</v>
      </c>
      <c r="K148" s="86"/>
      <c r="L148" s="17">
        <v>12.0</v>
      </c>
      <c r="M148" s="16" t="s">
        <v>33</v>
      </c>
      <c r="N148" s="17">
        <v>1846.0</v>
      </c>
      <c r="O148" s="86"/>
      <c r="P148" s="86">
        <f t="shared" si="1"/>
        <v>-1846</v>
      </c>
      <c r="Q148" s="86"/>
      <c r="R148" s="86"/>
      <c r="S148" s="16" t="s">
        <v>55</v>
      </c>
      <c r="T148" s="86"/>
      <c r="U148" s="16" t="s">
        <v>57</v>
      </c>
      <c r="V148" s="16" t="s">
        <v>2383</v>
      </c>
      <c r="W148" s="16" t="s">
        <v>2380</v>
      </c>
      <c r="X148" s="21"/>
      <c r="Y148" s="17">
        <v>3.396945122E9</v>
      </c>
      <c r="Z148" s="17" t="s">
        <v>3447</v>
      </c>
      <c r="AA148" s="17">
        <v>56.0</v>
      </c>
    </row>
    <row r="149">
      <c r="A149" s="14">
        <v>45767.0</v>
      </c>
      <c r="B149" s="180"/>
      <c r="C149" s="85" t="s">
        <v>45</v>
      </c>
      <c r="D149" s="85" t="s">
        <v>238</v>
      </c>
      <c r="E149" s="179"/>
      <c r="F149" s="16" t="s">
        <v>2805</v>
      </c>
      <c r="G149" s="16" t="s">
        <v>2806</v>
      </c>
      <c r="H149" s="86"/>
      <c r="I149" s="17">
        <v>23.0</v>
      </c>
      <c r="J149" s="16" t="s">
        <v>2121</v>
      </c>
      <c r="K149" s="86"/>
      <c r="L149" s="17">
        <v>1.0</v>
      </c>
      <c r="M149" s="16" t="s">
        <v>33</v>
      </c>
      <c r="N149" s="17">
        <v>89.0</v>
      </c>
      <c r="O149" s="86"/>
      <c r="P149" s="86">
        <f t="shared" si="1"/>
        <v>-89</v>
      </c>
      <c r="Q149" s="86"/>
      <c r="R149" s="86"/>
      <c r="S149" s="16" t="s">
        <v>34</v>
      </c>
      <c r="T149" s="86"/>
      <c r="U149" s="16" t="s">
        <v>57</v>
      </c>
      <c r="V149" s="16" t="s">
        <v>2383</v>
      </c>
      <c r="W149" s="16" t="s">
        <v>2464</v>
      </c>
      <c r="X149" s="16" t="s">
        <v>2807</v>
      </c>
      <c r="Y149" s="17">
        <v>3.485575647E9</v>
      </c>
      <c r="Z149" s="17" t="s">
        <v>3448</v>
      </c>
      <c r="AA149" s="17">
        <v>13.0</v>
      </c>
    </row>
    <row r="150">
      <c r="A150" s="14">
        <v>45767.0</v>
      </c>
      <c r="B150" s="180">
        <v>46132.0</v>
      </c>
      <c r="C150" s="85" t="s">
        <v>29</v>
      </c>
      <c r="D150" s="85" t="s">
        <v>1416</v>
      </c>
      <c r="E150" s="179"/>
      <c r="F150" s="16" t="s">
        <v>1465</v>
      </c>
      <c r="G150" s="16" t="s">
        <v>613</v>
      </c>
      <c r="H150" s="86"/>
      <c r="I150" s="17">
        <v>29.0</v>
      </c>
      <c r="J150" s="16" t="s">
        <v>93</v>
      </c>
      <c r="K150" s="85" t="s">
        <v>93</v>
      </c>
      <c r="L150" s="17">
        <v>12.0</v>
      </c>
      <c r="M150" s="16" t="s">
        <v>33</v>
      </c>
      <c r="N150" s="17">
        <v>1018.0</v>
      </c>
      <c r="O150" s="85">
        <v>1018.0</v>
      </c>
      <c r="P150" s="86">
        <f t="shared" si="1"/>
        <v>0</v>
      </c>
      <c r="Q150" s="86"/>
      <c r="R150" s="86"/>
      <c r="S150" s="16" t="s">
        <v>35</v>
      </c>
      <c r="T150" s="16" t="s">
        <v>35</v>
      </c>
      <c r="U150" s="16" t="s">
        <v>57</v>
      </c>
      <c r="V150" s="16" t="s">
        <v>2379</v>
      </c>
      <c r="W150" s="16" t="s">
        <v>2380</v>
      </c>
      <c r="X150" s="16" t="s">
        <v>3449</v>
      </c>
      <c r="Y150" s="17">
        <v>3.926000861E9</v>
      </c>
      <c r="Z150" s="17" t="s">
        <v>3450</v>
      </c>
      <c r="AA150" s="17">
        <v>1.0</v>
      </c>
    </row>
    <row r="151">
      <c r="A151" s="14">
        <v>45768.0</v>
      </c>
      <c r="B151" s="180">
        <v>46133.0</v>
      </c>
      <c r="C151" s="85" t="s">
        <v>29</v>
      </c>
      <c r="D151" s="85" t="s">
        <v>1416</v>
      </c>
      <c r="E151" s="179"/>
      <c r="F151" s="16" t="s">
        <v>3451</v>
      </c>
      <c r="G151" s="16" t="s">
        <v>613</v>
      </c>
      <c r="H151" s="86"/>
      <c r="I151" s="17">
        <v>59.0</v>
      </c>
      <c r="J151" s="16" t="s">
        <v>63</v>
      </c>
      <c r="K151" s="16" t="s">
        <v>63</v>
      </c>
      <c r="L151" s="17">
        <v>12.0</v>
      </c>
      <c r="M151" s="16" t="s">
        <v>33</v>
      </c>
      <c r="N151" s="17">
        <v>1900.0</v>
      </c>
      <c r="O151" s="85">
        <v>1900.0</v>
      </c>
      <c r="P151" s="86">
        <f t="shared" si="1"/>
        <v>0</v>
      </c>
      <c r="Q151" s="86"/>
      <c r="R151" s="86"/>
      <c r="S151" s="16" t="s">
        <v>35</v>
      </c>
      <c r="T151" s="16" t="s">
        <v>35</v>
      </c>
      <c r="U151" s="16" t="s">
        <v>57</v>
      </c>
      <c r="V151" s="16" t="s">
        <v>2379</v>
      </c>
      <c r="W151" s="16" t="s">
        <v>2380</v>
      </c>
      <c r="X151" s="16" t="s">
        <v>3452</v>
      </c>
      <c r="Y151" s="17">
        <v>3.662531937E9</v>
      </c>
      <c r="Z151" s="17" t="s">
        <v>3453</v>
      </c>
      <c r="AA151" s="17">
        <v>7.0</v>
      </c>
    </row>
    <row r="152">
      <c r="A152" s="14">
        <v>45768.0</v>
      </c>
      <c r="B152" s="86"/>
      <c r="C152" s="85" t="s">
        <v>45</v>
      </c>
      <c r="D152" s="85" t="s">
        <v>60</v>
      </c>
      <c r="E152" s="179"/>
      <c r="F152" s="16" t="s">
        <v>1567</v>
      </c>
      <c r="G152" s="16" t="s">
        <v>511</v>
      </c>
      <c r="H152" s="86"/>
      <c r="I152" s="17">
        <v>50.0</v>
      </c>
      <c r="J152" s="16" t="s">
        <v>42</v>
      </c>
      <c r="K152" s="86"/>
      <c r="L152" s="17">
        <v>3.0</v>
      </c>
      <c r="M152" s="16" t="s">
        <v>33</v>
      </c>
      <c r="N152" s="17">
        <v>447.0</v>
      </c>
      <c r="O152" s="86"/>
      <c r="P152" s="86">
        <f t="shared" si="1"/>
        <v>-447</v>
      </c>
      <c r="Q152" s="86"/>
      <c r="R152" s="86"/>
      <c r="S152" s="16" t="s">
        <v>55</v>
      </c>
      <c r="T152" s="86"/>
      <c r="U152" s="16" t="s">
        <v>57</v>
      </c>
      <c r="V152" s="16" t="s">
        <v>2379</v>
      </c>
      <c r="W152" s="16" t="s">
        <v>2380</v>
      </c>
      <c r="X152" s="16" t="s">
        <v>3454</v>
      </c>
      <c r="Y152" s="17">
        <v>3.511469792E9</v>
      </c>
      <c r="Z152" s="17" t="s">
        <v>3455</v>
      </c>
      <c r="AA152" s="17">
        <v>9.0</v>
      </c>
    </row>
    <row r="153">
      <c r="A153" s="14">
        <v>45768.0</v>
      </c>
      <c r="B153" s="180">
        <v>46133.0</v>
      </c>
      <c r="C153" s="85" t="s">
        <v>29</v>
      </c>
      <c r="D153" s="85" t="s">
        <v>1416</v>
      </c>
      <c r="E153" s="179"/>
      <c r="F153" s="16" t="s">
        <v>3456</v>
      </c>
      <c r="G153" s="16" t="s">
        <v>48</v>
      </c>
      <c r="H153" s="86"/>
      <c r="I153" s="17">
        <v>34.0</v>
      </c>
      <c r="J153" s="16" t="s">
        <v>93</v>
      </c>
      <c r="K153" s="85" t="s">
        <v>93</v>
      </c>
      <c r="L153" s="17">
        <v>12.0</v>
      </c>
      <c r="M153" s="16" t="s">
        <v>33</v>
      </c>
      <c r="N153" s="17">
        <v>1118.0</v>
      </c>
      <c r="O153" s="85">
        <v>1138.0</v>
      </c>
      <c r="P153" s="86">
        <f t="shared" si="1"/>
        <v>20</v>
      </c>
      <c r="Q153" s="86"/>
      <c r="R153" s="86"/>
      <c r="S153" s="16" t="s">
        <v>34</v>
      </c>
      <c r="T153" s="85" t="s">
        <v>55</v>
      </c>
      <c r="U153" s="16" t="s">
        <v>36</v>
      </c>
      <c r="V153" s="16" t="s">
        <v>2391</v>
      </c>
      <c r="W153" s="16" t="s">
        <v>2380</v>
      </c>
      <c r="X153" s="16" t="s">
        <v>3457</v>
      </c>
      <c r="Y153" s="17">
        <v>3.451530441E9</v>
      </c>
      <c r="Z153" s="17" t="s">
        <v>3458</v>
      </c>
      <c r="AA153" s="17">
        <v>4.0</v>
      </c>
    </row>
    <row r="154">
      <c r="A154" s="14">
        <v>45768.0</v>
      </c>
      <c r="B154" s="86"/>
      <c r="C154" s="85" t="s">
        <v>45</v>
      </c>
      <c r="D154" s="85" t="s">
        <v>213</v>
      </c>
      <c r="E154" s="179"/>
      <c r="F154" s="16" t="s">
        <v>3459</v>
      </c>
      <c r="G154" s="16" t="s">
        <v>3460</v>
      </c>
      <c r="H154" s="86"/>
      <c r="I154" s="17">
        <v>17.0</v>
      </c>
      <c r="J154" s="16" t="s">
        <v>203</v>
      </c>
      <c r="K154" s="86"/>
      <c r="L154" s="17">
        <v>12.0</v>
      </c>
      <c r="M154" s="16" t="s">
        <v>33</v>
      </c>
      <c r="N154" s="17">
        <v>528.0</v>
      </c>
      <c r="O154" s="86"/>
      <c r="P154" s="86">
        <f t="shared" si="1"/>
        <v>-528</v>
      </c>
      <c r="Q154" s="86"/>
      <c r="R154" s="86"/>
      <c r="S154" s="16" t="s">
        <v>55</v>
      </c>
      <c r="T154" s="86"/>
      <c r="U154" s="16" t="s">
        <v>57</v>
      </c>
      <c r="V154" s="16" t="s">
        <v>2383</v>
      </c>
      <c r="W154" s="16" t="s">
        <v>2380</v>
      </c>
      <c r="X154" s="16" t="s">
        <v>3461</v>
      </c>
      <c r="Y154" s="17">
        <v>3.479048939E9</v>
      </c>
      <c r="Z154" s="17" t="s">
        <v>3462</v>
      </c>
      <c r="AA154" s="17">
        <v>297.0</v>
      </c>
    </row>
    <row r="155">
      <c r="A155" s="14">
        <v>45768.0</v>
      </c>
      <c r="B155" s="180">
        <v>46133.0</v>
      </c>
      <c r="C155" s="85" t="s">
        <v>29</v>
      </c>
      <c r="D155" s="85" t="s">
        <v>1416</v>
      </c>
      <c r="E155" s="179"/>
      <c r="F155" s="16" t="s">
        <v>3459</v>
      </c>
      <c r="G155" s="16" t="s">
        <v>3463</v>
      </c>
      <c r="H155" s="86"/>
      <c r="I155" s="17">
        <v>51.0</v>
      </c>
      <c r="J155" s="16" t="s">
        <v>115</v>
      </c>
      <c r="K155" s="16" t="s">
        <v>115</v>
      </c>
      <c r="L155" s="17">
        <v>12.0</v>
      </c>
      <c r="M155" s="16" t="s">
        <v>33</v>
      </c>
      <c r="N155" s="17">
        <v>1846.0</v>
      </c>
      <c r="O155" s="85">
        <v>1896.0</v>
      </c>
      <c r="P155" s="86">
        <f t="shared" si="1"/>
        <v>50</v>
      </c>
      <c r="Q155" s="86"/>
      <c r="R155" s="86"/>
      <c r="S155" s="16" t="s">
        <v>55</v>
      </c>
      <c r="T155" s="16" t="s">
        <v>35</v>
      </c>
      <c r="U155" s="16" t="s">
        <v>57</v>
      </c>
      <c r="V155" s="16" t="s">
        <v>2383</v>
      </c>
      <c r="W155" s="16" t="s">
        <v>2380</v>
      </c>
      <c r="X155" s="16" t="s">
        <v>3461</v>
      </c>
      <c r="Y155" s="17">
        <v>3.479048939E9</v>
      </c>
      <c r="Z155" s="17" t="s">
        <v>3332</v>
      </c>
      <c r="AA155" s="17">
        <v>2.0</v>
      </c>
    </row>
    <row r="156">
      <c r="A156" s="14">
        <v>45769.0</v>
      </c>
      <c r="B156" s="180">
        <v>46134.0</v>
      </c>
      <c r="C156" s="85" t="s">
        <v>29</v>
      </c>
      <c r="D156" s="85" t="s">
        <v>1416</v>
      </c>
      <c r="E156" s="179"/>
      <c r="F156" s="16" t="s">
        <v>3464</v>
      </c>
      <c r="G156" s="16" t="s">
        <v>636</v>
      </c>
      <c r="H156" s="86"/>
      <c r="I156" s="17">
        <v>62.0</v>
      </c>
      <c r="J156" s="16" t="s">
        <v>63</v>
      </c>
      <c r="K156" s="85" t="s">
        <v>1878</v>
      </c>
      <c r="L156" s="17">
        <v>12.0</v>
      </c>
      <c r="M156" s="16" t="s">
        <v>33</v>
      </c>
      <c r="N156" s="17">
        <v>1750.0</v>
      </c>
      <c r="O156" s="85">
        <v>1750.0</v>
      </c>
      <c r="P156" s="86">
        <f t="shared" si="1"/>
        <v>0</v>
      </c>
      <c r="Q156" s="86"/>
      <c r="R156" s="86"/>
      <c r="S156" s="16" t="s">
        <v>35</v>
      </c>
      <c r="T156" s="16" t="s">
        <v>35</v>
      </c>
      <c r="U156" s="16" t="s">
        <v>57</v>
      </c>
      <c r="V156" s="16" t="s">
        <v>2379</v>
      </c>
      <c r="W156" s="16" t="s">
        <v>2380</v>
      </c>
      <c r="X156" s="16" t="s">
        <v>3465</v>
      </c>
      <c r="Y156" s="17">
        <v>3.295912979E9</v>
      </c>
      <c r="Z156" s="17" t="s">
        <v>3466</v>
      </c>
      <c r="AA156" s="17">
        <v>4.0</v>
      </c>
    </row>
    <row r="157">
      <c r="A157" s="14">
        <v>45769.0</v>
      </c>
      <c r="B157" s="180">
        <v>46134.0</v>
      </c>
      <c r="C157" s="85" t="s">
        <v>29</v>
      </c>
      <c r="D157" s="85" t="s">
        <v>1416</v>
      </c>
      <c r="E157" s="179"/>
      <c r="F157" s="16" t="s">
        <v>3282</v>
      </c>
      <c r="G157" s="16" t="s">
        <v>3467</v>
      </c>
      <c r="H157" s="86"/>
      <c r="I157" s="17">
        <v>65.0</v>
      </c>
      <c r="J157" s="16" t="s">
        <v>50</v>
      </c>
      <c r="K157" s="85" t="s">
        <v>1904</v>
      </c>
      <c r="L157" s="17">
        <v>12.0</v>
      </c>
      <c r="M157" s="16" t="s">
        <v>33</v>
      </c>
      <c r="N157" s="17">
        <v>1180.0</v>
      </c>
      <c r="O157" s="85">
        <v>1300.0</v>
      </c>
      <c r="P157" s="86">
        <f t="shared" si="1"/>
        <v>120</v>
      </c>
      <c r="Q157" s="86"/>
      <c r="R157" s="86"/>
      <c r="S157" s="16" t="s">
        <v>80</v>
      </c>
      <c r="T157" s="85" t="s">
        <v>3468</v>
      </c>
      <c r="U157" s="16" t="s">
        <v>57</v>
      </c>
      <c r="V157" s="16" t="s">
        <v>2379</v>
      </c>
      <c r="W157" s="16" t="s">
        <v>2380</v>
      </c>
      <c r="X157" s="16" t="s">
        <v>3469</v>
      </c>
      <c r="Y157" s="17">
        <v>3.400007555E9</v>
      </c>
      <c r="Z157" s="17" t="s">
        <v>3470</v>
      </c>
      <c r="AA157" s="17">
        <v>0.0</v>
      </c>
    </row>
    <row r="158">
      <c r="A158" s="14">
        <v>45769.0</v>
      </c>
      <c r="B158" s="180">
        <v>46134.0</v>
      </c>
      <c r="C158" s="85" t="s">
        <v>29</v>
      </c>
      <c r="D158" s="85" t="s">
        <v>1416</v>
      </c>
      <c r="E158" s="179"/>
      <c r="F158" s="16" t="s">
        <v>3471</v>
      </c>
      <c r="G158" s="16" t="s">
        <v>3472</v>
      </c>
      <c r="H158" s="86"/>
      <c r="I158" s="17">
        <v>48.0</v>
      </c>
      <c r="J158" s="16" t="s">
        <v>115</v>
      </c>
      <c r="K158" s="16" t="s">
        <v>115</v>
      </c>
      <c r="L158" s="17">
        <v>12.0</v>
      </c>
      <c r="M158" s="16" t="s">
        <v>33</v>
      </c>
      <c r="N158" s="17">
        <v>1946.0</v>
      </c>
      <c r="O158" s="85">
        <v>1846.0</v>
      </c>
      <c r="P158" s="86">
        <f t="shared" si="1"/>
        <v>-100</v>
      </c>
      <c r="Q158" s="86"/>
      <c r="R158" s="86"/>
      <c r="S158" s="16" t="s">
        <v>34</v>
      </c>
      <c r="T158" s="16" t="s">
        <v>35</v>
      </c>
      <c r="U158" s="16" t="s">
        <v>36</v>
      </c>
      <c r="V158" s="16" t="s">
        <v>2379</v>
      </c>
      <c r="W158" s="16" t="s">
        <v>2380</v>
      </c>
      <c r="X158" s="16" t="s">
        <v>3473</v>
      </c>
      <c r="Y158" s="17">
        <v>3.938821115E9</v>
      </c>
      <c r="Z158" s="17" t="s">
        <v>3474</v>
      </c>
      <c r="AA158" s="17">
        <v>2.0</v>
      </c>
    </row>
    <row r="159">
      <c r="A159" s="14">
        <v>45769.0</v>
      </c>
      <c r="B159" s="180">
        <v>46134.0</v>
      </c>
      <c r="C159" s="85" t="s">
        <v>29</v>
      </c>
      <c r="D159" s="85" t="s">
        <v>1416</v>
      </c>
      <c r="E159" s="179"/>
      <c r="F159" s="16" t="s">
        <v>3471</v>
      </c>
      <c r="G159" s="16" t="s">
        <v>780</v>
      </c>
      <c r="H159" s="86"/>
      <c r="I159" s="17">
        <v>19.0</v>
      </c>
      <c r="J159" s="16" t="s">
        <v>203</v>
      </c>
      <c r="K159" s="85" t="s">
        <v>687</v>
      </c>
      <c r="L159" s="17">
        <v>12.0</v>
      </c>
      <c r="M159" s="16" t="s">
        <v>33</v>
      </c>
      <c r="N159" s="17">
        <v>578.0</v>
      </c>
      <c r="O159" s="85">
        <v>948.0</v>
      </c>
      <c r="P159" s="86">
        <f t="shared" si="1"/>
        <v>370</v>
      </c>
      <c r="Q159" s="86"/>
      <c r="R159" s="86"/>
      <c r="S159" s="16" t="s">
        <v>34</v>
      </c>
      <c r="T159" s="85" t="s">
        <v>3475</v>
      </c>
      <c r="U159" s="16" t="s">
        <v>36</v>
      </c>
      <c r="V159" s="16" t="s">
        <v>2383</v>
      </c>
      <c r="W159" s="16" t="s">
        <v>2380</v>
      </c>
      <c r="X159" s="16" t="s">
        <v>3476</v>
      </c>
      <c r="Y159" s="17">
        <v>3.938821115E9</v>
      </c>
      <c r="Z159" s="17" t="s">
        <v>3477</v>
      </c>
      <c r="AA159" s="17">
        <v>7.0</v>
      </c>
    </row>
    <row r="160">
      <c r="A160" s="14">
        <v>45769.0</v>
      </c>
      <c r="B160" s="86"/>
      <c r="C160" s="85" t="s">
        <v>45</v>
      </c>
      <c r="D160" s="85" t="s">
        <v>238</v>
      </c>
      <c r="E160" s="179"/>
      <c r="F160" s="16" t="s">
        <v>3478</v>
      </c>
      <c r="G160" s="16" t="s">
        <v>376</v>
      </c>
      <c r="H160" s="86"/>
      <c r="I160" s="17">
        <v>47.0</v>
      </c>
      <c r="J160" s="16" t="s">
        <v>42</v>
      </c>
      <c r="K160" s="86"/>
      <c r="L160" s="17">
        <v>6.0</v>
      </c>
      <c r="M160" s="16" t="s">
        <v>33</v>
      </c>
      <c r="N160" s="17">
        <v>89.0</v>
      </c>
      <c r="O160" s="86"/>
      <c r="P160" s="86">
        <f t="shared" si="1"/>
        <v>-89</v>
      </c>
      <c r="Q160" s="86"/>
      <c r="R160" s="86"/>
      <c r="S160" s="16" t="s">
        <v>3079</v>
      </c>
      <c r="T160" s="86"/>
      <c r="U160" s="16" t="s">
        <v>57</v>
      </c>
      <c r="V160" s="16" t="s">
        <v>2379</v>
      </c>
      <c r="W160" s="16" t="s">
        <v>2380</v>
      </c>
      <c r="X160" s="16" t="s">
        <v>3479</v>
      </c>
      <c r="Y160" s="17">
        <v>3.921268873E9</v>
      </c>
      <c r="Z160" s="17" t="s">
        <v>3480</v>
      </c>
      <c r="AA160" s="17">
        <v>145.0</v>
      </c>
    </row>
    <row r="161">
      <c r="A161" s="14">
        <v>45769.0</v>
      </c>
      <c r="B161" s="180">
        <v>46134.0</v>
      </c>
      <c r="C161" s="85" t="s">
        <v>29</v>
      </c>
      <c r="D161" s="85" t="s">
        <v>1416</v>
      </c>
      <c r="E161" s="179"/>
      <c r="F161" s="16" t="s">
        <v>3481</v>
      </c>
      <c r="G161" s="16" t="s">
        <v>1656</v>
      </c>
      <c r="H161" s="86"/>
      <c r="I161" s="17">
        <v>57.0</v>
      </c>
      <c r="J161" s="16" t="s">
        <v>127</v>
      </c>
      <c r="K161" s="85" t="s">
        <v>181</v>
      </c>
      <c r="L161" s="17">
        <v>12.0</v>
      </c>
      <c r="M161" s="16" t="s">
        <v>33</v>
      </c>
      <c r="N161" s="17">
        <v>1650.0</v>
      </c>
      <c r="O161" s="85">
        <v>1650.0</v>
      </c>
      <c r="P161" s="86">
        <f t="shared" si="1"/>
        <v>0</v>
      </c>
      <c r="Q161" s="86"/>
      <c r="R161" s="86"/>
      <c r="S161" s="16" t="s">
        <v>35</v>
      </c>
      <c r="T161" s="16" t="s">
        <v>35</v>
      </c>
      <c r="U161" s="16" t="s">
        <v>57</v>
      </c>
      <c r="V161" s="16" t="s">
        <v>2379</v>
      </c>
      <c r="W161" s="16" t="s">
        <v>2380</v>
      </c>
      <c r="X161" s="16" t="s">
        <v>3465</v>
      </c>
      <c r="Y161" s="17">
        <v>3.35674041E9</v>
      </c>
      <c r="Z161" s="17" t="s">
        <v>3482</v>
      </c>
      <c r="AA161" s="17">
        <v>2.0</v>
      </c>
    </row>
    <row r="162">
      <c r="A162" s="14">
        <v>45769.0</v>
      </c>
      <c r="B162" s="86"/>
      <c r="C162" s="85" t="s">
        <v>45</v>
      </c>
      <c r="D162" s="85" t="s">
        <v>238</v>
      </c>
      <c r="E162" s="179"/>
      <c r="F162" s="16" t="s">
        <v>2668</v>
      </c>
      <c r="G162" s="16" t="s">
        <v>3483</v>
      </c>
      <c r="H162" s="86"/>
      <c r="I162" s="17">
        <v>37.0</v>
      </c>
      <c r="J162" s="16" t="s">
        <v>93</v>
      </c>
      <c r="K162" s="86"/>
      <c r="L162" s="17">
        <v>12.0</v>
      </c>
      <c r="M162" s="16" t="s">
        <v>33</v>
      </c>
      <c r="N162" s="17">
        <v>1068.0</v>
      </c>
      <c r="O162" s="86"/>
      <c r="P162" s="86">
        <f t="shared" si="1"/>
        <v>-1068</v>
      </c>
      <c r="Q162" s="86"/>
      <c r="R162" s="86"/>
      <c r="S162" s="16" t="s">
        <v>34</v>
      </c>
      <c r="T162" s="86"/>
      <c r="U162" s="16" t="s">
        <v>36</v>
      </c>
      <c r="V162" s="16" t="s">
        <v>2379</v>
      </c>
      <c r="W162" s="16" t="s">
        <v>2380</v>
      </c>
      <c r="X162" s="16" t="s">
        <v>3484</v>
      </c>
      <c r="Y162" s="17">
        <v>3.881104584E9</v>
      </c>
      <c r="Z162" s="17" t="s">
        <v>3485</v>
      </c>
      <c r="AA162" s="17">
        <v>160.0</v>
      </c>
    </row>
    <row r="163">
      <c r="A163" s="14">
        <v>45769.0</v>
      </c>
      <c r="B163" s="180">
        <v>46134.0</v>
      </c>
      <c r="C163" s="85" t="s">
        <v>29</v>
      </c>
      <c r="D163" s="85" t="s">
        <v>1416</v>
      </c>
      <c r="E163" s="179"/>
      <c r="F163" s="16" t="s">
        <v>3486</v>
      </c>
      <c r="G163" s="16" t="s">
        <v>971</v>
      </c>
      <c r="H163" s="86"/>
      <c r="I163" s="17">
        <v>27.0</v>
      </c>
      <c r="J163" s="16" t="s">
        <v>79</v>
      </c>
      <c r="K163" s="85" t="s">
        <v>73</v>
      </c>
      <c r="L163" s="17">
        <v>12.0</v>
      </c>
      <c r="M163" s="16" t="s">
        <v>33</v>
      </c>
      <c r="N163" s="17">
        <v>900.0</v>
      </c>
      <c r="O163" s="85">
        <v>1109.0</v>
      </c>
      <c r="P163" s="86">
        <f t="shared" si="1"/>
        <v>209</v>
      </c>
      <c r="Q163" s="86"/>
      <c r="R163" s="86"/>
      <c r="S163" s="16" t="s">
        <v>163</v>
      </c>
      <c r="T163" s="85" t="s">
        <v>35</v>
      </c>
      <c r="U163" s="16" t="s">
        <v>57</v>
      </c>
      <c r="V163" s="16" t="s">
        <v>2379</v>
      </c>
      <c r="W163" s="16" t="s">
        <v>2380</v>
      </c>
      <c r="X163" s="16" t="s">
        <v>3487</v>
      </c>
      <c r="Y163" s="17">
        <v>3.338199844E9</v>
      </c>
      <c r="Z163" s="17" t="s">
        <v>3488</v>
      </c>
      <c r="AA163" s="17">
        <v>1.0</v>
      </c>
    </row>
    <row r="164">
      <c r="A164" s="14">
        <v>45769.0</v>
      </c>
      <c r="B164" s="180">
        <v>46134.0</v>
      </c>
      <c r="C164" s="85" t="s">
        <v>29</v>
      </c>
      <c r="D164" s="85" t="s">
        <v>1416</v>
      </c>
      <c r="E164" s="179"/>
      <c r="F164" s="16" t="s">
        <v>1330</v>
      </c>
      <c r="G164" s="16" t="s">
        <v>1536</v>
      </c>
      <c r="H164" s="86"/>
      <c r="I164" s="17">
        <v>36.0</v>
      </c>
      <c r="J164" s="16" t="s">
        <v>93</v>
      </c>
      <c r="K164" s="16" t="s">
        <v>93</v>
      </c>
      <c r="L164" s="17">
        <v>12.0</v>
      </c>
      <c r="M164" s="16" t="s">
        <v>33</v>
      </c>
      <c r="N164" s="17">
        <v>1018.0</v>
      </c>
      <c r="O164" s="85">
        <v>1138.0</v>
      </c>
      <c r="P164" s="86">
        <f t="shared" si="1"/>
        <v>120</v>
      </c>
      <c r="Q164" s="86"/>
      <c r="R164" s="86"/>
      <c r="S164" s="16" t="s">
        <v>55</v>
      </c>
      <c r="T164" s="16" t="s">
        <v>55</v>
      </c>
      <c r="U164" s="16" t="s">
        <v>57</v>
      </c>
      <c r="V164" s="16" t="s">
        <v>2379</v>
      </c>
      <c r="W164" s="16" t="s">
        <v>2380</v>
      </c>
      <c r="X164" s="16" t="s">
        <v>3489</v>
      </c>
      <c r="Y164" s="17">
        <v>3.461800461E9</v>
      </c>
      <c r="Z164" s="17" t="s">
        <v>3490</v>
      </c>
      <c r="AA164" s="17">
        <v>2.0</v>
      </c>
    </row>
    <row r="165">
      <c r="A165" s="14">
        <v>45769.0</v>
      </c>
      <c r="B165" s="180">
        <v>46134.0</v>
      </c>
      <c r="C165" s="85" t="s">
        <v>29</v>
      </c>
      <c r="D165" s="85" t="s">
        <v>1416</v>
      </c>
      <c r="E165" s="179"/>
      <c r="F165" s="16" t="s">
        <v>3491</v>
      </c>
      <c r="G165" s="16" t="s">
        <v>766</v>
      </c>
      <c r="H165" s="86"/>
      <c r="I165" s="17">
        <v>48.0</v>
      </c>
      <c r="J165" s="16" t="s">
        <v>115</v>
      </c>
      <c r="K165" s="16" t="s">
        <v>115</v>
      </c>
      <c r="L165" s="17">
        <v>12.0</v>
      </c>
      <c r="M165" s="16" t="s">
        <v>33</v>
      </c>
      <c r="N165" s="17">
        <v>1946.0</v>
      </c>
      <c r="O165" s="85">
        <v>1846.0</v>
      </c>
      <c r="P165" s="86">
        <f t="shared" si="1"/>
        <v>-100</v>
      </c>
      <c r="Q165" s="86"/>
      <c r="R165" s="86"/>
      <c r="S165" s="16" t="s">
        <v>34</v>
      </c>
      <c r="T165" s="16" t="s">
        <v>35</v>
      </c>
      <c r="U165" s="16" t="s">
        <v>36</v>
      </c>
      <c r="V165" s="16" t="s">
        <v>2383</v>
      </c>
      <c r="W165" s="16" t="s">
        <v>2380</v>
      </c>
      <c r="X165" s="16" t="s">
        <v>3492</v>
      </c>
      <c r="Y165" s="17">
        <v>3.441145555E9</v>
      </c>
      <c r="Z165" s="17" t="s">
        <v>3493</v>
      </c>
      <c r="AA165" s="17">
        <v>0.0</v>
      </c>
    </row>
    <row r="166">
      <c r="A166" s="14">
        <v>45770.0</v>
      </c>
      <c r="B166" s="180">
        <v>46196.0</v>
      </c>
      <c r="C166" s="85" t="s">
        <v>29</v>
      </c>
      <c r="D166" s="85" t="s">
        <v>1416</v>
      </c>
      <c r="E166" s="183" t="s">
        <v>249</v>
      </c>
      <c r="F166" s="16" t="s">
        <v>372</v>
      </c>
      <c r="G166" s="16" t="s">
        <v>1343</v>
      </c>
      <c r="H166" s="86"/>
      <c r="I166" s="17">
        <v>73.0</v>
      </c>
      <c r="J166" s="16" t="s">
        <v>42</v>
      </c>
      <c r="K166" s="86"/>
      <c r="L166" s="17">
        <v>12.0</v>
      </c>
      <c r="M166" s="16" t="s">
        <v>33</v>
      </c>
      <c r="N166" s="17">
        <v>1168.0</v>
      </c>
      <c r="O166" s="86"/>
      <c r="P166" s="86">
        <f t="shared" si="1"/>
        <v>-1168</v>
      </c>
      <c r="Q166" s="86"/>
      <c r="R166" s="86"/>
      <c r="S166" s="16" t="s">
        <v>34</v>
      </c>
      <c r="T166" s="86"/>
      <c r="U166" s="16" t="s">
        <v>36</v>
      </c>
      <c r="V166" s="16" t="s">
        <v>2383</v>
      </c>
      <c r="W166" s="16" t="s">
        <v>2380</v>
      </c>
      <c r="X166" s="16" t="s">
        <v>3494</v>
      </c>
      <c r="Y166" s="17">
        <v>3.35821871E9</v>
      </c>
      <c r="Z166" s="17" t="s">
        <v>3495</v>
      </c>
      <c r="AA166" s="17">
        <v>4.0</v>
      </c>
    </row>
    <row r="167">
      <c r="A167" s="14">
        <v>45770.0</v>
      </c>
      <c r="B167" s="180">
        <v>46135.0</v>
      </c>
      <c r="C167" s="85" t="s">
        <v>29</v>
      </c>
      <c r="D167" s="85" t="s">
        <v>1416</v>
      </c>
      <c r="E167" s="179"/>
      <c r="F167" s="16" t="s">
        <v>391</v>
      </c>
      <c r="G167" s="16" t="s">
        <v>31</v>
      </c>
      <c r="H167" s="86"/>
      <c r="I167" s="17">
        <v>48.0</v>
      </c>
      <c r="J167" s="16" t="s">
        <v>63</v>
      </c>
      <c r="K167" s="85" t="s">
        <v>181</v>
      </c>
      <c r="L167" s="17">
        <v>1.0</v>
      </c>
      <c r="M167" s="16" t="s">
        <v>33</v>
      </c>
      <c r="N167" s="17">
        <v>0.0</v>
      </c>
      <c r="O167" s="85">
        <v>1896.0</v>
      </c>
      <c r="P167" s="86">
        <f t="shared" si="1"/>
        <v>1896</v>
      </c>
      <c r="Q167" s="86"/>
      <c r="R167" s="86"/>
      <c r="S167" s="16" t="s">
        <v>55</v>
      </c>
      <c r="T167" s="85" t="s">
        <v>34</v>
      </c>
      <c r="U167" s="21"/>
      <c r="V167" s="16" t="s">
        <v>2379</v>
      </c>
      <c r="W167" s="16" t="s">
        <v>2380</v>
      </c>
      <c r="X167" s="16" t="s">
        <v>393</v>
      </c>
      <c r="Y167" s="17">
        <v>3.929958954E9</v>
      </c>
      <c r="Z167" s="17" t="s">
        <v>3496</v>
      </c>
      <c r="AA167" s="17">
        <v>11.0</v>
      </c>
    </row>
    <row r="168">
      <c r="A168" s="14">
        <v>45770.0</v>
      </c>
      <c r="B168" s="180">
        <v>46135.0</v>
      </c>
      <c r="C168" s="85" t="s">
        <v>29</v>
      </c>
      <c r="D168" s="85" t="s">
        <v>1416</v>
      </c>
      <c r="E168" s="179"/>
      <c r="F168" s="16" t="s">
        <v>3497</v>
      </c>
      <c r="G168" s="16" t="s">
        <v>1621</v>
      </c>
      <c r="H168" s="86"/>
      <c r="I168" s="17">
        <v>23.0</v>
      </c>
      <c r="J168" s="16" t="s">
        <v>79</v>
      </c>
      <c r="K168" s="85" t="s">
        <v>687</v>
      </c>
      <c r="L168" s="17">
        <v>12.0</v>
      </c>
      <c r="M168" s="16" t="s">
        <v>33</v>
      </c>
      <c r="N168" s="17">
        <v>948.0</v>
      </c>
      <c r="O168" s="85">
        <v>948.0</v>
      </c>
      <c r="P168" s="86">
        <f t="shared" si="1"/>
        <v>0</v>
      </c>
      <c r="Q168" s="86"/>
      <c r="R168" s="86"/>
      <c r="S168" s="16" t="s">
        <v>55</v>
      </c>
      <c r="T168" s="16" t="s">
        <v>55</v>
      </c>
      <c r="U168" s="16" t="s">
        <v>57</v>
      </c>
      <c r="V168" s="16" t="s">
        <v>2379</v>
      </c>
      <c r="W168" s="16" t="s">
        <v>2380</v>
      </c>
      <c r="X168" s="16" t="s">
        <v>3498</v>
      </c>
      <c r="Y168" s="17">
        <v>3.664025953E9</v>
      </c>
      <c r="Z168" s="17" t="s">
        <v>3499</v>
      </c>
      <c r="AA168" s="17">
        <v>1.0</v>
      </c>
    </row>
    <row r="169">
      <c r="A169" s="14">
        <v>45771.0</v>
      </c>
      <c r="B169" s="180">
        <v>46136.0</v>
      </c>
      <c r="C169" s="85" t="s">
        <v>29</v>
      </c>
      <c r="D169" s="85" t="s">
        <v>1416</v>
      </c>
      <c r="E169" s="179"/>
      <c r="F169" s="16" t="s">
        <v>3500</v>
      </c>
      <c r="G169" s="16" t="s">
        <v>811</v>
      </c>
      <c r="H169" s="86"/>
      <c r="I169" s="17">
        <v>79.0</v>
      </c>
      <c r="J169" s="16" t="s">
        <v>50</v>
      </c>
      <c r="K169" s="16" t="s">
        <v>50</v>
      </c>
      <c r="L169" s="17">
        <v>12.0</v>
      </c>
      <c r="M169" s="16" t="s">
        <v>33</v>
      </c>
      <c r="N169" s="17">
        <v>1320.0</v>
      </c>
      <c r="O169" s="85">
        <v>1392.0</v>
      </c>
      <c r="P169" s="86">
        <f t="shared" si="1"/>
        <v>72</v>
      </c>
      <c r="Q169" s="86"/>
      <c r="R169" s="86"/>
      <c r="S169" s="16" t="s">
        <v>34</v>
      </c>
      <c r="T169" s="16" t="s">
        <v>35</v>
      </c>
      <c r="U169" s="16" t="s">
        <v>36</v>
      </c>
      <c r="V169" s="16" t="s">
        <v>2391</v>
      </c>
      <c r="W169" s="16" t="s">
        <v>2380</v>
      </c>
      <c r="X169" s="16" t="s">
        <v>3501</v>
      </c>
      <c r="Y169" s="17">
        <v>3.356408367E9</v>
      </c>
      <c r="Z169" s="17" t="s">
        <v>3502</v>
      </c>
      <c r="AA169" s="17">
        <v>2.0</v>
      </c>
    </row>
    <row r="170">
      <c r="A170" s="14">
        <v>45771.0</v>
      </c>
      <c r="B170" s="86"/>
      <c r="C170" s="85" t="s">
        <v>45</v>
      </c>
      <c r="D170" s="85" t="s">
        <v>3064</v>
      </c>
      <c r="F170" s="16" t="s">
        <v>1024</v>
      </c>
      <c r="G170" s="16" t="s">
        <v>1025</v>
      </c>
      <c r="H170" s="86"/>
      <c r="I170" s="17">
        <v>75.0</v>
      </c>
      <c r="J170" s="16" t="s">
        <v>157</v>
      </c>
      <c r="K170" s="86"/>
      <c r="L170" s="17">
        <v>6.0</v>
      </c>
      <c r="M170" s="16" t="s">
        <v>33</v>
      </c>
      <c r="N170" s="17">
        <v>465.0</v>
      </c>
      <c r="O170" s="86"/>
      <c r="P170" s="86">
        <f t="shared" si="1"/>
        <v>-465</v>
      </c>
      <c r="Q170" s="86"/>
      <c r="R170" s="86"/>
      <c r="S170" s="16" t="s">
        <v>34</v>
      </c>
      <c r="T170" s="86"/>
      <c r="U170" s="16" t="s">
        <v>36</v>
      </c>
      <c r="V170" s="16" t="s">
        <v>2379</v>
      </c>
      <c r="W170" s="16" t="s">
        <v>2380</v>
      </c>
      <c r="X170" s="16" t="s">
        <v>3503</v>
      </c>
      <c r="Y170" s="17">
        <v>3.270178549E9</v>
      </c>
      <c r="Z170" s="17" t="s">
        <v>3504</v>
      </c>
      <c r="AA170" s="17">
        <v>6.0</v>
      </c>
    </row>
    <row r="171">
      <c r="A171" s="14">
        <v>45772.0</v>
      </c>
      <c r="B171" s="86"/>
      <c r="C171" s="85" t="s">
        <v>45</v>
      </c>
      <c r="D171" s="85" t="s">
        <v>213</v>
      </c>
      <c r="E171" s="183" t="s">
        <v>2887</v>
      </c>
      <c r="F171" s="16" t="s">
        <v>3505</v>
      </c>
      <c r="G171" s="16" t="s">
        <v>3506</v>
      </c>
      <c r="H171" s="86"/>
      <c r="I171" s="17">
        <v>20.0</v>
      </c>
      <c r="J171" s="16" t="s">
        <v>133</v>
      </c>
      <c r="K171" s="86"/>
      <c r="L171" s="17">
        <v>12.0</v>
      </c>
      <c r="M171" s="16" t="s">
        <v>33</v>
      </c>
      <c r="N171" s="17">
        <v>544.0</v>
      </c>
      <c r="O171" s="86"/>
      <c r="P171" s="86">
        <f t="shared" si="1"/>
        <v>-544</v>
      </c>
      <c r="Q171" s="86"/>
      <c r="R171" s="86"/>
      <c r="S171" s="16" t="s">
        <v>163</v>
      </c>
      <c r="T171" s="86"/>
      <c r="U171" s="16" t="s">
        <v>36</v>
      </c>
      <c r="V171" s="16" t="s">
        <v>2379</v>
      </c>
      <c r="W171" s="16" t="s">
        <v>2380</v>
      </c>
      <c r="X171" s="16" t="s">
        <v>3507</v>
      </c>
      <c r="Y171" s="17">
        <v>3.318767837E9</v>
      </c>
      <c r="Z171" s="17" t="s">
        <v>3508</v>
      </c>
      <c r="AA171" s="17">
        <v>1.0</v>
      </c>
    </row>
    <row r="172">
      <c r="A172" s="14">
        <v>45772.0</v>
      </c>
      <c r="B172" s="180">
        <v>46137.0</v>
      </c>
      <c r="C172" s="85" t="s">
        <v>29</v>
      </c>
      <c r="D172" s="85" t="s">
        <v>1416</v>
      </c>
      <c r="E172" s="179"/>
      <c r="F172" s="16" t="s">
        <v>3509</v>
      </c>
      <c r="G172" s="16" t="s">
        <v>3510</v>
      </c>
      <c r="H172" s="86"/>
      <c r="I172" s="17">
        <v>54.0</v>
      </c>
      <c r="J172" s="16" t="s">
        <v>157</v>
      </c>
      <c r="K172" s="85" t="s">
        <v>3511</v>
      </c>
      <c r="L172" s="17">
        <v>12.0</v>
      </c>
      <c r="M172" s="16" t="s">
        <v>33</v>
      </c>
      <c r="N172" s="17">
        <v>1018.0</v>
      </c>
      <c r="O172" s="85">
        <v>1138.0</v>
      </c>
      <c r="P172" s="86">
        <f t="shared" si="1"/>
        <v>120</v>
      </c>
      <c r="Q172" s="86"/>
      <c r="R172" s="86"/>
      <c r="S172" s="16" t="s">
        <v>74</v>
      </c>
      <c r="T172" s="85" t="s">
        <v>35</v>
      </c>
      <c r="U172" s="16" t="s">
        <v>36</v>
      </c>
      <c r="V172" s="16" t="s">
        <v>2383</v>
      </c>
      <c r="W172" s="16" t="s">
        <v>2380</v>
      </c>
      <c r="X172" s="16" t="s">
        <v>3512</v>
      </c>
      <c r="Y172" s="17">
        <v>3.484799121E9</v>
      </c>
      <c r="Z172" s="17" t="s">
        <v>3513</v>
      </c>
      <c r="AA172" s="17">
        <v>2.0</v>
      </c>
    </row>
    <row r="173">
      <c r="A173" s="14">
        <v>45772.0</v>
      </c>
      <c r="B173" s="180">
        <v>46137.0</v>
      </c>
      <c r="C173" s="85" t="s">
        <v>29</v>
      </c>
      <c r="D173" s="85" t="s">
        <v>1416</v>
      </c>
      <c r="E173" s="179"/>
      <c r="F173" s="16" t="s">
        <v>3514</v>
      </c>
      <c r="G173" s="16" t="s">
        <v>993</v>
      </c>
      <c r="H173" s="86"/>
      <c r="I173" s="17">
        <v>61.0</v>
      </c>
      <c r="J173" s="16" t="s">
        <v>235</v>
      </c>
      <c r="K173" s="16" t="s">
        <v>63</v>
      </c>
      <c r="L173" s="17">
        <v>12.0</v>
      </c>
      <c r="M173" s="16" t="s">
        <v>33</v>
      </c>
      <c r="N173" s="17">
        <v>1550.0</v>
      </c>
      <c r="O173" s="85">
        <v>1900.0</v>
      </c>
      <c r="P173" s="86">
        <f t="shared" si="1"/>
        <v>350</v>
      </c>
      <c r="Q173" s="86"/>
      <c r="R173" s="86"/>
      <c r="S173" s="16" t="s">
        <v>35</v>
      </c>
      <c r="T173" s="16" t="s">
        <v>35</v>
      </c>
      <c r="U173" s="16" t="s">
        <v>57</v>
      </c>
      <c r="V173" s="16" t="s">
        <v>2379</v>
      </c>
      <c r="W173" s="16" t="s">
        <v>2380</v>
      </c>
      <c r="X173" s="16" t="s">
        <v>3515</v>
      </c>
      <c r="Y173" s="17">
        <v>3.357599628E9</v>
      </c>
      <c r="Z173" s="17" t="s">
        <v>3516</v>
      </c>
      <c r="AA173" s="17">
        <v>2.0</v>
      </c>
    </row>
    <row r="174">
      <c r="A174" s="14">
        <v>45772.0</v>
      </c>
      <c r="B174" s="86"/>
      <c r="C174" s="85" t="s">
        <v>45</v>
      </c>
      <c r="D174" s="85" t="s">
        <v>3064</v>
      </c>
      <c r="E174" s="179"/>
      <c r="F174" s="16" t="s">
        <v>3517</v>
      </c>
      <c r="G174" s="16" t="s">
        <v>3518</v>
      </c>
      <c r="H174" s="86"/>
      <c r="I174" s="17">
        <v>59.0</v>
      </c>
      <c r="J174" s="16" t="s">
        <v>42</v>
      </c>
      <c r="K174" s="86"/>
      <c r="L174" s="17">
        <v>6.0</v>
      </c>
      <c r="M174" s="16" t="s">
        <v>33</v>
      </c>
      <c r="N174" s="17">
        <v>644.0</v>
      </c>
      <c r="O174" s="86"/>
      <c r="P174" s="86">
        <f t="shared" si="1"/>
        <v>-644</v>
      </c>
      <c r="Q174" s="86"/>
      <c r="R174" s="86"/>
      <c r="S174" s="16" t="s">
        <v>163</v>
      </c>
      <c r="T174" s="86"/>
      <c r="U174" s="16" t="s">
        <v>36</v>
      </c>
      <c r="V174" s="16" t="s">
        <v>2379</v>
      </c>
      <c r="W174" s="16" t="s">
        <v>2380</v>
      </c>
      <c r="X174" s="16" t="s">
        <v>3519</v>
      </c>
      <c r="Y174" s="17">
        <v>3.488561077E9</v>
      </c>
      <c r="Z174" s="17" t="s">
        <v>3520</v>
      </c>
      <c r="AA174" s="17">
        <v>6.0</v>
      </c>
    </row>
    <row r="175">
      <c r="A175" s="14">
        <v>45772.0</v>
      </c>
      <c r="B175" s="180">
        <v>45864.0</v>
      </c>
      <c r="C175" s="85" t="s">
        <v>29</v>
      </c>
      <c r="D175" s="85" t="s">
        <v>1416</v>
      </c>
      <c r="E175" s="179"/>
      <c r="F175" s="16" t="s">
        <v>3521</v>
      </c>
      <c r="G175" s="16" t="s">
        <v>3522</v>
      </c>
      <c r="H175" s="86"/>
      <c r="I175" s="17">
        <v>44.0</v>
      </c>
      <c r="J175" s="16" t="s">
        <v>157</v>
      </c>
      <c r="K175" s="16" t="s">
        <v>157</v>
      </c>
      <c r="L175" s="17">
        <v>6.0</v>
      </c>
      <c r="M175" s="16" t="s">
        <v>33</v>
      </c>
      <c r="N175" s="17">
        <v>694.0</v>
      </c>
      <c r="O175" s="85">
        <v>447.0</v>
      </c>
      <c r="P175" s="86">
        <f t="shared" si="1"/>
        <v>-247</v>
      </c>
      <c r="Q175" s="86"/>
      <c r="R175" s="86"/>
      <c r="S175" s="16" t="s">
        <v>34</v>
      </c>
      <c r="T175" s="16" t="s">
        <v>35</v>
      </c>
      <c r="U175" s="16" t="s">
        <v>36</v>
      </c>
      <c r="V175" s="16" t="s">
        <v>2379</v>
      </c>
      <c r="W175" s="16" t="s">
        <v>2380</v>
      </c>
      <c r="X175" s="16" t="s">
        <v>3523</v>
      </c>
      <c r="Y175" s="17">
        <v>3.500601875E9</v>
      </c>
      <c r="Z175" s="17" t="s">
        <v>3524</v>
      </c>
      <c r="AA175" s="17">
        <v>1.0</v>
      </c>
    </row>
    <row r="176">
      <c r="A176" s="14">
        <v>45772.0</v>
      </c>
      <c r="B176" s="86"/>
      <c r="C176" s="85" t="s">
        <v>29</v>
      </c>
      <c r="D176" s="85" t="s">
        <v>1416</v>
      </c>
      <c r="E176" s="183" t="s">
        <v>249</v>
      </c>
      <c r="F176" s="16" t="s">
        <v>3525</v>
      </c>
      <c r="G176" s="16" t="s">
        <v>1326</v>
      </c>
      <c r="H176" s="86"/>
      <c r="I176" s="17">
        <v>57.0</v>
      </c>
      <c r="J176" s="16" t="s">
        <v>222</v>
      </c>
      <c r="K176" s="86"/>
      <c r="L176" s="17">
        <v>12.0</v>
      </c>
      <c r="M176" s="16" t="s">
        <v>33</v>
      </c>
      <c r="N176" s="17">
        <v>1550.0</v>
      </c>
      <c r="O176" s="86"/>
      <c r="P176" s="86">
        <f t="shared" si="1"/>
        <v>-1550</v>
      </c>
      <c r="Q176" s="86"/>
      <c r="R176" s="86"/>
      <c r="S176" s="16" t="s">
        <v>35</v>
      </c>
      <c r="T176" s="86"/>
      <c r="U176" s="16" t="s">
        <v>57</v>
      </c>
      <c r="V176" s="16" t="s">
        <v>2379</v>
      </c>
      <c r="W176" s="16" t="s">
        <v>2380</v>
      </c>
      <c r="X176" s="16" t="s">
        <v>3526</v>
      </c>
      <c r="Y176" s="17">
        <v>3.486413643E9</v>
      </c>
      <c r="Z176" s="17" t="s">
        <v>3527</v>
      </c>
      <c r="AA176" s="17">
        <v>0.0</v>
      </c>
    </row>
    <row r="177">
      <c r="A177" s="14">
        <v>45772.0</v>
      </c>
      <c r="B177" s="86"/>
      <c r="C177" s="85" t="s">
        <v>29</v>
      </c>
      <c r="D177" s="85" t="s">
        <v>1416</v>
      </c>
      <c r="E177" s="183" t="s">
        <v>249</v>
      </c>
      <c r="F177" s="16" t="s">
        <v>3528</v>
      </c>
      <c r="G177" s="16" t="s">
        <v>1895</v>
      </c>
      <c r="H177" s="86"/>
      <c r="I177" s="17">
        <v>13.0</v>
      </c>
      <c r="J177" s="16" t="s">
        <v>226</v>
      </c>
      <c r="K177" s="86"/>
      <c r="L177" s="17">
        <v>12.0</v>
      </c>
      <c r="M177" s="16" t="s">
        <v>33</v>
      </c>
      <c r="N177" s="17">
        <v>0.0</v>
      </c>
      <c r="O177" s="86"/>
      <c r="P177" s="86">
        <f t="shared" si="1"/>
        <v>0</v>
      </c>
      <c r="Q177" s="86"/>
      <c r="R177" s="86"/>
      <c r="S177" s="16" t="s">
        <v>35</v>
      </c>
      <c r="T177" s="86"/>
      <c r="U177" s="21"/>
      <c r="V177" s="16" t="s">
        <v>2379</v>
      </c>
      <c r="W177" s="16" t="s">
        <v>2380</v>
      </c>
      <c r="X177" s="21"/>
      <c r="Y177" s="17">
        <v>3.486413643E9</v>
      </c>
      <c r="Z177" s="17" t="s">
        <v>3529</v>
      </c>
      <c r="AA177" s="17">
        <v>6.0</v>
      </c>
    </row>
    <row r="178">
      <c r="A178" s="14">
        <v>45773.0</v>
      </c>
      <c r="B178" s="180">
        <v>46138.0</v>
      </c>
      <c r="C178" s="85" t="s">
        <v>29</v>
      </c>
      <c r="D178" s="85" t="s">
        <v>1416</v>
      </c>
      <c r="E178" s="179"/>
      <c r="F178" s="16" t="s">
        <v>3530</v>
      </c>
      <c r="G178" s="16" t="s">
        <v>511</v>
      </c>
      <c r="H178" s="86"/>
      <c r="I178" s="17">
        <v>59.0</v>
      </c>
      <c r="J178" s="16" t="s">
        <v>222</v>
      </c>
      <c r="K178" s="16" t="s">
        <v>222</v>
      </c>
      <c r="L178" s="17">
        <v>12.0</v>
      </c>
      <c r="M178" s="16" t="s">
        <v>33</v>
      </c>
      <c r="N178" s="17">
        <v>1500.0</v>
      </c>
      <c r="O178" s="85">
        <v>1500.0</v>
      </c>
      <c r="P178" s="86">
        <f t="shared" si="1"/>
        <v>0</v>
      </c>
      <c r="Q178" s="86"/>
      <c r="R178" s="86"/>
      <c r="S178" s="16" t="s">
        <v>35</v>
      </c>
      <c r="T178" s="16" t="s">
        <v>35</v>
      </c>
      <c r="U178" s="16" t="s">
        <v>57</v>
      </c>
      <c r="V178" s="16" t="s">
        <v>2379</v>
      </c>
      <c r="W178" s="16" t="s">
        <v>2380</v>
      </c>
      <c r="X178" s="16" t="s">
        <v>3531</v>
      </c>
      <c r="Y178" s="17">
        <v>3.472549108E9</v>
      </c>
      <c r="Z178" s="17" t="s">
        <v>3532</v>
      </c>
      <c r="AA178" s="17">
        <v>1.0</v>
      </c>
    </row>
    <row r="179">
      <c r="A179" s="14">
        <v>45773.0</v>
      </c>
      <c r="B179" s="86"/>
      <c r="C179" s="85" t="s">
        <v>45</v>
      </c>
      <c r="D179" s="85" t="s">
        <v>60</v>
      </c>
      <c r="E179" s="183" t="s">
        <v>2887</v>
      </c>
      <c r="F179" s="31" t="s">
        <v>840</v>
      </c>
      <c r="G179" s="16" t="s">
        <v>1536</v>
      </c>
      <c r="H179" s="86"/>
      <c r="I179" s="17">
        <v>28.0</v>
      </c>
      <c r="J179" s="16" t="s">
        <v>73</v>
      </c>
      <c r="K179" s="86"/>
      <c r="L179" s="17">
        <v>3.0</v>
      </c>
      <c r="M179" s="16" t="s">
        <v>33</v>
      </c>
      <c r="N179" s="17">
        <v>0.0</v>
      </c>
      <c r="O179" s="86"/>
      <c r="P179" s="86">
        <f t="shared" si="1"/>
        <v>0</v>
      </c>
      <c r="Q179" s="86"/>
      <c r="R179" s="86"/>
      <c r="S179" s="16" t="s">
        <v>99</v>
      </c>
      <c r="T179" s="86"/>
      <c r="U179" s="21"/>
      <c r="V179" s="16" t="s">
        <v>2379</v>
      </c>
      <c r="W179" s="16" t="s">
        <v>2380</v>
      </c>
      <c r="X179" s="16" t="s">
        <v>3533</v>
      </c>
      <c r="Y179" s="17">
        <v>3.482799483E9</v>
      </c>
      <c r="Z179" s="17" t="s">
        <v>3534</v>
      </c>
      <c r="AA179" s="17">
        <v>1.0</v>
      </c>
    </row>
    <row r="180">
      <c r="A180" s="14">
        <v>45773.0</v>
      </c>
      <c r="B180" s="86"/>
      <c r="C180" s="85" t="s">
        <v>45</v>
      </c>
      <c r="D180" s="85" t="s">
        <v>60</v>
      </c>
      <c r="E180" s="183"/>
      <c r="F180" s="16" t="s">
        <v>3535</v>
      </c>
      <c r="G180" s="16" t="s">
        <v>120</v>
      </c>
      <c r="H180" s="86"/>
      <c r="I180" s="17">
        <v>25.0</v>
      </c>
      <c r="J180" s="16" t="s">
        <v>79</v>
      </c>
      <c r="K180" s="86"/>
      <c r="L180" s="17">
        <v>12.0</v>
      </c>
      <c r="M180" s="16" t="s">
        <v>33</v>
      </c>
      <c r="N180" s="17">
        <v>948.0</v>
      </c>
      <c r="O180" s="86"/>
      <c r="P180" s="86">
        <f t="shared" si="1"/>
        <v>-948</v>
      </c>
      <c r="Q180" s="86"/>
      <c r="R180" s="86"/>
      <c r="S180" s="16" t="s">
        <v>35</v>
      </c>
      <c r="T180" s="86"/>
      <c r="U180" s="16" t="s">
        <v>57</v>
      </c>
      <c r="V180" s="16" t="s">
        <v>2379</v>
      </c>
      <c r="W180" s="16" t="s">
        <v>2380</v>
      </c>
      <c r="X180" s="16" t="s">
        <v>3536</v>
      </c>
      <c r="Y180" s="17">
        <v>3.392823095E9</v>
      </c>
      <c r="Z180" s="17" t="s">
        <v>3537</v>
      </c>
      <c r="AA180" s="17">
        <v>1.0</v>
      </c>
    </row>
    <row r="181">
      <c r="A181" s="14">
        <v>45773.0</v>
      </c>
      <c r="B181" s="180">
        <v>46138.0</v>
      </c>
      <c r="C181" s="85" t="s">
        <v>29</v>
      </c>
      <c r="D181" s="85" t="s">
        <v>1416</v>
      </c>
      <c r="E181" s="179"/>
      <c r="F181" s="16" t="s">
        <v>3538</v>
      </c>
      <c r="G181" s="16" t="s">
        <v>3539</v>
      </c>
      <c r="H181" s="86"/>
      <c r="I181" s="17">
        <v>83.0</v>
      </c>
      <c r="J181" s="16" t="s">
        <v>63</v>
      </c>
      <c r="K181" s="85" t="s">
        <v>1878</v>
      </c>
      <c r="L181" s="17">
        <v>12.0</v>
      </c>
      <c r="M181" s="16" t="s">
        <v>33</v>
      </c>
      <c r="N181" s="17">
        <v>1956.0</v>
      </c>
      <c r="O181" s="85">
        <v>1956.0</v>
      </c>
      <c r="P181" s="86">
        <f t="shared" si="1"/>
        <v>0</v>
      </c>
      <c r="Q181" s="86"/>
      <c r="R181" s="86"/>
      <c r="S181" s="16" t="s">
        <v>35</v>
      </c>
      <c r="T181" s="16" t="s">
        <v>35</v>
      </c>
      <c r="U181" s="16" t="s">
        <v>57</v>
      </c>
      <c r="V181" s="16" t="s">
        <v>2391</v>
      </c>
      <c r="W181" s="16" t="s">
        <v>2380</v>
      </c>
      <c r="X181" s="16" t="s">
        <v>3540</v>
      </c>
      <c r="Y181" s="17">
        <v>3.402959546E9</v>
      </c>
      <c r="Z181" s="17" t="s">
        <v>3541</v>
      </c>
      <c r="AA181" s="17">
        <v>18.0</v>
      </c>
    </row>
    <row r="182">
      <c r="A182" s="14">
        <v>45773.0</v>
      </c>
      <c r="B182" s="86"/>
      <c r="C182" s="85" t="s">
        <v>45</v>
      </c>
      <c r="D182" s="85" t="s">
        <v>60</v>
      </c>
      <c r="E182" s="179"/>
      <c r="F182" s="16" t="s">
        <v>3542</v>
      </c>
      <c r="G182" s="16" t="s">
        <v>376</v>
      </c>
      <c r="H182" s="86"/>
      <c r="I182" s="17">
        <v>31.0</v>
      </c>
      <c r="J182" s="16" t="s">
        <v>276</v>
      </c>
      <c r="K182" s="86"/>
      <c r="L182" s="17">
        <v>12.0</v>
      </c>
      <c r="M182" s="16" t="s">
        <v>33</v>
      </c>
      <c r="N182" s="17">
        <v>1138.0</v>
      </c>
      <c r="O182" s="86"/>
      <c r="P182" s="86">
        <f t="shared" si="1"/>
        <v>-1138</v>
      </c>
      <c r="Q182" s="86"/>
      <c r="R182" s="86"/>
      <c r="S182" s="16" t="s">
        <v>163</v>
      </c>
      <c r="T182" s="86"/>
      <c r="U182" s="16" t="s">
        <v>57</v>
      </c>
      <c r="V182" s="16" t="s">
        <v>2379</v>
      </c>
      <c r="W182" s="16" t="s">
        <v>2380</v>
      </c>
      <c r="X182" s="16" t="s">
        <v>3543</v>
      </c>
      <c r="Y182" s="17">
        <v>3.333268281E9</v>
      </c>
      <c r="Z182" s="17" t="s">
        <v>3544</v>
      </c>
      <c r="AA182" s="17">
        <v>12.0</v>
      </c>
    </row>
    <row r="183">
      <c r="A183" s="14">
        <v>45773.0</v>
      </c>
      <c r="B183" s="86"/>
      <c r="C183" s="85" t="s">
        <v>45</v>
      </c>
      <c r="D183" s="85" t="s">
        <v>60</v>
      </c>
      <c r="E183" s="179"/>
      <c r="F183" s="16" t="s">
        <v>3545</v>
      </c>
      <c r="G183" s="16" t="s">
        <v>3546</v>
      </c>
      <c r="H183" s="86"/>
      <c r="I183" s="17">
        <v>62.0</v>
      </c>
      <c r="J183" s="16" t="s">
        <v>207</v>
      </c>
      <c r="K183" s="86"/>
      <c r="L183" s="17">
        <v>12.0</v>
      </c>
      <c r="M183" s="16" t="s">
        <v>33</v>
      </c>
      <c r="N183" s="17">
        <v>1650.0</v>
      </c>
      <c r="O183" s="86"/>
      <c r="P183" s="86">
        <f t="shared" si="1"/>
        <v>-1650</v>
      </c>
      <c r="Q183" s="86"/>
      <c r="R183" s="86"/>
      <c r="S183" s="16" t="s">
        <v>163</v>
      </c>
      <c r="T183" s="86"/>
      <c r="U183" s="16" t="s">
        <v>36</v>
      </c>
      <c r="V183" s="16" t="s">
        <v>2379</v>
      </c>
      <c r="W183" s="16" t="s">
        <v>2380</v>
      </c>
      <c r="X183" s="16" t="s">
        <v>3547</v>
      </c>
      <c r="Y183" s="17">
        <v>3.358082174E9</v>
      </c>
      <c r="Z183" s="17" t="s">
        <v>3548</v>
      </c>
      <c r="AA183" s="17">
        <v>307.0</v>
      </c>
    </row>
    <row r="184">
      <c r="A184" s="14">
        <v>45773.0</v>
      </c>
      <c r="B184" s="86"/>
      <c r="C184" s="85" t="s">
        <v>29</v>
      </c>
      <c r="D184" s="85" t="s">
        <v>1416</v>
      </c>
      <c r="E184" s="183" t="s">
        <v>249</v>
      </c>
      <c r="F184" s="16" t="s">
        <v>3528</v>
      </c>
      <c r="G184" s="16" t="s">
        <v>3549</v>
      </c>
      <c r="H184" s="86"/>
      <c r="I184" s="17">
        <v>37.0</v>
      </c>
      <c r="J184" s="16" t="s">
        <v>222</v>
      </c>
      <c r="K184" s="86"/>
      <c r="L184" s="17">
        <v>12.0</v>
      </c>
      <c r="M184" s="16" t="s">
        <v>33</v>
      </c>
      <c r="N184" s="17">
        <v>1550.0</v>
      </c>
      <c r="O184" s="86"/>
      <c r="P184" s="86">
        <f t="shared" si="1"/>
        <v>-1550</v>
      </c>
      <c r="Q184" s="86"/>
      <c r="R184" s="86"/>
      <c r="S184" s="16" t="s">
        <v>35</v>
      </c>
      <c r="T184" s="86"/>
      <c r="U184" s="16" t="s">
        <v>57</v>
      </c>
      <c r="V184" s="16" t="s">
        <v>2379</v>
      </c>
      <c r="W184" s="16" t="s">
        <v>2380</v>
      </c>
      <c r="X184" s="16" t="s">
        <v>3550</v>
      </c>
      <c r="Y184" s="17">
        <v>3.463121639E9</v>
      </c>
      <c r="Z184" s="17" t="s">
        <v>3551</v>
      </c>
      <c r="AA184" s="17">
        <v>16.0</v>
      </c>
    </row>
    <row r="185">
      <c r="A185" s="14">
        <v>45773.0</v>
      </c>
      <c r="B185" s="180">
        <v>46138.0</v>
      </c>
      <c r="C185" s="85" t="s">
        <v>29</v>
      </c>
      <c r="D185" s="85" t="s">
        <v>1416</v>
      </c>
      <c r="E185" s="179"/>
      <c r="F185" s="16" t="s">
        <v>967</v>
      </c>
      <c r="G185" s="16" t="s">
        <v>2457</v>
      </c>
      <c r="H185" s="86"/>
      <c r="I185" s="17">
        <v>75.0</v>
      </c>
      <c r="J185" s="16" t="s">
        <v>63</v>
      </c>
      <c r="K185" s="85" t="s">
        <v>181</v>
      </c>
      <c r="L185" s="17">
        <v>12.0</v>
      </c>
      <c r="M185" s="16" t="s">
        <v>33</v>
      </c>
      <c r="N185" s="17">
        <v>1900.0</v>
      </c>
      <c r="O185" s="85">
        <v>1750.0</v>
      </c>
      <c r="P185" s="86">
        <f t="shared" si="1"/>
        <v>-150</v>
      </c>
      <c r="Q185" s="86"/>
      <c r="R185" s="86"/>
      <c r="S185" s="16" t="s">
        <v>35</v>
      </c>
      <c r="T185" s="16" t="s">
        <v>35</v>
      </c>
      <c r="U185" s="16" t="s">
        <v>57</v>
      </c>
      <c r="V185" s="16" t="s">
        <v>2379</v>
      </c>
      <c r="W185" s="16" t="s">
        <v>2380</v>
      </c>
      <c r="X185" s="16" t="s">
        <v>3552</v>
      </c>
      <c r="Y185" s="17">
        <v>3.358218638E9</v>
      </c>
      <c r="Z185" s="17" t="s">
        <v>3553</v>
      </c>
      <c r="AA185" s="17">
        <v>3.0</v>
      </c>
    </row>
    <row r="186">
      <c r="A186" s="14">
        <v>45773.0</v>
      </c>
      <c r="B186" s="180">
        <v>45773.0</v>
      </c>
      <c r="C186" s="85" t="s">
        <v>29</v>
      </c>
      <c r="D186" s="85" t="s">
        <v>1416</v>
      </c>
      <c r="E186" s="179"/>
      <c r="F186" s="16" t="s">
        <v>3554</v>
      </c>
      <c r="G186" s="16" t="s">
        <v>900</v>
      </c>
      <c r="H186" s="86"/>
      <c r="I186" s="17">
        <v>54.0</v>
      </c>
      <c r="J186" s="16" t="s">
        <v>222</v>
      </c>
      <c r="K186" s="85" t="s">
        <v>3233</v>
      </c>
      <c r="L186" s="17">
        <v>12.0</v>
      </c>
      <c r="M186" s="16" t="s">
        <v>33</v>
      </c>
      <c r="N186" s="17">
        <v>1500.0</v>
      </c>
      <c r="O186" s="85">
        <v>1500.0</v>
      </c>
      <c r="P186" s="86">
        <f t="shared" si="1"/>
        <v>0</v>
      </c>
      <c r="Q186" s="86"/>
      <c r="R186" s="86"/>
      <c r="S186" s="16" t="s">
        <v>35</v>
      </c>
      <c r="T186" s="86"/>
      <c r="U186" s="16" t="s">
        <v>57</v>
      </c>
      <c r="V186" s="16" t="s">
        <v>2379</v>
      </c>
      <c r="W186" s="16" t="s">
        <v>2380</v>
      </c>
      <c r="X186" s="16" t="s">
        <v>3555</v>
      </c>
      <c r="Y186" s="17">
        <v>3.471501218E9</v>
      </c>
      <c r="Z186" s="17" t="s">
        <v>3556</v>
      </c>
      <c r="AA186" s="17">
        <v>1.0</v>
      </c>
    </row>
    <row r="187">
      <c r="A187" s="14">
        <v>45774.0</v>
      </c>
      <c r="B187" s="180">
        <v>45835.0</v>
      </c>
      <c r="C187" s="85" t="s">
        <v>29</v>
      </c>
      <c r="D187" s="85" t="s">
        <v>1416</v>
      </c>
      <c r="E187" s="183" t="s">
        <v>249</v>
      </c>
      <c r="F187" s="16" t="s">
        <v>3557</v>
      </c>
      <c r="G187" s="16" t="s">
        <v>1621</v>
      </c>
      <c r="H187" s="86"/>
      <c r="I187" s="17">
        <v>20.0</v>
      </c>
      <c r="J187" s="16" t="s">
        <v>133</v>
      </c>
      <c r="K187" s="86"/>
      <c r="L187" s="17">
        <v>12.0</v>
      </c>
      <c r="M187" s="16" t="s">
        <v>33</v>
      </c>
      <c r="N187" s="17">
        <v>828.0</v>
      </c>
      <c r="O187" s="86"/>
      <c r="P187" s="86">
        <f t="shared" si="1"/>
        <v>-828</v>
      </c>
      <c r="Q187" s="86"/>
      <c r="R187" s="86"/>
      <c r="S187" s="16" t="s">
        <v>55</v>
      </c>
      <c r="T187" s="86"/>
      <c r="U187" s="16" t="s">
        <v>57</v>
      </c>
      <c r="V187" s="16" t="s">
        <v>2379</v>
      </c>
      <c r="W187" s="16" t="s">
        <v>2380</v>
      </c>
      <c r="X187" s="16" t="s">
        <v>3558</v>
      </c>
      <c r="Y187" s="17">
        <v>3.927291042E9</v>
      </c>
      <c r="Z187" s="17" t="s">
        <v>3559</v>
      </c>
      <c r="AA187" s="17">
        <v>44.0</v>
      </c>
    </row>
    <row r="188">
      <c r="A188" s="14">
        <v>45774.0</v>
      </c>
      <c r="B188" s="180">
        <v>46139.0</v>
      </c>
      <c r="C188" s="85" t="s">
        <v>29</v>
      </c>
      <c r="D188" s="85" t="s">
        <v>1416</v>
      </c>
      <c r="E188" s="179"/>
      <c r="F188" s="16" t="s">
        <v>3560</v>
      </c>
      <c r="G188" s="16" t="s">
        <v>218</v>
      </c>
      <c r="H188" s="86"/>
      <c r="I188" s="17">
        <v>77.0</v>
      </c>
      <c r="J188" s="16" t="s">
        <v>42</v>
      </c>
      <c r="K188" s="16" t="s">
        <v>42</v>
      </c>
      <c r="L188" s="17">
        <v>6.0</v>
      </c>
      <c r="M188" s="16" t="s">
        <v>33</v>
      </c>
      <c r="N188" s="17">
        <v>644.0</v>
      </c>
      <c r="O188" s="85">
        <v>1138.0</v>
      </c>
      <c r="P188" s="86">
        <f t="shared" si="1"/>
        <v>494</v>
      </c>
      <c r="Q188" s="86"/>
      <c r="R188" s="86"/>
      <c r="S188" s="16" t="s">
        <v>163</v>
      </c>
      <c r="T188" s="16" t="s">
        <v>35</v>
      </c>
      <c r="U188" s="16" t="s">
        <v>36</v>
      </c>
      <c r="V188" s="16" t="s">
        <v>2379</v>
      </c>
      <c r="W188" s="16" t="s">
        <v>2380</v>
      </c>
      <c r="X188" s="16" t="s">
        <v>3561</v>
      </c>
      <c r="Y188" s="17">
        <v>3.332627729E9</v>
      </c>
      <c r="Z188" s="17" t="s">
        <v>3562</v>
      </c>
      <c r="AA188" s="17">
        <v>0.0</v>
      </c>
    </row>
    <row r="189">
      <c r="A189" s="14">
        <v>45775.0</v>
      </c>
      <c r="B189" s="86"/>
      <c r="C189" s="85" t="s">
        <v>45</v>
      </c>
      <c r="D189" s="85" t="s">
        <v>213</v>
      </c>
      <c r="E189" s="179"/>
      <c r="F189" s="16" t="s">
        <v>685</v>
      </c>
      <c r="G189" s="16" t="s">
        <v>379</v>
      </c>
      <c r="H189" s="86"/>
      <c r="I189" s="17">
        <v>20.0</v>
      </c>
      <c r="J189" s="16" t="s">
        <v>79</v>
      </c>
      <c r="K189" s="86"/>
      <c r="L189" s="17">
        <v>12.0</v>
      </c>
      <c r="M189" s="16" t="s">
        <v>33</v>
      </c>
      <c r="N189" s="17">
        <v>948.0</v>
      </c>
      <c r="O189" s="86"/>
      <c r="P189" s="86">
        <f t="shared" si="1"/>
        <v>-948</v>
      </c>
      <c r="Q189" s="86"/>
      <c r="R189" s="86"/>
      <c r="S189" s="16" t="s">
        <v>74</v>
      </c>
      <c r="T189" s="86"/>
      <c r="U189" s="16" t="s">
        <v>36</v>
      </c>
      <c r="V189" s="16" t="s">
        <v>2383</v>
      </c>
      <c r="W189" s="16" t="s">
        <v>2380</v>
      </c>
      <c r="X189" s="16" t="s">
        <v>2958</v>
      </c>
      <c r="Y189" s="17">
        <v>3.387415833E9</v>
      </c>
      <c r="Z189" s="17" t="s">
        <v>3563</v>
      </c>
      <c r="AA189" s="17">
        <v>3.0</v>
      </c>
    </row>
    <row r="190">
      <c r="A190" s="14">
        <v>45775.0</v>
      </c>
      <c r="B190" s="180">
        <v>46140.0</v>
      </c>
      <c r="C190" s="85" t="s">
        <v>29</v>
      </c>
      <c r="D190" s="85" t="s">
        <v>1416</v>
      </c>
      <c r="E190" s="179"/>
      <c r="F190" s="16" t="s">
        <v>1505</v>
      </c>
      <c r="G190" s="16" t="s">
        <v>2965</v>
      </c>
      <c r="H190" s="86"/>
      <c r="I190" s="17">
        <v>71.0</v>
      </c>
      <c r="J190" s="16" t="s">
        <v>115</v>
      </c>
      <c r="K190" s="16" t="s">
        <v>115</v>
      </c>
      <c r="L190" s="17">
        <v>12.0</v>
      </c>
      <c r="M190" s="16" t="s">
        <v>33</v>
      </c>
      <c r="N190" s="17">
        <v>1650.0</v>
      </c>
      <c r="O190" s="85">
        <v>1650.0</v>
      </c>
      <c r="P190" s="86">
        <f t="shared" si="1"/>
        <v>0</v>
      </c>
      <c r="Q190" s="86"/>
      <c r="R190" s="86"/>
      <c r="S190" s="16" t="s">
        <v>35</v>
      </c>
      <c r="T190" s="16" t="s">
        <v>35</v>
      </c>
      <c r="U190" s="16" t="s">
        <v>57</v>
      </c>
      <c r="V190" s="16" t="s">
        <v>2379</v>
      </c>
      <c r="W190" s="16" t="s">
        <v>2380</v>
      </c>
      <c r="X190" s="16" t="s">
        <v>2966</v>
      </c>
      <c r="Y190" s="17">
        <v>3.498793727E9</v>
      </c>
      <c r="Z190" s="17" t="s">
        <v>3136</v>
      </c>
      <c r="AA190" s="17">
        <v>3.0</v>
      </c>
    </row>
    <row r="191">
      <c r="A191" s="14">
        <v>45776.0</v>
      </c>
      <c r="B191" s="86"/>
      <c r="C191" s="85" t="s">
        <v>45</v>
      </c>
      <c r="D191" s="85" t="s">
        <v>46</v>
      </c>
      <c r="E191" s="183" t="s">
        <v>3564</v>
      </c>
      <c r="F191" s="16" t="s">
        <v>1853</v>
      </c>
      <c r="G191" s="16" t="s">
        <v>975</v>
      </c>
      <c r="H191" s="86"/>
      <c r="I191" s="17">
        <v>54.0</v>
      </c>
      <c r="J191" s="16" t="s">
        <v>157</v>
      </c>
      <c r="K191" s="86"/>
      <c r="L191" s="17">
        <v>3.0</v>
      </c>
      <c r="M191" s="16" t="s">
        <v>33</v>
      </c>
      <c r="N191" s="17">
        <v>447.0</v>
      </c>
      <c r="O191" s="86"/>
      <c r="P191" s="86">
        <f t="shared" si="1"/>
        <v>-447</v>
      </c>
      <c r="Q191" s="86"/>
      <c r="R191" s="86"/>
      <c r="S191" s="16" t="s">
        <v>35</v>
      </c>
      <c r="T191" s="16"/>
      <c r="U191" s="16" t="s">
        <v>57</v>
      </c>
      <c r="V191" s="16" t="s">
        <v>2379</v>
      </c>
      <c r="W191" s="16" t="s">
        <v>2380</v>
      </c>
      <c r="X191" s="16" t="s">
        <v>3565</v>
      </c>
      <c r="Y191" s="17">
        <v>3.386344648E9</v>
      </c>
      <c r="Z191" s="17" t="s">
        <v>3566</v>
      </c>
      <c r="AA191" s="17">
        <v>3.0</v>
      </c>
    </row>
    <row r="192">
      <c r="A192" s="14">
        <v>45777.0</v>
      </c>
      <c r="B192" s="180">
        <v>45789.0</v>
      </c>
      <c r="C192" s="85" t="s">
        <v>29</v>
      </c>
      <c r="D192" s="85" t="s">
        <v>1416</v>
      </c>
      <c r="E192" s="183" t="s">
        <v>249</v>
      </c>
      <c r="F192" s="16" t="s">
        <v>3567</v>
      </c>
      <c r="G192" s="16" t="s">
        <v>1037</v>
      </c>
      <c r="H192" s="86"/>
      <c r="I192" s="17">
        <v>56.0</v>
      </c>
      <c r="J192" s="16" t="s">
        <v>115</v>
      </c>
      <c r="K192" s="86"/>
      <c r="L192" s="17">
        <v>12.0</v>
      </c>
      <c r="M192" s="16" t="s">
        <v>33</v>
      </c>
      <c r="N192" s="17">
        <v>1896.0</v>
      </c>
      <c r="O192" s="86"/>
      <c r="P192" s="86">
        <f t="shared" si="1"/>
        <v>-1896</v>
      </c>
      <c r="Q192" s="86"/>
      <c r="R192" s="86"/>
      <c r="S192" s="16" t="s">
        <v>34</v>
      </c>
      <c r="T192" s="86"/>
      <c r="U192" s="16" t="s">
        <v>36</v>
      </c>
      <c r="V192" s="16" t="s">
        <v>2391</v>
      </c>
      <c r="W192" s="16" t="s">
        <v>2380</v>
      </c>
      <c r="X192" s="16" t="s">
        <v>3568</v>
      </c>
      <c r="Y192" s="17">
        <v>3.396612066E9</v>
      </c>
      <c r="Z192" s="17" t="s">
        <v>3569</v>
      </c>
      <c r="AA192" s="17">
        <v>4.0</v>
      </c>
    </row>
    <row r="193">
      <c r="A193" s="14">
        <v>45777.0</v>
      </c>
      <c r="B193" s="86"/>
      <c r="C193" s="85" t="s">
        <v>45</v>
      </c>
      <c r="D193" s="85" t="s">
        <v>624</v>
      </c>
      <c r="E193" s="179"/>
      <c r="F193" s="16" t="s">
        <v>3008</v>
      </c>
      <c r="G193" s="16" t="s">
        <v>946</v>
      </c>
      <c r="H193" s="86"/>
      <c r="I193" s="17">
        <v>68.0</v>
      </c>
      <c r="J193" s="16" t="s">
        <v>554</v>
      </c>
      <c r="K193" s="86"/>
      <c r="L193" s="17">
        <v>1.0</v>
      </c>
      <c r="M193" s="16" t="s">
        <v>33</v>
      </c>
      <c r="N193" s="17">
        <v>0.0</v>
      </c>
      <c r="O193" s="86"/>
      <c r="P193" s="86">
        <f t="shared" si="1"/>
        <v>0</v>
      </c>
      <c r="Q193" s="86"/>
      <c r="R193" s="86"/>
      <c r="S193" s="16" t="s">
        <v>34</v>
      </c>
      <c r="T193" s="86"/>
      <c r="U193" s="21"/>
      <c r="V193" s="16" t="s">
        <v>2379</v>
      </c>
      <c r="W193" s="16" t="s">
        <v>2380</v>
      </c>
      <c r="X193" s="16" t="s">
        <v>3009</v>
      </c>
      <c r="Y193" s="17">
        <v>3.397462876E9</v>
      </c>
      <c r="Z193" s="17" t="s">
        <v>3010</v>
      </c>
      <c r="AA193" s="17">
        <v>385.0</v>
      </c>
    </row>
    <row r="194">
      <c r="A194" s="14">
        <v>45777.0</v>
      </c>
      <c r="B194" s="86"/>
      <c r="C194" s="85" t="s">
        <v>45</v>
      </c>
      <c r="D194" s="85" t="s">
        <v>90</v>
      </c>
      <c r="E194" s="183" t="s">
        <v>3570</v>
      </c>
      <c r="F194" s="16" t="s">
        <v>3571</v>
      </c>
      <c r="G194" s="16" t="s">
        <v>3572</v>
      </c>
      <c r="H194" s="86"/>
      <c r="I194" s="17">
        <v>54.0</v>
      </c>
      <c r="J194" s="16" t="s">
        <v>42</v>
      </c>
      <c r="K194" s="86"/>
      <c r="L194" s="17">
        <v>12.0</v>
      </c>
      <c r="M194" s="16" t="s">
        <v>33</v>
      </c>
      <c r="N194" s="17">
        <v>1094.0</v>
      </c>
      <c r="O194" s="86"/>
      <c r="P194" s="86">
        <f t="shared" si="1"/>
        <v>-1094</v>
      </c>
      <c r="Q194" s="86"/>
      <c r="R194" s="86"/>
      <c r="S194" s="16" t="s">
        <v>34</v>
      </c>
      <c r="T194" s="86"/>
      <c r="U194" s="16" t="s">
        <v>36</v>
      </c>
      <c r="V194" s="16" t="s">
        <v>2379</v>
      </c>
      <c r="W194" s="16" t="s">
        <v>2380</v>
      </c>
      <c r="X194" s="16" t="s">
        <v>3573</v>
      </c>
      <c r="Y194" s="17">
        <v>3.933327828E9</v>
      </c>
      <c r="Z194" s="17" t="s">
        <v>3574</v>
      </c>
      <c r="AA194" s="17">
        <v>322.0</v>
      </c>
    </row>
    <row r="195">
      <c r="A195" s="14">
        <v>45777.0</v>
      </c>
      <c r="B195" s="180">
        <v>46142.0</v>
      </c>
      <c r="C195" s="85" t="s">
        <v>29</v>
      </c>
      <c r="D195" s="85" t="s">
        <v>1416</v>
      </c>
      <c r="E195" s="179"/>
      <c r="F195" s="16" t="s">
        <v>3575</v>
      </c>
      <c r="G195" s="16" t="s">
        <v>406</v>
      </c>
      <c r="H195" s="86"/>
      <c r="I195" s="17">
        <v>62.0</v>
      </c>
      <c r="J195" s="16" t="s">
        <v>222</v>
      </c>
      <c r="K195" s="86"/>
      <c r="L195" s="17">
        <v>12.0</v>
      </c>
      <c r="M195" s="16" t="s">
        <v>33</v>
      </c>
      <c r="N195" s="17">
        <v>1550.0</v>
      </c>
      <c r="O195" s="86"/>
      <c r="P195" s="86">
        <f t="shared" si="1"/>
        <v>-1550</v>
      </c>
      <c r="Q195" s="86"/>
      <c r="R195" s="86"/>
      <c r="S195" s="16" t="s">
        <v>35</v>
      </c>
      <c r="T195" s="86"/>
      <c r="U195" s="16" t="s">
        <v>57</v>
      </c>
      <c r="V195" s="16" t="s">
        <v>2379</v>
      </c>
      <c r="W195" s="16" t="s">
        <v>2380</v>
      </c>
      <c r="X195" s="16" t="s">
        <v>3576</v>
      </c>
      <c r="Y195" s="17">
        <v>3.49849048E9</v>
      </c>
      <c r="Z195" s="17" t="s">
        <v>3577</v>
      </c>
      <c r="AA195" s="17">
        <v>2.0</v>
      </c>
    </row>
    <row r="196">
      <c r="A196" s="14">
        <v>45777.0</v>
      </c>
      <c r="B196" s="180">
        <v>45807.0</v>
      </c>
      <c r="C196" s="85" t="s">
        <v>29</v>
      </c>
      <c r="D196" s="85" t="s">
        <v>1416</v>
      </c>
      <c r="E196" s="179"/>
      <c r="F196" s="16" t="s">
        <v>3078</v>
      </c>
      <c r="G196" s="16" t="s">
        <v>3578</v>
      </c>
      <c r="H196" s="86"/>
      <c r="I196" s="17">
        <v>20.0</v>
      </c>
      <c r="J196" s="16" t="s">
        <v>2121</v>
      </c>
      <c r="K196" s="86"/>
      <c r="L196" s="17">
        <v>1.0</v>
      </c>
      <c r="M196" s="16" t="s">
        <v>33</v>
      </c>
      <c r="N196" s="17">
        <v>89.0</v>
      </c>
      <c r="O196" s="85">
        <v>89.0</v>
      </c>
      <c r="P196" s="86">
        <f t="shared" si="1"/>
        <v>0</v>
      </c>
      <c r="Q196" s="86"/>
      <c r="R196" s="86"/>
      <c r="S196" s="16" t="s">
        <v>3079</v>
      </c>
      <c r="T196" s="86"/>
      <c r="U196" s="16" t="s">
        <v>36</v>
      </c>
      <c r="V196" s="16" t="s">
        <v>2383</v>
      </c>
      <c r="W196" s="16" t="s">
        <v>2464</v>
      </c>
      <c r="X196" s="16" t="s">
        <v>3579</v>
      </c>
      <c r="Y196" s="17">
        <v>3.292869454E9</v>
      </c>
      <c r="Z196" s="21"/>
      <c r="AA196" s="21"/>
    </row>
    <row r="197">
      <c r="A197" s="14">
        <v>45777.0</v>
      </c>
      <c r="B197" s="86"/>
      <c r="C197" s="85" t="s">
        <v>45</v>
      </c>
      <c r="D197" s="85" t="s">
        <v>464</v>
      </c>
      <c r="E197" s="179"/>
      <c r="F197" s="16" t="s">
        <v>3580</v>
      </c>
      <c r="G197" s="16" t="s">
        <v>62</v>
      </c>
      <c r="H197" s="86"/>
      <c r="I197" s="17">
        <v>60.0</v>
      </c>
      <c r="J197" s="16" t="s">
        <v>566</v>
      </c>
      <c r="K197" s="86"/>
      <c r="L197" s="17">
        <v>12.0</v>
      </c>
      <c r="M197" s="16" t="s">
        <v>33</v>
      </c>
      <c r="N197" s="17">
        <v>2750.0</v>
      </c>
      <c r="O197" s="86"/>
      <c r="P197" s="86">
        <f t="shared" si="1"/>
        <v>-2750</v>
      </c>
      <c r="Q197" s="86"/>
      <c r="R197" s="86"/>
      <c r="S197" s="16" t="s">
        <v>34</v>
      </c>
      <c r="T197" s="86"/>
      <c r="U197" s="16" t="s">
        <v>36</v>
      </c>
      <c r="V197" s="16" t="s">
        <v>2379</v>
      </c>
      <c r="W197" s="16" t="s">
        <v>2380</v>
      </c>
      <c r="X197" s="16" t="s">
        <v>3581</v>
      </c>
      <c r="Y197" s="17">
        <v>3.487427077E9</v>
      </c>
      <c r="Z197" s="17" t="s">
        <v>3582</v>
      </c>
      <c r="AA197" s="17">
        <v>27.0</v>
      </c>
    </row>
    <row r="198">
      <c r="A198" s="14">
        <v>45777.0</v>
      </c>
      <c r="B198" s="180">
        <v>46142.0</v>
      </c>
      <c r="C198" s="85" t="s">
        <v>29</v>
      </c>
      <c r="D198" s="85" t="s">
        <v>1416</v>
      </c>
      <c r="E198" s="179"/>
      <c r="F198" s="16" t="s">
        <v>3583</v>
      </c>
      <c r="G198" s="16" t="s">
        <v>3584</v>
      </c>
      <c r="H198" s="86"/>
      <c r="I198" s="17">
        <v>48.0</v>
      </c>
      <c r="J198" s="16" t="s">
        <v>127</v>
      </c>
      <c r="K198" s="16" t="s">
        <v>3585</v>
      </c>
      <c r="L198" s="17">
        <v>12.0</v>
      </c>
      <c r="M198" s="16" t="s">
        <v>33</v>
      </c>
      <c r="N198" s="17">
        <v>1654.0</v>
      </c>
      <c r="O198" s="86"/>
      <c r="P198" s="86">
        <f t="shared" si="1"/>
        <v>-1654</v>
      </c>
      <c r="Q198" s="86"/>
      <c r="R198" s="86"/>
      <c r="S198" s="16" t="s">
        <v>35</v>
      </c>
      <c r="T198" s="86"/>
      <c r="U198" s="16" t="s">
        <v>57</v>
      </c>
      <c r="V198" s="16" t="s">
        <v>2391</v>
      </c>
      <c r="W198" s="16" t="s">
        <v>2380</v>
      </c>
      <c r="X198" s="16" t="s">
        <v>3586</v>
      </c>
      <c r="Y198" s="17">
        <v>3.334710379E9</v>
      </c>
      <c r="Z198" s="17" t="s">
        <v>3587</v>
      </c>
      <c r="AA198" s="17">
        <v>2.0</v>
      </c>
    </row>
    <row r="199">
      <c r="A199" s="14">
        <v>45777.0</v>
      </c>
      <c r="B199" s="180">
        <v>46142.0</v>
      </c>
      <c r="C199" s="85" t="s">
        <v>29</v>
      </c>
      <c r="D199" s="85" t="s">
        <v>1416</v>
      </c>
      <c r="E199" s="183"/>
      <c r="F199" s="16" t="s">
        <v>3588</v>
      </c>
      <c r="G199" s="16" t="s">
        <v>679</v>
      </c>
      <c r="H199" s="86"/>
      <c r="I199" s="17">
        <v>40.0</v>
      </c>
      <c r="J199" s="16" t="s">
        <v>605</v>
      </c>
      <c r="K199" s="85" t="s">
        <v>738</v>
      </c>
      <c r="L199" s="17">
        <v>12.0</v>
      </c>
      <c r="M199" s="16" t="s">
        <v>33</v>
      </c>
      <c r="N199" s="17">
        <v>1138.0</v>
      </c>
      <c r="O199" s="85">
        <v>1138.0</v>
      </c>
      <c r="P199" s="86">
        <f t="shared" si="1"/>
        <v>0</v>
      </c>
      <c r="Q199" s="86"/>
      <c r="R199" s="86"/>
      <c r="S199" s="16" t="s">
        <v>35</v>
      </c>
      <c r="T199" s="85" t="s">
        <v>35</v>
      </c>
      <c r="U199" s="16" t="s">
        <v>57</v>
      </c>
      <c r="V199" s="16" t="s">
        <v>2379</v>
      </c>
      <c r="W199" s="16" t="s">
        <v>2380</v>
      </c>
      <c r="X199" s="16" t="s">
        <v>3589</v>
      </c>
      <c r="Y199" s="17">
        <v>3.470504881E9</v>
      </c>
      <c r="Z199" s="17" t="s">
        <v>3590</v>
      </c>
      <c r="AA199" s="17">
        <v>12.0</v>
      </c>
    </row>
    <row r="200">
      <c r="A200" s="14">
        <v>45777.0</v>
      </c>
      <c r="B200" s="180">
        <v>46142.0</v>
      </c>
      <c r="C200" s="85" t="s">
        <v>29</v>
      </c>
      <c r="D200" s="85" t="s">
        <v>1416</v>
      </c>
      <c r="E200" s="179"/>
      <c r="F200" s="16" t="s">
        <v>3591</v>
      </c>
      <c r="G200" s="16" t="s">
        <v>859</v>
      </c>
      <c r="H200" s="86"/>
      <c r="I200" s="17">
        <v>62.0</v>
      </c>
      <c r="J200" s="16" t="s">
        <v>115</v>
      </c>
      <c r="K200" s="16" t="s">
        <v>115</v>
      </c>
      <c r="L200" s="17">
        <v>12.0</v>
      </c>
      <c r="M200" s="16" t="s">
        <v>33</v>
      </c>
      <c r="N200" s="17">
        <v>1750.0</v>
      </c>
      <c r="O200" s="85">
        <v>1750.0</v>
      </c>
      <c r="P200" s="86">
        <f t="shared" si="1"/>
        <v>0</v>
      </c>
      <c r="Q200" s="86"/>
      <c r="R200" s="86"/>
      <c r="S200" s="16" t="s">
        <v>74</v>
      </c>
      <c r="T200" s="16" t="s">
        <v>35</v>
      </c>
      <c r="U200" s="16" t="s">
        <v>36</v>
      </c>
      <c r="V200" s="16" t="s">
        <v>2379</v>
      </c>
      <c r="W200" s="16" t="s">
        <v>2380</v>
      </c>
      <c r="X200" s="16" t="s">
        <v>3592</v>
      </c>
      <c r="Y200" s="17">
        <v>3.35630002E9</v>
      </c>
      <c r="Z200" s="17" t="s">
        <v>3593</v>
      </c>
      <c r="AA200" s="17">
        <v>1.0</v>
      </c>
    </row>
    <row r="201">
      <c r="A201" s="14">
        <v>45777.0</v>
      </c>
      <c r="B201" s="86"/>
      <c r="C201" s="85" t="s">
        <v>29</v>
      </c>
      <c r="D201" s="85" t="s">
        <v>1416</v>
      </c>
      <c r="E201" s="179"/>
      <c r="F201" s="16" t="s">
        <v>3594</v>
      </c>
      <c r="G201" s="16" t="s">
        <v>3595</v>
      </c>
      <c r="H201" s="86"/>
      <c r="I201" s="17">
        <v>49.0</v>
      </c>
      <c r="J201" s="16" t="s">
        <v>207</v>
      </c>
      <c r="K201" s="86"/>
      <c r="L201" s="17">
        <v>12.0</v>
      </c>
      <c r="M201" s="16" t="s">
        <v>33</v>
      </c>
      <c r="N201" s="17">
        <v>0.0</v>
      </c>
      <c r="O201" s="86"/>
      <c r="P201" s="86">
        <f t="shared" si="1"/>
        <v>0</v>
      </c>
      <c r="Q201" s="86"/>
      <c r="R201" s="86"/>
      <c r="S201" s="16" t="s">
        <v>35</v>
      </c>
      <c r="T201" s="86"/>
      <c r="U201" s="16" t="s">
        <v>57</v>
      </c>
      <c r="V201" s="16" t="s">
        <v>2379</v>
      </c>
      <c r="W201" s="16" t="s">
        <v>2380</v>
      </c>
      <c r="X201" s="16" t="s">
        <v>3596</v>
      </c>
      <c r="Y201" s="17">
        <v>3.472299386E9</v>
      </c>
      <c r="Z201" s="17" t="s">
        <v>3081</v>
      </c>
      <c r="AA201" s="17">
        <v>5.0</v>
      </c>
    </row>
    <row r="202">
      <c r="A202" s="14">
        <v>45777.0</v>
      </c>
      <c r="B202" s="180">
        <v>45822.0</v>
      </c>
      <c r="C202" s="85" t="s">
        <v>29</v>
      </c>
      <c r="D202" s="85" t="s">
        <v>1416</v>
      </c>
      <c r="E202" s="183" t="s">
        <v>249</v>
      </c>
      <c r="F202" s="16" t="s">
        <v>3597</v>
      </c>
      <c r="G202" s="16" t="s">
        <v>1820</v>
      </c>
      <c r="H202" s="86"/>
      <c r="I202" s="17">
        <v>76.0</v>
      </c>
      <c r="J202" s="16" t="s">
        <v>50</v>
      </c>
      <c r="K202" s="86"/>
      <c r="L202" s="17">
        <v>12.0</v>
      </c>
      <c r="M202" s="16" t="s">
        <v>33</v>
      </c>
      <c r="N202" s="17">
        <v>1180.0</v>
      </c>
      <c r="O202" s="86"/>
      <c r="P202" s="86">
        <f t="shared" si="1"/>
        <v>-1180</v>
      </c>
      <c r="Q202" s="86"/>
      <c r="R202" s="86"/>
      <c r="S202" s="16" t="s">
        <v>35</v>
      </c>
      <c r="T202" s="86"/>
      <c r="U202" s="16" t="s">
        <v>57</v>
      </c>
      <c r="V202" s="16" t="s">
        <v>2379</v>
      </c>
      <c r="W202" s="16" t="s">
        <v>2380</v>
      </c>
      <c r="X202" s="16" t="s">
        <v>3598</v>
      </c>
      <c r="Y202" s="17">
        <v>3.355934362E9</v>
      </c>
      <c r="Z202" s="17" t="s">
        <v>3599</v>
      </c>
      <c r="AA202" s="17">
        <v>1.0</v>
      </c>
    </row>
    <row r="203">
      <c r="A203" s="14">
        <v>45777.0</v>
      </c>
      <c r="B203" s="86"/>
      <c r="C203" s="85" t="s">
        <v>29</v>
      </c>
      <c r="D203" s="85" t="s">
        <v>1416</v>
      </c>
      <c r="E203" s="183" t="s">
        <v>3600</v>
      </c>
      <c r="F203" s="134" t="s">
        <v>3601</v>
      </c>
      <c r="G203" s="16" t="s">
        <v>3262</v>
      </c>
      <c r="H203" s="86"/>
      <c r="I203" s="17">
        <v>66.0</v>
      </c>
      <c r="J203" s="16" t="s">
        <v>494</v>
      </c>
      <c r="K203" s="86"/>
      <c r="L203" s="17">
        <v>12.0</v>
      </c>
      <c r="M203" s="16" t="s">
        <v>33</v>
      </c>
      <c r="N203" s="17">
        <v>3100.0</v>
      </c>
      <c r="O203" s="86"/>
      <c r="P203" s="86">
        <f t="shared" si="1"/>
        <v>-3100</v>
      </c>
      <c r="Q203" s="86"/>
      <c r="R203" s="86"/>
      <c r="S203" s="16" t="s">
        <v>35</v>
      </c>
      <c r="T203" s="86"/>
      <c r="U203" s="16" t="s">
        <v>57</v>
      </c>
      <c r="V203" s="16" t="s">
        <v>2383</v>
      </c>
      <c r="W203" s="16" t="s">
        <v>2380</v>
      </c>
      <c r="X203" s="16" t="s">
        <v>3602</v>
      </c>
      <c r="Y203" s="17">
        <v>3.358205122E9</v>
      </c>
      <c r="Z203" s="17" t="s">
        <v>3205</v>
      </c>
      <c r="AA203" s="17">
        <v>1.0</v>
      </c>
    </row>
    <row r="204">
      <c r="A204" s="14">
        <v>45777.0</v>
      </c>
      <c r="B204" s="86"/>
      <c r="C204" s="85" t="s">
        <v>29</v>
      </c>
      <c r="D204" s="85" t="s">
        <v>1416</v>
      </c>
      <c r="E204" s="183" t="s">
        <v>3600</v>
      </c>
      <c r="F204" s="16" t="s">
        <v>3601</v>
      </c>
      <c r="G204" s="16" t="s">
        <v>3603</v>
      </c>
      <c r="H204" s="86"/>
      <c r="I204" s="17">
        <v>16.0</v>
      </c>
      <c r="J204" s="16" t="s">
        <v>203</v>
      </c>
      <c r="K204" s="86"/>
      <c r="L204" s="17">
        <v>12.0</v>
      </c>
      <c r="M204" s="16" t="s">
        <v>33</v>
      </c>
      <c r="N204" s="17">
        <v>0.0</v>
      </c>
      <c r="O204" s="86"/>
      <c r="P204" s="86">
        <f t="shared" si="1"/>
        <v>0</v>
      </c>
      <c r="Q204" s="86"/>
      <c r="R204" s="86"/>
      <c r="S204" s="16" t="s">
        <v>35</v>
      </c>
      <c r="T204" s="86"/>
      <c r="U204" s="21"/>
      <c r="V204" s="16" t="s">
        <v>2379</v>
      </c>
      <c r="W204" s="16" t="s">
        <v>2380</v>
      </c>
      <c r="X204" s="16" t="s">
        <v>3604</v>
      </c>
      <c r="Y204" s="17">
        <v>3.358205122E9</v>
      </c>
      <c r="Z204" s="17" t="s">
        <v>3605</v>
      </c>
      <c r="AA204" s="17">
        <v>1.0</v>
      </c>
    </row>
    <row r="205">
      <c r="A205" s="14">
        <v>45777.0</v>
      </c>
      <c r="B205" s="86"/>
      <c r="C205" s="85" t="s">
        <v>45</v>
      </c>
      <c r="D205" s="85" t="s">
        <v>60</v>
      </c>
      <c r="E205" s="183" t="s">
        <v>3606</v>
      </c>
      <c r="F205" s="16" t="s">
        <v>3607</v>
      </c>
      <c r="G205" s="16" t="s">
        <v>3608</v>
      </c>
      <c r="H205" s="86"/>
      <c r="I205" s="17">
        <v>41.0</v>
      </c>
      <c r="J205" s="16" t="s">
        <v>207</v>
      </c>
      <c r="K205" s="86"/>
      <c r="L205" s="17">
        <v>12.0</v>
      </c>
      <c r="M205" s="16" t="s">
        <v>33</v>
      </c>
      <c r="N205" s="17">
        <v>1500.0</v>
      </c>
      <c r="O205" s="86"/>
      <c r="P205" s="86">
        <f t="shared" si="1"/>
        <v>-1500</v>
      </c>
      <c r="Q205" s="86"/>
      <c r="R205" s="86"/>
      <c r="S205" s="16" t="s">
        <v>35</v>
      </c>
      <c r="T205" s="86"/>
      <c r="U205" s="16" t="s">
        <v>57</v>
      </c>
      <c r="V205" s="16" t="s">
        <v>2379</v>
      </c>
      <c r="W205" s="16" t="s">
        <v>2380</v>
      </c>
      <c r="X205" s="16" t="s">
        <v>3609</v>
      </c>
      <c r="Y205" s="17">
        <v>3.472549293E9</v>
      </c>
      <c r="Z205" s="17" t="s">
        <v>3610</v>
      </c>
      <c r="AA205" s="17">
        <v>30.0</v>
      </c>
    </row>
    <row r="206">
      <c r="A206" s="14">
        <v>45777.0</v>
      </c>
      <c r="B206" s="86"/>
      <c r="C206" s="85" t="s">
        <v>29</v>
      </c>
      <c r="D206" s="85" t="s">
        <v>1416</v>
      </c>
      <c r="E206" s="179"/>
      <c r="F206" s="16" t="s">
        <v>3611</v>
      </c>
      <c r="G206" s="16" t="s">
        <v>1618</v>
      </c>
      <c r="H206" s="86"/>
      <c r="I206" s="17">
        <v>85.0</v>
      </c>
      <c r="J206" s="16" t="s">
        <v>235</v>
      </c>
      <c r="K206" s="86"/>
      <c r="L206" s="17">
        <v>12.0</v>
      </c>
      <c r="M206" s="16" t="s">
        <v>33</v>
      </c>
      <c r="N206" s="17">
        <v>1000.0</v>
      </c>
      <c r="O206" s="86"/>
      <c r="P206" s="86">
        <f t="shared" si="1"/>
        <v>-1000</v>
      </c>
      <c r="Q206" s="86"/>
      <c r="R206" s="86"/>
      <c r="S206" s="16" t="s">
        <v>35</v>
      </c>
      <c r="T206" s="86"/>
      <c r="U206" s="16" t="s">
        <v>57</v>
      </c>
      <c r="V206" s="16" t="s">
        <v>2379</v>
      </c>
      <c r="W206" s="16" t="s">
        <v>2380</v>
      </c>
      <c r="X206" s="16" t="s">
        <v>3612</v>
      </c>
      <c r="Y206" s="17">
        <v>3.930712242E9</v>
      </c>
      <c r="Z206" s="17" t="s">
        <v>3613</v>
      </c>
      <c r="AA206" s="17">
        <v>1.0</v>
      </c>
    </row>
    <row r="207">
      <c r="A207" s="14">
        <v>45777.0</v>
      </c>
      <c r="B207" s="86"/>
      <c r="C207" s="85" t="s">
        <v>3614</v>
      </c>
      <c r="D207" s="85" t="s">
        <v>1416</v>
      </c>
      <c r="E207" s="179"/>
      <c r="F207" s="16" t="s">
        <v>3615</v>
      </c>
      <c r="G207" s="16" t="s">
        <v>3616</v>
      </c>
      <c r="H207" s="86"/>
      <c r="I207" s="17">
        <v>77.0</v>
      </c>
      <c r="J207" s="16" t="s">
        <v>63</v>
      </c>
      <c r="K207" s="86"/>
      <c r="L207" s="17">
        <v>12.0</v>
      </c>
      <c r="M207" s="16" t="s">
        <v>33</v>
      </c>
      <c r="N207" s="17">
        <v>1900.0</v>
      </c>
      <c r="O207" s="86"/>
      <c r="P207" s="86">
        <f t="shared" si="1"/>
        <v>-1900</v>
      </c>
      <c r="Q207" s="86"/>
      <c r="R207" s="86"/>
      <c r="S207" s="16" t="s">
        <v>35</v>
      </c>
      <c r="T207" s="86"/>
      <c r="U207" s="16" t="s">
        <v>57</v>
      </c>
      <c r="V207" s="16" t="s">
        <v>2379</v>
      </c>
      <c r="W207" s="16" t="s">
        <v>2380</v>
      </c>
      <c r="X207" s="16" t="s">
        <v>3617</v>
      </c>
      <c r="Y207" s="17">
        <v>3.355942308E9</v>
      </c>
      <c r="Z207" s="17" t="s">
        <v>3618</v>
      </c>
      <c r="AA207" s="17">
        <v>9.0</v>
      </c>
    </row>
    <row r="208">
      <c r="A208" s="14">
        <v>45777.0</v>
      </c>
      <c r="B208" s="180">
        <v>46142.0</v>
      </c>
      <c r="C208" s="85" t="s">
        <v>29</v>
      </c>
      <c r="D208" s="85" t="s">
        <v>1416</v>
      </c>
      <c r="E208" s="179"/>
      <c r="F208" s="16" t="s">
        <v>1438</v>
      </c>
      <c r="G208" s="16" t="s">
        <v>202</v>
      </c>
      <c r="H208" s="86"/>
      <c r="I208" s="17">
        <v>35.0</v>
      </c>
      <c r="J208" s="16" t="s">
        <v>276</v>
      </c>
      <c r="K208" s="85" t="s">
        <v>276</v>
      </c>
      <c r="L208" s="17">
        <v>12.0</v>
      </c>
      <c r="M208" s="16" t="s">
        <v>33</v>
      </c>
      <c r="N208" s="17">
        <v>1138.0</v>
      </c>
      <c r="O208" s="85">
        <v>1138.0</v>
      </c>
      <c r="P208" s="86">
        <f t="shared" si="1"/>
        <v>0</v>
      </c>
      <c r="Q208" s="86"/>
      <c r="R208" s="86"/>
      <c r="S208" s="16" t="s">
        <v>55</v>
      </c>
      <c r="T208" s="85" t="s">
        <v>3619</v>
      </c>
      <c r="U208" s="16" t="s">
        <v>57</v>
      </c>
      <c r="V208" s="16" t="s">
        <v>2383</v>
      </c>
      <c r="W208" s="16" t="s">
        <v>2380</v>
      </c>
      <c r="X208" s="16" t="s">
        <v>3620</v>
      </c>
      <c r="Y208" s="113">
        <v>4.47598E11</v>
      </c>
      <c r="Z208" s="17" t="s">
        <v>3621</v>
      </c>
      <c r="AA208" s="17">
        <v>9.0</v>
      </c>
    </row>
    <row r="209">
      <c r="D209" s="85"/>
      <c r="E209" s="187"/>
    </row>
    <row r="210">
      <c r="E210" s="187"/>
    </row>
    <row r="211">
      <c r="E211" s="187"/>
    </row>
    <row r="212">
      <c r="E212" s="187"/>
    </row>
    <row r="213">
      <c r="E213" s="187"/>
    </row>
    <row r="214">
      <c r="E214" s="187"/>
    </row>
    <row r="215">
      <c r="E215" s="187"/>
    </row>
    <row r="216">
      <c r="E216" s="187"/>
    </row>
    <row r="217">
      <c r="E217" s="187"/>
    </row>
    <row r="218">
      <c r="E218" s="187"/>
    </row>
    <row r="219">
      <c r="E219" s="187"/>
    </row>
    <row r="220">
      <c r="E220" s="187"/>
    </row>
    <row r="221">
      <c r="E221" s="187"/>
    </row>
    <row r="222">
      <c r="E222" s="187"/>
    </row>
    <row r="223">
      <c r="E223" s="187"/>
    </row>
    <row r="224">
      <c r="E224" s="187"/>
    </row>
    <row r="225">
      <c r="E225" s="187"/>
    </row>
    <row r="226">
      <c r="E226" s="187"/>
    </row>
    <row r="227">
      <c r="E227" s="187"/>
    </row>
    <row r="228">
      <c r="E228" s="187"/>
    </row>
    <row r="229">
      <c r="E229" s="187"/>
    </row>
    <row r="230">
      <c r="E230" s="187"/>
    </row>
    <row r="231">
      <c r="E231" s="187"/>
    </row>
    <row r="232">
      <c r="E232" s="187"/>
    </row>
    <row r="233">
      <c r="E233" s="187"/>
    </row>
    <row r="234">
      <c r="E234" s="187"/>
    </row>
    <row r="235">
      <c r="E235" s="187"/>
    </row>
    <row r="236">
      <c r="E236" s="187"/>
    </row>
    <row r="237">
      <c r="E237" s="187"/>
    </row>
    <row r="238">
      <c r="E238" s="187"/>
    </row>
    <row r="239">
      <c r="E239" s="187"/>
    </row>
    <row r="240">
      <c r="E240" s="187"/>
    </row>
    <row r="241">
      <c r="E241" s="187"/>
    </row>
    <row r="242">
      <c r="E242" s="187"/>
    </row>
    <row r="243">
      <c r="E243" s="187"/>
    </row>
    <row r="244">
      <c r="E244" s="187"/>
    </row>
    <row r="245">
      <c r="E245" s="187"/>
    </row>
    <row r="246">
      <c r="E246" s="187"/>
    </row>
    <row r="247">
      <c r="E247" s="187"/>
    </row>
    <row r="248">
      <c r="E248" s="187"/>
    </row>
    <row r="249">
      <c r="E249" s="187"/>
    </row>
    <row r="250">
      <c r="E250" s="187"/>
    </row>
    <row r="251">
      <c r="E251" s="187"/>
    </row>
    <row r="252">
      <c r="E252" s="187"/>
    </row>
    <row r="253">
      <c r="E253" s="187"/>
    </row>
    <row r="254">
      <c r="E254" s="187"/>
    </row>
    <row r="255">
      <c r="E255" s="187"/>
    </row>
    <row r="256">
      <c r="E256" s="187"/>
    </row>
    <row r="257">
      <c r="E257" s="187"/>
    </row>
    <row r="258">
      <c r="E258" s="187"/>
    </row>
    <row r="259">
      <c r="E259" s="187"/>
    </row>
    <row r="260">
      <c r="E260" s="187"/>
    </row>
    <row r="261">
      <c r="E261" s="187"/>
    </row>
    <row r="262">
      <c r="E262" s="187"/>
    </row>
    <row r="263">
      <c r="E263" s="187"/>
    </row>
    <row r="264">
      <c r="E264" s="187"/>
    </row>
    <row r="265">
      <c r="E265" s="187"/>
    </row>
    <row r="266">
      <c r="E266" s="187"/>
    </row>
    <row r="267">
      <c r="E267" s="187"/>
    </row>
    <row r="268">
      <c r="E268" s="187"/>
    </row>
    <row r="269">
      <c r="E269" s="187"/>
    </row>
    <row r="270">
      <c r="E270" s="187"/>
    </row>
    <row r="271">
      <c r="E271" s="187"/>
    </row>
    <row r="272">
      <c r="E272" s="187"/>
    </row>
    <row r="273">
      <c r="E273" s="187"/>
    </row>
    <row r="274">
      <c r="E274" s="187"/>
    </row>
    <row r="275">
      <c r="E275" s="187"/>
    </row>
    <row r="276">
      <c r="E276" s="187"/>
    </row>
    <row r="277">
      <c r="E277" s="187"/>
    </row>
    <row r="278">
      <c r="E278" s="187"/>
    </row>
    <row r="279">
      <c r="E279" s="187"/>
    </row>
    <row r="280">
      <c r="E280" s="187"/>
    </row>
    <row r="281">
      <c r="E281" s="187"/>
    </row>
    <row r="282">
      <c r="E282" s="187"/>
    </row>
    <row r="283">
      <c r="E283" s="187"/>
    </row>
    <row r="284">
      <c r="E284" s="187"/>
    </row>
    <row r="285">
      <c r="E285" s="187"/>
    </row>
    <row r="286">
      <c r="E286" s="187"/>
    </row>
    <row r="287">
      <c r="E287" s="187"/>
    </row>
    <row r="288">
      <c r="E288" s="187"/>
    </row>
    <row r="289">
      <c r="E289" s="187"/>
    </row>
    <row r="290">
      <c r="E290" s="187"/>
    </row>
    <row r="291">
      <c r="E291" s="187"/>
    </row>
    <row r="292">
      <c r="E292" s="187"/>
    </row>
    <row r="293">
      <c r="E293" s="187"/>
    </row>
    <row r="294">
      <c r="E294" s="187"/>
    </row>
    <row r="295">
      <c r="E295" s="187"/>
    </row>
    <row r="296">
      <c r="E296" s="187"/>
    </row>
    <row r="297">
      <c r="E297" s="187"/>
    </row>
    <row r="298">
      <c r="E298" s="187"/>
    </row>
    <row r="299">
      <c r="E299" s="187"/>
    </row>
    <row r="300">
      <c r="E300" s="187"/>
    </row>
    <row r="301">
      <c r="E301" s="187"/>
    </row>
    <row r="302">
      <c r="E302" s="187"/>
    </row>
    <row r="303">
      <c r="E303" s="187"/>
    </row>
    <row r="304">
      <c r="E304" s="187"/>
    </row>
    <row r="305">
      <c r="E305" s="187"/>
    </row>
    <row r="306">
      <c r="E306" s="187"/>
    </row>
    <row r="307">
      <c r="E307" s="187"/>
    </row>
    <row r="308">
      <c r="E308" s="187"/>
    </row>
    <row r="309">
      <c r="E309" s="187"/>
    </row>
    <row r="310">
      <c r="E310" s="187"/>
    </row>
    <row r="311">
      <c r="E311" s="187"/>
    </row>
    <row r="312">
      <c r="E312" s="187"/>
    </row>
    <row r="313">
      <c r="E313" s="187"/>
    </row>
    <row r="314">
      <c r="E314" s="187"/>
    </row>
    <row r="315">
      <c r="E315" s="187"/>
    </row>
    <row r="316">
      <c r="E316" s="187"/>
    </row>
    <row r="317">
      <c r="E317" s="187"/>
    </row>
    <row r="318">
      <c r="E318" s="187"/>
    </row>
    <row r="319">
      <c r="E319" s="187"/>
    </row>
    <row r="320">
      <c r="E320" s="187"/>
    </row>
    <row r="321">
      <c r="E321" s="187"/>
    </row>
    <row r="322">
      <c r="E322" s="187"/>
    </row>
    <row r="323">
      <c r="E323" s="187"/>
    </row>
    <row r="324">
      <c r="E324" s="187"/>
    </row>
    <row r="325">
      <c r="E325" s="187"/>
    </row>
    <row r="326">
      <c r="E326" s="187"/>
    </row>
    <row r="327">
      <c r="E327" s="187"/>
    </row>
    <row r="328">
      <c r="E328" s="187"/>
    </row>
    <row r="329">
      <c r="E329" s="187"/>
    </row>
    <row r="330">
      <c r="E330" s="187"/>
    </row>
    <row r="331">
      <c r="E331" s="187"/>
    </row>
    <row r="332">
      <c r="E332" s="187"/>
    </row>
    <row r="333">
      <c r="E333" s="187"/>
    </row>
    <row r="334">
      <c r="E334" s="187"/>
    </row>
    <row r="335">
      <c r="E335" s="187"/>
    </row>
    <row r="336">
      <c r="E336" s="187"/>
    </row>
    <row r="337">
      <c r="E337" s="187"/>
    </row>
    <row r="338">
      <c r="E338" s="187"/>
    </row>
    <row r="339">
      <c r="E339" s="187"/>
    </row>
    <row r="340">
      <c r="E340" s="187"/>
    </row>
    <row r="341">
      <c r="E341" s="187"/>
    </row>
    <row r="342">
      <c r="E342" s="187"/>
    </row>
    <row r="343">
      <c r="E343" s="187"/>
    </row>
    <row r="344">
      <c r="E344" s="187"/>
    </row>
    <row r="345">
      <c r="E345" s="187"/>
    </row>
    <row r="346">
      <c r="E346" s="187"/>
    </row>
    <row r="347">
      <c r="E347" s="187"/>
    </row>
    <row r="348">
      <c r="E348" s="187"/>
    </row>
    <row r="349">
      <c r="E349" s="187"/>
    </row>
    <row r="350">
      <c r="E350" s="187"/>
    </row>
    <row r="351">
      <c r="E351" s="187"/>
    </row>
    <row r="352">
      <c r="E352" s="187"/>
    </row>
    <row r="353">
      <c r="E353" s="187"/>
    </row>
    <row r="354">
      <c r="E354" s="187"/>
    </row>
    <row r="355">
      <c r="E355" s="187"/>
    </row>
    <row r="356">
      <c r="E356" s="187"/>
    </row>
    <row r="357">
      <c r="E357" s="187"/>
    </row>
    <row r="358">
      <c r="E358" s="187"/>
    </row>
    <row r="359">
      <c r="E359" s="187"/>
    </row>
    <row r="360">
      <c r="E360" s="187"/>
    </row>
    <row r="361">
      <c r="E361" s="187"/>
    </row>
    <row r="362">
      <c r="E362" s="187"/>
    </row>
    <row r="363">
      <c r="E363" s="187"/>
    </row>
    <row r="364">
      <c r="E364" s="187"/>
    </row>
    <row r="365">
      <c r="E365" s="187"/>
    </row>
    <row r="366">
      <c r="E366" s="187"/>
    </row>
    <row r="367">
      <c r="E367" s="187"/>
    </row>
    <row r="368">
      <c r="E368" s="187"/>
    </row>
    <row r="369">
      <c r="E369" s="187"/>
    </row>
    <row r="370">
      <c r="E370" s="187"/>
    </row>
    <row r="371">
      <c r="E371" s="187"/>
    </row>
    <row r="372">
      <c r="E372" s="187"/>
    </row>
    <row r="373">
      <c r="E373" s="187"/>
    </row>
    <row r="374">
      <c r="E374" s="187"/>
    </row>
    <row r="375">
      <c r="E375" s="187"/>
    </row>
    <row r="376">
      <c r="E376" s="187"/>
    </row>
    <row r="377">
      <c r="E377" s="187"/>
    </row>
    <row r="378">
      <c r="E378" s="187"/>
    </row>
    <row r="379">
      <c r="E379" s="187"/>
    </row>
    <row r="380">
      <c r="E380" s="187"/>
    </row>
    <row r="381">
      <c r="E381" s="187"/>
    </row>
    <row r="382">
      <c r="E382" s="187"/>
    </row>
    <row r="383">
      <c r="E383" s="187"/>
    </row>
    <row r="384">
      <c r="E384" s="187"/>
    </row>
    <row r="385">
      <c r="E385" s="187"/>
    </row>
    <row r="386">
      <c r="E386" s="187"/>
    </row>
    <row r="387">
      <c r="E387" s="187"/>
    </row>
    <row r="388">
      <c r="E388" s="187"/>
    </row>
    <row r="389">
      <c r="E389" s="187"/>
    </row>
    <row r="390">
      <c r="E390" s="187"/>
    </row>
    <row r="391">
      <c r="E391" s="187"/>
    </row>
    <row r="392">
      <c r="E392" s="187"/>
    </row>
    <row r="393">
      <c r="E393" s="187"/>
    </row>
    <row r="394">
      <c r="E394" s="187"/>
    </row>
    <row r="395">
      <c r="E395" s="187"/>
    </row>
    <row r="396">
      <c r="E396" s="187"/>
    </row>
    <row r="397">
      <c r="E397" s="187"/>
    </row>
    <row r="398">
      <c r="E398" s="187"/>
    </row>
    <row r="399">
      <c r="E399" s="187"/>
    </row>
    <row r="400">
      <c r="E400" s="187"/>
    </row>
    <row r="401">
      <c r="E401" s="187"/>
    </row>
    <row r="402">
      <c r="E402" s="187"/>
    </row>
    <row r="403">
      <c r="E403" s="187"/>
    </row>
    <row r="404">
      <c r="E404" s="187"/>
    </row>
    <row r="405">
      <c r="E405" s="187"/>
    </row>
    <row r="406">
      <c r="E406" s="187"/>
    </row>
    <row r="407">
      <c r="E407" s="187"/>
    </row>
    <row r="408">
      <c r="E408" s="187"/>
    </row>
    <row r="409">
      <c r="E409" s="187"/>
    </row>
    <row r="410">
      <c r="E410" s="187"/>
    </row>
    <row r="411">
      <c r="E411" s="187"/>
    </row>
    <row r="412">
      <c r="E412" s="187"/>
    </row>
    <row r="413">
      <c r="E413" s="187"/>
    </row>
    <row r="414">
      <c r="E414" s="187"/>
    </row>
    <row r="415">
      <c r="E415" s="187"/>
    </row>
    <row r="416">
      <c r="E416" s="187"/>
    </row>
    <row r="417">
      <c r="E417" s="187"/>
    </row>
    <row r="418">
      <c r="E418" s="187"/>
    </row>
    <row r="419">
      <c r="E419" s="187"/>
    </row>
    <row r="420">
      <c r="E420" s="187"/>
    </row>
    <row r="421">
      <c r="E421" s="187"/>
    </row>
    <row r="422">
      <c r="E422" s="187"/>
    </row>
    <row r="423">
      <c r="E423" s="187"/>
    </row>
    <row r="424">
      <c r="E424" s="187"/>
    </row>
    <row r="425">
      <c r="E425" s="187"/>
    </row>
    <row r="426">
      <c r="E426" s="187"/>
    </row>
    <row r="427">
      <c r="E427" s="187"/>
    </row>
    <row r="428">
      <c r="E428" s="187"/>
    </row>
    <row r="429">
      <c r="E429" s="187"/>
    </row>
    <row r="430">
      <c r="E430" s="187"/>
    </row>
    <row r="431">
      <c r="E431" s="187"/>
    </row>
    <row r="432">
      <c r="E432" s="187"/>
    </row>
    <row r="433">
      <c r="E433" s="187"/>
    </row>
    <row r="434">
      <c r="E434" s="187"/>
    </row>
    <row r="435">
      <c r="E435" s="187"/>
    </row>
    <row r="436">
      <c r="E436" s="187"/>
    </row>
    <row r="437">
      <c r="E437" s="187"/>
    </row>
    <row r="438">
      <c r="E438" s="187"/>
    </row>
    <row r="439">
      <c r="E439" s="187"/>
    </row>
    <row r="440">
      <c r="E440" s="187"/>
    </row>
    <row r="441">
      <c r="E441" s="187"/>
    </row>
    <row r="442">
      <c r="E442" s="187"/>
    </row>
    <row r="443">
      <c r="E443" s="187"/>
    </row>
    <row r="444">
      <c r="E444" s="187"/>
    </row>
    <row r="445">
      <c r="E445" s="187"/>
    </row>
    <row r="446">
      <c r="E446" s="187"/>
    </row>
    <row r="447">
      <c r="E447" s="187"/>
    </row>
    <row r="448">
      <c r="E448" s="187"/>
    </row>
    <row r="449">
      <c r="E449" s="187"/>
    </row>
    <row r="450">
      <c r="E450" s="187"/>
    </row>
    <row r="451">
      <c r="E451" s="187"/>
    </row>
    <row r="452">
      <c r="E452" s="187"/>
    </row>
    <row r="453">
      <c r="E453" s="187"/>
    </row>
    <row r="454">
      <c r="E454" s="187"/>
    </row>
    <row r="455">
      <c r="E455" s="187"/>
    </row>
    <row r="456">
      <c r="E456" s="187"/>
    </row>
    <row r="457">
      <c r="E457" s="187"/>
    </row>
    <row r="458">
      <c r="E458" s="187"/>
    </row>
    <row r="459">
      <c r="E459" s="187"/>
    </row>
    <row r="460">
      <c r="E460" s="187"/>
    </row>
    <row r="461">
      <c r="E461" s="187"/>
    </row>
    <row r="462">
      <c r="E462" s="187"/>
    </row>
    <row r="463">
      <c r="E463" s="187"/>
    </row>
    <row r="464">
      <c r="E464" s="187"/>
    </row>
    <row r="465">
      <c r="E465" s="187"/>
    </row>
    <row r="466">
      <c r="E466" s="187"/>
    </row>
    <row r="467">
      <c r="E467" s="187"/>
    </row>
    <row r="468">
      <c r="E468" s="187"/>
    </row>
    <row r="469">
      <c r="E469" s="187"/>
    </row>
    <row r="470">
      <c r="E470" s="187"/>
    </row>
    <row r="471">
      <c r="E471" s="187"/>
    </row>
    <row r="472">
      <c r="E472" s="187"/>
    </row>
    <row r="473">
      <c r="E473" s="187"/>
    </row>
    <row r="474">
      <c r="E474" s="187"/>
    </row>
    <row r="475">
      <c r="E475" s="187"/>
    </row>
    <row r="476">
      <c r="E476" s="187"/>
    </row>
    <row r="477">
      <c r="E477" s="187"/>
    </row>
    <row r="478">
      <c r="E478" s="187"/>
    </row>
    <row r="479">
      <c r="E479" s="187"/>
    </row>
    <row r="480">
      <c r="E480" s="187"/>
    </row>
    <row r="481">
      <c r="E481" s="187"/>
    </row>
    <row r="482">
      <c r="E482" s="187"/>
    </row>
    <row r="483">
      <c r="E483" s="187"/>
    </row>
    <row r="484">
      <c r="E484" s="187"/>
    </row>
    <row r="485">
      <c r="E485" s="187"/>
    </row>
    <row r="486">
      <c r="E486" s="187"/>
    </row>
    <row r="487">
      <c r="E487" s="187"/>
    </row>
    <row r="488">
      <c r="E488" s="187"/>
    </row>
    <row r="489">
      <c r="E489" s="187"/>
    </row>
    <row r="490">
      <c r="E490" s="187"/>
    </row>
    <row r="491">
      <c r="E491" s="187"/>
    </row>
    <row r="492">
      <c r="E492" s="187"/>
    </row>
    <row r="493">
      <c r="E493" s="187"/>
    </row>
    <row r="494">
      <c r="E494" s="187"/>
    </row>
    <row r="495">
      <c r="E495" s="187"/>
    </row>
    <row r="496">
      <c r="E496" s="187"/>
    </row>
    <row r="497">
      <c r="E497" s="187"/>
    </row>
    <row r="498">
      <c r="E498" s="187"/>
    </row>
    <row r="499">
      <c r="E499" s="187"/>
    </row>
    <row r="500">
      <c r="E500" s="187"/>
    </row>
    <row r="501">
      <c r="E501" s="187"/>
    </row>
    <row r="502">
      <c r="E502" s="187"/>
    </row>
    <row r="503">
      <c r="E503" s="187"/>
    </row>
    <row r="504">
      <c r="E504" s="187"/>
    </row>
    <row r="505">
      <c r="E505" s="187"/>
    </row>
    <row r="506">
      <c r="E506" s="187"/>
    </row>
    <row r="507">
      <c r="E507" s="187"/>
    </row>
    <row r="508">
      <c r="E508" s="187"/>
    </row>
    <row r="509">
      <c r="E509" s="187"/>
    </row>
    <row r="510">
      <c r="E510" s="187"/>
    </row>
    <row r="511">
      <c r="E511" s="187"/>
    </row>
    <row r="512">
      <c r="E512" s="187"/>
    </row>
    <row r="513">
      <c r="E513" s="187"/>
    </row>
    <row r="514">
      <c r="E514" s="187"/>
    </row>
    <row r="515">
      <c r="E515" s="187"/>
    </row>
    <row r="516">
      <c r="E516" s="187"/>
    </row>
    <row r="517">
      <c r="E517" s="187"/>
    </row>
    <row r="518">
      <c r="E518" s="187"/>
    </row>
    <row r="519">
      <c r="E519" s="187"/>
    </row>
    <row r="520">
      <c r="E520" s="187"/>
    </row>
    <row r="521">
      <c r="E521" s="187"/>
    </row>
    <row r="522">
      <c r="E522" s="187"/>
    </row>
    <row r="523">
      <c r="E523" s="187"/>
    </row>
    <row r="524">
      <c r="E524" s="187"/>
    </row>
    <row r="525">
      <c r="E525" s="187"/>
    </row>
    <row r="526">
      <c r="E526" s="187"/>
    </row>
    <row r="527">
      <c r="E527" s="187"/>
    </row>
    <row r="528">
      <c r="E528" s="187"/>
    </row>
    <row r="529">
      <c r="E529" s="187"/>
    </row>
    <row r="530">
      <c r="E530" s="187"/>
    </row>
    <row r="531">
      <c r="E531" s="187"/>
    </row>
    <row r="532">
      <c r="E532" s="187"/>
    </row>
    <row r="533">
      <c r="E533" s="187"/>
    </row>
    <row r="534">
      <c r="E534" s="187"/>
    </row>
    <row r="535">
      <c r="E535" s="187"/>
    </row>
    <row r="536">
      <c r="E536" s="187"/>
    </row>
    <row r="537">
      <c r="E537" s="187"/>
    </row>
    <row r="538">
      <c r="E538" s="187"/>
    </row>
    <row r="539">
      <c r="E539" s="187"/>
    </row>
    <row r="540">
      <c r="E540" s="187"/>
    </row>
    <row r="541">
      <c r="E541" s="187"/>
    </row>
    <row r="542">
      <c r="E542" s="187"/>
    </row>
    <row r="543">
      <c r="E543" s="187"/>
    </row>
    <row r="544">
      <c r="E544" s="187"/>
    </row>
    <row r="545">
      <c r="E545" s="187"/>
    </row>
    <row r="546">
      <c r="E546" s="187"/>
    </row>
    <row r="547">
      <c r="E547" s="187"/>
    </row>
    <row r="548">
      <c r="E548" s="187"/>
    </row>
    <row r="549">
      <c r="E549" s="187"/>
    </row>
    <row r="550">
      <c r="E550" s="187"/>
    </row>
    <row r="551">
      <c r="E551" s="187"/>
    </row>
    <row r="552">
      <c r="E552" s="187"/>
    </row>
    <row r="553">
      <c r="E553" s="187"/>
    </row>
    <row r="554">
      <c r="E554" s="187"/>
    </row>
    <row r="555">
      <c r="E555" s="187"/>
    </row>
    <row r="556">
      <c r="E556" s="187"/>
    </row>
    <row r="557">
      <c r="E557" s="187"/>
    </row>
    <row r="558">
      <c r="E558" s="187"/>
    </row>
    <row r="559">
      <c r="E559" s="187"/>
    </row>
    <row r="560">
      <c r="E560" s="187"/>
    </row>
    <row r="561">
      <c r="E561" s="187"/>
    </row>
    <row r="562">
      <c r="E562" s="187"/>
    </row>
    <row r="563">
      <c r="E563" s="187"/>
    </row>
    <row r="564">
      <c r="E564" s="187"/>
    </row>
    <row r="565">
      <c r="E565" s="187"/>
    </row>
    <row r="566">
      <c r="E566" s="187"/>
    </row>
    <row r="567">
      <c r="E567" s="187"/>
    </row>
    <row r="568">
      <c r="E568" s="187"/>
    </row>
    <row r="569">
      <c r="E569" s="187"/>
    </row>
    <row r="570">
      <c r="E570" s="187"/>
    </row>
    <row r="571">
      <c r="E571" s="187"/>
    </row>
    <row r="572">
      <c r="E572" s="187"/>
    </row>
    <row r="573">
      <c r="E573" s="187"/>
    </row>
    <row r="574">
      <c r="E574" s="187"/>
    </row>
    <row r="575">
      <c r="E575" s="187"/>
    </row>
    <row r="576">
      <c r="E576" s="187"/>
    </row>
    <row r="577">
      <c r="E577" s="187"/>
    </row>
    <row r="578">
      <c r="E578" s="187"/>
    </row>
    <row r="579">
      <c r="E579" s="187"/>
    </row>
    <row r="580">
      <c r="E580" s="187"/>
    </row>
    <row r="581">
      <c r="E581" s="187"/>
    </row>
    <row r="582">
      <c r="E582" s="187"/>
    </row>
    <row r="583">
      <c r="E583" s="187"/>
    </row>
    <row r="584">
      <c r="E584" s="187"/>
    </row>
    <row r="585">
      <c r="E585" s="187"/>
    </row>
    <row r="586">
      <c r="E586" s="187"/>
    </row>
    <row r="587">
      <c r="E587" s="187"/>
    </row>
    <row r="588">
      <c r="E588" s="187"/>
    </row>
    <row r="589">
      <c r="E589" s="187"/>
    </row>
    <row r="590">
      <c r="E590" s="187"/>
    </row>
    <row r="591">
      <c r="E591" s="187"/>
    </row>
    <row r="592">
      <c r="E592" s="187"/>
    </row>
    <row r="593">
      <c r="E593" s="187"/>
    </row>
    <row r="594">
      <c r="E594" s="187"/>
    </row>
    <row r="595">
      <c r="E595" s="187"/>
    </row>
    <row r="596">
      <c r="E596" s="187"/>
    </row>
    <row r="597">
      <c r="E597" s="187"/>
    </row>
    <row r="598">
      <c r="E598" s="187"/>
    </row>
    <row r="599">
      <c r="E599" s="187"/>
    </row>
    <row r="600">
      <c r="E600" s="187"/>
    </row>
    <row r="601">
      <c r="E601" s="187"/>
    </row>
    <row r="602">
      <c r="E602" s="187"/>
    </row>
    <row r="603">
      <c r="E603" s="187"/>
    </row>
    <row r="604">
      <c r="E604" s="187"/>
    </row>
    <row r="605">
      <c r="E605" s="187"/>
    </row>
    <row r="606">
      <c r="E606" s="187"/>
    </row>
    <row r="607">
      <c r="E607" s="187"/>
    </row>
    <row r="608">
      <c r="E608" s="187"/>
    </row>
    <row r="609">
      <c r="E609" s="187"/>
    </row>
    <row r="610">
      <c r="E610" s="187"/>
    </row>
    <row r="611">
      <c r="E611" s="187"/>
    </row>
    <row r="612">
      <c r="E612" s="187"/>
    </row>
    <row r="613">
      <c r="E613" s="187"/>
    </row>
    <row r="614">
      <c r="E614" s="187"/>
    </row>
    <row r="615">
      <c r="E615" s="187"/>
    </row>
    <row r="616">
      <c r="E616" s="187"/>
    </row>
    <row r="617">
      <c r="E617" s="187"/>
    </row>
    <row r="618">
      <c r="E618" s="187"/>
    </row>
    <row r="619">
      <c r="E619" s="187"/>
    </row>
    <row r="620">
      <c r="E620" s="187"/>
    </row>
    <row r="621">
      <c r="E621" s="187"/>
    </row>
    <row r="622">
      <c r="E622" s="187"/>
    </row>
    <row r="623">
      <c r="E623" s="187"/>
    </row>
    <row r="624">
      <c r="E624" s="187"/>
    </row>
    <row r="625">
      <c r="E625" s="187"/>
    </row>
    <row r="626">
      <c r="E626" s="187"/>
    </row>
    <row r="627">
      <c r="E627" s="187"/>
    </row>
    <row r="628">
      <c r="E628" s="187"/>
    </row>
    <row r="629">
      <c r="E629" s="187"/>
    </row>
    <row r="630">
      <c r="E630" s="187"/>
    </row>
    <row r="631">
      <c r="E631" s="187"/>
    </row>
    <row r="632">
      <c r="E632" s="187"/>
    </row>
    <row r="633">
      <c r="E633" s="187"/>
    </row>
    <row r="634">
      <c r="E634" s="187"/>
    </row>
    <row r="635">
      <c r="E635" s="187"/>
    </row>
    <row r="636">
      <c r="E636" s="187"/>
    </row>
    <row r="637">
      <c r="E637" s="187"/>
    </row>
    <row r="638">
      <c r="E638" s="187"/>
    </row>
    <row r="639">
      <c r="E639" s="187"/>
    </row>
    <row r="640">
      <c r="E640" s="187"/>
    </row>
    <row r="641">
      <c r="E641" s="187"/>
    </row>
    <row r="642">
      <c r="E642" s="187"/>
    </row>
    <row r="643">
      <c r="E643" s="187"/>
    </row>
    <row r="644">
      <c r="E644" s="187"/>
    </row>
    <row r="645">
      <c r="E645" s="187"/>
    </row>
    <row r="646">
      <c r="E646" s="187"/>
    </row>
    <row r="647">
      <c r="E647" s="187"/>
    </row>
    <row r="648">
      <c r="E648" s="187"/>
    </row>
    <row r="649">
      <c r="E649" s="187"/>
    </row>
    <row r="650">
      <c r="E650" s="187"/>
    </row>
    <row r="651">
      <c r="E651" s="187"/>
    </row>
    <row r="652">
      <c r="E652" s="187"/>
    </row>
    <row r="653">
      <c r="E653" s="187"/>
    </row>
    <row r="654">
      <c r="E654" s="187"/>
    </row>
    <row r="655">
      <c r="E655" s="187"/>
    </row>
    <row r="656">
      <c r="E656" s="187"/>
    </row>
    <row r="657">
      <c r="E657" s="187"/>
    </row>
    <row r="658">
      <c r="E658" s="187"/>
    </row>
    <row r="659">
      <c r="E659" s="187"/>
    </row>
    <row r="660">
      <c r="E660" s="187"/>
    </row>
    <row r="661">
      <c r="E661" s="187"/>
    </row>
    <row r="662">
      <c r="E662" s="187"/>
    </row>
    <row r="663">
      <c r="E663" s="187"/>
    </row>
    <row r="664">
      <c r="E664" s="187"/>
    </row>
    <row r="665">
      <c r="E665" s="187"/>
    </row>
    <row r="666">
      <c r="E666" s="187"/>
    </row>
    <row r="667">
      <c r="E667" s="187"/>
    </row>
    <row r="668">
      <c r="E668" s="187"/>
    </row>
    <row r="669">
      <c r="E669" s="187"/>
    </row>
    <row r="670">
      <c r="E670" s="187"/>
    </row>
    <row r="671">
      <c r="E671" s="187"/>
    </row>
    <row r="672">
      <c r="E672" s="187"/>
    </row>
    <row r="673">
      <c r="E673" s="187"/>
    </row>
    <row r="674">
      <c r="E674" s="187"/>
    </row>
    <row r="675">
      <c r="E675" s="187"/>
    </row>
    <row r="676">
      <c r="E676" s="187"/>
    </row>
    <row r="677">
      <c r="E677" s="187"/>
    </row>
    <row r="678">
      <c r="E678" s="187"/>
    </row>
    <row r="679">
      <c r="E679" s="187"/>
    </row>
    <row r="680">
      <c r="E680" s="187"/>
    </row>
    <row r="681">
      <c r="E681" s="187"/>
    </row>
    <row r="682">
      <c r="E682" s="187"/>
    </row>
    <row r="683">
      <c r="E683" s="187"/>
    </row>
    <row r="684">
      <c r="E684" s="187"/>
    </row>
    <row r="685">
      <c r="E685" s="187"/>
    </row>
    <row r="686">
      <c r="E686" s="187"/>
    </row>
    <row r="687">
      <c r="E687" s="187"/>
    </row>
    <row r="688">
      <c r="E688" s="187"/>
    </row>
    <row r="689">
      <c r="E689" s="187"/>
    </row>
    <row r="690">
      <c r="E690" s="187"/>
    </row>
    <row r="691">
      <c r="E691" s="187"/>
    </row>
    <row r="692">
      <c r="E692" s="187"/>
    </row>
    <row r="693">
      <c r="E693" s="187"/>
    </row>
    <row r="694">
      <c r="E694" s="187"/>
    </row>
    <row r="695">
      <c r="E695" s="187"/>
    </row>
    <row r="696">
      <c r="E696" s="187"/>
    </row>
    <row r="697">
      <c r="E697" s="187"/>
    </row>
    <row r="698">
      <c r="E698" s="187"/>
    </row>
    <row r="699">
      <c r="E699" s="187"/>
    </row>
    <row r="700">
      <c r="E700" s="187"/>
    </row>
    <row r="701">
      <c r="E701" s="187"/>
    </row>
    <row r="702">
      <c r="E702" s="187"/>
    </row>
    <row r="703">
      <c r="E703" s="187"/>
    </row>
    <row r="704">
      <c r="E704" s="187"/>
    </row>
    <row r="705">
      <c r="E705" s="187"/>
    </row>
    <row r="706">
      <c r="E706" s="187"/>
    </row>
    <row r="707">
      <c r="E707" s="187"/>
    </row>
    <row r="708">
      <c r="E708" s="187"/>
    </row>
    <row r="709">
      <c r="E709" s="187"/>
    </row>
    <row r="710">
      <c r="E710" s="187"/>
    </row>
    <row r="711">
      <c r="E711" s="187"/>
    </row>
    <row r="712">
      <c r="E712" s="187"/>
    </row>
    <row r="713">
      <c r="E713" s="187"/>
    </row>
    <row r="714">
      <c r="E714" s="187"/>
    </row>
    <row r="715">
      <c r="E715" s="187"/>
    </row>
    <row r="716">
      <c r="E716" s="187"/>
    </row>
    <row r="717">
      <c r="E717" s="187"/>
    </row>
    <row r="718">
      <c r="E718" s="187"/>
    </row>
    <row r="719">
      <c r="E719" s="187"/>
    </row>
    <row r="720">
      <c r="E720" s="187"/>
    </row>
    <row r="721">
      <c r="E721" s="187"/>
    </row>
    <row r="722">
      <c r="E722" s="187"/>
    </row>
    <row r="723">
      <c r="E723" s="187"/>
    </row>
    <row r="724">
      <c r="E724" s="187"/>
    </row>
    <row r="725">
      <c r="E725" s="187"/>
    </row>
    <row r="726">
      <c r="E726" s="187"/>
    </row>
    <row r="727">
      <c r="E727" s="187"/>
    </row>
    <row r="728">
      <c r="E728" s="187"/>
    </row>
    <row r="729">
      <c r="E729" s="187"/>
    </row>
    <row r="730">
      <c r="E730" s="187"/>
    </row>
    <row r="731">
      <c r="E731" s="187"/>
    </row>
    <row r="732">
      <c r="E732" s="187"/>
    </row>
    <row r="733">
      <c r="E733" s="187"/>
    </row>
    <row r="734">
      <c r="E734" s="187"/>
    </row>
    <row r="735">
      <c r="E735" s="187"/>
    </row>
    <row r="736">
      <c r="E736" s="187"/>
    </row>
    <row r="737">
      <c r="E737" s="187"/>
    </row>
    <row r="738">
      <c r="E738" s="187"/>
    </row>
    <row r="739">
      <c r="E739" s="187"/>
    </row>
    <row r="740">
      <c r="E740" s="187"/>
    </row>
    <row r="741">
      <c r="E741" s="187"/>
    </row>
    <row r="742">
      <c r="E742" s="187"/>
    </row>
    <row r="743">
      <c r="E743" s="187"/>
    </row>
    <row r="744">
      <c r="E744" s="187"/>
    </row>
    <row r="745">
      <c r="E745" s="187"/>
    </row>
    <row r="746">
      <c r="E746" s="187"/>
    </row>
    <row r="747">
      <c r="E747" s="187"/>
    </row>
    <row r="748">
      <c r="E748" s="187"/>
    </row>
    <row r="749">
      <c r="E749" s="187"/>
    </row>
    <row r="750">
      <c r="E750" s="187"/>
    </row>
    <row r="751">
      <c r="E751" s="187"/>
    </row>
    <row r="752">
      <c r="E752" s="187"/>
    </row>
    <row r="753">
      <c r="E753" s="187"/>
    </row>
    <row r="754">
      <c r="E754" s="187"/>
    </row>
    <row r="755">
      <c r="E755" s="187"/>
    </row>
    <row r="756">
      <c r="E756" s="187"/>
    </row>
    <row r="757">
      <c r="E757" s="187"/>
    </row>
    <row r="758">
      <c r="E758" s="187"/>
    </row>
    <row r="759">
      <c r="E759" s="187"/>
    </row>
    <row r="760">
      <c r="E760" s="187"/>
    </row>
    <row r="761">
      <c r="E761" s="187"/>
    </row>
    <row r="762">
      <c r="E762" s="187"/>
    </row>
    <row r="763">
      <c r="E763" s="187"/>
    </row>
    <row r="764">
      <c r="E764" s="187"/>
    </row>
    <row r="765">
      <c r="E765" s="187"/>
    </row>
    <row r="766">
      <c r="E766" s="187"/>
    </row>
    <row r="767">
      <c r="E767" s="187"/>
    </row>
    <row r="768">
      <c r="E768" s="187"/>
    </row>
    <row r="769">
      <c r="E769" s="187"/>
    </row>
    <row r="770">
      <c r="E770" s="187"/>
    </row>
    <row r="771">
      <c r="E771" s="187"/>
    </row>
    <row r="772">
      <c r="E772" s="187"/>
    </row>
    <row r="773">
      <c r="E773" s="187"/>
    </row>
    <row r="774">
      <c r="E774" s="187"/>
    </row>
    <row r="775">
      <c r="E775" s="187"/>
    </row>
    <row r="776">
      <c r="E776" s="187"/>
    </row>
    <row r="777">
      <c r="E777" s="187"/>
    </row>
    <row r="778">
      <c r="E778" s="187"/>
    </row>
    <row r="779">
      <c r="E779" s="187"/>
    </row>
    <row r="780">
      <c r="E780" s="187"/>
    </row>
    <row r="781">
      <c r="E781" s="187"/>
    </row>
    <row r="782">
      <c r="E782" s="187"/>
    </row>
    <row r="783">
      <c r="E783" s="187"/>
    </row>
    <row r="784">
      <c r="E784" s="187"/>
    </row>
    <row r="785">
      <c r="E785" s="187"/>
    </row>
    <row r="786">
      <c r="E786" s="187"/>
    </row>
    <row r="787">
      <c r="E787" s="187"/>
    </row>
    <row r="788">
      <c r="E788" s="187"/>
    </row>
    <row r="789">
      <c r="E789" s="187"/>
    </row>
    <row r="790">
      <c r="E790" s="187"/>
    </row>
    <row r="791">
      <c r="E791" s="187"/>
    </row>
    <row r="792">
      <c r="E792" s="187"/>
    </row>
    <row r="793">
      <c r="E793" s="187"/>
    </row>
    <row r="794">
      <c r="E794" s="187"/>
    </row>
    <row r="795">
      <c r="E795" s="187"/>
    </row>
    <row r="796">
      <c r="E796" s="187"/>
    </row>
    <row r="797">
      <c r="E797" s="187"/>
    </row>
    <row r="798">
      <c r="E798" s="187"/>
    </row>
    <row r="799">
      <c r="E799" s="187"/>
    </row>
    <row r="800">
      <c r="E800" s="187"/>
    </row>
    <row r="801">
      <c r="E801" s="187"/>
    </row>
    <row r="802">
      <c r="E802" s="187"/>
    </row>
    <row r="803">
      <c r="E803" s="187"/>
    </row>
    <row r="804">
      <c r="E804" s="187"/>
    </row>
    <row r="805">
      <c r="E805" s="187"/>
    </row>
    <row r="806">
      <c r="E806" s="187"/>
    </row>
    <row r="807">
      <c r="E807" s="187"/>
    </row>
    <row r="808">
      <c r="E808" s="187"/>
    </row>
    <row r="809">
      <c r="E809" s="187"/>
    </row>
    <row r="810">
      <c r="E810" s="187"/>
    </row>
    <row r="811">
      <c r="E811" s="187"/>
    </row>
    <row r="812">
      <c r="E812" s="187"/>
    </row>
    <row r="813">
      <c r="E813" s="187"/>
    </row>
    <row r="814">
      <c r="E814" s="187"/>
    </row>
    <row r="815">
      <c r="E815" s="187"/>
    </row>
    <row r="816">
      <c r="E816" s="187"/>
    </row>
    <row r="817">
      <c r="E817" s="187"/>
    </row>
    <row r="818">
      <c r="E818" s="187"/>
    </row>
    <row r="819">
      <c r="E819" s="187"/>
    </row>
    <row r="820">
      <c r="E820" s="187"/>
    </row>
    <row r="821">
      <c r="E821" s="187"/>
    </row>
    <row r="822">
      <c r="E822" s="187"/>
    </row>
    <row r="823">
      <c r="E823" s="187"/>
    </row>
    <row r="824">
      <c r="E824" s="187"/>
    </row>
    <row r="825">
      <c r="E825" s="187"/>
    </row>
    <row r="826">
      <c r="E826" s="187"/>
    </row>
    <row r="827">
      <c r="E827" s="187"/>
    </row>
    <row r="828">
      <c r="E828" s="187"/>
    </row>
    <row r="829">
      <c r="E829" s="187"/>
    </row>
    <row r="830">
      <c r="E830" s="187"/>
    </row>
    <row r="831">
      <c r="E831" s="187"/>
    </row>
    <row r="832">
      <c r="E832" s="187"/>
    </row>
    <row r="833">
      <c r="E833" s="187"/>
    </row>
    <row r="834">
      <c r="E834" s="187"/>
    </row>
    <row r="835">
      <c r="E835" s="187"/>
    </row>
    <row r="836">
      <c r="E836" s="187"/>
    </row>
    <row r="837">
      <c r="E837" s="187"/>
    </row>
    <row r="838">
      <c r="E838" s="187"/>
    </row>
    <row r="839">
      <c r="E839" s="187"/>
    </row>
    <row r="840">
      <c r="E840" s="187"/>
    </row>
    <row r="841">
      <c r="E841" s="187"/>
    </row>
    <row r="842">
      <c r="E842" s="187"/>
    </row>
    <row r="843">
      <c r="E843" s="187"/>
    </row>
    <row r="844">
      <c r="E844" s="187"/>
    </row>
    <row r="845">
      <c r="E845" s="187"/>
    </row>
    <row r="846">
      <c r="E846" s="187"/>
    </row>
    <row r="847">
      <c r="E847" s="187"/>
    </row>
    <row r="848">
      <c r="E848" s="187"/>
    </row>
    <row r="849">
      <c r="E849" s="187"/>
    </row>
    <row r="850">
      <c r="E850" s="187"/>
    </row>
    <row r="851">
      <c r="E851" s="187"/>
    </row>
    <row r="852">
      <c r="E852" s="187"/>
    </row>
    <row r="853">
      <c r="E853" s="187"/>
    </row>
    <row r="854">
      <c r="E854" s="187"/>
    </row>
    <row r="855">
      <c r="E855" s="187"/>
    </row>
    <row r="856">
      <c r="E856" s="187"/>
    </row>
    <row r="857">
      <c r="E857" s="187"/>
    </row>
    <row r="858">
      <c r="E858" s="187"/>
    </row>
    <row r="859">
      <c r="E859" s="187"/>
    </row>
    <row r="860">
      <c r="E860" s="187"/>
    </row>
    <row r="861">
      <c r="E861" s="187"/>
    </row>
    <row r="862">
      <c r="E862" s="187"/>
    </row>
    <row r="863">
      <c r="E863" s="187"/>
    </row>
    <row r="864">
      <c r="E864" s="187"/>
    </row>
    <row r="865">
      <c r="E865" s="187"/>
    </row>
    <row r="866">
      <c r="E866" s="187"/>
    </row>
    <row r="867">
      <c r="E867" s="187"/>
    </row>
    <row r="868">
      <c r="E868" s="187"/>
    </row>
    <row r="869">
      <c r="E869" s="187"/>
    </row>
    <row r="870">
      <c r="E870" s="187"/>
    </row>
    <row r="871">
      <c r="E871" s="187"/>
    </row>
    <row r="872">
      <c r="E872" s="187"/>
    </row>
    <row r="873">
      <c r="E873" s="187"/>
    </row>
    <row r="874">
      <c r="E874" s="187"/>
    </row>
    <row r="875">
      <c r="E875" s="187"/>
    </row>
    <row r="876">
      <c r="E876" s="187"/>
    </row>
    <row r="877">
      <c r="E877" s="187"/>
    </row>
    <row r="878">
      <c r="E878" s="187"/>
    </row>
    <row r="879">
      <c r="E879" s="187"/>
    </row>
    <row r="880">
      <c r="E880" s="187"/>
    </row>
    <row r="881">
      <c r="E881" s="187"/>
    </row>
    <row r="882">
      <c r="E882" s="187"/>
    </row>
    <row r="883">
      <c r="E883" s="187"/>
    </row>
    <row r="884">
      <c r="E884" s="187"/>
    </row>
    <row r="885">
      <c r="E885" s="187"/>
    </row>
    <row r="886">
      <c r="E886" s="187"/>
    </row>
    <row r="887">
      <c r="E887" s="187"/>
    </row>
    <row r="888">
      <c r="E888" s="187"/>
    </row>
    <row r="889">
      <c r="E889" s="187"/>
    </row>
    <row r="890">
      <c r="E890" s="187"/>
    </row>
    <row r="891">
      <c r="E891" s="187"/>
    </row>
    <row r="892">
      <c r="E892" s="187"/>
    </row>
    <row r="893">
      <c r="E893" s="187"/>
    </row>
    <row r="894">
      <c r="E894" s="187"/>
    </row>
    <row r="895">
      <c r="E895" s="187"/>
    </row>
    <row r="896">
      <c r="E896" s="187"/>
    </row>
    <row r="897">
      <c r="E897" s="187"/>
    </row>
    <row r="898">
      <c r="E898" s="187"/>
    </row>
    <row r="899">
      <c r="E899" s="187"/>
    </row>
    <row r="900">
      <c r="E900" s="187"/>
    </row>
    <row r="901">
      <c r="E901" s="187"/>
    </row>
    <row r="902">
      <c r="E902" s="187"/>
    </row>
    <row r="903">
      <c r="E903" s="187"/>
    </row>
    <row r="904">
      <c r="E904" s="187"/>
    </row>
    <row r="905">
      <c r="E905" s="187"/>
    </row>
    <row r="906">
      <c r="E906" s="187"/>
    </row>
    <row r="907">
      <c r="E907" s="187"/>
    </row>
    <row r="908">
      <c r="E908" s="187"/>
    </row>
    <row r="909">
      <c r="E909" s="187"/>
    </row>
    <row r="910">
      <c r="E910" s="187"/>
    </row>
    <row r="911">
      <c r="E911" s="187"/>
    </row>
    <row r="912">
      <c r="E912" s="187"/>
    </row>
    <row r="913">
      <c r="E913" s="187"/>
    </row>
    <row r="914">
      <c r="E914" s="187"/>
    </row>
    <row r="915">
      <c r="E915" s="187"/>
    </row>
    <row r="916">
      <c r="E916" s="187"/>
    </row>
    <row r="917">
      <c r="E917" s="187"/>
    </row>
    <row r="918">
      <c r="E918" s="187"/>
    </row>
    <row r="919">
      <c r="E919" s="187"/>
    </row>
    <row r="920">
      <c r="E920" s="187"/>
    </row>
    <row r="921">
      <c r="E921" s="187"/>
    </row>
    <row r="922">
      <c r="E922" s="187"/>
    </row>
    <row r="923">
      <c r="E923" s="187"/>
    </row>
    <row r="924">
      <c r="E924" s="187"/>
    </row>
    <row r="925">
      <c r="E925" s="187"/>
    </row>
    <row r="926">
      <c r="E926" s="187"/>
    </row>
    <row r="927">
      <c r="E927" s="187"/>
    </row>
    <row r="928">
      <c r="E928" s="187"/>
    </row>
    <row r="929">
      <c r="E929" s="187"/>
    </row>
    <row r="930">
      <c r="E930" s="187"/>
    </row>
    <row r="931">
      <c r="E931" s="187"/>
    </row>
    <row r="932">
      <c r="E932" s="187"/>
    </row>
    <row r="933">
      <c r="E933" s="187"/>
    </row>
    <row r="934">
      <c r="E934" s="187"/>
    </row>
    <row r="935">
      <c r="E935" s="187"/>
    </row>
    <row r="936">
      <c r="E936" s="187"/>
    </row>
    <row r="937">
      <c r="E937" s="187"/>
    </row>
    <row r="938">
      <c r="E938" s="187"/>
    </row>
    <row r="939">
      <c r="E939" s="187"/>
    </row>
    <row r="940">
      <c r="E940" s="187"/>
    </row>
    <row r="941">
      <c r="E941" s="187"/>
    </row>
    <row r="942">
      <c r="E942" s="187"/>
    </row>
    <row r="943">
      <c r="E943" s="187"/>
    </row>
    <row r="944">
      <c r="E944" s="187"/>
    </row>
    <row r="945">
      <c r="E945" s="187"/>
    </row>
    <row r="946">
      <c r="E946" s="187"/>
    </row>
    <row r="947">
      <c r="E947" s="187"/>
    </row>
    <row r="948">
      <c r="E948" s="187"/>
    </row>
    <row r="949">
      <c r="E949" s="187"/>
    </row>
    <row r="950">
      <c r="E950" s="187"/>
    </row>
    <row r="951">
      <c r="E951" s="187"/>
    </row>
    <row r="952">
      <c r="E952" s="187"/>
    </row>
    <row r="953">
      <c r="E953" s="187"/>
    </row>
    <row r="954">
      <c r="E954" s="187"/>
    </row>
    <row r="955">
      <c r="E955" s="187"/>
    </row>
    <row r="956">
      <c r="E956" s="187"/>
    </row>
    <row r="957">
      <c r="E957" s="187"/>
    </row>
    <row r="958">
      <c r="E958" s="187"/>
    </row>
    <row r="959">
      <c r="E959" s="187"/>
    </row>
    <row r="960">
      <c r="E960" s="187"/>
    </row>
    <row r="961">
      <c r="E961" s="187"/>
    </row>
    <row r="962">
      <c r="E962" s="187"/>
    </row>
    <row r="963">
      <c r="E963" s="187"/>
    </row>
    <row r="964">
      <c r="E964" s="187"/>
    </row>
    <row r="965">
      <c r="E965" s="187"/>
    </row>
    <row r="966">
      <c r="E966" s="187"/>
    </row>
    <row r="967">
      <c r="E967" s="187"/>
    </row>
    <row r="968">
      <c r="E968" s="187"/>
    </row>
    <row r="969">
      <c r="E969" s="187"/>
    </row>
    <row r="970">
      <c r="E970" s="187"/>
    </row>
    <row r="971">
      <c r="E971" s="187"/>
    </row>
    <row r="972">
      <c r="E972" s="187"/>
    </row>
    <row r="973">
      <c r="E973" s="187"/>
    </row>
    <row r="974">
      <c r="E974" s="187"/>
    </row>
    <row r="975">
      <c r="E975" s="187"/>
    </row>
    <row r="976">
      <c r="E976" s="187"/>
    </row>
    <row r="977">
      <c r="E977" s="187"/>
    </row>
    <row r="978">
      <c r="E978" s="187"/>
    </row>
    <row r="979">
      <c r="E979" s="187"/>
    </row>
    <row r="980">
      <c r="E980" s="187"/>
    </row>
    <row r="981">
      <c r="E981" s="187"/>
    </row>
    <row r="982">
      <c r="E982" s="187"/>
    </row>
    <row r="983">
      <c r="E983" s="187"/>
    </row>
    <row r="984">
      <c r="E984" s="187"/>
    </row>
    <row r="985">
      <c r="E985" s="187"/>
    </row>
    <row r="986">
      <c r="E986" s="187"/>
    </row>
    <row r="987">
      <c r="E987" s="187"/>
    </row>
    <row r="988">
      <c r="E988" s="187"/>
    </row>
    <row r="989">
      <c r="E989" s="187"/>
    </row>
    <row r="990">
      <c r="E990" s="187"/>
    </row>
    <row r="991">
      <c r="E991" s="187"/>
    </row>
    <row r="992">
      <c r="E992" s="187"/>
    </row>
    <row r="993">
      <c r="E993" s="187"/>
    </row>
    <row r="994">
      <c r="E994" s="187"/>
    </row>
    <row r="995">
      <c r="E995" s="187"/>
    </row>
    <row r="996">
      <c r="E996" s="187"/>
    </row>
    <row r="997">
      <c r="E997" s="187"/>
    </row>
    <row r="998">
      <c r="E998" s="187"/>
    </row>
    <row r="999">
      <c r="E999" s="187"/>
    </row>
    <row r="1000">
      <c r="E1000" s="187"/>
    </row>
    <row r="1001">
      <c r="E1001" s="187"/>
    </row>
    <row r="1002">
      <c r="E1002" s="187"/>
    </row>
    <row r="1003">
      <c r="E1003" s="187"/>
    </row>
    <row r="1004">
      <c r="E1004" s="187"/>
    </row>
    <row r="1005">
      <c r="E1005" s="187"/>
    </row>
    <row r="1006">
      <c r="E1006" s="187"/>
    </row>
    <row r="1007">
      <c r="E1007" s="187"/>
    </row>
    <row r="1008">
      <c r="E1008" s="187"/>
    </row>
    <row r="1009">
      <c r="E1009" s="187"/>
    </row>
    <row r="1010">
      <c r="E1010" s="187"/>
    </row>
    <row r="1011">
      <c r="E1011" s="187"/>
    </row>
    <row r="1012">
      <c r="E1012" s="187"/>
    </row>
    <row r="1013">
      <c r="E1013" s="187"/>
    </row>
    <row r="1014">
      <c r="E1014" s="187"/>
    </row>
    <row r="1015">
      <c r="E1015" s="187"/>
    </row>
    <row r="1016">
      <c r="E1016" s="187"/>
    </row>
    <row r="1017">
      <c r="E1017" s="187"/>
    </row>
  </sheetData>
  <dataValidations>
    <dataValidation type="list" allowBlank="1" showErrorMessage="1" sqref="C22:C208">
      <formula1>"NON RINNOVA,RINNOVATO,RECUPERO,TRATTATIVA,FLEX,MENSILE,CALL NON RISPONDE"</formula1>
    </dataValidation>
    <dataValidation type="list" allowBlank="1" showErrorMessage="1" sqref="D22:D192 D194:D209">
      <formula1>"STUDIO,SALUTE,LAVORO,TRASFERIMENTO ABITAZIONE,TRASFERIMENTO LAVORO,POCA FREQUENZA,PREZZO,BIMBO FAMILY,ALTRO SPORT,NO PERIODO ESTIVO RIENTRA A SETTEMBRE,RATE INSOLUTE,DISSERVIZIO PISCINA,RINNOVATO,TRATTATIVA,MENSILE NON RINNOVATO ,OK"</formula1>
    </dataValidation>
    <dataValidation type="list" allowBlank="1" showErrorMessage="1" sqref="D193">
      <formula1>"STUDIO,SALUTE,LAVORO,TRASFERIMENTO ABITAZIONE,TRASFERIMENTO LAVORO,POCA FREQUENZA,PREZZO,BIMBO FAMILY,ALTRO SPORT,NO PERIODO ESTIVO RIENTRA A SETTEMBRE,RATE INSOLUTE,DISSERVIZIO PISCINA,MAI VENUTO"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4.5"/>
    <col customWidth="1" min="3" max="3" width="28.88"/>
    <col customWidth="1" min="4" max="4" width="22.13"/>
    <col customWidth="1" min="5" max="5" width="62.38"/>
    <col customWidth="1" min="6" max="6" width="18.13"/>
    <col customWidth="1" min="7" max="7" width="14.75"/>
    <col customWidth="1" min="8" max="8" width="12.0"/>
    <col customWidth="1" min="9" max="9" width="3.13"/>
    <col customWidth="1" min="10" max="10" width="32.88"/>
    <col customWidth="1" min="11" max="11" width="26.63"/>
    <col customWidth="1" min="14" max="14" width="22.0"/>
    <col customWidth="1" min="16" max="16" width="15.0"/>
    <col customWidth="1" min="19" max="19" width="18.0"/>
    <col customWidth="1" min="20" max="20" width="15.75"/>
    <col customWidth="1" min="25" max="25" width="17.63"/>
  </cols>
  <sheetData>
    <row r="9">
      <c r="A9" s="97"/>
      <c r="B9" s="2"/>
      <c r="C9" s="2"/>
    </row>
    <row r="10">
      <c r="A10" s="2"/>
      <c r="B10" s="2"/>
      <c r="C10" s="99"/>
    </row>
    <row r="21">
      <c r="A21" s="135" t="s">
        <v>1907</v>
      </c>
      <c r="B21" s="136" t="s">
        <v>7</v>
      </c>
      <c r="C21" s="136" t="s">
        <v>8</v>
      </c>
      <c r="D21" s="136" t="s">
        <v>9</v>
      </c>
      <c r="E21" s="178" t="s">
        <v>1411</v>
      </c>
      <c r="F21" s="136" t="s">
        <v>10</v>
      </c>
      <c r="G21" s="136" t="s">
        <v>11</v>
      </c>
      <c r="H21" s="137" t="s">
        <v>1909</v>
      </c>
      <c r="I21" s="137" t="s">
        <v>13</v>
      </c>
      <c r="J21" s="136" t="s">
        <v>14</v>
      </c>
      <c r="K21" s="136" t="s">
        <v>15</v>
      </c>
      <c r="L21" s="137" t="s">
        <v>16</v>
      </c>
      <c r="M21" s="137" t="s">
        <v>17</v>
      </c>
      <c r="N21" s="136" t="s">
        <v>1413</v>
      </c>
      <c r="O21" s="136" t="s">
        <v>19</v>
      </c>
      <c r="P21" s="136" t="s">
        <v>20</v>
      </c>
      <c r="Q21" s="136" t="s">
        <v>832</v>
      </c>
      <c r="R21" s="136" t="s">
        <v>1415</v>
      </c>
      <c r="S21" s="136" t="s">
        <v>22</v>
      </c>
      <c r="T21" s="138" t="s">
        <v>23</v>
      </c>
      <c r="U21" s="139" t="s">
        <v>24</v>
      </c>
      <c r="V21" s="140" t="s">
        <v>2375</v>
      </c>
      <c r="W21" s="140" t="s">
        <v>2376</v>
      </c>
      <c r="X21" s="140" t="s">
        <v>25</v>
      </c>
      <c r="Y21" s="140" t="s">
        <v>26</v>
      </c>
      <c r="Z21" s="140" t="s">
        <v>27</v>
      </c>
      <c r="AA21" s="140" t="s">
        <v>28</v>
      </c>
    </row>
    <row r="22">
      <c r="A22" s="124">
        <v>45778.0</v>
      </c>
      <c r="B22" s="188">
        <v>46143.0</v>
      </c>
      <c r="C22" s="189" t="s">
        <v>29</v>
      </c>
      <c r="D22" s="189" t="s">
        <v>1416</v>
      </c>
      <c r="E22" s="189" t="s">
        <v>2887</v>
      </c>
      <c r="F22" s="190" t="s">
        <v>3622</v>
      </c>
      <c r="G22" s="190" t="s">
        <v>1709</v>
      </c>
      <c r="H22" s="191"/>
      <c r="I22" s="192">
        <v>57.0</v>
      </c>
      <c r="J22" s="190" t="s">
        <v>115</v>
      </c>
      <c r="K22" s="191"/>
      <c r="L22" s="192">
        <v>12.0</v>
      </c>
      <c r="M22" s="190" t="s">
        <v>33</v>
      </c>
      <c r="N22" s="193">
        <v>1896.0</v>
      </c>
      <c r="O22" s="194"/>
      <c r="P22" s="195">
        <f t="shared" ref="P22:P28" si="1">O22-N22</f>
        <v>-1896</v>
      </c>
      <c r="Q22" s="194"/>
      <c r="R22" s="191"/>
      <c r="S22" s="190" t="s">
        <v>34</v>
      </c>
      <c r="T22" s="191"/>
      <c r="U22" s="190" t="s">
        <v>36</v>
      </c>
      <c r="V22" s="190" t="s">
        <v>2383</v>
      </c>
      <c r="W22" s="190" t="s">
        <v>2380</v>
      </c>
      <c r="X22" s="190" t="s">
        <v>3623</v>
      </c>
      <c r="Y22" s="196">
        <v>3.32E9</v>
      </c>
      <c r="Z22" s="192" t="s">
        <v>3624</v>
      </c>
      <c r="AA22" s="192">
        <v>1.0</v>
      </c>
    </row>
    <row r="23">
      <c r="A23" s="197">
        <v>45778.0</v>
      </c>
      <c r="B23" s="198"/>
      <c r="C23" s="199" t="s">
        <v>45</v>
      </c>
      <c r="D23" s="199" t="s">
        <v>46</v>
      </c>
      <c r="E23" s="198"/>
      <c r="F23" s="158" t="s">
        <v>887</v>
      </c>
      <c r="G23" s="158" t="s">
        <v>553</v>
      </c>
      <c r="H23" s="198"/>
      <c r="I23" s="160">
        <v>58.0</v>
      </c>
      <c r="J23" s="158" t="s">
        <v>157</v>
      </c>
      <c r="K23" s="198"/>
      <c r="L23" s="160">
        <v>12.0</v>
      </c>
      <c r="M23" s="158" t="s">
        <v>33</v>
      </c>
      <c r="N23" s="200">
        <v>1018.0</v>
      </c>
      <c r="O23" s="201"/>
      <c r="P23" s="195">
        <f t="shared" si="1"/>
        <v>-1018</v>
      </c>
      <c r="Q23" s="201"/>
      <c r="R23" s="198"/>
      <c r="S23" s="158" t="s">
        <v>74</v>
      </c>
      <c r="T23" s="198"/>
      <c r="U23" s="158" t="s">
        <v>36</v>
      </c>
      <c r="V23" s="158" t="s">
        <v>2379</v>
      </c>
      <c r="W23" s="158" t="s">
        <v>2380</v>
      </c>
      <c r="X23" s="158" t="s">
        <v>3625</v>
      </c>
      <c r="Y23" s="202">
        <v>3.36E9</v>
      </c>
      <c r="Z23" s="160" t="s">
        <v>3624</v>
      </c>
      <c r="AA23" s="160">
        <v>301.0</v>
      </c>
    </row>
    <row r="24">
      <c r="A24" s="197">
        <v>45778.0</v>
      </c>
      <c r="B24" s="198"/>
      <c r="C24" s="199" t="s">
        <v>45</v>
      </c>
      <c r="D24" s="199" t="s">
        <v>46</v>
      </c>
      <c r="E24" s="199" t="s">
        <v>3626</v>
      </c>
      <c r="F24" s="158" t="s">
        <v>3073</v>
      </c>
      <c r="G24" s="158" t="s">
        <v>202</v>
      </c>
      <c r="H24" s="198"/>
      <c r="I24" s="160">
        <v>15.0</v>
      </c>
      <c r="J24" s="158" t="s">
        <v>554</v>
      </c>
      <c r="K24" s="198"/>
      <c r="L24" s="160">
        <v>1.0</v>
      </c>
      <c r="M24" s="158" t="s">
        <v>33</v>
      </c>
      <c r="N24" s="200">
        <v>0.0</v>
      </c>
      <c r="O24" s="201"/>
      <c r="P24" s="195">
        <f t="shared" si="1"/>
        <v>0</v>
      </c>
      <c r="Q24" s="201"/>
      <c r="R24" s="198"/>
      <c r="S24" s="158" t="s">
        <v>34</v>
      </c>
      <c r="T24" s="198"/>
      <c r="U24" s="203"/>
      <c r="V24" s="158" t="s">
        <v>2379</v>
      </c>
      <c r="W24" s="158" t="s">
        <v>2380</v>
      </c>
      <c r="X24" s="158" t="s">
        <v>3074</v>
      </c>
      <c r="Y24" s="202">
        <v>3.47E9</v>
      </c>
      <c r="Z24" s="160" t="s">
        <v>3624</v>
      </c>
      <c r="AA24" s="160">
        <v>97.0</v>
      </c>
    </row>
    <row r="25">
      <c r="A25" s="197">
        <v>45778.0</v>
      </c>
      <c r="B25" s="198"/>
      <c r="C25" s="199" t="s">
        <v>45</v>
      </c>
      <c r="D25" s="199" t="s">
        <v>2469</v>
      </c>
      <c r="E25" s="199"/>
      <c r="F25" s="158" t="s">
        <v>3073</v>
      </c>
      <c r="G25" s="158" t="s">
        <v>3076</v>
      </c>
      <c r="H25" s="198"/>
      <c r="I25" s="160">
        <v>50.0</v>
      </c>
      <c r="J25" s="158" t="s">
        <v>554</v>
      </c>
      <c r="K25" s="198"/>
      <c r="L25" s="160">
        <v>1.0</v>
      </c>
      <c r="M25" s="158" t="s">
        <v>33</v>
      </c>
      <c r="N25" s="200">
        <v>0.0</v>
      </c>
      <c r="O25" s="201"/>
      <c r="P25" s="195">
        <f t="shared" si="1"/>
        <v>0</v>
      </c>
      <c r="Q25" s="201"/>
      <c r="R25" s="198"/>
      <c r="S25" s="158" t="s">
        <v>34</v>
      </c>
      <c r="T25" s="198"/>
      <c r="U25" s="203"/>
      <c r="V25" s="158" t="s">
        <v>2379</v>
      </c>
      <c r="W25" s="158" t="s">
        <v>2380</v>
      </c>
      <c r="X25" s="158" t="s">
        <v>3074</v>
      </c>
      <c r="Y25" s="202">
        <v>3.47E9</v>
      </c>
      <c r="Z25" s="160" t="s">
        <v>3624</v>
      </c>
      <c r="AA25" s="160">
        <v>31.0</v>
      </c>
    </row>
    <row r="26">
      <c r="A26" s="197">
        <v>45778.0</v>
      </c>
      <c r="B26" s="204">
        <v>46143.0</v>
      </c>
      <c r="C26" s="199" t="s">
        <v>29</v>
      </c>
      <c r="D26" s="189" t="s">
        <v>1416</v>
      </c>
      <c r="E26" s="199"/>
      <c r="F26" s="158" t="s">
        <v>3627</v>
      </c>
      <c r="G26" s="158" t="s">
        <v>3628</v>
      </c>
      <c r="H26" s="198"/>
      <c r="I26" s="160">
        <v>79.0</v>
      </c>
      <c r="J26" s="158" t="s">
        <v>50</v>
      </c>
      <c r="K26" s="198"/>
      <c r="L26" s="160">
        <v>12.0</v>
      </c>
      <c r="M26" s="158" t="s">
        <v>33</v>
      </c>
      <c r="N26" s="200">
        <v>1180.0</v>
      </c>
      <c r="O26" s="201"/>
      <c r="P26" s="195">
        <f t="shared" si="1"/>
        <v>-1180</v>
      </c>
      <c r="Q26" s="201"/>
      <c r="R26" s="198"/>
      <c r="S26" s="158" t="s">
        <v>539</v>
      </c>
      <c r="T26" s="198"/>
      <c r="U26" s="158" t="s">
        <v>57</v>
      </c>
      <c r="V26" s="158" t="s">
        <v>2379</v>
      </c>
      <c r="W26" s="158" t="s">
        <v>2380</v>
      </c>
      <c r="X26" s="158" t="s">
        <v>3629</v>
      </c>
      <c r="Y26" s="202">
        <v>3.4E9</v>
      </c>
      <c r="Z26" s="160" t="s">
        <v>3624</v>
      </c>
      <c r="AA26" s="160">
        <v>1.0</v>
      </c>
    </row>
    <row r="27">
      <c r="A27" s="197">
        <v>45778.0</v>
      </c>
      <c r="B27" s="198"/>
      <c r="C27" s="199" t="s">
        <v>45</v>
      </c>
      <c r="D27" s="199" t="s">
        <v>60</v>
      </c>
      <c r="E27" s="199" t="s">
        <v>3630</v>
      </c>
      <c r="F27" s="158" t="s">
        <v>3631</v>
      </c>
      <c r="G27" s="158" t="s">
        <v>3632</v>
      </c>
      <c r="H27" s="198"/>
      <c r="I27" s="160">
        <v>43.0</v>
      </c>
      <c r="J27" s="158" t="s">
        <v>127</v>
      </c>
      <c r="K27" s="198"/>
      <c r="L27" s="160">
        <v>12.0</v>
      </c>
      <c r="M27" s="158" t="s">
        <v>33</v>
      </c>
      <c r="N27" s="200">
        <v>1650.0</v>
      </c>
      <c r="O27" s="201"/>
      <c r="P27" s="195">
        <f t="shared" si="1"/>
        <v>-1650</v>
      </c>
      <c r="Q27" s="201"/>
      <c r="R27" s="198"/>
      <c r="S27" s="158" t="s">
        <v>35</v>
      </c>
      <c r="T27" s="198"/>
      <c r="U27" s="158" t="s">
        <v>57</v>
      </c>
      <c r="V27" s="158" t="s">
        <v>2379</v>
      </c>
      <c r="W27" s="158" t="s">
        <v>2380</v>
      </c>
      <c r="X27" s="158" t="s">
        <v>3633</v>
      </c>
      <c r="Y27" s="202">
        <v>3.89E9</v>
      </c>
      <c r="Z27" s="160" t="s">
        <v>3624</v>
      </c>
      <c r="AA27" s="160">
        <v>101.0</v>
      </c>
    </row>
    <row r="28">
      <c r="A28" s="197">
        <v>45778.0</v>
      </c>
      <c r="B28" s="204">
        <v>46174.0</v>
      </c>
      <c r="C28" s="199" t="s">
        <v>29</v>
      </c>
      <c r="D28" s="189" t="s">
        <v>1416</v>
      </c>
      <c r="E28" s="205" t="s">
        <v>249</v>
      </c>
      <c r="F28" s="158" t="s">
        <v>3634</v>
      </c>
      <c r="G28" s="158" t="s">
        <v>3635</v>
      </c>
      <c r="H28" s="198"/>
      <c r="I28" s="160">
        <v>39.0</v>
      </c>
      <c r="J28" s="158" t="s">
        <v>235</v>
      </c>
      <c r="K28" s="198"/>
      <c r="L28" s="160">
        <v>12.0</v>
      </c>
      <c r="M28" s="158" t="s">
        <v>33</v>
      </c>
      <c r="N28" s="200">
        <v>1550.0</v>
      </c>
      <c r="O28" s="201"/>
      <c r="P28" s="195">
        <f t="shared" si="1"/>
        <v>-1550</v>
      </c>
      <c r="Q28" s="201"/>
      <c r="R28" s="198"/>
      <c r="S28" s="158" t="s">
        <v>35</v>
      </c>
      <c r="T28" s="198"/>
      <c r="U28" s="158" t="s">
        <v>57</v>
      </c>
      <c r="V28" s="158" t="s">
        <v>2379</v>
      </c>
      <c r="W28" s="158" t="s">
        <v>2380</v>
      </c>
      <c r="X28" s="158" t="s">
        <v>3636</v>
      </c>
      <c r="Y28" s="202">
        <v>3.93E9</v>
      </c>
      <c r="Z28" s="160" t="s">
        <v>3624</v>
      </c>
      <c r="AA28" s="160">
        <v>2.0</v>
      </c>
    </row>
    <row r="29">
      <c r="A29" s="197">
        <v>45778.0</v>
      </c>
      <c r="B29" s="204">
        <v>45809.0</v>
      </c>
      <c r="C29" s="199" t="s">
        <v>29</v>
      </c>
      <c r="D29" s="199" t="s">
        <v>1416</v>
      </c>
      <c r="E29" s="199" t="s">
        <v>3637</v>
      </c>
      <c r="F29" s="158" t="s">
        <v>3078</v>
      </c>
      <c r="G29" s="158" t="s">
        <v>1948</v>
      </c>
      <c r="H29" s="198"/>
      <c r="I29" s="160">
        <v>21.0</v>
      </c>
      <c r="J29" s="158" t="s">
        <v>2121</v>
      </c>
      <c r="K29" s="158" t="s">
        <v>2121</v>
      </c>
      <c r="L29" s="160">
        <v>1.0</v>
      </c>
      <c r="M29" s="158" t="s">
        <v>33</v>
      </c>
      <c r="N29" s="200">
        <v>89.0</v>
      </c>
      <c r="O29" s="206">
        <v>89.0</v>
      </c>
      <c r="P29" s="207">
        <v>-89.0</v>
      </c>
      <c r="Q29" s="201"/>
      <c r="R29" s="198"/>
      <c r="S29" s="158" t="s">
        <v>34</v>
      </c>
      <c r="T29" s="198"/>
      <c r="U29" s="158" t="s">
        <v>57</v>
      </c>
      <c r="V29" s="158" t="s">
        <v>2383</v>
      </c>
      <c r="W29" s="158" t="s">
        <v>2464</v>
      </c>
      <c r="X29" s="158" t="s">
        <v>3080</v>
      </c>
      <c r="Y29" s="202">
        <v>3.29E9</v>
      </c>
      <c r="Z29" s="160" t="s">
        <v>3624</v>
      </c>
      <c r="AA29" s="160">
        <v>2.0</v>
      </c>
    </row>
    <row r="30">
      <c r="A30" s="197">
        <v>45778.0</v>
      </c>
      <c r="B30" s="198"/>
      <c r="C30" s="199" t="s">
        <v>45</v>
      </c>
      <c r="D30" s="199" t="s">
        <v>3638</v>
      </c>
      <c r="E30" s="198"/>
      <c r="F30" s="158" t="s">
        <v>3639</v>
      </c>
      <c r="G30" s="158" t="s">
        <v>1820</v>
      </c>
      <c r="H30" s="198"/>
      <c r="I30" s="160">
        <v>84.0</v>
      </c>
      <c r="J30" s="158" t="s">
        <v>50</v>
      </c>
      <c r="K30" s="198"/>
      <c r="L30" s="160">
        <v>12.0</v>
      </c>
      <c r="M30" s="158" t="s">
        <v>33</v>
      </c>
      <c r="N30" s="200">
        <v>1280.0</v>
      </c>
      <c r="O30" s="201"/>
      <c r="P30" s="195">
        <f>O30-N30</f>
        <v>-1280</v>
      </c>
      <c r="Q30" s="201"/>
      <c r="R30" s="198"/>
      <c r="S30" s="158" t="s">
        <v>34</v>
      </c>
      <c r="T30" s="198"/>
      <c r="U30" s="158" t="s">
        <v>36</v>
      </c>
      <c r="V30" s="158" t="s">
        <v>2379</v>
      </c>
      <c r="W30" s="158" t="s">
        <v>2380</v>
      </c>
      <c r="X30" s="158" t="s">
        <v>3640</v>
      </c>
      <c r="Y30" s="202">
        <v>3.35E8</v>
      </c>
      <c r="Z30" s="160" t="s">
        <v>3624</v>
      </c>
      <c r="AA30" s="160">
        <v>0.0</v>
      </c>
    </row>
    <row r="31">
      <c r="A31" s="197">
        <v>45778.0</v>
      </c>
      <c r="B31" s="204">
        <v>45809.0</v>
      </c>
      <c r="C31" s="199" t="s">
        <v>29</v>
      </c>
      <c r="D31" s="199" t="s">
        <v>1416</v>
      </c>
      <c r="E31" s="198"/>
      <c r="F31" s="158" t="s">
        <v>336</v>
      </c>
      <c r="G31" s="158" t="s">
        <v>337</v>
      </c>
      <c r="H31" s="198"/>
      <c r="I31" s="160">
        <v>25.0</v>
      </c>
      <c r="J31" s="158" t="s">
        <v>2121</v>
      </c>
      <c r="K31" s="158" t="s">
        <v>2121</v>
      </c>
      <c r="L31" s="160">
        <v>1.0</v>
      </c>
      <c r="M31" s="158" t="s">
        <v>33</v>
      </c>
      <c r="N31" s="200">
        <v>89.0</v>
      </c>
      <c r="O31" s="206">
        <v>89.0</v>
      </c>
      <c r="P31" s="207">
        <v>-89.0</v>
      </c>
      <c r="Q31" s="201"/>
      <c r="R31" s="198"/>
      <c r="S31" s="158" t="s">
        <v>55</v>
      </c>
      <c r="T31" s="198"/>
      <c r="U31" s="158" t="s">
        <v>57</v>
      </c>
      <c r="V31" s="158" t="s">
        <v>2383</v>
      </c>
      <c r="W31" s="158" t="s">
        <v>2464</v>
      </c>
      <c r="X31" s="158" t="s">
        <v>338</v>
      </c>
      <c r="Y31" s="202">
        <v>3.89E9</v>
      </c>
      <c r="Z31" s="160" t="s">
        <v>3624</v>
      </c>
      <c r="AA31" s="160">
        <v>2.0</v>
      </c>
    </row>
    <row r="32">
      <c r="A32" s="197">
        <v>45779.0</v>
      </c>
      <c r="B32" s="204">
        <v>45871.0</v>
      </c>
      <c r="C32" s="199" t="s">
        <v>29</v>
      </c>
      <c r="D32" s="189" t="s">
        <v>1416</v>
      </c>
      <c r="E32" s="199" t="s">
        <v>249</v>
      </c>
      <c r="F32" s="158" t="s">
        <v>3641</v>
      </c>
      <c r="G32" s="158" t="s">
        <v>3642</v>
      </c>
      <c r="H32" s="198"/>
      <c r="I32" s="160">
        <v>35.0</v>
      </c>
      <c r="J32" s="158" t="s">
        <v>93</v>
      </c>
      <c r="K32" s="198"/>
      <c r="L32" s="160">
        <v>12.0</v>
      </c>
      <c r="M32" s="158" t="s">
        <v>33</v>
      </c>
      <c r="N32" s="200" t="s">
        <v>3624</v>
      </c>
      <c r="O32" s="201"/>
      <c r="P32" s="195" t="str">
        <f t="shared" ref="P32:P51" si="2">O32-N32</f>
        <v>#VALUE!</v>
      </c>
      <c r="Q32" s="201"/>
      <c r="R32" s="198"/>
      <c r="S32" s="158" t="s">
        <v>35</v>
      </c>
      <c r="T32" s="198"/>
      <c r="U32" s="158" t="s">
        <v>57</v>
      </c>
      <c r="V32" s="158" t="s">
        <v>2379</v>
      </c>
      <c r="W32" s="158" t="s">
        <v>2380</v>
      </c>
      <c r="X32" s="158" t="s">
        <v>3643</v>
      </c>
      <c r="Y32" s="202">
        <v>3.28E9</v>
      </c>
      <c r="Z32" s="160" t="s">
        <v>3624</v>
      </c>
      <c r="AA32" s="160">
        <v>75.0</v>
      </c>
    </row>
    <row r="33">
      <c r="A33" s="197">
        <v>45779.0</v>
      </c>
      <c r="B33" s="204">
        <v>46144.0</v>
      </c>
      <c r="C33" s="199" t="s">
        <v>29</v>
      </c>
      <c r="D33" s="189" t="s">
        <v>1416</v>
      </c>
      <c r="E33" s="199" t="s">
        <v>3644</v>
      </c>
      <c r="F33" s="158" t="s">
        <v>3645</v>
      </c>
      <c r="G33" s="158" t="s">
        <v>1726</v>
      </c>
      <c r="H33" s="198"/>
      <c r="I33" s="160">
        <v>38.0</v>
      </c>
      <c r="J33" s="158" t="s">
        <v>42</v>
      </c>
      <c r="K33" s="199" t="s">
        <v>246</v>
      </c>
      <c r="L33" s="160">
        <v>12.0</v>
      </c>
      <c r="M33" s="158" t="s">
        <v>33</v>
      </c>
      <c r="N33" s="200">
        <v>1018.0</v>
      </c>
      <c r="O33" s="206">
        <v>1138.0</v>
      </c>
      <c r="P33" s="195">
        <f t="shared" si="2"/>
        <v>120</v>
      </c>
      <c r="Q33" s="201"/>
      <c r="R33" s="198"/>
      <c r="S33" s="158" t="s">
        <v>35</v>
      </c>
      <c r="T33" s="199" t="s">
        <v>55</v>
      </c>
      <c r="U33" s="158" t="s">
        <v>57</v>
      </c>
      <c r="V33" s="158" t="s">
        <v>2379</v>
      </c>
      <c r="W33" s="158" t="s">
        <v>2380</v>
      </c>
      <c r="X33" s="158" t="s">
        <v>3646</v>
      </c>
      <c r="Y33" s="202">
        <v>3.34E9</v>
      </c>
      <c r="Z33" s="160" t="s">
        <v>3624</v>
      </c>
      <c r="AA33" s="160">
        <v>1.0</v>
      </c>
    </row>
    <row r="34">
      <c r="A34" s="197">
        <v>45779.0</v>
      </c>
      <c r="B34" s="204">
        <v>46144.0</v>
      </c>
      <c r="C34" s="199" t="s">
        <v>29</v>
      </c>
      <c r="D34" s="189" t="s">
        <v>1416</v>
      </c>
      <c r="E34" s="199" t="s">
        <v>3647</v>
      </c>
      <c r="F34" s="158" t="s">
        <v>3648</v>
      </c>
      <c r="G34" s="158" t="s">
        <v>1029</v>
      </c>
      <c r="H34" s="198"/>
      <c r="I34" s="160">
        <v>70.0</v>
      </c>
      <c r="J34" s="158" t="s">
        <v>115</v>
      </c>
      <c r="K34" s="199" t="s">
        <v>181</v>
      </c>
      <c r="L34" s="160">
        <v>12.0</v>
      </c>
      <c r="M34" s="158" t="s">
        <v>33</v>
      </c>
      <c r="N34" s="200">
        <v>1846.0</v>
      </c>
      <c r="O34" s="206">
        <v>1846.0</v>
      </c>
      <c r="P34" s="195">
        <f t="shared" si="2"/>
        <v>0</v>
      </c>
      <c r="Q34" s="201"/>
      <c r="R34" s="198"/>
      <c r="S34" s="158" t="s">
        <v>163</v>
      </c>
      <c r="T34" s="198"/>
      <c r="U34" s="158" t="s">
        <v>57</v>
      </c>
      <c r="V34" s="158" t="s">
        <v>2391</v>
      </c>
      <c r="W34" s="158" t="s">
        <v>2380</v>
      </c>
      <c r="X34" s="158" t="s">
        <v>3649</v>
      </c>
      <c r="Y34" s="202">
        <v>3.74E9</v>
      </c>
      <c r="Z34" s="160" t="s">
        <v>3624</v>
      </c>
      <c r="AA34" s="160">
        <v>1.0</v>
      </c>
    </row>
    <row r="35">
      <c r="A35" s="197">
        <v>45779.0</v>
      </c>
      <c r="B35" s="204">
        <v>46144.0</v>
      </c>
      <c r="C35" s="199" t="s">
        <v>29</v>
      </c>
      <c r="D35" s="189" t="s">
        <v>1416</v>
      </c>
      <c r="E35" s="199"/>
      <c r="F35" s="158" t="s">
        <v>1431</v>
      </c>
      <c r="G35" s="158" t="s">
        <v>3122</v>
      </c>
      <c r="H35" s="198"/>
      <c r="I35" s="160">
        <v>56.0</v>
      </c>
      <c r="J35" s="158" t="s">
        <v>115</v>
      </c>
      <c r="K35" s="199" t="s">
        <v>181</v>
      </c>
      <c r="L35" s="160">
        <v>12.0</v>
      </c>
      <c r="M35" s="158" t="s">
        <v>33</v>
      </c>
      <c r="N35" s="200">
        <v>1600.0</v>
      </c>
      <c r="O35" s="206">
        <v>1650.0</v>
      </c>
      <c r="P35" s="195">
        <f t="shared" si="2"/>
        <v>50</v>
      </c>
      <c r="Q35" s="201"/>
      <c r="R35" s="198"/>
      <c r="S35" s="158" t="s">
        <v>35</v>
      </c>
      <c r="T35" s="158" t="s">
        <v>35</v>
      </c>
      <c r="U35" s="158" t="s">
        <v>57</v>
      </c>
      <c r="V35" s="158" t="s">
        <v>2379</v>
      </c>
      <c r="W35" s="158" t="s">
        <v>2380</v>
      </c>
      <c r="X35" s="158" t="s">
        <v>3123</v>
      </c>
      <c r="Y35" s="202">
        <v>3.48E9</v>
      </c>
      <c r="Z35" s="160" t="s">
        <v>3624</v>
      </c>
      <c r="AA35" s="160">
        <v>1.0</v>
      </c>
    </row>
    <row r="36">
      <c r="A36" s="197">
        <v>45779.0</v>
      </c>
      <c r="B36" s="204">
        <v>45932.0</v>
      </c>
      <c r="C36" s="199" t="s">
        <v>29</v>
      </c>
      <c r="D36" s="199" t="s">
        <v>1416</v>
      </c>
      <c r="E36" s="199" t="s">
        <v>3650</v>
      </c>
      <c r="F36" s="158" t="s">
        <v>1952</v>
      </c>
      <c r="G36" s="158" t="s">
        <v>424</v>
      </c>
      <c r="H36" s="198"/>
      <c r="I36" s="160">
        <v>57.0</v>
      </c>
      <c r="J36" s="158" t="s">
        <v>63</v>
      </c>
      <c r="K36" s="198"/>
      <c r="L36" s="160">
        <v>12.0</v>
      </c>
      <c r="M36" s="158" t="s">
        <v>33</v>
      </c>
      <c r="N36" s="200">
        <v>1550.0</v>
      </c>
      <c r="O36" s="201"/>
      <c r="P36" s="195">
        <f t="shared" si="2"/>
        <v>-1550</v>
      </c>
      <c r="Q36" s="201"/>
      <c r="R36" s="198"/>
      <c r="S36" s="158" t="s">
        <v>35</v>
      </c>
      <c r="T36" s="198"/>
      <c r="U36" s="158" t="s">
        <v>57</v>
      </c>
      <c r="V36" s="158" t="s">
        <v>2379</v>
      </c>
      <c r="W36" s="158" t="s">
        <v>2380</v>
      </c>
      <c r="X36" s="158" t="s">
        <v>1953</v>
      </c>
      <c r="Y36" s="202">
        <v>3.49E9</v>
      </c>
      <c r="Z36" s="160" t="s">
        <v>3624</v>
      </c>
      <c r="AA36" s="160">
        <v>117.0</v>
      </c>
    </row>
    <row r="37">
      <c r="A37" s="197">
        <v>45779.0</v>
      </c>
      <c r="B37" s="198"/>
      <c r="C37" s="199" t="s">
        <v>45</v>
      </c>
      <c r="D37" s="199" t="s">
        <v>60</v>
      </c>
      <c r="E37" s="198"/>
      <c r="F37" s="158" t="s">
        <v>3651</v>
      </c>
      <c r="G37" s="158" t="s">
        <v>424</v>
      </c>
      <c r="H37" s="198"/>
      <c r="I37" s="160">
        <v>53.0</v>
      </c>
      <c r="J37" s="158" t="s">
        <v>63</v>
      </c>
      <c r="K37" s="198"/>
      <c r="L37" s="160">
        <v>12.0</v>
      </c>
      <c r="M37" s="158" t="s">
        <v>33</v>
      </c>
      <c r="N37" s="200">
        <v>2135.0</v>
      </c>
      <c r="O37" s="201"/>
      <c r="P37" s="195">
        <f t="shared" si="2"/>
        <v>-2135</v>
      </c>
      <c r="Q37" s="201"/>
      <c r="R37" s="198"/>
      <c r="S37" s="158" t="s">
        <v>163</v>
      </c>
      <c r="T37" s="198"/>
      <c r="U37" s="158" t="s">
        <v>36</v>
      </c>
      <c r="V37" s="158" t="s">
        <v>2379</v>
      </c>
      <c r="W37" s="158" t="s">
        <v>2380</v>
      </c>
      <c r="X37" s="158" t="s">
        <v>3652</v>
      </c>
      <c r="Y37" s="202">
        <v>3.94E9</v>
      </c>
      <c r="Z37" s="160" t="s">
        <v>3624</v>
      </c>
      <c r="AA37" s="160">
        <v>219.0</v>
      </c>
    </row>
    <row r="38">
      <c r="A38" s="197">
        <v>45779.0</v>
      </c>
      <c r="B38" s="204">
        <v>46144.0</v>
      </c>
      <c r="C38" s="199" t="s">
        <v>29</v>
      </c>
      <c r="D38" s="189" t="s">
        <v>1416</v>
      </c>
      <c r="E38" s="199"/>
      <c r="F38" s="158" t="s">
        <v>3653</v>
      </c>
      <c r="G38" s="158" t="s">
        <v>3654</v>
      </c>
      <c r="H38" s="198"/>
      <c r="I38" s="160">
        <v>56.0</v>
      </c>
      <c r="J38" s="158" t="s">
        <v>222</v>
      </c>
      <c r="K38" s="199" t="s">
        <v>181</v>
      </c>
      <c r="L38" s="160">
        <v>12.0</v>
      </c>
      <c r="M38" s="158" t="s">
        <v>33</v>
      </c>
      <c r="N38" s="200">
        <v>1018.0</v>
      </c>
      <c r="O38" s="201"/>
      <c r="P38" s="195">
        <f t="shared" si="2"/>
        <v>-1018</v>
      </c>
      <c r="Q38" s="201"/>
      <c r="R38" s="198"/>
      <c r="S38" s="158" t="s">
        <v>35</v>
      </c>
      <c r="T38" s="198"/>
      <c r="U38" s="158" t="s">
        <v>57</v>
      </c>
      <c r="V38" s="158" t="s">
        <v>2379</v>
      </c>
      <c r="W38" s="158" t="s">
        <v>2380</v>
      </c>
      <c r="X38" s="158" t="s">
        <v>3655</v>
      </c>
      <c r="Y38" s="202">
        <v>3.41E9</v>
      </c>
      <c r="Z38" s="160" t="s">
        <v>3624</v>
      </c>
      <c r="AA38" s="160">
        <v>9.0</v>
      </c>
    </row>
    <row r="39">
      <c r="A39" s="197">
        <v>45780.0</v>
      </c>
      <c r="B39" s="198"/>
      <c r="C39" s="199" t="s">
        <v>45</v>
      </c>
      <c r="D39" s="189" t="s">
        <v>395</v>
      </c>
      <c r="E39" s="199"/>
      <c r="F39" s="208" t="s">
        <v>3656</v>
      </c>
      <c r="G39" s="158" t="s">
        <v>218</v>
      </c>
      <c r="H39" s="198"/>
      <c r="I39" s="160">
        <v>37.0</v>
      </c>
      <c r="J39" s="158" t="s">
        <v>346</v>
      </c>
      <c r="K39" s="198"/>
      <c r="L39" s="160">
        <v>12.0</v>
      </c>
      <c r="M39" s="158" t="s">
        <v>33</v>
      </c>
      <c r="N39" s="200">
        <v>828.0</v>
      </c>
      <c r="O39" s="201"/>
      <c r="P39" s="195">
        <f t="shared" si="2"/>
        <v>-828</v>
      </c>
      <c r="Q39" s="201"/>
      <c r="R39" s="198"/>
      <c r="S39" s="158" t="s">
        <v>34</v>
      </c>
      <c r="T39" s="198"/>
      <c r="U39" s="158" t="s">
        <v>57</v>
      </c>
      <c r="V39" s="158" t="s">
        <v>2379</v>
      </c>
      <c r="W39" s="158" t="s">
        <v>2380</v>
      </c>
      <c r="X39" s="158" t="s">
        <v>3657</v>
      </c>
      <c r="Y39" s="202">
        <v>3.76E9</v>
      </c>
      <c r="Z39" s="160" t="s">
        <v>3624</v>
      </c>
      <c r="AA39" s="160">
        <v>2.0</v>
      </c>
    </row>
    <row r="40">
      <c r="A40" s="197">
        <v>45780.0</v>
      </c>
      <c r="B40" s="204">
        <v>46145.0</v>
      </c>
      <c r="C40" s="199" t="s">
        <v>29</v>
      </c>
      <c r="D40" s="189" t="s">
        <v>1416</v>
      </c>
      <c r="E40" s="199" t="s">
        <v>3658</v>
      </c>
      <c r="F40" s="158" t="s">
        <v>3659</v>
      </c>
      <c r="G40" s="158" t="s">
        <v>636</v>
      </c>
      <c r="H40" s="198"/>
      <c r="I40" s="160">
        <v>58.0</v>
      </c>
      <c r="J40" s="158" t="s">
        <v>63</v>
      </c>
      <c r="K40" s="199" t="s">
        <v>1878</v>
      </c>
      <c r="L40" s="160">
        <v>12.0</v>
      </c>
      <c r="M40" s="158" t="s">
        <v>33</v>
      </c>
      <c r="N40" s="200">
        <v>1950.0</v>
      </c>
      <c r="O40" s="201"/>
      <c r="P40" s="195">
        <f t="shared" si="2"/>
        <v>-1950</v>
      </c>
      <c r="Q40" s="201"/>
      <c r="R40" s="198"/>
      <c r="S40" s="158" t="s">
        <v>35</v>
      </c>
      <c r="T40" s="198"/>
      <c r="U40" s="158" t="s">
        <v>57</v>
      </c>
      <c r="V40" s="158" t="s">
        <v>2379</v>
      </c>
      <c r="W40" s="158" t="s">
        <v>2380</v>
      </c>
      <c r="X40" s="158" t="s">
        <v>3660</v>
      </c>
      <c r="Y40" s="202">
        <v>3.93E9</v>
      </c>
      <c r="Z40" s="160" t="s">
        <v>3624</v>
      </c>
      <c r="AA40" s="160">
        <v>1.0</v>
      </c>
    </row>
    <row r="41">
      <c r="A41" s="197">
        <v>45780.0</v>
      </c>
      <c r="B41" s="204">
        <v>46145.0</v>
      </c>
      <c r="C41" s="199" t="s">
        <v>29</v>
      </c>
      <c r="D41" s="189" t="s">
        <v>1416</v>
      </c>
      <c r="E41" s="199" t="s">
        <v>3658</v>
      </c>
      <c r="F41" s="158" t="s">
        <v>3659</v>
      </c>
      <c r="G41" s="158" t="s">
        <v>376</v>
      </c>
      <c r="H41" s="198"/>
      <c r="I41" s="160">
        <v>27.0</v>
      </c>
      <c r="J41" s="158" t="s">
        <v>93</v>
      </c>
      <c r="K41" s="199" t="s">
        <v>687</v>
      </c>
      <c r="L41" s="160">
        <v>12.0</v>
      </c>
      <c r="M41" s="158" t="s">
        <v>33</v>
      </c>
      <c r="N41" s="200">
        <v>1018.0</v>
      </c>
      <c r="O41" s="201"/>
      <c r="P41" s="195">
        <f t="shared" si="2"/>
        <v>-1018</v>
      </c>
      <c r="Q41" s="201"/>
      <c r="R41" s="198"/>
      <c r="S41" s="158" t="s">
        <v>35</v>
      </c>
      <c r="T41" s="198"/>
      <c r="U41" s="158" t="s">
        <v>57</v>
      </c>
      <c r="V41" s="158" t="s">
        <v>2379</v>
      </c>
      <c r="W41" s="158" t="s">
        <v>2380</v>
      </c>
      <c r="X41" s="158" t="s">
        <v>3661</v>
      </c>
      <c r="Y41" s="202">
        <v>3.92E9</v>
      </c>
      <c r="Z41" s="160" t="s">
        <v>3624</v>
      </c>
      <c r="AA41" s="160">
        <v>3.0</v>
      </c>
    </row>
    <row r="42">
      <c r="A42" s="197">
        <v>45795.0</v>
      </c>
      <c r="B42" s="204">
        <v>46160.0</v>
      </c>
      <c r="C42" s="199" t="s">
        <v>29</v>
      </c>
      <c r="D42" s="189" t="s">
        <v>1416</v>
      </c>
      <c r="E42" s="199" t="s">
        <v>2736</v>
      </c>
      <c r="F42" s="158" t="s">
        <v>3399</v>
      </c>
      <c r="G42" s="158" t="s">
        <v>48</v>
      </c>
      <c r="H42" s="198"/>
      <c r="I42" s="160">
        <v>56.0</v>
      </c>
      <c r="J42" s="158" t="s">
        <v>494</v>
      </c>
      <c r="K42" s="158" t="s">
        <v>494</v>
      </c>
      <c r="L42" s="160">
        <v>12.0</v>
      </c>
      <c r="M42" s="158" t="s">
        <v>33</v>
      </c>
      <c r="N42" s="200" t="s">
        <v>3624</v>
      </c>
      <c r="O42" s="206">
        <v>3780.0</v>
      </c>
      <c r="P42" s="195" t="str">
        <f t="shared" si="2"/>
        <v>#VALUE!</v>
      </c>
      <c r="Q42" s="201"/>
      <c r="R42" s="198"/>
      <c r="S42" s="158" t="s">
        <v>163</v>
      </c>
      <c r="T42" s="198"/>
      <c r="U42" s="158" t="s">
        <v>57</v>
      </c>
      <c r="V42" s="158" t="s">
        <v>2383</v>
      </c>
      <c r="W42" s="158" t="s">
        <v>2380</v>
      </c>
      <c r="X42" s="158" t="s">
        <v>3662</v>
      </c>
      <c r="Y42" s="202">
        <v>3.36E9</v>
      </c>
      <c r="Z42" s="160" t="s">
        <v>3624</v>
      </c>
      <c r="AA42" s="160">
        <v>2.0</v>
      </c>
    </row>
    <row r="43">
      <c r="A43" s="197">
        <v>45780.0</v>
      </c>
      <c r="B43" s="204">
        <v>46145.0</v>
      </c>
      <c r="C43" s="199" t="s">
        <v>29</v>
      </c>
      <c r="D43" s="189" t="s">
        <v>1416</v>
      </c>
      <c r="E43" s="199" t="s">
        <v>2887</v>
      </c>
      <c r="F43" s="158" t="s">
        <v>3663</v>
      </c>
      <c r="G43" s="158" t="s">
        <v>636</v>
      </c>
      <c r="H43" s="198"/>
      <c r="I43" s="160">
        <v>58.0</v>
      </c>
      <c r="J43" s="158" t="s">
        <v>115</v>
      </c>
      <c r="K43" s="199" t="s">
        <v>246</v>
      </c>
      <c r="L43" s="160">
        <v>12.0</v>
      </c>
      <c r="M43" s="158" t="s">
        <v>33</v>
      </c>
      <c r="N43" s="200">
        <v>1946.0</v>
      </c>
      <c r="O43" s="206">
        <v>11.0</v>
      </c>
      <c r="P43" s="195">
        <f t="shared" si="2"/>
        <v>-1935</v>
      </c>
      <c r="Q43" s="201"/>
      <c r="R43" s="198"/>
      <c r="S43" s="158" t="s">
        <v>74</v>
      </c>
      <c r="T43" s="198"/>
      <c r="U43" s="158" t="s">
        <v>36</v>
      </c>
      <c r="V43" s="158" t="s">
        <v>2391</v>
      </c>
      <c r="W43" s="158" t="s">
        <v>2380</v>
      </c>
      <c r="X43" s="158" t="s">
        <v>3664</v>
      </c>
      <c r="Y43" s="202">
        <v>3.36E9</v>
      </c>
      <c r="Z43" s="160" t="s">
        <v>3624</v>
      </c>
      <c r="AA43" s="160">
        <v>0.0</v>
      </c>
    </row>
    <row r="44">
      <c r="A44" s="197">
        <v>45781.0</v>
      </c>
      <c r="B44" s="204">
        <v>45934.0</v>
      </c>
      <c r="C44" s="199" t="s">
        <v>29</v>
      </c>
      <c r="D44" s="189" t="s">
        <v>1416</v>
      </c>
      <c r="E44" s="199" t="s">
        <v>249</v>
      </c>
      <c r="F44" s="158" t="s">
        <v>3665</v>
      </c>
      <c r="G44" s="158" t="s">
        <v>993</v>
      </c>
      <c r="H44" s="198"/>
      <c r="I44" s="160">
        <v>50.0</v>
      </c>
      <c r="J44" s="158" t="s">
        <v>222</v>
      </c>
      <c r="K44" s="198"/>
      <c r="L44" s="160">
        <v>12.0</v>
      </c>
      <c r="M44" s="158" t="s">
        <v>33</v>
      </c>
      <c r="N44" s="200">
        <v>0.0</v>
      </c>
      <c r="O44" s="206">
        <v>1138.0</v>
      </c>
      <c r="P44" s="195">
        <f t="shared" si="2"/>
        <v>1138</v>
      </c>
      <c r="Q44" s="201"/>
      <c r="R44" s="198"/>
      <c r="S44" s="158" t="s">
        <v>34</v>
      </c>
      <c r="T44" s="198"/>
      <c r="U44" s="158" t="s">
        <v>36</v>
      </c>
      <c r="V44" s="158" t="s">
        <v>2379</v>
      </c>
      <c r="W44" s="158" t="s">
        <v>2380</v>
      </c>
      <c r="X44" s="158" t="s">
        <v>3666</v>
      </c>
      <c r="Y44" s="202">
        <v>3.39E9</v>
      </c>
      <c r="Z44" s="160" t="s">
        <v>3624</v>
      </c>
      <c r="AA44" s="160">
        <v>11.0</v>
      </c>
    </row>
    <row r="45">
      <c r="A45" s="197">
        <v>45781.0</v>
      </c>
      <c r="B45" s="204">
        <v>45934.0</v>
      </c>
      <c r="C45" s="199" t="s">
        <v>29</v>
      </c>
      <c r="D45" s="189" t="s">
        <v>1416</v>
      </c>
      <c r="E45" s="199" t="s">
        <v>249</v>
      </c>
      <c r="F45" s="158" t="s">
        <v>3665</v>
      </c>
      <c r="G45" s="158" t="s">
        <v>490</v>
      </c>
      <c r="H45" s="198"/>
      <c r="I45" s="160">
        <v>7.0</v>
      </c>
      <c r="J45" s="158" t="s">
        <v>203</v>
      </c>
      <c r="K45" s="198"/>
      <c r="L45" s="160">
        <v>12.0</v>
      </c>
      <c r="M45" s="158" t="s">
        <v>33</v>
      </c>
      <c r="N45" s="200">
        <v>0.0</v>
      </c>
      <c r="O45" s="201"/>
      <c r="P45" s="195">
        <f t="shared" si="2"/>
        <v>0</v>
      </c>
      <c r="Q45" s="201"/>
      <c r="R45" s="198"/>
      <c r="S45" s="158" t="s">
        <v>34</v>
      </c>
      <c r="T45" s="198"/>
      <c r="U45" s="158" t="s">
        <v>36</v>
      </c>
      <c r="V45" s="158" t="s">
        <v>2379</v>
      </c>
      <c r="W45" s="158" t="s">
        <v>2380</v>
      </c>
      <c r="X45" s="203"/>
      <c r="Y45" s="202">
        <v>3.47E9</v>
      </c>
      <c r="Z45" s="160" t="s">
        <v>3624</v>
      </c>
      <c r="AA45" s="160">
        <v>11.0</v>
      </c>
    </row>
    <row r="46">
      <c r="A46" s="197">
        <v>45781.0</v>
      </c>
      <c r="B46" s="204">
        <v>46146.0</v>
      </c>
      <c r="C46" s="199" t="s">
        <v>29</v>
      </c>
      <c r="D46" s="189" t="s">
        <v>1416</v>
      </c>
      <c r="E46" s="199" t="s">
        <v>2736</v>
      </c>
      <c r="F46" s="158" t="s">
        <v>3667</v>
      </c>
      <c r="G46" s="158" t="s">
        <v>3668</v>
      </c>
      <c r="H46" s="198"/>
      <c r="I46" s="203"/>
      <c r="J46" s="158" t="s">
        <v>621</v>
      </c>
      <c r="K46" s="198"/>
      <c r="L46" s="160">
        <v>12.0</v>
      </c>
      <c r="M46" s="158" t="s">
        <v>33</v>
      </c>
      <c r="N46" s="200">
        <v>0.0</v>
      </c>
      <c r="O46" s="201"/>
      <c r="P46" s="195">
        <f t="shared" si="2"/>
        <v>0</v>
      </c>
      <c r="Q46" s="201"/>
      <c r="R46" s="198"/>
      <c r="S46" s="158" t="s">
        <v>35</v>
      </c>
      <c r="T46" s="198"/>
      <c r="U46" s="203"/>
      <c r="V46" s="158" t="s">
        <v>2379</v>
      </c>
      <c r="W46" s="158" t="s">
        <v>2380</v>
      </c>
      <c r="X46" s="158" t="s">
        <v>3669</v>
      </c>
      <c r="Y46" s="202">
        <v>3.38E9</v>
      </c>
      <c r="Z46" s="160" t="s">
        <v>3624</v>
      </c>
      <c r="AA46" s="160">
        <v>0.0</v>
      </c>
    </row>
    <row r="47">
      <c r="A47" s="197">
        <v>45781.0</v>
      </c>
      <c r="B47" s="204">
        <v>46146.0</v>
      </c>
      <c r="C47" s="199" t="s">
        <v>29</v>
      </c>
      <c r="D47" s="189" t="s">
        <v>1416</v>
      </c>
      <c r="E47" s="199" t="s">
        <v>2736</v>
      </c>
      <c r="F47" s="158" t="s">
        <v>3670</v>
      </c>
      <c r="G47" s="158" t="s">
        <v>3671</v>
      </c>
      <c r="H47" s="198"/>
      <c r="I47" s="203"/>
      <c r="J47" s="158" t="s">
        <v>621</v>
      </c>
      <c r="K47" s="198"/>
      <c r="L47" s="160">
        <v>12.0</v>
      </c>
      <c r="M47" s="158" t="s">
        <v>33</v>
      </c>
      <c r="N47" s="200">
        <v>0.0</v>
      </c>
      <c r="O47" s="201"/>
      <c r="P47" s="195">
        <f t="shared" si="2"/>
        <v>0</v>
      </c>
      <c r="Q47" s="201"/>
      <c r="R47" s="198"/>
      <c r="S47" s="158" t="s">
        <v>35</v>
      </c>
      <c r="T47" s="198"/>
      <c r="U47" s="203"/>
      <c r="V47" s="158" t="s">
        <v>2379</v>
      </c>
      <c r="W47" s="158" t="s">
        <v>2380</v>
      </c>
      <c r="X47" s="158" t="s">
        <v>3672</v>
      </c>
      <c r="Y47" s="202">
        <v>3.39E9</v>
      </c>
      <c r="Z47" s="160" t="s">
        <v>3624</v>
      </c>
      <c r="AA47" s="160">
        <v>14.0</v>
      </c>
    </row>
    <row r="48">
      <c r="A48" s="197">
        <v>45781.0</v>
      </c>
      <c r="B48" s="204">
        <v>46146.0</v>
      </c>
      <c r="C48" s="199" t="s">
        <v>29</v>
      </c>
      <c r="D48" s="189" t="s">
        <v>1416</v>
      </c>
      <c r="E48" s="199" t="s">
        <v>2736</v>
      </c>
      <c r="F48" s="158" t="s">
        <v>3673</v>
      </c>
      <c r="G48" s="158" t="s">
        <v>3674</v>
      </c>
      <c r="H48" s="198"/>
      <c r="I48" s="160">
        <v>52.0</v>
      </c>
      <c r="J48" s="158" t="s">
        <v>621</v>
      </c>
      <c r="K48" s="198"/>
      <c r="L48" s="160">
        <v>12.0</v>
      </c>
      <c r="M48" s="158" t="s">
        <v>33</v>
      </c>
      <c r="N48" s="200">
        <v>0.0</v>
      </c>
      <c r="O48" s="201"/>
      <c r="P48" s="195">
        <f t="shared" si="2"/>
        <v>0</v>
      </c>
      <c r="Q48" s="201"/>
      <c r="R48" s="198"/>
      <c r="S48" s="158" t="s">
        <v>35</v>
      </c>
      <c r="T48" s="198"/>
      <c r="U48" s="198"/>
      <c r="V48" s="158" t="s">
        <v>2379</v>
      </c>
      <c r="W48" s="158" t="s">
        <v>2380</v>
      </c>
      <c r="X48" s="158" t="s">
        <v>3675</v>
      </c>
      <c r="Y48" s="202">
        <v>3.47E9</v>
      </c>
      <c r="Z48" s="160" t="s">
        <v>3624</v>
      </c>
      <c r="AA48" s="160">
        <v>21.0</v>
      </c>
    </row>
    <row r="49">
      <c r="A49" s="197">
        <v>45781.0</v>
      </c>
      <c r="B49" s="204">
        <v>46146.0</v>
      </c>
      <c r="C49" s="199" t="s">
        <v>29</v>
      </c>
      <c r="D49" s="189" t="s">
        <v>1416</v>
      </c>
      <c r="E49" s="199" t="s">
        <v>2736</v>
      </c>
      <c r="F49" s="158" t="s">
        <v>3676</v>
      </c>
      <c r="G49" s="158" t="s">
        <v>1173</v>
      </c>
      <c r="H49" s="198"/>
      <c r="I49" s="160">
        <v>56.0</v>
      </c>
      <c r="J49" s="158" t="s">
        <v>621</v>
      </c>
      <c r="K49" s="198"/>
      <c r="L49" s="160">
        <v>12.0</v>
      </c>
      <c r="M49" s="158" t="s">
        <v>33</v>
      </c>
      <c r="N49" s="200">
        <v>7600.0</v>
      </c>
      <c r="O49" s="201"/>
      <c r="P49" s="195">
        <f t="shared" si="2"/>
        <v>-7600</v>
      </c>
      <c r="Q49" s="201"/>
      <c r="R49" s="198"/>
      <c r="S49" s="158" t="s">
        <v>35</v>
      </c>
      <c r="T49" s="198"/>
      <c r="U49" s="158" t="s">
        <v>57</v>
      </c>
      <c r="V49" s="158" t="s">
        <v>2379</v>
      </c>
      <c r="W49" s="158" t="s">
        <v>2380</v>
      </c>
      <c r="X49" s="158" t="s">
        <v>3677</v>
      </c>
      <c r="Y49" s="202">
        <v>3.4E9</v>
      </c>
      <c r="Z49" s="160" t="s">
        <v>3624</v>
      </c>
      <c r="AA49" s="160">
        <v>1.0</v>
      </c>
    </row>
    <row r="50">
      <c r="A50" s="197">
        <v>45781.0</v>
      </c>
      <c r="B50" s="198"/>
      <c r="C50" s="199" t="s">
        <v>45</v>
      </c>
      <c r="D50" s="199" t="s">
        <v>46</v>
      </c>
      <c r="E50" s="198"/>
      <c r="F50" s="158" t="s">
        <v>1617</v>
      </c>
      <c r="G50" s="158" t="s">
        <v>1618</v>
      </c>
      <c r="H50" s="198"/>
      <c r="I50" s="160">
        <v>91.0</v>
      </c>
      <c r="J50" s="158" t="s">
        <v>50</v>
      </c>
      <c r="K50" s="198"/>
      <c r="L50" s="160">
        <v>3.0</v>
      </c>
      <c r="M50" s="158" t="s">
        <v>33</v>
      </c>
      <c r="N50" s="200">
        <v>400.0</v>
      </c>
      <c r="O50" s="201"/>
      <c r="P50" s="195">
        <f t="shared" si="2"/>
        <v>-400</v>
      </c>
      <c r="Q50" s="201"/>
      <c r="R50" s="198"/>
      <c r="S50" s="158" t="s">
        <v>55</v>
      </c>
      <c r="T50" s="198"/>
      <c r="U50" s="158" t="s">
        <v>57</v>
      </c>
      <c r="V50" s="158" t="s">
        <v>2379</v>
      </c>
      <c r="W50" s="158" t="s">
        <v>2380</v>
      </c>
      <c r="X50" s="158" t="s">
        <v>3678</v>
      </c>
      <c r="Y50" s="202">
        <v>3.49E9</v>
      </c>
      <c r="Z50" s="160" t="s">
        <v>3624</v>
      </c>
      <c r="AA50" s="160">
        <v>1.0</v>
      </c>
    </row>
    <row r="51">
      <c r="A51" s="197">
        <v>45782.0</v>
      </c>
      <c r="B51" s="204">
        <v>46147.0</v>
      </c>
      <c r="C51" s="199" t="s">
        <v>29</v>
      </c>
      <c r="D51" s="189" t="s">
        <v>1416</v>
      </c>
      <c r="E51" s="198"/>
      <c r="F51" s="158" t="s">
        <v>372</v>
      </c>
      <c r="G51" s="158" t="s">
        <v>1997</v>
      </c>
      <c r="H51" s="198"/>
      <c r="I51" s="160">
        <v>66.0</v>
      </c>
      <c r="J51" s="158" t="s">
        <v>115</v>
      </c>
      <c r="K51" s="199" t="s">
        <v>181</v>
      </c>
      <c r="L51" s="160">
        <v>12.0</v>
      </c>
      <c r="M51" s="158" t="s">
        <v>33</v>
      </c>
      <c r="N51" s="200">
        <v>1631.0</v>
      </c>
      <c r="O51" s="201"/>
      <c r="P51" s="195">
        <f t="shared" si="2"/>
        <v>-1631</v>
      </c>
      <c r="Q51" s="201"/>
      <c r="R51" s="198"/>
      <c r="S51" s="158" t="s">
        <v>74</v>
      </c>
      <c r="T51" s="198"/>
      <c r="U51" s="158" t="s">
        <v>36</v>
      </c>
      <c r="V51" s="158" t="s">
        <v>2379</v>
      </c>
      <c r="W51" s="158" t="s">
        <v>2380</v>
      </c>
      <c r="X51" s="158" t="s">
        <v>1998</v>
      </c>
      <c r="Y51" s="202">
        <v>3.38E9</v>
      </c>
      <c r="Z51" s="160" t="s">
        <v>3624</v>
      </c>
      <c r="AA51" s="160">
        <v>12.0</v>
      </c>
    </row>
    <row r="52">
      <c r="A52" s="197">
        <v>45782.0</v>
      </c>
      <c r="B52" s="204">
        <v>45813.0</v>
      </c>
      <c r="C52" s="199" t="s">
        <v>29</v>
      </c>
      <c r="D52" s="199" t="s">
        <v>1416</v>
      </c>
      <c r="E52" s="198"/>
      <c r="F52" s="158" t="s">
        <v>2508</v>
      </c>
      <c r="G52" s="158" t="s">
        <v>229</v>
      </c>
      <c r="H52" s="198"/>
      <c r="I52" s="160">
        <v>24.0</v>
      </c>
      <c r="J52" s="158" t="s">
        <v>2121</v>
      </c>
      <c r="K52" s="158" t="s">
        <v>2121</v>
      </c>
      <c r="L52" s="160">
        <v>1.0</v>
      </c>
      <c r="M52" s="158" t="s">
        <v>33</v>
      </c>
      <c r="N52" s="200">
        <v>89.0</v>
      </c>
      <c r="O52" s="206">
        <v>89.0</v>
      </c>
      <c r="P52" s="207">
        <v>-89.0</v>
      </c>
      <c r="Q52" s="201"/>
      <c r="R52" s="198"/>
      <c r="S52" s="158" t="s">
        <v>55</v>
      </c>
      <c r="T52" s="198"/>
      <c r="U52" s="203"/>
      <c r="V52" s="158" t="s">
        <v>2383</v>
      </c>
      <c r="W52" s="158" t="s">
        <v>2464</v>
      </c>
      <c r="X52" s="158" t="s">
        <v>2509</v>
      </c>
      <c r="Y52" s="202">
        <v>3.47E9</v>
      </c>
      <c r="Z52" s="160" t="s">
        <v>3624</v>
      </c>
      <c r="AA52" s="160">
        <v>1.0</v>
      </c>
    </row>
    <row r="53">
      <c r="A53" s="197">
        <v>45782.0</v>
      </c>
      <c r="B53" s="198"/>
      <c r="C53" s="199" t="s">
        <v>45</v>
      </c>
      <c r="D53" s="189" t="s">
        <v>3679</v>
      </c>
      <c r="E53" s="209" t="s">
        <v>3680</v>
      </c>
      <c r="F53" s="210" t="s">
        <v>1999</v>
      </c>
      <c r="G53" s="211" t="s">
        <v>229</v>
      </c>
      <c r="H53" s="198"/>
      <c r="I53" s="160">
        <v>32.0</v>
      </c>
      <c r="J53" s="158" t="s">
        <v>276</v>
      </c>
      <c r="K53" s="198"/>
      <c r="L53" s="160">
        <v>12.0</v>
      </c>
      <c r="M53" s="158" t="s">
        <v>33</v>
      </c>
      <c r="N53" s="200">
        <v>1138.0</v>
      </c>
      <c r="O53" s="201"/>
      <c r="P53" s="195">
        <f t="shared" ref="P53:P55" si="3">O53-N53</f>
        <v>-1138</v>
      </c>
      <c r="Q53" s="201"/>
      <c r="R53" s="198"/>
      <c r="S53" s="158" t="s">
        <v>163</v>
      </c>
      <c r="T53" s="198"/>
      <c r="U53" s="158" t="s">
        <v>57</v>
      </c>
      <c r="V53" s="158" t="s">
        <v>2379</v>
      </c>
      <c r="W53" s="158" t="s">
        <v>2380</v>
      </c>
      <c r="X53" s="158" t="s">
        <v>2000</v>
      </c>
      <c r="Y53" s="202">
        <v>3.39E9</v>
      </c>
      <c r="Z53" s="160" t="s">
        <v>3624</v>
      </c>
      <c r="AA53" s="160">
        <v>19.0</v>
      </c>
    </row>
    <row r="54">
      <c r="A54" s="197">
        <v>45782.0</v>
      </c>
      <c r="B54" s="204">
        <v>45874.0</v>
      </c>
      <c r="C54" s="199" t="s">
        <v>29</v>
      </c>
      <c r="D54" s="189" t="s">
        <v>1416</v>
      </c>
      <c r="E54" s="198"/>
      <c r="F54" s="158" t="s">
        <v>189</v>
      </c>
      <c r="G54" s="158" t="s">
        <v>190</v>
      </c>
      <c r="H54" s="198"/>
      <c r="I54" s="160">
        <v>53.0</v>
      </c>
      <c r="J54" s="158" t="s">
        <v>50</v>
      </c>
      <c r="K54" s="158" t="s">
        <v>50</v>
      </c>
      <c r="L54" s="160">
        <v>3.0</v>
      </c>
      <c r="M54" s="158" t="s">
        <v>33</v>
      </c>
      <c r="N54" s="200">
        <v>480.0</v>
      </c>
      <c r="O54" s="201"/>
      <c r="P54" s="195">
        <f t="shared" si="3"/>
        <v>-480</v>
      </c>
      <c r="Q54" s="201"/>
      <c r="R54" s="198"/>
      <c r="S54" s="158" t="s">
        <v>55</v>
      </c>
      <c r="T54" s="198"/>
      <c r="U54" s="158" t="s">
        <v>57</v>
      </c>
      <c r="V54" s="158" t="s">
        <v>2379</v>
      </c>
      <c r="W54" s="158" t="s">
        <v>2380</v>
      </c>
      <c r="X54" s="158" t="s">
        <v>191</v>
      </c>
      <c r="Y54" s="202">
        <v>3.49E9</v>
      </c>
      <c r="Z54" s="160" t="s">
        <v>3624</v>
      </c>
      <c r="AA54" s="160">
        <v>10.0</v>
      </c>
    </row>
    <row r="55">
      <c r="A55" s="197">
        <v>45782.0</v>
      </c>
      <c r="B55" s="204">
        <v>46147.0</v>
      </c>
      <c r="C55" s="199" t="s">
        <v>29</v>
      </c>
      <c r="D55" s="189" t="s">
        <v>1416</v>
      </c>
      <c r="E55" s="198"/>
      <c r="F55" s="158" t="s">
        <v>3681</v>
      </c>
      <c r="G55" s="158" t="s">
        <v>218</v>
      </c>
      <c r="H55" s="198"/>
      <c r="I55" s="160">
        <v>87.0</v>
      </c>
      <c r="J55" s="158" t="s">
        <v>50</v>
      </c>
      <c r="K55" s="158" t="s">
        <v>50</v>
      </c>
      <c r="L55" s="160">
        <v>12.0</v>
      </c>
      <c r="M55" s="158" t="s">
        <v>33</v>
      </c>
      <c r="N55" s="200">
        <v>1180.0</v>
      </c>
      <c r="O55" s="201"/>
      <c r="P55" s="195">
        <f t="shared" si="3"/>
        <v>-1180</v>
      </c>
      <c r="Q55" s="201"/>
      <c r="R55" s="198"/>
      <c r="S55" s="158" t="s">
        <v>80</v>
      </c>
      <c r="T55" s="198"/>
      <c r="U55" s="158" t="s">
        <v>57</v>
      </c>
      <c r="V55" s="158" t="s">
        <v>2379</v>
      </c>
      <c r="W55" s="158" t="s">
        <v>2380</v>
      </c>
      <c r="X55" s="158" t="s">
        <v>3682</v>
      </c>
      <c r="Y55" s="202">
        <v>3.39E9</v>
      </c>
      <c r="Z55" s="160" t="s">
        <v>3624</v>
      </c>
      <c r="AA55" s="160">
        <v>0.0</v>
      </c>
    </row>
    <row r="56">
      <c r="A56" s="197">
        <v>45782.0</v>
      </c>
      <c r="B56" s="204">
        <v>45813.0</v>
      </c>
      <c r="C56" s="199" t="s">
        <v>29</v>
      </c>
      <c r="D56" s="199" t="s">
        <v>1416</v>
      </c>
      <c r="E56" s="198"/>
      <c r="F56" s="158" t="s">
        <v>2463</v>
      </c>
      <c r="G56" s="158" t="s">
        <v>299</v>
      </c>
      <c r="H56" s="198"/>
      <c r="I56" s="160">
        <v>23.0</v>
      </c>
      <c r="J56" s="158" t="s">
        <v>2121</v>
      </c>
      <c r="K56" s="158" t="s">
        <v>2121</v>
      </c>
      <c r="L56" s="160">
        <v>1.0</v>
      </c>
      <c r="M56" s="158" t="s">
        <v>33</v>
      </c>
      <c r="N56" s="200">
        <v>89.0</v>
      </c>
      <c r="O56" s="206">
        <v>89.0</v>
      </c>
      <c r="P56" s="207">
        <v>-89.0</v>
      </c>
      <c r="Q56" s="201"/>
      <c r="R56" s="198"/>
      <c r="S56" s="158" t="s">
        <v>80</v>
      </c>
      <c r="T56" s="198"/>
      <c r="U56" s="198"/>
      <c r="V56" s="158" t="s">
        <v>2383</v>
      </c>
      <c r="W56" s="158" t="s">
        <v>2464</v>
      </c>
      <c r="X56" s="158" t="s">
        <v>2465</v>
      </c>
      <c r="Y56" s="202">
        <v>3.89E9</v>
      </c>
      <c r="Z56" s="160" t="s">
        <v>3624</v>
      </c>
      <c r="AA56" s="160">
        <v>1.0</v>
      </c>
    </row>
    <row r="57">
      <c r="A57" s="197">
        <v>45782.0</v>
      </c>
      <c r="B57" s="204">
        <v>46147.0</v>
      </c>
      <c r="C57" s="199" t="s">
        <v>29</v>
      </c>
      <c r="D57" s="189" t="s">
        <v>1416</v>
      </c>
      <c r="E57" s="199" t="s">
        <v>3683</v>
      </c>
      <c r="F57" s="158" t="s">
        <v>3684</v>
      </c>
      <c r="G57" s="158" t="s">
        <v>162</v>
      </c>
      <c r="H57" s="198"/>
      <c r="I57" s="160">
        <v>59.0</v>
      </c>
      <c r="J57" s="158" t="s">
        <v>235</v>
      </c>
      <c r="K57" s="199" t="s">
        <v>1878</v>
      </c>
      <c r="L57" s="160">
        <v>12.0</v>
      </c>
      <c r="M57" s="158" t="s">
        <v>33</v>
      </c>
      <c r="N57" s="200">
        <v>1550.0</v>
      </c>
      <c r="O57" s="206">
        <v>1900.0</v>
      </c>
      <c r="P57" s="195">
        <v>350.0</v>
      </c>
      <c r="Q57" s="201"/>
      <c r="R57" s="198"/>
      <c r="S57" s="158" t="s">
        <v>35</v>
      </c>
      <c r="T57" s="199" t="s">
        <v>56</v>
      </c>
      <c r="U57" s="158" t="s">
        <v>57</v>
      </c>
      <c r="V57" s="158" t="s">
        <v>2379</v>
      </c>
      <c r="W57" s="158" t="s">
        <v>2380</v>
      </c>
      <c r="X57" s="158" t="s">
        <v>3685</v>
      </c>
      <c r="Y57" s="202">
        <v>3.36E9</v>
      </c>
      <c r="Z57" s="160" t="s">
        <v>3624</v>
      </c>
      <c r="AA57" s="160">
        <v>3.0</v>
      </c>
    </row>
    <row r="58">
      <c r="A58" s="197">
        <v>45782.0</v>
      </c>
      <c r="B58" s="204">
        <v>46147.0</v>
      </c>
      <c r="C58" s="199" t="s">
        <v>29</v>
      </c>
      <c r="D58" s="189" t="s">
        <v>1416</v>
      </c>
      <c r="E58" s="199"/>
      <c r="F58" s="158" t="s">
        <v>357</v>
      </c>
      <c r="G58" s="158" t="s">
        <v>3686</v>
      </c>
      <c r="H58" s="198"/>
      <c r="I58" s="160">
        <v>64.0</v>
      </c>
      <c r="J58" s="158" t="s">
        <v>115</v>
      </c>
      <c r="K58" s="199" t="s">
        <v>181</v>
      </c>
      <c r="L58" s="160">
        <v>12.0</v>
      </c>
      <c r="M58" s="158" t="s">
        <v>33</v>
      </c>
      <c r="N58" s="200">
        <v>637.0</v>
      </c>
      <c r="O58" s="206">
        <v>1138.0</v>
      </c>
      <c r="P58" s="195">
        <f t="shared" ref="P58:P60" si="4">O58-N58</f>
        <v>501</v>
      </c>
      <c r="Q58" s="201"/>
      <c r="R58" s="198"/>
      <c r="S58" s="158" t="s">
        <v>34</v>
      </c>
      <c r="T58" s="199" t="s">
        <v>56</v>
      </c>
      <c r="U58" s="158" t="s">
        <v>36</v>
      </c>
      <c r="V58" s="158" t="s">
        <v>2379</v>
      </c>
      <c r="W58" s="158" t="s">
        <v>2380</v>
      </c>
      <c r="X58" s="158" t="s">
        <v>3687</v>
      </c>
      <c r="Y58" s="202">
        <v>3.45E9</v>
      </c>
      <c r="Z58" s="160" t="s">
        <v>3624</v>
      </c>
      <c r="AA58" s="160">
        <v>2.0</v>
      </c>
    </row>
    <row r="59">
      <c r="A59" s="197">
        <v>45783.0</v>
      </c>
      <c r="B59" s="204">
        <v>46147.0</v>
      </c>
      <c r="C59" s="199" t="s">
        <v>29</v>
      </c>
      <c r="D59" s="189" t="s">
        <v>1416</v>
      </c>
      <c r="E59" s="199"/>
      <c r="F59" s="158" t="s">
        <v>125</v>
      </c>
      <c r="G59" s="158" t="s">
        <v>1621</v>
      </c>
      <c r="H59" s="198"/>
      <c r="I59" s="160">
        <v>25.0</v>
      </c>
      <c r="J59" s="158" t="s">
        <v>79</v>
      </c>
      <c r="K59" s="199" t="s">
        <v>79</v>
      </c>
      <c r="L59" s="160">
        <v>12.0</v>
      </c>
      <c r="M59" s="158" t="s">
        <v>33</v>
      </c>
      <c r="N59" s="200">
        <v>948.0</v>
      </c>
      <c r="O59" s="206">
        <v>948.0</v>
      </c>
      <c r="P59" s="195">
        <f t="shared" si="4"/>
        <v>0</v>
      </c>
      <c r="Q59" s="201"/>
      <c r="R59" s="198"/>
      <c r="S59" s="158" t="s">
        <v>55</v>
      </c>
      <c r="T59" s="199" t="s">
        <v>81</v>
      </c>
      <c r="U59" s="158" t="s">
        <v>57</v>
      </c>
      <c r="V59" s="158" t="s">
        <v>2391</v>
      </c>
      <c r="W59" s="158" t="s">
        <v>2380</v>
      </c>
      <c r="X59" s="158" t="s">
        <v>3688</v>
      </c>
      <c r="Y59" s="202">
        <v>3.35E9</v>
      </c>
      <c r="Z59" s="160" t="s">
        <v>3624</v>
      </c>
      <c r="AA59" s="160">
        <v>1.0</v>
      </c>
    </row>
    <row r="60">
      <c r="A60" s="197">
        <v>45783.0</v>
      </c>
      <c r="B60" s="204">
        <v>46148.0</v>
      </c>
      <c r="C60" s="199" t="s">
        <v>29</v>
      </c>
      <c r="D60" s="189" t="s">
        <v>1416</v>
      </c>
      <c r="E60" s="198"/>
      <c r="F60" s="158" t="s">
        <v>3689</v>
      </c>
      <c r="G60" s="158" t="s">
        <v>354</v>
      </c>
      <c r="H60" s="198"/>
      <c r="I60" s="160">
        <v>36.0</v>
      </c>
      <c r="J60" s="158" t="s">
        <v>276</v>
      </c>
      <c r="K60" s="199" t="s">
        <v>276</v>
      </c>
      <c r="L60" s="160">
        <v>12.0</v>
      </c>
      <c r="M60" s="158" t="s">
        <v>33</v>
      </c>
      <c r="N60" s="200">
        <v>1138.0</v>
      </c>
      <c r="O60" s="206">
        <v>1258.0</v>
      </c>
      <c r="P60" s="195">
        <f t="shared" si="4"/>
        <v>120</v>
      </c>
      <c r="Q60" s="201"/>
      <c r="R60" s="198"/>
      <c r="S60" s="158" t="s">
        <v>55</v>
      </c>
      <c r="T60" s="199" t="s">
        <v>56</v>
      </c>
      <c r="U60" s="158" t="s">
        <v>57</v>
      </c>
      <c r="V60" s="158" t="s">
        <v>2391</v>
      </c>
      <c r="W60" s="158" t="s">
        <v>2380</v>
      </c>
      <c r="X60" s="158" t="s">
        <v>3690</v>
      </c>
      <c r="Y60" s="202">
        <v>3.42E9</v>
      </c>
      <c r="Z60" s="160" t="s">
        <v>3624</v>
      </c>
      <c r="AA60" s="160">
        <v>4.0</v>
      </c>
    </row>
    <row r="61">
      <c r="A61" s="197">
        <v>45783.0</v>
      </c>
      <c r="B61" s="204">
        <v>45814.0</v>
      </c>
      <c r="C61" s="199" t="s">
        <v>29</v>
      </c>
      <c r="D61" s="199" t="s">
        <v>1416</v>
      </c>
      <c r="E61" s="198"/>
      <c r="F61" s="158" t="s">
        <v>323</v>
      </c>
      <c r="G61" s="158" t="s">
        <v>324</v>
      </c>
      <c r="H61" s="198"/>
      <c r="I61" s="160">
        <v>24.0</v>
      </c>
      <c r="J61" s="158" t="s">
        <v>2121</v>
      </c>
      <c r="K61" s="158" t="s">
        <v>2121</v>
      </c>
      <c r="L61" s="160">
        <v>1.0</v>
      </c>
      <c r="M61" s="158" t="s">
        <v>33</v>
      </c>
      <c r="N61" s="200">
        <v>89.0</v>
      </c>
      <c r="O61" s="206">
        <v>89.0</v>
      </c>
      <c r="P61" s="207">
        <v>-89.0</v>
      </c>
      <c r="Q61" s="201"/>
      <c r="R61" s="198"/>
      <c r="S61" s="158" t="s">
        <v>34</v>
      </c>
      <c r="T61" s="198"/>
      <c r="U61" s="158" t="s">
        <v>57</v>
      </c>
      <c r="V61" s="158" t="s">
        <v>2383</v>
      </c>
      <c r="W61" s="158" t="s">
        <v>2380</v>
      </c>
      <c r="X61" s="158" t="s">
        <v>325</v>
      </c>
      <c r="Y61" s="202">
        <v>3.35E9</v>
      </c>
      <c r="Z61" s="160" t="s">
        <v>3624</v>
      </c>
      <c r="AA61" s="160">
        <v>7.0</v>
      </c>
    </row>
    <row r="62">
      <c r="A62" s="197">
        <v>45783.0</v>
      </c>
      <c r="B62" s="204">
        <v>46148.0</v>
      </c>
      <c r="C62" s="199" t="s">
        <v>29</v>
      </c>
      <c r="D62" s="189" t="s">
        <v>1416</v>
      </c>
      <c r="E62" s="198"/>
      <c r="F62" s="158" t="s">
        <v>3691</v>
      </c>
      <c r="G62" s="158" t="s">
        <v>613</v>
      </c>
      <c r="H62" s="198"/>
      <c r="I62" s="160">
        <v>44.0</v>
      </c>
      <c r="J62" s="158" t="s">
        <v>235</v>
      </c>
      <c r="K62" s="199" t="s">
        <v>181</v>
      </c>
      <c r="L62" s="160">
        <v>12.0</v>
      </c>
      <c r="M62" s="158" t="s">
        <v>33</v>
      </c>
      <c r="N62" s="200">
        <v>1550.0</v>
      </c>
      <c r="O62" s="206">
        <v>1700.0</v>
      </c>
      <c r="P62" s="195">
        <f t="shared" ref="P62:P91" si="5">O62-N62</f>
        <v>150</v>
      </c>
      <c r="Q62" s="201"/>
      <c r="R62" s="198"/>
      <c r="S62" s="158" t="s">
        <v>55</v>
      </c>
      <c r="T62" s="199" t="s">
        <v>56</v>
      </c>
      <c r="U62" s="158" t="s">
        <v>57</v>
      </c>
      <c r="V62" s="158" t="s">
        <v>2379</v>
      </c>
      <c r="W62" s="158" t="s">
        <v>2380</v>
      </c>
      <c r="X62" s="158" t="s">
        <v>3692</v>
      </c>
      <c r="Y62" s="202">
        <v>3.38E9</v>
      </c>
      <c r="Z62" s="160" t="s">
        <v>3624</v>
      </c>
      <c r="AA62" s="160">
        <v>0.0</v>
      </c>
    </row>
    <row r="63">
      <c r="A63" s="197">
        <v>45784.0</v>
      </c>
      <c r="B63" s="198"/>
      <c r="C63" s="199" t="s">
        <v>45</v>
      </c>
      <c r="D63" s="199" t="s">
        <v>84</v>
      </c>
      <c r="E63" s="198"/>
      <c r="F63" s="158" t="s">
        <v>477</v>
      </c>
      <c r="G63" s="158" t="s">
        <v>478</v>
      </c>
      <c r="H63" s="198"/>
      <c r="I63" s="160">
        <v>75.0</v>
      </c>
      <c r="J63" s="158" t="s">
        <v>157</v>
      </c>
      <c r="K63" s="198"/>
      <c r="L63" s="160">
        <v>1.0</v>
      </c>
      <c r="M63" s="158" t="s">
        <v>33</v>
      </c>
      <c r="N63" s="200">
        <v>169.0</v>
      </c>
      <c r="O63" s="201"/>
      <c r="P63" s="195">
        <f t="shared" si="5"/>
        <v>-169</v>
      </c>
      <c r="Q63" s="201"/>
      <c r="R63" s="198"/>
      <c r="S63" s="158" t="s">
        <v>35</v>
      </c>
      <c r="T63" s="198"/>
      <c r="U63" s="158" t="s">
        <v>57</v>
      </c>
      <c r="V63" s="158" t="s">
        <v>2379</v>
      </c>
      <c r="W63" s="158" t="s">
        <v>2380</v>
      </c>
      <c r="X63" s="158" t="s">
        <v>480</v>
      </c>
      <c r="Y63" s="212" t="e">
        <v>#ERROR!</v>
      </c>
      <c r="Z63" s="160" t="s">
        <v>3624</v>
      </c>
      <c r="AA63" s="160">
        <v>1.0</v>
      </c>
    </row>
    <row r="64">
      <c r="A64" s="197">
        <v>45784.0</v>
      </c>
      <c r="B64" s="198"/>
      <c r="C64" s="199" t="s">
        <v>45</v>
      </c>
      <c r="D64" s="189" t="s">
        <v>3693</v>
      </c>
      <c r="E64" s="199"/>
      <c r="F64" s="158" t="s">
        <v>3694</v>
      </c>
      <c r="G64" s="158" t="s">
        <v>663</v>
      </c>
      <c r="H64" s="198"/>
      <c r="I64" s="160">
        <v>22.0</v>
      </c>
      <c r="J64" s="158" t="s">
        <v>79</v>
      </c>
      <c r="K64" s="198"/>
      <c r="L64" s="160">
        <v>12.0</v>
      </c>
      <c r="M64" s="158" t="s">
        <v>33</v>
      </c>
      <c r="N64" s="200">
        <v>998.0</v>
      </c>
      <c r="O64" s="201"/>
      <c r="P64" s="195">
        <f t="shared" si="5"/>
        <v>-998</v>
      </c>
      <c r="Q64" s="201"/>
      <c r="R64" s="198"/>
      <c r="S64" s="158" t="s">
        <v>74</v>
      </c>
      <c r="T64" s="198"/>
      <c r="U64" s="158" t="s">
        <v>36</v>
      </c>
      <c r="V64" s="158" t="s">
        <v>2391</v>
      </c>
      <c r="W64" s="158" t="s">
        <v>2380</v>
      </c>
      <c r="X64" s="158" t="s">
        <v>3695</v>
      </c>
      <c r="Y64" s="202">
        <v>3.53E9</v>
      </c>
      <c r="Z64" s="160" t="s">
        <v>3624</v>
      </c>
      <c r="AA64" s="160">
        <v>87.0</v>
      </c>
    </row>
    <row r="65">
      <c r="A65" s="197">
        <v>45784.0</v>
      </c>
      <c r="B65" s="204">
        <v>46149.0</v>
      </c>
      <c r="C65" s="199" t="s">
        <v>29</v>
      </c>
      <c r="D65" s="189" t="s">
        <v>1416</v>
      </c>
      <c r="E65" s="198"/>
      <c r="F65" s="158" t="s">
        <v>3696</v>
      </c>
      <c r="G65" s="158" t="s">
        <v>1025</v>
      </c>
      <c r="H65" s="198"/>
      <c r="I65" s="160">
        <v>63.0</v>
      </c>
      <c r="J65" s="158" t="s">
        <v>115</v>
      </c>
      <c r="K65" s="199" t="s">
        <v>181</v>
      </c>
      <c r="L65" s="160">
        <v>12.0</v>
      </c>
      <c r="M65" s="158" t="s">
        <v>33</v>
      </c>
      <c r="N65" s="200">
        <v>1750.0</v>
      </c>
      <c r="O65" s="206">
        <v>1750.0</v>
      </c>
      <c r="P65" s="195">
        <f t="shared" si="5"/>
        <v>0</v>
      </c>
      <c r="Q65" s="201"/>
      <c r="R65" s="198"/>
      <c r="S65" s="158" t="s">
        <v>55</v>
      </c>
      <c r="T65" s="158" t="s">
        <v>55</v>
      </c>
      <c r="U65" s="158" t="s">
        <v>57</v>
      </c>
      <c r="V65" s="158" t="s">
        <v>2379</v>
      </c>
      <c r="W65" s="158" t="s">
        <v>2380</v>
      </c>
      <c r="X65" s="158" t="s">
        <v>3697</v>
      </c>
      <c r="Y65" s="202">
        <v>3.36E9</v>
      </c>
      <c r="Z65" s="160" t="s">
        <v>3624</v>
      </c>
      <c r="AA65" s="160">
        <v>1.0</v>
      </c>
    </row>
    <row r="66">
      <c r="A66" s="197">
        <v>45784.0</v>
      </c>
      <c r="B66" s="198"/>
      <c r="C66" s="199" t="s">
        <v>45</v>
      </c>
      <c r="D66" s="199" t="s">
        <v>213</v>
      </c>
      <c r="E66" s="199"/>
      <c r="F66" s="168" t="s">
        <v>136</v>
      </c>
      <c r="G66" s="158" t="s">
        <v>303</v>
      </c>
      <c r="H66" s="198"/>
      <c r="I66" s="160">
        <v>19.0</v>
      </c>
      <c r="J66" s="158" t="s">
        <v>226</v>
      </c>
      <c r="K66" s="198"/>
      <c r="L66" s="160">
        <v>12.0</v>
      </c>
      <c r="M66" s="158" t="s">
        <v>33</v>
      </c>
      <c r="N66" s="200">
        <v>355.0</v>
      </c>
      <c r="O66" s="201"/>
      <c r="P66" s="195">
        <f t="shared" si="5"/>
        <v>-355</v>
      </c>
      <c r="Q66" s="201"/>
      <c r="R66" s="198"/>
      <c r="S66" s="158" t="s">
        <v>34</v>
      </c>
      <c r="T66" s="198"/>
      <c r="U66" s="158" t="s">
        <v>36</v>
      </c>
      <c r="V66" s="158" t="s">
        <v>2379</v>
      </c>
      <c r="W66" s="158" t="s">
        <v>2380</v>
      </c>
      <c r="X66" s="158" t="s">
        <v>3698</v>
      </c>
      <c r="Y66" s="202">
        <v>3.52E9</v>
      </c>
      <c r="Z66" s="160" t="s">
        <v>3624</v>
      </c>
      <c r="AA66" s="160">
        <v>334.0</v>
      </c>
    </row>
    <row r="67">
      <c r="A67" s="197">
        <v>45785.0</v>
      </c>
      <c r="B67" s="204">
        <v>46150.0</v>
      </c>
      <c r="C67" s="199" t="s">
        <v>29</v>
      </c>
      <c r="D67" s="189" t="s">
        <v>1416</v>
      </c>
      <c r="E67" s="199" t="s">
        <v>3699</v>
      </c>
      <c r="F67" s="158" t="s">
        <v>909</v>
      </c>
      <c r="G67" s="158" t="s">
        <v>826</v>
      </c>
      <c r="H67" s="198"/>
      <c r="I67" s="160">
        <v>29.0</v>
      </c>
      <c r="J67" s="158" t="s">
        <v>93</v>
      </c>
      <c r="K67" s="158" t="s">
        <v>687</v>
      </c>
      <c r="L67" s="160">
        <v>12.0</v>
      </c>
      <c r="M67" s="158" t="s">
        <v>33</v>
      </c>
      <c r="N67" s="200">
        <v>1168.0</v>
      </c>
      <c r="O67" s="206">
        <v>1018.0</v>
      </c>
      <c r="P67" s="195">
        <f t="shared" si="5"/>
        <v>-150</v>
      </c>
      <c r="Q67" s="201"/>
      <c r="R67" s="198"/>
      <c r="S67" s="158" t="s">
        <v>34</v>
      </c>
      <c r="T67" s="198"/>
      <c r="U67" s="158" t="s">
        <v>36</v>
      </c>
      <c r="V67" s="158" t="s">
        <v>2383</v>
      </c>
      <c r="W67" s="158" t="s">
        <v>2380</v>
      </c>
      <c r="X67" s="158" t="s">
        <v>3700</v>
      </c>
      <c r="Y67" s="202">
        <v>3.3E9</v>
      </c>
      <c r="Z67" s="160" t="s">
        <v>3624</v>
      </c>
      <c r="AA67" s="160">
        <v>5.0</v>
      </c>
    </row>
    <row r="68">
      <c r="A68" s="197">
        <v>45785.0</v>
      </c>
      <c r="B68" s="204">
        <v>45816.0</v>
      </c>
      <c r="C68" s="199" t="s">
        <v>29</v>
      </c>
      <c r="D68" s="189" t="s">
        <v>1416</v>
      </c>
      <c r="E68" s="199" t="s">
        <v>249</v>
      </c>
      <c r="F68" s="158" t="s">
        <v>3701</v>
      </c>
      <c r="G68" s="158" t="s">
        <v>1587</v>
      </c>
      <c r="H68" s="198"/>
      <c r="I68" s="160">
        <v>63.0</v>
      </c>
      <c r="J68" s="158" t="s">
        <v>115</v>
      </c>
      <c r="K68" s="198"/>
      <c r="L68" s="160">
        <v>12.0</v>
      </c>
      <c r="M68" s="158" t="s">
        <v>33</v>
      </c>
      <c r="N68" s="200">
        <v>1650.0</v>
      </c>
      <c r="O68" s="201"/>
      <c r="P68" s="195">
        <f t="shared" si="5"/>
        <v>-1650</v>
      </c>
      <c r="Q68" s="201"/>
      <c r="R68" s="198"/>
      <c r="S68" s="158" t="s">
        <v>34</v>
      </c>
      <c r="T68" s="198"/>
      <c r="U68" s="158" t="s">
        <v>36</v>
      </c>
      <c r="V68" s="158" t="s">
        <v>2379</v>
      </c>
      <c r="W68" s="158" t="s">
        <v>2380</v>
      </c>
      <c r="X68" s="158" t="s">
        <v>3702</v>
      </c>
      <c r="Y68" s="202">
        <v>3.35E8</v>
      </c>
      <c r="Z68" s="160" t="s">
        <v>3624</v>
      </c>
      <c r="AA68" s="160">
        <v>42.0</v>
      </c>
    </row>
    <row r="69">
      <c r="A69" s="197">
        <v>45785.0</v>
      </c>
      <c r="B69" s="204">
        <v>45785.0</v>
      </c>
      <c r="C69" s="199" t="s">
        <v>29</v>
      </c>
      <c r="D69" s="189" t="s">
        <v>1416</v>
      </c>
      <c r="E69" s="198"/>
      <c r="F69" s="158" t="s">
        <v>3703</v>
      </c>
      <c r="G69" s="158" t="s">
        <v>3704</v>
      </c>
      <c r="H69" s="198"/>
      <c r="I69" s="160">
        <v>45.0</v>
      </c>
      <c r="J69" s="158" t="s">
        <v>207</v>
      </c>
      <c r="K69" s="199" t="s">
        <v>1968</v>
      </c>
      <c r="L69" s="160">
        <v>12.0</v>
      </c>
      <c r="M69" s="158" t="s">
        <v>33</v>
      </c>
      <c r="N69" s="200">
        <v>1650.0</v>
      </c>
      <c r="O69" s="206">
        <v>1650.0</v>
      </c>
      <c r="P69" s="195">
        <f t="shared" si="5"/>
        <v>0</v>
      </c>
      <c r="Q69" s="201"/>
      <c r="R69" s="198"/>
      <c r="S69" s="158" t="s">
        <v>35</v>
      </c>
      <c r="T69" s="198"/>
      <c r="U69" s="158" t="s">
        <v>57</v>
      </c>
      <c r="V69" s="158" t="s">
        <v>2379</v>
      </c>
      <c r="W69" s="158" t="s">
        <v>2380</v>
      </c>
      <c r="X69" s="158" t="s">
        <v>3705</v>
      </c>
      <c r="Y69" s="202">
        <v>3.4E9</v>
      </c>
      <c r="Z69" s="160" t="s">
        <v>3624</v>
      </c>
      <c r="AA69" s="160">
        <v>1.0</v>
      </c>
    </row>
    <row r="70">
      <c r="A70" s="197">
        <v>45785.0</v>
      </c>
      <c r="B70" s="198"/>
      <c r="C70" s="199" t="s">
        <v>45</v>
      </c>
      <c r="D70" s="199" t="s">
        <v>395</v>
      </c>
      <c r="E70" s="199" t="s">
        <v>3706</v>
      </c>
      <c r="F70" s="158" t="s">
        <v>3707</v>
      </c>
      <c r="G70" s="158" t="s">
        <v>1640</v>
      </c>
      <c r="H70" s="198"/>
      <c r="I70" s="160">
        <v>37.0</v>
      </c>
      <c r="J70" s="158" t="s">
        <v>93</v>
      </c>
      <c r="K70" s="198"/>
      <c r="L70" s="160">
        <v>12.0</v>
      </c>
      <c r="M70" s="158" t="s">
        <v>33</v>
      </c>
      <c r="N70" s="200">
        <v>1168.0</v>
      </c>
      <c r="O70" s="201"/>
      <c r="P70" s="195">
        <f t="shared" si="5"/>
        <v>-1168</v>
      </c>
      <c r="Q70" s="201"/>
      <c r="R70" s="198"/>
      <c r="S70" s="158" t="s">
        <v>34</v>
      </c>
      <c r="T70" s="198"/>
      <c r="U70" s="158" t="s">
        <v>36</v>
      </c>
      <c r="V70" s="158" t="s">
        <v>2383</v>
      </c>
      <c r="W70" s="158" t="s">
        <v>2380</v>
      </c>
      <c r="X70" s="158" t="s">
        <v>3708</v>
      </c>
      <c r="Y70" s="202">
        <v>3.49E9</v>
      </c>
      <c r="Z70" s="160" t="s">
        <v>3624</v>
      </c>
      <c r="AA70" s="160">
        <v>12.0</v>
      </c>
    </row>
    <row r="71">
      <c r="A71" s="197">
        <v>45785.0</v>
      </c>
      <c r="B71" s="198"/>
      <c r="C71" s="199" t="s">
        <v>45</v>
      </c>
      <c r="D71" s="199" t="s">
        <v>46</v>
      </c>
      <c r="E71" s="198"/>
      <c r="F71" s="158" t="s">
        <v>3709</v>
      </c>
      <c r="G71" s="158" t="s">
        <v>3710</v>
      </c>
      <c r="H71" s="198"/>
      <c r="I71" s="160">
        <v>78.0</v>
      </c>
      <c r="J71" s="158" t="s">
        <v>42</v>
      </c>
      <c r="K71" s="198"/>
      <c r="L71" s="160">
        <v>12.0</v>
      </c>
      <c r="M71" s="158" t="s">
        <v>33</v>
      </c>
      <c r="N71" s="200">
        <v>1018.0</v>
      </c>
      <c r="O71" s="201"/>
      <c r="P71" s="195">
        <f t="shared" si="5"/>
        <v>-1018</v>
      </c>
      <c r="Q71" s="201"/>
      <c r="R71" s="198"/>
      <c r="S71" s="158" t="s">
        <v>55</v>
      </c>
      <c r="T71" s="198"/>
      <c r="U71" s="158" t="s">
        <v>57</v>
      </c>
      <c r="V71" s="158" t="s">
        <v>2391</v>
      </c>
      <c r="W71" s="158" t="s">
        <v>2380</v>
      </c>
      <c r="X71" s="158" t="s">
        <v>3711</v>
      </c>
      <c r="Y71" s="202">
        <v>3.36E8</v>
      </c>
      <c r="Z71" s="160" t="s">
        <v>3624</v>
      </c>
      <c r="AA71" s="160">
        <v>115.0</v>
      </c>
    </row>
    <row r="72">
      <c r="A72" s="197">
        <v>45785.0</v>
      </c>
      <c r="B72" s="204">
        <v>46150.0</v>
      </c>
      <c r="C72" s="199" t="s">
        <v>29</v>
      </c>
      <c r="D72" s="189" t="s">
        <v>1416</v>
      </c>
      <c r="E72" s="199" t="s">
        <v>2887</v>
      </c>
      <c r="F72" s="158" t="s">
        <v>3712</v>
      </c>
      <c r="G72" s="158" t="s">
        <v>2426</v>
      </c>
      <c r="H72" s="198"/>
      <c r="I72" s="160">
        <v>51.0</v>
      </c>
      <c r="J72" s="158" t="s">
        <v>222</v>
      </c>
      <c r="K72" s="199" t="s">
        <v>706</v>
      </c>
      <c r="L72" s="160">
        <v>12.0</v>
      </c>
      <c r="M72" s="158" t="s">
        <v>33</v>
      </c>
      <c r="N72" s="200">
        <v>1600.0</v>
      </c>
      <c r="O72" s="206">
        <v>1600.0</v>
      </c>
      <c r="P72" s="195">
        <f t="shared" si="5"/>
        <v>0</v>
      </c>
      <c r="Q72" s="201"/>
      <c r="R72" s="198"/>
      <c r="S72" s="158" t="s">
        <v>80</v>
      </c>
      <c r="T72" s="199" t="s">
        <v>35</v>
      </c>
      <c r="U72" s="158" t="s">
        <v>57</v>
      </c>
      <c r="V72" s="158" t="s">
        <v>2379</v>
      </c>
      <c r="W72" s="158" t="s">
        <v>2380</v>
      </c>
      <c r="X72" s="158" t="s">
        <v>3713</v>
      </c>
      <c r="Y72" s="202">
        <v>3.5E9</v>
      </c>
      <c r="Z72" s="160" t="s">
        <v>3624</v>
      </c>
      <c r="AA72" s="160">
        <v>4.0</v>
      </c>
    </row>
    <row r="73">
      <c r="A73" s="197">
        <v>45785.0</v>
      </c>
      <c r="B73" s="204">
        <v>46150.0</v>
      </c>
      <c r="C73" s="199" t="s">
        <v>29</v>
      </c>
      <c r="D73" s="189" t="s">
        <v>1416</v>
      </c>
      <c r="E73" s="198"/>
      <c r="F73" s="158" t="s">
        <v>3714</v>
      </c>
      <c r="G73" s="158" t="s">
        <v>3715</v>
      </c>
      <c r="H73" s="198"/>
      <c r="I73" s="160">
        <v>19.0</v>
      </c>
      <c r="J73" s="158" t="s">
        <v>226</v>
      </c>
      <c r="K73" s="199" t="s">
        <v>2443</v>
      </c>
      <c r="L73" s="160">
        <v>12.0</v>
      </c>
      <c r="M73" s="158" t="s">
        <v>33</v>
      </c>
      <c r="N73" s="200">
        <v>448.0</v>
      </c>
      <c r="O73" s="201"/>
      <c r="P73" s="195">
        <f t="shared" si="5"/>
        <v>-448</v>
      </c>
      <c r="Q73" s="201"/>
      <c r="R73" s="198"/>
      <c r="S73" s="158" t="s">
        <v>35</v>
      </c>
      <c r="T73" s="198"/>
      <c r="U73" s="158" t="s">
        <v>57</v>
      </c>
      <c r="V73" s="158" t="s">
        <v>2379</v>
      </c>
      <c r="W73" s="158" t="s">
        <v>2380</v>
      </c>
      <c r="X73" s="158" t="s">
        <v>3705</v>
      </c>
      <c r="Y73" s="202">
        <v>3.4E9</v>
      </c>
      <c r="Z73" s="160" t="s">
        <v>3624</v>
      </c>
      <c r="AA73" s="160">
        <v>4.0</v>
      </c>
    </row>
    <row r="74">
      <c r="A74" s="197">
        <v>45785.0</v>
      </c>
      <c r="B74" s="204">
        <v>46150.0</v>
      </c>
      <c r="C74" s="199" t="s">
        <v>29</v>
      </c>
      <c r="D74" s="189" t="s">
        <v>1416</v>
      </c>
      <c r="E74" s="198"/>
      <c r="F74" s="158" t="s">
        <v>3714</v>
      </c>
      <c r="G74" s="158" t="s">
        <v>3716</v>
      </c>
      <c r="H74" s="198"/>
      <c r="I74" s="160">
        <v>16.0</v>
      </c>
      <c r="J74" s="158" t="s">
        <v>226</v>
      </c>
      <c r="K74" s="199" t="s">
        <v>2284</v>
      </c>
      <c r="L74" s="160">
        <v>12.0</v>
      </c>
      <c r="M74" s="158" t="s">
        <v>33</v>
      </c>
      <c r="N74" s="200">
        <v>0.0</v>
      </c>
      <c r="O74" s="201"/>
      <c r="P74" s="195">
        <f t="shared" si="5"/>
        <v>0</v>
      </c>
      <c r="Q74" s="201"/>
      <c r="R74" s="198"/>
      <c r="S74" s="158" t="s">
        <v>35</v>
      </c>
      <c r="T74" s="198"/>
      <c r="U74" s="158" t="s">
        <v>57</v>
      </c>
      <c r="V74" s="158" t="s">
        <v>2379</v>
      </c>
      <c r="W74" s="158" t="s">
        <v>2380</v>
      </c>
      <c r="X74" s="158" t="s">
        <v>3705</v>
      </c>
      <c r="Y74" s="202">
        <v>3.4E9</v>
      </c>
      <c r="Z74" s="160" t="s">
        <v>3624</v>
      </c>
      <c r="AA74" s="160">
        <v>2.0</v>
      </c>
    </row>
    <row r="75">
      <c r="A75" s="197">
        <v>45785.0</v>
      </c>
      <c r="B75" s="204">
        <v>46150.0</v>
      </c>
      <c r="C75" s="199" t="s">
        <v>29</v>
      </c>
      <c r="D75" s="189" t="s">
        <v>1416</v>
      </c>
      <c r="E75" s="198"/>
      <c r="F75" s="158" t="s">
        <v>3714</v>
      </c>
      <c r="G75" s="158" t="s">
        <v>162</v>
      </c>
      <c r="H75" s="198"/>
      <c r="I75" s="160">
        <v>49.0</v>
      </c>
      <c r="J75" s="158" t="s">
        <v>207</v>
      </c>
      <c r="K75" s="199" t="s">
        <v>3717</v>
      </c>
      <c r="L75" s="160">
        <v>12.0</v>
      </c>
      <c r="M75" s="158" t="s">
        <v>33</v>
      </c>
      <c r="N75" s="200">
        <v>1650.0</v>
      </c>
      <c r="O75" s="201"/>
      <c r="P75" s="195">
        <f t="shared" si="5"/>
        <v>-1650</v>
      </c>
      <c r="Q75" s="201"/>
      <c r="R75" s="198"/>
      <c r="S75" s="158" t="s">
        <v>35</v>
      </c>
      <c r="T75" s="198"/>
      <c r="U75" s="158" t="s">
        <v>57</v>
      </c>
      <c r="V75" s="158" t="s">
        <v>2379</v>
      </c>
      <c r="W75" s="158" t="s">
        <v>2380</v>
      </c>
      <c r="X75" s="158" t="s">
        <v>3718</v>
      </c>
      <c r="Y75" s="202">
        <v>3.36E9</v>
      </c>
      <c r="Z75" s="160" t="s">
        <v>3624</v>
      </c>
      <c r="AA75" s="160">
        <v>1.0</v>
      </c>
    </row>
    <row r="76">
      <c r="A76" s="197">
        <v>45785.0</v>
      </c>
      <c r="B76" s="198"/>
      <c r="C76" s="199" t="s">
        <v>45</v>
      </c>
      <c r="D76" s="199" t="s">
        <v>3638</v>
      </c>
      <c r="E76" s="198"/>
      <c r="F76" s="158" t="s">
        <v>3719</v>
      </c>
      <c r="G76" s="158" t="s">
        <v>863</v>
      </c>
      <c r="H76" s="198"/>
      <c r="I76" s="160">
        <v>51.0</v>
      </c>
      <c r="J76" s="158" t="s">
        <v>157</v>
      </c>
      <c r="K76" s="198"/>
      <c r="L76" s="160">
        <v>6.0</v>
      </c>
      <c r="M76" s="158" t="s">
        <v>33</v>
      </c>
      <c r="N76" s="200">
        <v>694.0</v>
      </c>
      <c r="O76" s="201"/>
      <c r="P76" s="195">
        <f t="shared" si="5"/>
        <v>-694</v>
      </c>
      <c r="Q76" s="201"/>
      <c r="R76" s="198"/>
      <c r="S76" s="158" t="s">
        <v>163</v>
      </c>
      <c r="T76" s="198"/>
      <c r="U76" s="158" t="s">
        <v>36</v>
      </c>
      <c r="V76" s="158" t="s">
        <v>2379</v>
      </c>
      <c r="W76" s="158" t="s">
        <v>2380</v>
      </c>
      <c r="X76" s="158" t="s">
        <v>3720</v>
      </c>
      <c r="Y76" s="202">
        <v>3.28E9</v>
      </c>
      <c r="Z76" s="160" t="s">
        <v>3624</v>
      </c>
      <c r="AA76" s="160">
        <v>9.0</v>
      </c>
    </row>
    <row r="77">
      <c r="A77" s="197">
        <v>45786.0</v>
      </c>
      <c r="B77" s="204">
        <v>46151.0</v>
      </c>
      <c r="C77" s="199" t="s">
        <v>29</v>
      </c>
      <c r="D77" s="189" t="s">
        <v>1416</v>
      </c>
      <c r="E77" s="198"/>
      <c r="F77" s="158" t="s">
        <v>3721</v>
      </c>
      <c r="G77" s="158" t="s">
        <v>628</v>
      </c>
      <c r="H77" s="198"/>
      <c r="I77" s="160">
        <v>70.0</v>
      </c>
      <c r="J77" s="158" t="s">
        <v>115</v>
      </c>
      <c r="K77" s="199" t="s">
        <v>3722</v>
      </c>
      <c r="L77" s="160">
        <v>12.0</v>
      </c>
      <c r="M77" s="158" t="s">
        <v>33</v>
      </c>
      <c r="N77" s="200">
        <v>1750.0</v>
      </c>
      <c r="O77" s="206">
        <v>1188.0</v>
      </c>
      <c r="P77" s="195">
        <f t="shared" si="5"/>
        <v>-562</v>
      </c>
      <c r="Q77" s="201"/>
      <c r="R77" s="198"/>
      <c r="S77" s="158" t="s">
        <v>163</v>
      </c>
      <c r="T77" s="198"/>
      <c r="U77" s="158" t="s">
        <v>57</v>
      </c>
      <c r="V77" s="158" t="s">
        <v>2379</v>
      </c>
      <c r="W77" s="158" t="s">
        <v>2380</v>
      </c>
      <c r="X77" s="158" t="s">
        <v>3723</v>
      </c>
      <c r="Y77" s="202">
        <v>3.48E9</v>
      </c>
      <c r="Z77" s="160" t="s">
        <v>3624</v>
      </c>
      <c r="AA77" s="160">
        <v>3.0</v>
      </c>
    </row>
    <row r="78">
      <c r="A78" s="197">
        <v>45786.0</v>
      </c>
      <c r="B78" s="204">
        <v>46151.0</v>
      </c>
      <c r="C78" s="199" t="s">
        <v>29</v>
      </c>
      <c r="D78" s="189" t="s">
        <v>1416</v>
      </c>
      <c r="E78" s="198"/>
      <c r="F78" s="158" t="s">
        <v>3724</v>
      </c>
      <c r="G78" s="158" t="s">
        <v>2106</v>
      </c>
      <c r="H78" s="198"/>
      <c r="I78" s="160">
        <v>86.0</v>
      </c>
      <c r="J78" s="158" t="s">
        <v>115</v>
      </c>
      <c r="K78" s="199" t="s">
        <v>3725</v>
      </c>
      <c r="L78" s="160">
        <v>12.0</v>
      </c>
      <c r="M78" s="158" t="s">
        <v>33</v>
      </c>
      <c r="N78" s="200">
        <v>1750.0</v>
      </c>
      <c r="O78" s="201"/>
      <c r="P78" s="195">
        <f t="shared" si="5"/>
        <v>-1750</v>
      </c>
      <c r="Q78" s="201"/>
      <c r="R78" s="198"/>
      <c r="S78" s="158" t="s">
        <v>35</v>
      </c>
      <c r="T78" s="198"/>
      <c r="U78" s="158" t="s">
        <v>57</v>
      </c>
      <c r="V78" s="158" t="s">
        <v>2379</v>
      </c>
      <c r="W78" s="158" t="s">
        <v>2380</v>
      </c>
      <c r="X78" s="158" t="s">
        <v>3726</v>
      </c>
      <c r="Y78" s="202">
        <v>3.36E9</v>
      </c>
      <c r="Z78" s="160" t="s">
        <v>3624</v>
      </c>
      <c r="AA78" s="160">
        <v>2.0</v>
      </c>
    </row>
    <row r="79">
      <c r="A79" s="197">
        <v>45786.0</v>
      </c>
      <c r="B79" s="204">
        <v>46151.0</v>
      </c>
      <c r="C79" s="199" t="s">
        <v>29</v>
      </c>
      <c r="D79" s="189" t="s">
        <v>1416</v>
      </c>
      <c r="E79" s="198"/>
      <c r="F79" s="158" t="s">
        <v>3727</v>
      </c>
      <c r="G79" s="158" t="s">
        <v>3728</v>
      </c>
      <c r="H79" s="198"/>
      <c r="I79" s="160">
        <v>47.0</v>
      </c>
      <c r="J79" s="158" t="s">
        <v>63</v>
      </c>
      <c r="K79" s="158" t="s">
        <v>1478</v>
      </c>
      <c r="L79" s="160">
        <v>12.0</v>
      </c>
      <c r="M79" s="158" t="s">
        <v>33</v>
      </c>
      <c r="N79" s="200">
        <v>1900.0</v>
      </c>
      <c r="O79" s="206">
        <v>1900.0</v>
      </c>
      <c r="P79" s="195">
        <f t="shared" si="5"/>
        <v>0</v>
      </c>
      <c r="Q79" s="201"/>
      <c r="R79" s="198"/>
      <c r="S79" s="158" t="s">
        <v>163</v>
      </c>
      <c r="T79" s="199" t="s">
        <v>2228</v>
      </c>
      <c r="U79" s="158" t="s">
        <v>57</v>
      </c>
      <c r="V79" s="158" t="s">
        <v>2379</v>
      </c>
      <c r="W79" s="158" t="s">
        <v>2380</v>
      </c>
      <c r="X79" s="158" t="s">
        <v>3729</v>
      </c>
      <c r="Y79" s="202">
        <v>3.3E9</v>
      </c>
      <c r="Z79" s="160" t="s">
        <v>3624</v>
      </c>
      <c r="AA79" s="160">
        <v>5.0</v>
      </c>
    </row>
    <row r="80">
      <c r="A80" s="197">
        <v>45786.0</v>
      </c>
      <c r="B80" s="198"/>
      <c r="C80" s="199" t="s">
        <v>45</v>
      </c>
      <c r="D80" s="199" t="s">
        <v>213</v>
      </c>
      <c r="E80" s="198"/>
      <c r="F80" s="158" t="s">
        <v>3730</v>
      </c>
      <c r="G80" s="158" t="s">
        <v>3731</v>
      </c>
      <c r="H80" s="198"/>
      <c r="I80" s="160">
        <v>19.0</v>
      </c>
      <c r="J80" s="158" t="s">
        <v>79</v>
      </c>
      <c r="K80" s="198"/>
      <c r="L80" s="160">
        <v>12.0</v>
      </c>
      <c r="M80" s="158" t="s">
        <v>33</v>
      </c>
      <c r="N80" s="200">
        <v>948.0</v>
      </c>
      <c r="O80" s="201"/>
      <c r="P80" s="195">
        <f t="shared" si="5"/>
        <v>-948</v>
      </c>
      <c r="Q80" s="201"/>
      <c r="R80" s="198"/>
      <c r="S80" s="158" t="s">
        <v>163</v>
      </c>
      <c r="T80" s="198"/>
      <c r="U80" s="158" t="s">
        <v>57</v>
      </c>
      <c r="V80" s="158" t="s">
        <v>2383</v>
      </c>
      <c r="W80" s="158" t="s">
        <v>2380</v>
      </c>
      <c r="X80" s="158" t="s">
        <v>3732</v>
      </c>
      <c r="Y80" s="202">
        <v>3.32E9</v>
      </c>
      <c r="Z80" s="160" t="s">
        <v>3624</v>
      </c>
      <c r="AA80" s="160">
        <v>255.0</v>
      </c>
    </row>
    <row r="81">
      <c r="A81" s="197">
        <v>45786.0</v>
      </c>
      <c r="B81" s="204">
        <v>46151.0</v>
      </c>
      <c r="C81" s="199" t="s">
        <v>29</v>
      </c>
      <c r="D81" s="189" t="s">
        <v>1416</v>
      </c>
      <c r="E81" s="198"/>
      <c r="F81" s="158" t="s">
        <v>3733</v>
      </c>
      <c r="G81" s="158" t="s">
        <v>3734</v>
      </c>
      <c r="H81" s="198"/>
      <c r="I81" s="160">
        <v>62.0</v>
      </c>
      <c r="J81" s="158" t="s">
        <v>115</v>
      </c>
      <c r="K81" s="199" t="s">
        <v>181</v>
      </c>
      <c r="L81" s="160">
        <v>12.0</v>
      </c>
      <c r="M81" s="158" t="s">
        <v>33</v>
      </c>
      <c r="N81" s="200">
        <v>1800.0</v>
      </c>
      <c r="O81" s="206">
        <v>1800.0</v>
      </c>
      <c r="P81" s="195">
        <f t="shared" si="5"/>
        <v>0</v>
      </c>
      <c r="Q81" s="201"/>
      <c r="R81" s="198"/>
      <c r="S81" s="158" t="s">
        <v>35</v>
      </c>
      <c r="T81" s="198"/>
      <c r="U81" s="158" t="s">
        <v>57</v>
      </c>
      <c r="V81" s="158" t="s">
        <v>2379</v>
      </c>
      <c r="W81" s="158" t="s">
        <v>2380</v>
      </c>
      <c r="X81" s="158" t="s">
        <v>3735</v>
      </c>
      <c r="Y81" s="202">
        <v>3.47E9</v>
      </c>
      <c r="Z81" s="160" t="s">
        <v>3624</v>
      </c>
      <c r="AA81" s="160">
        <v>1.0</v>
      </c>
    </row>
    <row r="82">
      <c r="A82" s="197">
        <v>45786.0</v>
      </c>
      <c r="B82" s="204">
        <v>46151.0</v>
      </c>
      <c r="C82" s="199" t="s">
        <v>29</v>
      </c>
      <c r="D82" s="189" t="s">
        <v>1416</v>
      </c>
      <c r="E82" s="199" t="s">
        <v>2887</v>
      </c>
      <c r="F82" s="158" t="s">
        <v>3736</v>
      </c>
      <c r="G82" s="158" t="s">
        <v>679</v>
      </c>
      <c r="H82" s="198"/>
      <c r="I82" s="160">
        <v>56.0</v>
      </c>
      <c r="J82" s="158" t="s">
        <v>115</v>
      </c>
      <c r="K82" s="158" t="s">
        <v>115</v>
      </c>
      <c r="L82" s="160">
        <v>12.0</v>
      </c>
      <c r="M82" s="158" t="s">
        <v>33</v>
      </c>
      <c r="N82" s="200">
        <v>1846.0</v>
      </c>
      <c r="O82" s="206">
        <v>1846.0</v>
      </c>
      <c r="P82" s="195">
        <f t="shared" si="5"/>
        <v>0</v>
      </c>
      <c r="Q82" s="201"/>
      <c r="R82" s="198"/>
      <c r="S82" s="158" t="s">
        <v>55</v>
      </c>
      <c r="T82" s="199" t="s">
        <v>1809</v>
      </c>
      <c r="U82" s="158" t="s">
        <v>57</v>
      </c>
      <c r="V82" s="158" t="s">
        <v>2379</v>
      </c>
      <c r="W82" s="158" t="s">
        <v>2380</v>
      </c>
      <c r="X82" s="158" t="s">
        <v>3737</v>
      </c>
      <c r="Y82" s="202">
        <v>3.36E9</v>
      </c>
      <c r="Z82" s="160" t="s">
        <v>3624</v>
      </c>
      <c r="AA82" s="160">
        <v>4.0</v>
      </c>
    </row>
    <row r="83">
      <c r="A83" s="197">
        <v>45786.0</v>
      </c>
      <c r="B83" s="198"/>
      <c r="C83" s="199" t="s">
        <v>45</v>
      </c>
      <c r="D83" s="199" t="s">
        <v>2469</v>
      </c>
      <c r="E83" s="198"/>
      <c r="F83" s="158" t="s">
        <v>2597</v>
      </c>
      <c r="G83" s="158" t="s">
        <v>515</v>
      </c>
      <c r="H83" s="198"/>
      <c r="I83" s="160">
        <v>10.0</v>
      </c>
      <c r="J83" s="158" t="s">
        <v>226</v>
      </c>
      <c r="K83" s="198"/>
      <c r="L83" s="160">
        <v>12.0</v>
      </c>
      <c r="M83" s="158" t="s">
        <v>33</v>
      </c>
      <c r="N83" s="200">
        <v>0.0</v>
      </c>
      <c r="O83" s="201"/>
      <c r="P83" s="195">
        <f t="shared" si="5"/>
        <v>0</v>
      </c>
      <c r="Q83" s="201"/>
      <c r="R83" s="198"/>
      <c r="S83" s="158" t="s">
        <v>35</v>
      </c>
      <c r="T83" s="198"/>
      <c r="U83" s="158" t="s">
        <v>57</v>
      </c>
      <c r="V83" s="158" t="s">
        <v>2379</v>
      </c>
      <c r="W83" s="158" t="s">
        <v>2380</v>
      </c>
      <c r="X83" s="158" t="s">
        <v>2591</v>
      </c>
      <c r="Y83" s="202">
        <v>3.94E9</v>
      </c>
      <c r="Z83" s="160" t="s">
        <v>3624</v>
      </c>
      <c r="AA83" s="160">
        <v>123.0</v>
      </c>
    </row>
    <row r="84">
      <c r="A84" s="197">
        <v>45786.0</v>
      </c>
      <c r="B84" s="198"/>
      <c r="C84" s="199" t="s">
        <v>45</v>
      </c>
      <c r="D84" s="199" t="s">
        <v>60</v>
      </c>
      <c r="E84" s="198"/>
      <c r="F84" s="158" t="s">
        <v>2597</v>
      </c>
      <c r="G84" s="158" t="s">
        <v>628</v>
      </c>
      <c r="H84" s="198"/>
      <c r="I84" s="160">
        <v>53.0</v>
      </c>
      <c r="J84" s="158" t="s">
        <v>222</v>
      </c>
      <c r="K84" s="198"/>
      <c r="L84" s="160">
        <v>12.0</v>
      </c>
      <c r="M84" s="158" t="s">
        <v>33</v>
      </c>
      <c r="N84" s="200">
        <v>1950.0</v>
      </c>
      <c r="O84" s="201"/>
      <c r="P84" s="195">
        <f t="shared" si="5"/>
        <v>-1950</v>
      </c>
      <c r="Q84" s="201"/>
      <c r="R84" s="198"/>
      <c r="S84" s="158" t="s">
        <v>35</v>
      </c>
      <c r="T84" s="198"/>
      <c r="U84" s="158" t="s">
        <v>57</v>
      </c>
      <c r="V84" s="158" t="s">
        <v>2379</v>
      </c>
      <c r="W84" s="158" t="s">
        <v>2380</v>
      </c>
      <c r="X84" s="158" t="s">
        <v>2599</v>
      </c>
      <c r="Y84" s="202">
        <v>3.47E9</v>
      </c>
      <c r="Z84" s="160" t="s">
        <v>3624</v>
      </c>
      <c r="AA84" s="160">
        <v>63.0</v>
      </c>
    </row>
    <row r="85">
      <c r="A85" s="197">
        <v>45787.0</v>
      </c>
      <c r="B85" s="204">
        <v>46152.0</v>
      </c>
      <c r="C85" s="199" t="s">
        <v>29</v>
      </c>
      <c r="D85" s="189" t="s">
        <v>1416</v>
      </c>
      <c r="E85" s="198"/>
      <c r="F85" s="158" t="s">
        <v>3738</v>
      </c>
      <c r="G85" s="158" t="s">
        <v>113</v>
      </c>
      <c r="H85" s="198"/>
      <c r="I85" s="160">
        <v>49.0</v>
      </c>
      <c r="J85" s="158" t="s">
        <v>115</v>
      </c>
      <c r="K85" s="199" t="s">
        <v>181</v>
      </c>
      <c r="L85" s="160">
        <v>12.0</v>
      </c>
      <c r="M85" s="158" t="s">
        <v>33</v>
      </c>
      <c r="N85" s="200">
        <v>1846.0</v>
      </c>
      <c r="O85" s="201"/>
      <c r="P85" s="195">
        <f t="shared" si="5"/>
        <v>-1846</v>
      </c>
      <c r="Q85" s="201"/>
      <c r="R85" s="198"/>
      <c r="S85" s="158" t="s">
        <v>55</v>
      </c>
      <c r="T85" s="198"/>
      <c r="U85" s="158" t="s">
        <v>57</v>
      </c>
      <c r="V85" s="158" t="s">
        <v>2383</v>
      </c>
      <c r="W85" s="158" t="s">
        <v>2380</v>
      </c>
      <c r="X85" s="158" t="s">
        <v>3739</v>
      </c>
      <c r="Y85" s="202">
        <v>3.39E9</v>
      </c>
      <c r="Z85" s="160" t="s">
        <v>3624</v>
      </c>
      <c r="AA85" s="160">
        <v>1.0</v>
      </c>
    </row>
    <row r="86">
      <c r="A86" s="197">
        <v>45787.0</v>
      </c>
      <c r="B86" s="198"/>
      <c r="C86" s="199" t="s">
        <v>45</v>
      </c>
      <c r="D86" s="199" t="s">
        <v>395</v>
      </c>
      <c r="E86" s="198"/>
      <c r="F86" s="158" t="s">
        <v>3740</v>
      </c>
      <c r="G86" s="158" t="s">
        <v>553</v>
      </c>
      <c r="H86" s="198"/>
      <c r="I86" s="160">
        <v>10.0</v>
      </c>
      <c r="J86" s="158" t="s">
        <v>226</v>
      </c>
      <c r="K86" s="198"/>
      <c r="L86" s="160">
        <v>12.0</v>
      </c>
      <c r="M86" s="158" t="s">
        <v>33</v>
      </c>
      <c r="N86" s="200">
        <v>0.0</v>
      </c>
      <c r="O86" s="201"/>
      <c r="P86" s="195">
        <f t="shared" si="5"/>
        <v>0</v>
      </c>
      <c r="Q86" s="201"/>
      <c r="R86" s="198"/>
      <c r="S86" s="158" t="s">
        <v>80</v>
      </c>
      <c r="T86" s="198"/>
      <c r="U86" s="203"/>
      <c r="V86" s="158" t="s">
        <v>2379</v>
      </c>
      <c r="W86" s="158" t="s">
        <v>2380</v>
      </c>
      <c r="X86" s="158" t="s">
        <v>3741</v>
      </c>
      <c r="Y86" s="202">
        <v>3.4E9</v>
      </c>
      <c r="Z86" s="160" t="s">
        <v>3624</v>
      </c>
      <c r="AA86" s="160">
        <v>6.0</v>
      </c>
    </row>
    <row r="87">
      <c r="A87" s="197">
        <v>45787.0</v>
      </c>
      <c r="B87" s="198"/>
      <c r="C87" s="199" t="s">
        <v>45</v>
      </c>
      <c r="D87" s="199" t="s">
        <v>395</v>
      </c>
      <c r="E87" s="198"/>
      <c r="F87" s="158" t="s">
        <v>3740</v>
      </c>
      <c r="G87" s="158" t="s">
        <v>424</v>
      </c>
      <c r="H87" s="198"/>
      <c r="I87" s="160">
        <v>54.0</v>
      </c>
      <c r="J87" s="158" t="s">
        <v>115</v>
      </c>
      <c r="K87" s="198"/>
      <c r="L87" s="160">
        <v>12.0</v>
      </c>
      <c r="M87" s="158" t="s">
        <v>33</v>
      </c>
      <c r="N87" s="200">
        <v>1846.0</v>
      </c>
      <c r="O87" s="201"/>
      <c r="P87" s="195">
        <f t="shared" si="5"/>
        <v>-1846</v>
      </c>
      <c r="Q87" s="201"/>
      <c r="R87" s="198"/>
      <c r="S87" s="158" t="s">
        <v>35</v>
      </c>
      <c r="T87" s="198"/>
      <c r="U87" s="158" t="s">
        <v>57</v>
      </c>
      <c r="V87" s="158" t="s">
        <v>2379</v>
      </c>
      <c r="W87" s="158" t="s">
        <v>2380</v>
      </c>
      <c r="X87" s="158" t="s">
        <v>3742</v>
      </c>
      <c r="Y87" s="202">
        <v>3.4E9</v>
      </c>
      <c r="Z87" s="160" t="s">
        <v>3624</v>
      </c>
      <c r="AA87" s="160">
        <v>6.0</v>
      </c>
    </row>
    <row r="88">
      <c r="A88" s="197">
        <v>45787.0</v>
      </c>
      <c r="B88" s="198"/>
      <c r="C88" s="199" t="s">
        <v>45</v>
      </c>
      <c r="D88" s="199" t="s">
        <v>3638</v>
      </c>
      <c r="E88" s="198"/>
      <c r="F88" s="158" t="s">
        <v>3743</v>
      </c>
      <c r="G88" s="158" t="s">
        <v>553</v>
      </c>
      <c r="H88" s="198"/>
      <c r="I88" s="160">
        <v>54.0</v>
      </c>
      <c r="J88" s="158" t="s">
        <v>42</v>
      </c>
      <c r="K88" s="198"/>
      <c r="L88" s="160">
        <v>6.0</v>
      </c>
      <c r="M88" s="158" t="s">
        <v>33</v>
      </c>
      <c r="N88" s="200">
        <v>594.0</v>
      </c>
      <c r="O88" s="201"/>
      <c r="P88" s="195">
        <f t="shared" si="5"/>
        <v>-594</v>
      </c>
      <c r="Q88" s="201"/>
      <c r="R88" s="198"/>
      <c r="S88" s="158" t="s">
        <v>163</v>
      </c>
      <c r="T88" s="198"/>
      <c r="U88" s="158" t="s">
        <v>36</v>
      </c>
      <c r="V88" s="158" t="s">
        <v>2379</v>
      </c>
      <c r="W88" s="158" t="s">
        <v>2380</v>
      </c>
      <c r="X88" s="158" t="s">
        <v>3744</v>
      </c>
      <c r="Y88" s="202">
        <v>3.38E9</v>
      </c>
      <c r="Z88" s="160" t="s">
        <v>3624</v>
      </c>
      <c r="AA88" s="160">
        <v>51.0</v>
      </c>
    </row>
    <row r="89">
      <c r="A89" s="197">
        <v>45787.0</v>
      </c>
      <c r="B89" s="204">
        <v>46152.0</v>
      </c>
      <c r="C89" s="199" t="s">
        <v>29</v>
      </c>
      <c r="D89" s="189" t="s">
        <v>1416</v>
      </c>
      <c r="E89" s="199" t="s">
        <v>2887</v>
      </c>
      <c r="F89" s="155" t="s">
        <v>3745</v>
      </c>
      <c r="G89" s="155" t="s">
        <v>3746</v>
      </c>
      <c r="H89" s="198"/>
      <c r="I89" s="160">
        <v>45.0</v>
      </c>
      <c r="J89" s="158" t="s">
        <v>42</v>
      </c>
      <c r="K89" s="199" t="s">
        <v>3747</v>
      </c>
      <c r="L89" s="160">
        <v>12.0</v>
      </c>
      <c r="M89" s="158" t="s">
        <v>33</v>
      </c>
      <c r="N89" s="200">
        <v>1018.0</v>
      </c>
      <c r="O89" s="206">
        <v>1018.0</v>
      </c>
      <c r="P89" s="195">
        <f t="shared" si="5"/>
        <v>0</v>
      </c>
      <c r="Q89" s="201"/>
      <c r="R89" s="198"/>
      <c r="S89" s="158" t="s">
        <v>55</v>
      </c>
      <c r="T89" s="199" t="s">
        <v>81</v>
      </c>
      <c r="U89" s="158" t="s">
        <v>57</v>
      </c>
      <c r="V89" s="158" t="s">
        <v>2383</v>
      </c>
      <c r="W89" s="158" t="s">
        <v>2380</v>
      </c>
      <c r="X89" s="158" t="s">
        <v>3748</v>
      </c>
      <c r="Y89" s="202">
        <v>3.39E9</v>
      </c>
      <c r="Z89" s="160" t="s">
        <v>3624</v>
      </c>
      <c r="AA89" s="160">
        <v>2.0</v>
      </c>
    </row>
    <row r="90">
      <c r="A90" s="197">
        <v>45787.0</v>
      </c>
      <c r="B90" s="198"/>
      <c r="C90" s="199" t="s">
        <v>45</v>
      </c>
      <c r="D90" s="199" t="s">
        <v>84</v>
      </c>
      <c r="E90" s="198"/>
      <c r="F90" s="158" t="s">
        <v>1590</v>
      </c>
      <c r="G90" s="158" t="s">
        <v>1591</v>
      </c>
      <c r="H90" s="198"/>
      <c r="I90" s="160">
        <v>62.0</v>
      </c>
      <c r="J90" s="158" t="s">
        <v>42</v>
      </c>
      <c r="K90" s="198"/>
      <c r="L90" s="160">
        <v>1.0</v>
      </c>
      <c r="M90" s="158" t="s">
        <v>33</v>
      </c>
      <c r="N90" s="200">
        <v>169.0</v>
      </c>
      <c r="O90" s="201"/>
      <c r="P90" s="195">
        <f t="shared" si="5"/>
        <v>-169</v>
      </c>
      <c r="Q90" s="201"/>
      <c r="R90" s="198"/>
      <c r="S90" s="158" t="s">
        <v>35</v>
      </c>
      <c r="T90" s="198"/>
      <c r="U90" s="158" t="s">
        <v>57</v>
      </c>
      <c r="V90" s="158" t="s">
        <v>2379</v>
      </c>
      <c r="W90" s="158" t="s">
        <v>2380</v>
      </c>
      <c r="X90" s="158" t="s">
        <v>3749</v>
      </c>
      <c r="Y90" s="212" t="e">
        <v>#ERROR!</v>
      </c>
      <c r="Z90" s="160" t="s">
        <v>3624</v>
      </c>
      <c r="AA90" s="160">
        <v>1.0</v>
      </c>
    </row>
    <row r="91">
      <c r="A91" s="197">
        <v>45788.0</v>
      </c>
      <c r="B91" s="213">
        <v>45941.0</v>
      </c>
      <c r="C91" s="199" t="s">
        <v>29</v>
      </c>
      <c r="D91" s="189" t="s">
        <v>1416</v>
      </c>
      <c r="E91" s="199" t="s">
        <v>3750</v>
      </c>
      <c r="F91" s="214" t="s">
        <v>3751</v>
      </c>
      <c r="G91" s="158" t="s">
        <v>1066</v>
      </c>
      <c r="H91" s="198"/>
      <c r="I91" s="160">
        <v>22.0</v>
      </c>
      <c r="J91" s="158" t="s">
        <v>79</v>
      </c>
      <c r="K91" s="198"/>
      <c r="L91" s="160">
        <v>12.0</v>
      </c>
      <c r="M91" s="158" t="s">
        <v>33</v>
      </c>
      <c r="N91" s="200">
        <v>948.0</v>
      </c>
      <c r="O91" s="201"/>
      <c r="P91" s="195">
        <f t="shared" si="5"/>
        <v>-948</v>
      </c>
      <c r="Q91" s="201"/>
      <c r="R91" s="198"/>
      <c r="S91" s="158" t="s">
        <v>163</v>
      </c>
      <c r="T91" s="198"/>
      <c r="U91" s="158" t="s">
        <v>57</v>
      </c>
      <c r="V91" s="158" t="s">
        <v>2379</v>
      </c>
      <c r="W91" s="158" t="s">
        <v>2380</v>
      </c>
      <c r="X91" s="158" t="s">
        <v>3752</v>
      </c>
      <c r="Y91" s="202">
        <v>3.48E9</v>
      </c>
      <c r="Z91" s="160" t="s">
        <v>3624</v>
      </c>
      <c r="AA91" s="160">
        <v>2.0</v>
      </c>
    </row>
    <row r="92">
      <c r="A92" s="197">
        <v>45788.0</v>
      </c>
      <c r="B92" s="204">
        <v>45819.0</v>
      </c>
      <c r="C92" s="199" t="s">
        <v>29</v>
      </c>
      <c r="D92" s="199" t="s">
        <v>1416</v>
      </c>
      <c r="E92" s="198"/>
      <c r="F92" s="158" t="s">
        <v>1979</v>
      </c>
      <c r="G92" s="158" t="s">
        <v>3265</v>
      </c>
      <c r="H92" s="198"/>
      <c r="I92" s="160">
        <v>22.0</v>
      </c>
      <c r="J92" s="158" t="s">
        <v>2121</v>
      </c>
      <c r="K92" s="158" t="s">
        <v>2121</v>
      </c>
      <c r="L92" s="160">
        <v>1.0</v>
      </c>
      <c r="M92" s="158" t="s">
        <v>33</v>
      </c>
      <c r="N92" s="200">
        <v>89.0</v>
      </c>
      <c r="O92" s="206">
        <v>89.0</v>
      </c>
      <c r="P92" s="207">
        <v>-89.0</v>
      </c>
      <c r="Q92" s="201"/>
      <c r="R92" s="198"/>
      <c r="S92" s="158" t="s">
        <v>34</v>
      </c>
      <c r="T92" s="198"/>
      <c r="U92" s="158" t="s">
        <v>57</v>
      </c>
      <c r="V92" s="158" t="s">
        <v>2383</v>
      </c>
      <c r="W92" s="158" t="s">
        <v>2464</v>
      </c>
      <c r="X92" s="158" t="s">
        <v>3266</v>
      </c>
      <c r="Y92" s="202">
        <v>3.39E9</v>
      </c>
      <c r="Z92" s="160" t="s">
        <v>3624</v>
      </c>
      <c r="AA92" s="160">
        <v>1.0</v>
      </c>
    </row>
    <row r="93">
      <c r="A93" s="197">
        <v>45788.0</v>
      </c>
      <c r="B93" s="204">
        <v>46153.0</v>
      </c>
      <c r="C93" s="199" t="s">
        <v>29</v>
      </c>
      <c r="D93" s="189" t="s">
        <v>1416</v>
      </c>
      <c r="E93" s="199"/>
      <c r="F93" s="158" t="s">
        <v>3753</v>
      </c>
      <c r="G93" s="158" t="s">
        <v>863</v>
      </c>
      <c r="H93" s="198"/>
      <c r="I93" s="160">
        <v>63.0</v>
      </c>
      <c r="J93" s="158" t="s">
        <v>127</v>
      </c>
      <c r="K93" s="199" t="s">
        <v>706</v>
      </c>
      <c r="L93" s="160">
        <v>12.0</v>
      </c>
      <c r="M93" s="158" t="s">
        <v>33</v>
      </c>
      <c r="N93" s="200">
        <v>1650.0</v>
      </c>
      <c r="O93" s="206">
        <v>1650.0</v>
      </c>
      <c r="P93" s="195">
        <f t="shared" ref="P93:P118" si="6">O93-N93</f>
        <v>0</v>
      </c>
      <c r="Q93" s="201"/>
      <c r="R93" s="198"/>
      <c r="S93" s="158" t="s">
        <v>163</v>
      </c>
      <c r="T93" s="199" t="s">
        <v>56</v>
      </c>
      <c r="U93" s="158" t="s">
        <v>57</v>
      </c>
      <c r="V93" s="158" t="s">
        <v>2379</v>
      </c>
      <c r="W93" s="158" t="s">
        <v>2380</v>
      </c>
      <c r="X93" s="158" t="s">
        <v>3754</v>
      </c>
      <c r="Y93" s="202">
        <v>3.49E9</v>
      </c>
      <c r="Z93" s="160" t="s">
        <v>3624</v>
      </c>
      <c r="AA93" s="160">
        <v>1.0</v>
      </c>
    </row>
    <row r="94">
      <c r="A94" s="197">
        <v>45788.0</v>
      </c>
      <c r="B94" s="204">
        <v>46153.0</v>
      </c>
      <c r="C94" s="199" t="s">
        <v>29</v>
      </c>
      <c r="D94" s="189" t="s">
        <v>1416</v>
      </c>
      <c r="E94" s="198"/>
      <c r="F94" s="158" t="s">
        <v>3291</v>
      </c>
      <c r="G94" s="158" t="s">
        <v>3292</v>
      </c>
      <c r="H94" s="198"/>
      <c r="I94" s="160">
        <v>72.0</v>
      </c>
      <c r="J94" s="158" t="s">
        <v>554</v>
      </c>
      <c r="K94" s="199" t="s">
        <v>181</v>
      </c>
      <c r="L94" s="160">
        <v>1.0</v>
      </c>
      <c r="M94" s="158" t="s">
        <v>33</v>
      </c>
      <c r="N94" s="200">
        <v>0.0</v>
      </c>
      <c r="O94" s="206">
        <v>1650.0</v>
      </c>
      <c r="P94" s="195">
        <f t="shared" si="6"/>
        <v>1650</v>
      </c>
      <c r="Q94" s="201"/>
      <c r="R94" s="198"/>
      <c r="S94" s="158" t="s">
        <v>55</v>
      </c>
      <c r="T94" s="199" t="s">
        <v>56</v>
      </c>
      <c r="U94" s="198"/>
      <c r="V94" s="158" t="s">
        <v>2379</v>
      </c>
      <c r="W94" s="158" t="s">
        <v>2380</v>
      </c>
      <c r="X94" s="158" t="s">
        <v>3293</v>
      </c>
      <c r="Y94" s="202">
        <v>3.48E9</v>
      </c>
      <c r="Z94" s="160" t="s">
        <v>3624</v>
      </c>
      <c r="AA94" s="160">
        <v>1.0</v>
      </c>
    </row>
    <row r="95">
      <c r="A95" s="197">
        <v>45788.0</v>
      </c>
      <c r="B95" s="204">
        <v>46153.0</v>
      </c>
      <c r="C95" s="199" t="s">
        <v>29</v>
      </c>
      <c r="D95" s="189" t="s">
        <v>1416</v>
      </c>
      <c r="E95" s="199"/>
      <c r="F95" s="158" t="s">
        <v>40</v>
      </c>
      <c r="G95" s="158" t="s">
        <v>406</v>
      </c>
      <c r="H95" s="198"/>
      <c r="I95" s="160">
        <v>44.0</v>
      </c>
      <c r="J95" s="158" t="s">
        <v>63</v>
      </c>
      <c r="K95" s="199" t="s">
        <v>1878</v>
      </c>
      <c r="L95" s="160">
        <v>12.0</v>
      </c>
      <c r="M95" s="158" t="s">
        <v>33</v>
      </c>
      <c r="N95" s="200">
        <v>1900.0</v>
      </c>
      <c r="O95" s="206">
        <v>1900.0</v>
      </c>
      <c r="P95" s="195">
        <f t="shared" si="6"/>
        <v>0</v>
      </c>
      <c r="Q95" s="201"/>
      <c r="R95" s="198"/>
      <c r="S95" s="158" t="s">
        <v>35</v>
      </c>
      <c r="T95" s="199" t="s">
        <v>56</v>
      </c>
      <c r="U95" s="158" t="s">
        <v>57</v>
      </c>
      <c r="V95" s="158" t="s">
        <v>2379</v>
      </c>
      <c r="W95" s="158" t="s">
        <v>2380</v>
      </c>
      <c r="X95" s="158" t="s">
        <v>3755</v>
      </c>
      <c r="Y95" s="202">
        <v>3.47E9</v>
      </c>
      <c r="Z95" s="160" t="s">
        <v>3624</v>
      </c>
      <c r="AA95" s="160">
        <v>1.0</v>
      </c>
    </row>
    <row r="96">
      <c r="A96" s="197">
        <v>45788.0</v>
      </c>
      <c r="B96" s="204">
        <v>46153.0</v>
      </c>
      <c r="C96" s="199" t="s">
        <v>29</v>
      </c>
      <c r="D96" s="189" t="s">
        <v>1416</v>
      </c>
      <c r="E96" s="198"/>
      <c r="F96" s="158" t="s">
        <v>3756</v>
      </c>
      <c r="G96" s="158" t="s">
        <v>3757</v>
      </c>
      <c r="H96" s="198"/>
      <c r="I96" s="160">
        <v>34.0</v>
      </c>
      <c r="J96" s="158" t="s">
        <v>346</v>
      </c>
      <c r="K96" s="199" t="s">
        <v>346</v>
      </c>
      <c r="L96" s="160">
        <v>12.0</v>
      </c>
      <c r="M96" s="158" t="s">
        <v>33</v>
      </c>
      <c r="N96" s="200">
        <v>828.0</v>
      </c>
      <c r="O96" s="206">
        <v>1018.0</v>
      </c>
      <c r="P96" s="195">
        <f t="shared" si="6"/>
        <v>190</v>
      </c>
      <c r="Q96" s="201"/>
      <c r="R96" s="198"/>
      <c r="S96" s="158" t="s">
        <v>55</v>
      </c>
      <c r="T96" s="199" t="s">
        <v>56</v>
      </c>
      <c r="U96" s="158" t="s">
        <v>57</v>
      </c>
      <c r="V96" s="158" t="s">
        <v>2383</v>
      </c>
      <c r="W96" s="158" t="s">
        <v>2380</v>
      </c>
      <c r="X96" s="158" t="s">
        <v>3758</v>
      </c>
      <c r="Y96" s="202">
        <v>3.9E9</v>
      </c>
      <c r="Z96" s="160" t="s">
        <v>3624</v>
      </c>
      <c r="AA96" s="160">
        <v>0.0</v>
      </c>
    </row>
    <row r="97">
      <c r="A97" s="197">
        <v>45788.0</v>
      </c>
      <c r="B97" s="204">
        <v>46153.0</v>
      </c>
      <c r="C97" s="199" t="s">
        <v>29</v>
      </c>
      <c r="D97" s="189" t="s">
        <v>1416</v>
      </c>
      <c r="E97" s="198"/>
      <c r="F97" s="158" t="s">
        <v>3759</v>
      </c>
      <c r="G97" s="158" t="s">
        <v>3760</v>
      </c>
      <c r="H97" s="198"/>
      <c r="I97" s="160">
        <v>53.0</v>
      </c>
      <c r="J97" s="158" t="s">
        <v>63</v>
      </c>
      <c r="K97" s="199" t="s">
        <v>1878</v>
      </c>
      <c r="L97" s="160">
        <v>12.0</v>
      </c>
      <c r="M97" s="158" t="s">
        <v>33</v>
      </c>
      <c r="N97" s="200">
        <v>1800.0</v>
      </c>
      <c r="O97" s="206">
        <v>1800.0</v>
      </c>
      <c r="P97" s="195">
        <f t="shared" si="6"/>
        <v>0</v>
      </c>
      <c r="Q97" s="201"/>
      <c r="R97" s="198"/>
      <c r="S97" s="158" t="s">
        <v>35</v>
      </c>
      <c r="T97" s="198"/>
      <c r="U97" s="158" t="s">
        <v>57</v>
      </c>
      <c r="V97" s="158" t="s">
        <v>2379</v>
      </c>
      <c r="W97" s="158" t="s">
        <v>2380</v>
      </c>
      <c r="X97" s="158" t="s">
        <v>3761</v>
      </c>
      <c r="Y97" s="202">
        <v>3.34E9</v>
      </c>
      <c r="Z97" s="160" t="s">
        <v>3624</v>
      </c>
      <c r="AA97" s="160">
        <v>2.0</v>
      </c>
    </row>
    <row r="98">
      <c r="A98" s="197">
        <v>45788.0</v>
      </c>
      <c r="B98" s="198"/>
      <c r="C98" s="199" t="s">
        <v>45</v>
      </c>
      <c r="D98" s="199" t="s">
        <v>60</v>
      </c>
      <c r="E98" s="198"/>
      <c r="F98" s="158" t="s">
        <v>3762</v>
      </c>
      <c r="G98" s="158" t="s">
        <v>1709</v>
      </c>
      <c r="H98" s="198"/>
      <c r="I98" s="160">
        <v>69.0</v>
      </c>
      <c r="J98" s="158" t="s">
        <v>157</v>
      </c>
      <c r="K98" s="198"/>
      <c r="L98" s="160">
        <v>12.0</v>
      </c>
      <c r="M98" s="158" t="s">
        <v>33</v>
      </c>
      <c r="N98" s="200">
        <v>1118.0</v>
      </c>
      <c r="O98" s="201"/>
      <c r="P98" s="195">
        <f t="shared" si="6"/>
        <v>-1118</v>
      </c>
      <c r="Q98" s="201"/>
      <c r="R98" s="198"/>
      <c r="S98" s="158" t="s">
        <v>34</v>
      </c>
      <c r="T98" s="198"/>
      <c r="U98" s="158" t="s">
        <v>36</v>
      </c>
      <c r="V98" s="158" t="s">
        <v>2379</v>
      </c>
      <c r="W98" s="158" t="s">
        <v>2380</v>
      </c>
      <c r="X98" s="158" t="s">
        <v>3763</v>
      </c>
      <c r="Y98" s="202">
        <v>3.4E9</v>
      </c>
      <c r="Z98" s="160" t="s">
        <v>3624</v>
      </c>
      <c r="AA98" s="160">
        <v>284.0</v>
      </c>
    </row>
    <row r="99">
      <c r="A99" s="197">
        <v>45789.0</v>
      </c>
      <c r="B99" s="204">
        <v>46154.0</v>
      </c>
      <c r="C99" s="199" t="s">
        <v>29</v>
      </c>
      <c r="D99" s="189" t="s">
        <v>1416</v>
      </c>
      <c r="E99" s="198"/>
      <c r="F99" s="158" t="s">
        <v>3567</v>
      </c>
      <c r="G99" s="158" t="s">
        <v>1037</v>
      </c>
      <c r="H99" s="198"/>
      <c r="I99" s="160">
        <v>56.0</v>
      </c>
      <c r="J99" s="158" t="s">
        <v>554</v>
      </c>
      <c r="K99" s="199" t="s">
        <v>181</v>
      </c>
      <c r="L99" s="160">
        <v>1.0</v>
      </c>
      <c r="M99" s="158" t="s">
        <v>33</v>
      </c>
      <c r="N99" s="200">
        <v>0.0</v>
      </c>
      <c r="O99" s="206">
        <v>1846.0</v>
      </c>
      <c r="P99" s="195">
        <f t="shared" si="6"/>
        <v>1846</v>
      </c>
      <c r="Q99" s="201"/>
      <c r="R99" s="198"/>
      <c r="S99" s="158" t="s">
        <v>34</v>
      </c>
      <c r="T99" s="199" t="s">
        <v>56</v>
      </c>
      <c r="U99" s="203"/>
      <c r="V99" s="158" t="s">
        <v>2379</v>
      </c>
      <c r="W99" s="158" t="s">
        <v>2380</v>
      </c>
      <c r="X99" s="158" t="s">
        <v>3568</v>
      </c>
      <c r="Y99" s="202">
        <v>3.4E9</v>
      </c>
      <c r="Z99" s="160" t="s">
        <v>3624</v>
      </c>
      <c r="AA99" s="160">
        <v>5.0</v>
      </c>
    </row>
    <row r="100">
      <c r="A100" s="197">
        <v>45789.0</v>
      </c>
      <c r="B100" s="204">
        <v>45850.0</v>
      </c>
      <c r="C100" s="199" t="s">
        <v>29</v>
      </c>
      <c r="D100" s="189" t="s">
        <v>1416</v>
      </c>
      <c r="E100" s="199" t="s">
        <v>249</v>
      </c>
      <c r="F100" s="158" t="s">
        <v>1626</v>
      </c>
      <c r="G100" s="158" t="s">
        <v>553</v>
      </c>
      <c r="H100" s="198"/>
      <c r="I100" s="160">
        <v>53.0</v>
      </c>
      <c r="J100" s="158" t="s">
        <v>115</v>
      </c>
      <c r="K100" s="198"/>
      <c r="L100" s="160">
        <v>12.0</v>
      </c>
      <c r="M100" s="158" t="s">
        <v>33</v>
      </c>
      <c r="N100" s="200" t="s">
        <v>3624</v>
      </c>
      <c r="O100" s="201"/>
      <c r="P100" s="195" t="str">
        <f t="shared" si="6"/>
        <v>#VALUE!</v>
      </c>
      <c r="Q100" s="201"/>
      <c r="R100" s="198"/>
      <c r="S100" s="158" t="s">
        <v>74</v>
      </c>
      <c r="T100" s="198"/>
      <c r="U100" s="158" t="s">
        <v>36</v>
      </c>
      <c r="V100" s="158" t="s">
        <v>2379</v>
      </c>
      <c r="W100" s="158" t="s">
        <v>2380</v>
      </c>
      <c r="X100" s="158" t="s">
        <v>3764</v>
      </c>
      <c r="Y100" s="202">
        <v>3.48E9</v>
      </c>
      <c r="Z100" s="160" t="s">
        <v>3624</v>
      </c>
      <c r="AA100" s="160">
        <v>69.0</v>
      </c>
    </row>
    <row r="101">
      <c r="A101" s="197">
        <v>45789.0</v>
      </c>
      <c r="B101" s="204">
        <v>46154.0</v>
      </c>
      <c r="C101" s="199" t="s">
        <v>29</v>
      </c>
      <c r="D101" s="189" t="s">
        <v>1416</v>
      </c>
      <c r="E101" s="198"/>
      <c r="F101" s="158" t="s">
        <v>327</v>
      </c>
      <c r="G101" s="158" t="s">
        <v>865</v>
      </c>
      <c r="H101" s="198"/>
      <c r="I101" s="160">
        <v>47.0</v>
      </c>
      <c r="J101" s="158" t="s">
        <v>42</v>
      </c>
      <c r="K101" s="199" t="s">
        <v>246</v>
      </c>
      <c r="L101" s="160">
        <v>12.0</v>
      </c>
      <c r="M101" s="158" t="s">
        <v>33</v>
      </c>
      <c r="N101" s="200">
        <v>1018.0</v>
      </c>
      <c r="O101" s="206">
        <v>1138.0</v>
      </c>
      <c r="P101" s="195">
        <f t="shared" si="6"/>
        <v>120</v>
      </c>
      <c r="Q101" s="201"/>
      <c r="R101" s="198"/>
      <c r="S101" s="158" t="s">
        <v>55</v>
      </c>
      <c r="T101" s="198"/>
      <c r="U101" s="158" t="s">
        <v>57</v>
      </c>
      <c r="V101" s="158" t="s">
        <v>2383</v>
      </c>
      <c r="W101" s="158" t="s">
        <v>2380</v>
      </c>
      <c r="X101" s="158" t="s">
        <v>3765</v>
      </c>
      <c r="Y101" s="202">
        <v>3.4E9</v>
      </c>
      <c r="Z101" s="160" t="s">
        <v>3624</v>
      </c>
      <c r="AA101" s="160">
        <v>2.0</v>
      </c>
    </row>
    <row r="102">
      <c r="A102" s="197">
        <v>45789.0</v>
      </c>
      <c r="B102" s="204">
        <v>46154.0</v>
      </c>
      <c r="C102" s="199" t="s">
        <v>29</v>
      </c>
      <c r="D102" s="189" t="s">
        <v>1416</v>
      </c>
      <c r="E102" s="198"/>
      <c r="F102" s="158" t="s">
        <v>3766</v>
      </c>
      <c r="G102" s="158" t="s">
        <v>3767</v>
      </c>
      <c r="H102" s="198"/>
      <c r="I102" s="160">
        <v>69.0</v>
      </c>
      <c r="J102" s="158" t="s">
        <v>115</v>
      </c>
      <c r="K102" s="199" t="s">
        <v>181</v>
      </c>
      <c r="L102" s="160">
        <v>12.0</v>
      </c>
      <c r="M102" s="158" t="s">
        <v>33</v>
      </c>
      <c r="N102" s="200">
        <v>1750.0</v>
      </c>
      <c r="O102" s="206">
        <v>1750.0</v>
      </c>
      <c r="P102" s="195">
        <f t="shared" si="6"/>
        <v>0</v>
      </c>
      <c r="Q102" s="201"/>
      <c r="R102" s="198"/>
      <c r="S102" s="158" t="s">
        <v>80</v>
      </c>
      <c r="T102" s="198"/>
      <c r="U102" s="158" t="s">
        <v>57</v>
      </c>
      <c r="V102" s="158" t="s">
        <v>2379</v>
      </c>
      <c r="W102" s="158" t="s">
        <v>2380</v>
      </c>
      <c r="X102" s="158" t="s">
        <v>3768</v>
      </c>
      <c r="Y102" s="202">
        <v>3.35E8</v>
      </c>
      <c r="Z102" s="160" t="s">
        <v>3624</v>
      </c>
      <c r="AA102" s="160">
        <v>2.0</v>
      </c>
    </row>
    <row r="103">
      <c r="A103" s="197">
        <v>45789.0</v>
      </c>
      <c r="B103" s="198"/>
      <c r="C103" s="199" t="s">
        <v>45</v>
      </c>
      <c r="D103" s="199" t="s">
        <v>3769</v>
      </c>
      <c r="E103" s="199" t="s">
        <v>3770</v>
      </c>
      <c r="F103" s="158" t="s">
        <v>3295</v>
      </c>
      <c r="G103" s="158" t="s">
        <v>3296</v>
      </c>
      <c r="H103" s="198"/>
      <c r="I103" s="160">
        <v>21.0</v>
      </c>
      <c r="J103" s="158" t="s">
        <v>79</v>
      </c>
      <c r="K103" s="198"/>
      <c r="L103" s="160">
        <v>12.0</v>
      </c>
      <c r="M103" s="158" t="s">
        <v>33</v>
      </c>
      <c r="N103" s="200">
        <v>1048.0</v>
      </c>
      <c r="O103" s="201"/>
      <c r="P103" s="195">
        <f t="shared" si="6"/>
        <v>-1048</v>
      </c>
      <c r="Q103" s="201"/>
      <c r="R103" s="198"/>
      <c r="S103" s="158" t="s">
        <v>34</v>
      </c>
      <c r="T103" s="198"/>
      <c r="U103" s="158" t="s">
        <v>36</v>
      </c>
      <c r="V103" s="158" t="s">
        <v>2383</v>
      </c>
      <c r="W103" s="158" t="s">
        <v>2380</v>
      </c>
      <c r="X103" s="158" t="s">
        <v>3297</v>
      </c>
      <c r="Y103" s="202">
        <v>3.92E9</v>
      </c>
      <c r="Z103" s="160" t="s">
        <v>3624</v>
      </c>
      <c r="AA103" s="160">
        <v>1.0</v>
      </c>
    </row>
    <row r="104">
      <c r="A104" s="197">
        <v>45789.0</v>
      </c>
      <c r="B104" s="204">
        <v>46154.0</v>
      </c>
      <c r="C104" s="199" t="s">
        <v>29</v>
      </c>
      <c r="D104" s="189" t="s">
        <v>1416</v>
      </c>
      <c r="E104" s="199" t="s">
        <v>3771</v>
      </c>
      <c r="F104" s="158" t="s">
        <v>3772</v>
      </c>
      <c r="G104" s="158" t="s">
        <v>865</v>
      </c>
      <c r="H104" s="198"/>
      <c r="I104" s="160">
        <v>47.0</v>
      </c>
      <c r="J104" s="158" t="s">
        <v>42</v>
      </c>
      <c r="K104" s="199" t="s">
        <v>246</v>
      </c>
      <c r="L104" s="160">
        <v>12.0</v>
      </c>
      <c r="M104" s="158" t="s">
        <v>33</v>
      </c>
      <c r="N104" s="200">
        <v>1018.0</v>
      </c>
      <c r="O104" s="206">
        <v>1138.0</v>
      </c>
      <c r="P104" s="195">
        <f t="shared" si="6"/>
        <v>120</v>
      </c>
      <c r="Q104" s="201"/>
      <c r="R104" s="198"/>
      <c r="S104" s="158" t="s">
        <v>55</v>
      </c>
      <c r="T104" s="199" t="s">
        <v>56</v>
      </c>
      <c r="U104" s="158" t="s">
        <v>57</v>
      </c>
      <c r="V104" s="158" t="s">
        <v>2383</v>
      </c>
      <c r="W104" s="158" t="s">
        <v>2380</v>
      </c>
      <c r="X104" s="158" t="s">
        <v>3773</v>
      </c>
      <c r="Y104" s="202">
        <v>3.39E9</v>
      </c>
      <c r="Z104" s="160" t="s">
        <v>3624</v>
      </c>
      <c r="AA104" s="160">
        <v>5.0</v>
      </c>
    </row>
    <row r="105">
      <c r="A105" s="197">
        <v>45789.0</v>
      </c>
      <c r="B105" s="198"/>
      <c r="C105" s="199" t="s">
        <v>45</v>
      </c>
      <c r="D105" s="199" t="s">
        <v>90</v>
      </c>
      <c r="E105" s="198"/>
      <c r="F105" s="158" t="s">
        <v>3774</v>
      </c>
      <c r="G105" s="158" t="s">
        <v>442</v>
      </c>
      <c r="H105" s="198"/>
      <c r="I105" s="160">
        <v>46.0</v>
      </c>
      <c r="J105" s="158" t="s">
        <v>115</v>
      </c>
      <c r="K105" s="198"/>
      <c r="L105" s="160">
        <v>12.0</v>
      </c>
      <c r="M105" s="158" t="s">
        <v>33</v>
      </c>
      <c r="N105" s="200">
        <v>1846.0</v>
      </c>
      <c r="O105" s="201"/>
      <c r="P105" s="195">
        <f t="shared" si="6"/>
        <v>-1846</v>
      </c>
      <c r="Q105" s="201"/>
      <c r="R105" s="198"/>
      <c r="S105" s="158" t="s">
        <v>163</v>
      </c>
      <c r="T105" s="198"/>
      <c r="U105" s="158" t="s">
        <v>57</v>
      </c>
      <c r="V105" s="158" t="s">
        <v>2379</v>
      </c>
      <c r="W105" s="158" t="s">
        <v>2380</v>
      </c>
      <c r="X105" s="158" t="s">
        <v>3775</v>
      </c>
      <c r="Y105" s="202">
        <v>3.43E9</v>
      </c>
      <c r="Z105" s="160" t="s">
        <v>3624</v>
      </c>
      <c r="AA105" s="160">
        <v>205.0</v>
      </c>
    </row>
    <row r="106">
      <c r="A106" s="197">
        <v>45789.0</v>
      </c>
      <c r="B106" s="204">
        <v>46153.0</v>
      </c>
      <c r="C106" s="199" t="s">
        <v>29</v>
      </c>
      <c r="D106" s="189" t="s">
        <v>1416</v>
      </c>
      <c r="E106" s="86"/>
      <c r="F106" s="158" t="s">
        <v>3776</v>
      </c>
      <c r="G106" s="158" t="s">
        <v>3777</v>
      </c>
      <c r="H106" s="198"/>
      <c r="I106" s="160">
        <v>12.0</v>
      </c>
      <c r="J106" s="158" t="s">
        <v>203</v>
      </c>
      <c r="K106" s="199" t="s">
        <v>203</v>
      </c>
      <c r="L106" s="160">
        <v>12.0</v>
      </c>
      <c r="M106" s="158" t="s">
        <v>33</v>
      </c>
      <c r="N106" s="200">
        <v>250.0</v>
      </c>
      <c r="O106" s="206">
        <v>268.0</v>
      </c>
      <c r="P106" s="195">
        <f t="shared" si="6"/>
        <v>18</v>
      </c>
      <c r="Q106" s="201"/>
      <c r="R106" s="198"/>
      <c r="S106" s="158" t="s">
        <v>35</v>
      </c>
      <c r="T106" s="199" t="s">
        <v>56</v>
      </c>
      <c r="U106" s="158" t="s">
        <v>57</v>
      </c>
      <c r="V106" s="158" t="s">
        <v>2379</v>
      </c>
      <c r="W106" s="158" t="s">
        <v>2380</v>
      </c>
      <c r="X106" s="158" t="s">
        <v>3778</v>
      </c>
      <c r="Y106" s="202">
        <v>3.47E9</v>
      </c>
      <c r="Z106" s="160" t="s">
        <v>3624</v>
      </c>
      <c r="AA106" s="160">
        <v>59.0</v>
      </c>
    </row>
    <row r="107">
      <c r="A107" s="197">
        <v>45790.0</v>
      </c>
      <c r="B107" s="204">
        <v>46155.0</v>
      </c>
      <c r="C107" s="199" t="s">
        <v>29</v>
      </c>
      <c r="D107" s="189" t="s">
        <v>1416</v>
      </c>
      <c r="E107" s="198"/>
      <c r="F107" s="158" t="s">
        <v>3299</v>
      </c>
      <c r="G107" s="158" t="s">
        <v>3300</v>
      </c>
      <c r="H107" s="198"/>
      <c r="I107" s="160">
        <v>84.0</v>
      </c>
      <c r="J107" s="158" t="s">
        <v>235</v>
      </c>
      <c r="K107" s="199" t="s">
        <v>181</v>
      </c>
      <c r="L107" s="160">
        <v>12.0</v>
      </c>
      <c r="M107" s="158" t="s">
        <v>33</v>
      </c>
      <c r="N107" s="200">
        <v>1550.0</v>
      </c>
      <c r="O107" s="206">
        <v>1650.0</v>
      </c>
      <c r="P107" s="195">
        <f t="shared" si="6"/>
        <v>100</v>
      </c>
      <c r="Q107" s="201"/>
      <c r="R107" s="198"/>
      <c r="S107" s="158" t="s">
        <v>35</v>
      </c>
      <c r="T107" s="198"/>
      <c r="U107" s="158" t="s">
        <v>57</v>
      </c>
      <c r="V107" s="158" t="s">
        <v>2379</v>
      </c>
      <c r="W107" s="158" t="s">
        <v>2380</v>
      </c>
      <c r="X107" s="158" t="s">
        <v>3301</v>
      </c>
      <c r="Y107" s="202">
        <v>3.36E9</v>
      </c>
      <c r="Z107" s="160" t="s">
        <v>3624</v>
      </c>
      <c r="AA107" s="160">
        <v>1.0</v>
      </c>
    </row>
    <row r="108">
      <c r="A108" s="197">
        <v>45790.0</v>
      </c>
      <c r="B108" s="198"/>
      <c r="C108" s="199" t="s">
        <v>45</v>
      </c>
      <c r="D108" s="189" t="s">
        <v>60</v>
      </c>
      <c r="E108" s="199"/>
      <c r="F108" s="215" t="s">
        <v>3779</v>
      </c>
      <c r="G108" s="158" t="s">
        <v>1587</v>
      </c>
      <c r="H108" s="198"/>
      <c r="I108" s="160">
        <v>35.0</v>
      </c>
      <c r="J108" s="158" t="s">
        <v>93</v>
      </c>
      <c r="K108" s="198"/>
      <c r="L108" s="160">
        <v>12.0</v>
      </c>
      <c r="M108" s="158" t="s">
        <v>33</v>
      </c>
      <c r="N108" s="200">
        <v>1168.0</v>
      </c>
      <c r="O108" s="201"/>
      <c r="P108" s="195">
        <f t="shared" si="6"/>
        <v>-1168</v>
      </c>
      <c r="Q108" s="201"/>
      <c r="R108" s="198"/>
      <c r="S108" s="158" t="s">
        <v>34</v>
      </c>
      <c r="T108" s="198"/>
      <c r="U108" s="158" t="s">
        <v>36</v>
      </c>
      <c r="V108" s="158" t="s">
        <v>2383</v>
      </c>
      <c r="W108" s="158" t="s">
        <v>2380</v>
      </c>
      <c r="X108" s="216" t="s">
        <v>3780</v>
      </c>
      <c r="Y108" s="217">
        <v>3.29E9</v>
      </c>
      <c r="Z108" s="160" t="s">
        <v>3624</v>
      </c>
      <c r="AA108" s="160">
        <v>9.0</v>
      </c>
    </row>
    <row r="109">
      <c r="A109" s="197">
        <v>45790.0</v>
      </c>
      <c r="B109" s="198"/>
      <c r="C109" s="199" t="s">
        <v>45</v>
      </c>
      <c r="D109" s="189" t="s">
        <v>213</v>
      </c>
      <c r="E109" s="199" t="s">
        <v>3781</v>
      </c>
      <c r="F109" s="158" t="s">
        <v>2139</v>
      </c>
      <c r="G109" s="158" t="s">
        <v>120</v>
      </c>
      <c r="H109" s="198"/>
      <c r="I109" s="160">
        <v>26.0</v>
      </c>
      <c r="J109" s="158" t="s">
        <v>79</v>
      </c>
      <c r="K109" s="198"/>
      <c r="L109" s="160">
        <v>12.0</v>
      </c>
      <c r="M109" s="158" t="s">
        <v>33</v>
      </c>
      <c r="N109" s="200">
        <v>948.0</v>
      </c>
      <c r="O109" s="201"/>
      <c r="P109" s="195">
        <f t="shared" si="6"/>
        <v>-948</v>
      </c>
      <c r="Q109" s="201"/>
      <c r="R109" s="198"/>
      <c r="S109" s="158" t="s">
        <v>80</v>
      </c>
      <c r="T109" s="198"/>
      <c r="U109" s="158" t="s">
        <v>57</v>
      </c>
      <c r="V109" s="158" t="s">
        <v>2391</v>
      </c>
      <c r="W109" s="158" t="s">
        <v>2380</v>
      </c>
      <c r="X109" s="158" t="s">
        <v>3782</v>
      </c>
      <c r="Y109" s="202">
        <v>3.46E9</v>
      </c>
      <c r="Z109" s="160" t="s">
        <v>3624</v>
      </c>
      <c r="AA109" s="160">
        <v>1.0</v>
      </c>
    </row>
    <row r="110">
      <c r="A110" s="197">
        <v>45790.0</v>
      </c>
      <c r="B110" s="204">
        <v>46155.0</v>
      </c>
      <c r="C110" s="199" t="s">
        <v>29</v>
      </c>
      <c r="D110" s="189" t="s">
        <v>1416</v>
      </c>
      <c r="E110" s="198"/>
      <c r="F110" s="158" t="s">
        <v>3783</v>
      </c>
      <c r="G110" s="158" t="s">
        <v>442</v>
      </c>
      <c r="H110" s="198"/>
      <c r="I110" s="160">
        <v>67.0</v>
      </c>
      <c r="J110" s="158" t="s">
        <v>115</v>
      </c>
      <c r="K110" s="199" t="s">
        <v>181</v>
      </c>
      <c r="L110" s="160">
        <v>12.0</v>
      </c>
      <c r="M110" s="158" t="s">
        <v>33</v>
      </c>
      <c r="N110" s="200">
        <v>1750.0</v>
      </c>
      <c r="O110" s="206">
        <v>1750.0</v>
      </c>
      <c r="P110" s="195">
        <f t="shared" si="6"/>
        <v>0</v>
      </c>
      <c r="Q110" s="201"/>
      <c r="R110" s="198"/>
      <c r="S110" s="158" t="s">
        <v>35</v>
      </c>
      <c r="T110" s="198"/>
      <c r="U110" s="158" t="s">
        <v>57</v>
      </c>
      <c r="V110" s="158" t="s">
        <v>2379</v>
      </c>
      <c r="W110" s="158" t="s">
        <v>2380</v>
      </c>
      <c r="X110" s="158" t="s">
        <v>3784</v>
      </c>
      <c r="Y110" s="202">
        <v>3.36E9</v>
      </c>
      <c r="Z110" s="160" t="s">
        <v>3624</v>
      </c>
      <c r="AA110" s="160">
        <v>0.0</v>
      </c>
    </row>
    <row r="111">
      <c r="A111" s="197">
        <v>45790.0</v>
      </c>
      <c r="B111" s="204">
        <v>46155.0</v>
      </c>
      <c r="C111" s="199" t="s">
        <v>29</v>
      </c>
      <c r="D111" s="189" t="s">
        <v>1416</v>
      </c>
      <c r="E111" s="198"/>
      <c r="F111" s="158" t="s">
        <v>973</v>
      </c>
      <c r="G111" s="158" t="s">
        <v>271</v>
      </c>
      <c r="H111" s="198"/>
      <c r="I111" s="160">
        <v>54.0</v>
      </c>
      <c r="J111" s="158" t="s">
        <v>222</v>
      </c>
      <c r="K111" s="158" t="s">
        <v>222</v>
      </c>
      <c r="L111" s="160">
        <v>12.0</v>
      </c>
      <c r="M111" s="158" t="s">
        <v>33</v>
      </c>
      <c r="N111" s="200">
        <v>1550.0</v>
      </c>
      <c r="O111" s="206">
        <v>1550.0</v>
      </c>
      <c r="P111" s="195">
        <f t="shared" si="6"/>
        <v>0</v>
      </c>
      <c r="Q111" s="158" t="s">
        <v>35</v>
      </c>
      <c r="R111" s="198"/>
      <c r="S111" s="158" t="s">
        <v>80</v>
      </c>
      <c r="T111" s="198"/>
      <c r="U111" s="158" t="s">
        <v>57</v>
      </c>
      <c r="V111" s="158" t="s">
        <v>2379</v>
      </c>
      <c r="W111" s="158" t="s">
        <v>2380</v>
      </c>
      <c r="X111" s="158" t="s">
        <v>3785</v>
      </c>
      <c r="Y111" s="202">
        <v>3.4E9</v>
      </c>
      <c r="Z111" s="160" t="s">
        <v>3624</v>
      </c>
      <c r="AA111" s="160">
        <v>1.0</v>
      </c>
    </row>
    <row r="112">
      <c r="A112" s="197">
        <v>45790.0</v>
      </c>
      <c r="B112" s="204">
        <v>46155.0</v>
      </c>
      <c r="C112" s="199" t="s">
        <v>29</v>
      </c>
      <c r="D112" s="189" t="s">
        <v>1416</v>
      </c>
      <c r="E112" s="198"/>
      <c r="F112" s="158" t="s">
        <v>3786</v>
      </c>
      <c r="G112" s="158" t="s">
        <v>1925</v>
      </c>
      <c r="H112" s="198"/>
      <c r="I112" s="160">
        <v>11.0</v>
      </c>
      <c r="J112" s="158" t="s">
        <v>226</v>
      </c>
      <c r="K112" s="158" t="s">
        <v>226</v>
      </c>
      <c r="L112" s="160">
        <v>12.0</v>
      </c>
      <c r="M112" s="158" t="s">
        <v>33</v>
      </c>
      <c r="N112" s="200">
        <v>0.0</v>
      </c>
      <c r="O112" s="206">
        <v>200.0</v>
      </c>
      <c r="P112" s="195">
        <f t="shared" si="6"/>
        <v>200</v>
      </c>
      <c r="Q112" s="158" t="s">
        <v>35</v>
      </c>
      <c r="R112" s="198"/>
      <c r="S112" s="158" t="s">
        <v>163</v>
      </c>
      <c r="T112" s="198"/>
      <c r="U112" s="203"/>
      <c r="V112" s="158" t="s">
        <v>2379</v>
      </c>
      <c r="W112" s="158" t="s">
        <v>2380</v>
      </c>
      <c r="X112" s="158" t="s">
        <v>3785</v>
      </c>
      <c r="Y112" s="202">
        <v>3.4E9</v>
      </c>
      <c r="Z112" s="160" t="s">
        <v>3624</v>
      </c>
      <c r="AA112" s="160">
        <v>249.0</v>
      </c>
    </row>
    <row r="113">
      <c r="A113" s="197">
        <v>45790.0</v>
      </c>
      <c r="B113" s="204">
        <v>46155.0</v>
      </c>
      <c r="C113" s="199" t="s">
        <v>29</v>
      </c>
      <c r="D113" s="189" t="s">
        <v>1416</v>
      </c>
      <c r="E113" s="198"/>
      <c r="F113" s="158" t="s">
        <v>3786</v>
      </c>
      <c r="G113" s="158" t="s">
        <v>1173</v>
      </c>
      <c r="H113" s="198"/>
      <c r="I113" s="160">
        <v>58.0</v>
      </c>
      <c r="J113" s="158" t="s">
        <v>222</v>
      </c>
      <c r="K113" s="158" t="s">
        <v>222</v>
      </c>
      <c r="L113" s="160">
        <v>12.0</v>
      </c>
      <c r="M113" s="158" t="s">
        <v>33</v>
      </c>
      <c r="N113" s="200">
        <v>1550.0</v>
      </c>
      <c r="O113" s="206">
        <v>1550.0</v>
      </c>
      <c r="P113" s="195">
        <f t="shared" si="6"/>
        <v>0</v>
      </c>
      <c r="Q113" s="158" t="s">
        <v>35</v>
      </c>
      <c r="R113" s="198"/>
      <c r="S113" s="158" t="s">
        <v>80</v>
      </c>
      <c r="T113" s="198"/>
      <c r="U113" s="158" t="s">
        <v>57</v>
      </c>
      <c r="V113" s="158" t="s">
        <v>2379</v>
      </c>
      <c r="W113" s="158" t="s">
        <v>2380</v>
      </c>
      <c r="X113" s="158" t="s">
        <v>3787</v>
      </c>
      <c r="Y113" s="202">
        <v>3.33E9</v>
      </c>
      <c r="Z113" s="160" t="s">
        <v>3624</v>
      </c>
      <c r="AA113" s="160">
        <v>659.0</v>
      </c>
    </row>
    <row r="114">
      <c r="A114" s="197">
        <v>45790.0</v>
      </c>
      <c r="B114" s="198"/>
      <c r="C114" s="199" t="s">
        <v>45</v>
      </c>
      <c r="D114" s="199" t="s">
        <v>60</v>
      </c>
      <c r="E114" s="199"/>
      <c r="F114" s="158" t="s">
        <v>1268</v>
      </c>
      <c r="G114" s="158" t="s">
        <v>162</v>
      </c>
      <c r="H114" s="198"/>
      <c r="I114" s="160">
        <v>53.0</v>
      </c>
      <c r="J114" s="158" t="s">
        <v>566</v>
      </c>
      <c r="K114" s="198"/>
      <c r="L114" s="160">
        <v>12.0</v>
      </c>
      <c r="M114" s="158" t="s">
        <v>33</v>
      </c>
      <c r="N114" s="200">
        <v>2806.0</v>
      </c>
      <c r="O114" s="201"/>
      <c r="P114" s="195">
        <f t="shared" si="6"/>
        <v>-2806</v>
      </c>
      <c r="Q114" s="201"/>
      <c r="R114" s="198"/>
      <c r="S114" s="158" t="s">
        <v>34</v>
      </c>
      <c r="T114" s="198"/>
      <c r="U114" s="158" t="s">
        <v>36</v>
      </c>
      <c r="V114" s="158" t="s">
        <v>2379</v>
      </c>
      <c r="W114" s="158" t="s">
        <v>2380</v>
      </c>
      <c r="X114" s="158" t="s">
        <v>3788</v>
      </c>
      <c r="Y114" s="202">
        <v>3.92E9</v>
      </c>
      <c r="Z114" s="160" t="s">
        <v>3624</v>
      </c>
      <c r="AA114" s="160">
        <v>123.0</v>
      </c>
    </row>
    <row r="115">
      <c r="A115" s="197">
        <v>45790.0</v>
      </c>
      <c r="B115" s="198"/>
      <c r="C115" s="199" t="s">
        <v>45</v>
      </c>
      <c r="D115" s="189" t="s">
        <v>395</v>
      </c>
      <c r="E115" s="218"/>
      <c r="F115" s="158" t="s">
        <v>3789</v>
      </c>
      <c r="G115" s="158" t="s">
        <v>419</v>
      </c>
      <c r="H115" s="198"/>
      <c r="I115" s="160">
        <v>22.0</v>
      </c>
      <c r="J115" s="158" t="s">
        <v>79</v>
      </c>
      <c r="K115" s="198"/>
      <c r="L115" s="160">
        <v>12.0</v>
      </c>
      <c r="M115" s="158" t="s">
        <v>33</v>
      </c>
      <c r="N115" s="200">
        <v>1048.0</v>
      </c>
      <c r="O115" s="201"/>
      <c r="P115" s="195">
        <f t="shared" si="6"/>
        <v>-1048</v>
      </c>
      <c r="Q115" s="201"/>
      <c r="R115" s="198"/>
      <c r="S115" s="158" t="s">
        <v>34</v>
      </c>
      <c r="T115" s="198"/>
      <c r="U115" s="158" t="s">
        <v>36</v>
      </c>
      <c r="V115" s="158" t="s">
        <v>2383</v>
      </c>
      <c r="W115" s="158" t="s">
        <v>2380</v>
      </c>
      <c r="X115" s="158" t="s">
        <v>3790</v>
      </c>
      <c r="Y115" s="202">
        <v>3.92E9</v>
      </c>
      <c r="Z115" s="160" t="s">
        <v>3624</v>
      </c>
      <c r="AA115" s="160">
        <v>2.0</v>
      </c>
    </row>
    <row r="116">
      <c r="A116" s="197">
        <v>45791.0</v>
      </c>
      <c r="B116" s="204">
        <v>46156.0</v>
      </c>
      <c r="C116" s="199" t="s">
        <v>29</v>
      </c>
      <c r="D116" s="189" t="s">
        <v>1416</v>
      </c>
      <c r="E116" s="198"/>
      <c r="F116" s="158" t="s">
        <v>239</v>
      </c>
      <c r="G116" s="158" t="s">
        <v>3317</v>
      </c>
      <c r="H116" s="198"/>
      <c r="I116" s="160">
        <v>50.0</v>
      </c>
      <c r="J116" s="158" t="s">
        <v>554</v>
      </c>
      <c r="K116" s="199" t="s">
        <v>181</v>
      </c>
      <c r="L116" s="160">
        <v>1.0</v>
      </c>
      <c r="M116" s="158" t="s">
        <v>33</v>
      </c>
      <c r="N116" s="200">
        <v>0.0</v>
      </c>
      <c r="O116" s="206">
        <v>1796.0</v>
      </c>
      <c r="P116" s="195">
        <f t="shared" si="6"/>
        <v>1796</v>
      </c>
      <c r="Q116" s="201"/>
      <c r="R116" s="198"/>
      <c r="S116" s="158" t="s">
        <v>34</v>
      </c>
      <c r="T116" s="199" t="s">
        <v>56</v>
      </c>
      <c r="U116" s="203"/>
      <c r="V116" s="158" t="s">
        <v>2379</v>
      </c>
      <c r="W116" s="158" t="s">
        <v>2380</v>
      </c>
      <c r="X116" s="158" t="s">
        <v>3318</v>
      </c>
      <c r="Y116" s="202">
        <v>3.31E9</v>
      </c>
      <c r="Z116" s="160" t="s">
        <v>3624</v>
      </c>
      <c r="AA116" s="160">
        <v>15.0</v>
      </c>
    </row>
    <row r="117">
      <c r="A117" s="197">
        <v>45791.0</v>
      </c>
      <c r="B117" s="198"/>
      <c r="C117" s="199" t="s">
        <v>45</v>
      </c>
      <c r="D117" s="199" t="s">
        <v>238</v>
      </c>
      <c r="E117" s="198"/>
      <c r="F117" s="158" t="s">
        <v>3791</v>
      </c>
      <c r="G117" s="158" t="s">
        <v>3792</v>
      </c>
      <c r="H117" s="198"/>
      <c r="I117" s="160">
        <v>67.0</v>
      </c>
      <c r="J117" s="158" t="s">
        <v>42</v>
      </c>
      <c r="K117" s="198"/>
      <c r="L117" s="160">
        <v>12.0</v>
      </c>
      <c r="M117" s="158" t="s">
        <v>33</v>
      </c>
      <c r="N117" s="200">
        <v>1168.0</v>
      </c>
      <c r="O117" s="201"/>
      <c r="P117" s="195">
        <f t="shared" si="6"/>
        <v>-1168</v>
      </c>
      <c r="Q117" s="201"/>
      <c r="R117" s="198"/>
      <c r="S117" s="158" t="s">
        <v>34</v>
      </c>
      <c r="T117" s="198"/>
      <c r="U117" s="158" t="s">
        <v>36</v>
      </c>
      <c r="V117" s="158" t="s">
        <v>2383</v>
      </c>
      <c r="W117" s="158" t="s">
        <v>2380</v>
      </c>
      <c r="X117" s="158" t="s">
        <v>3793</v>
      </c>
      <c r="Y117" s="202">
        <v>3.41E9</v>
      </c>
      <c r="Z117" s="160" t="s">
        <v>3624</v>
      </c>
      <c r="AA117" s="160">
        <v>56.0</v>
      </c>
    </row>
    <row r="118">
      <c r="A118" s="197">
        <v>45791.0</v>
      </c>
      <c r="B118" s="204">
        <v>46156.0</v>
      </c>
      <c r="C118" s="199" t="s">
        <v>29</v>
      </c>
      <c r="D118" s="189" t="s">
        <v>1416</v>
      </c>
      <c r="E118" s="199" t="s">
        <v>3794</v>
      </c>
      <c r="F118" s="158" t="s">
        <v>1442</v>
      </c>
      <c r="G118" s="158" t="s">
        <v>993</v>
      </c>
      <c r="H118" s="198"/>
      <c r="I118" s="160">
        <v>49.0</v>
      </c>
      <c r="J118" s="158" t="s">
        <v>494</v>
      </c>
      <c r="K118" s="158" t="s">
        <v>494</v>
      </c>
      <c r="L118" s="160">
        <v>12.0</v>
      </c>
      <c r="M118" s="158" t="s">
        <v>33</v>
      </c>
      <c r="N118" s="200">
        <v>1650.0</v>
      </c>
      <c r="O118" s="206">
        <v>1750.0</v>
      </c>
      <c r="P118" s="195">
        <f t="shared" si="6"/>
        <v>100</v>
      </c>
      <c r="Q118" s="201"/>
      <c r="R118" s="198"/>
      <c r="S118" s="158" t="s">
        <v>35</v>
      </c>
      <c r="T118" s="158" t="s">
        <v>35</v>
      </c>
      <c r="U118" s="158" t="s">
        <v>57</v>
      </c>
      <c r="V118" s="158" t="s">
        <v>2379</v>
      </c>
      <c r="W118" s="158" t="s">
        <v>2380</v>
      </c>
      <c r="X118" s="158" t="s">
        <v>3795</v>
      </c>
      <c r="Y118" s="202">
        <v>3.41E9</v>
      </c>
      <c r="Z118" s="160" t="s">
        <v>3624</v>
      </c>
      <c r="AA118" s="160">
        <v>1.0</v>
      </c>
    </row>
    <row r="119">
      <c r="A119" s="197">
        <v>45791.0</v>
      </c>
      <c r="B119" s="198"/>
      <c r="C119" s="199" t="s">
        <v>45</v>
      </c>
      <c r="D119" s="199" t="s">
        <v>213</v>
      </c>
      <c r="E119" s="198"/>
      <c r="F119" s="158" t="s">
        <v>340</v>
      </c>
      <c r="G119" s="158" t="s">
        <v>341</v>
      </c>
      <c r="H119" s="198"/>
      <c r="I119" s="160">
        <v>24.0</v>
      </c>
      <c r="J119" s="158" t="s">
        <v>2121</v>
      </c>
      <c r="K119" s="198"/>
      <c r="L119" s="160">
        <v>1.0</v>
      </c>
      <c r="M119" s="158" t="s">
        <v>33</v>
      </c>
      <c r="N119" s="200">
        <v>89.0</v>
      </c>
      <c r="O119" s="201"/>
      <c r="P119" s="207">
        <v>-89.0</v>
      </c>
      <c r="Q119" s="201"/>
      <c r="R119" s="198"/>
      <c r="S119" s="158" t="s">
        <v>34</v>
      </c>
      <c r="T119" s="198"/>
      <c r="U119" s="158" t="s">
        <v>57</v>
      </c>
      <c r="V119" s="158" t="s">
        <v>2383</v>
      </c>
      <c r="W119" s="158" t="s">
        <v>2464</v>
      </c>
      <c r="X119" s="158" t="s">
        <v>342</v>
      </c>
      <c r="Y119" s="202">
        <v>3.34E9</v>
      </c>
      <c r="Z119" s="160" t="s">
        <v>3624</v>
      </c>
      <c r="AA119" s="160">
        <v>4.0</v>
      </c>
    </row>
    <row r="120">
      <c r="A120" s="197">
        <v>45791.0</v>
      </c>
      <c r="B120" s="204">
        <v>46156.0</v>
      </c>
      <c r="C120" s="199" t="s">
        <v>29</v>
      </c>
      <c r="D120" s="189" t="s">
        <v>1416</v>
      </c>
      <c r="E120" s="199" t="s">
        <v>3796</v>
      </c>
      <c r="F120" s="158" t="s">
        <v>3797</v>
      </c>
      <c r="G120" s="158" t="s">
        <v>989</v>
      </c>
      <c r="H120" s="198"/>
      <c r="I120" s="160">
        <v>61.0</v>
      </c>
      <c r="J120" s="158" t="s">
        <v>157</v>
      </c>
      <c r="K120" s="158" t="s">
        <v>157</v>
      </c>
      <c r="L120" s="160">
        <v>12.0</v>
      </c>
      <c r="M120" s="158" t="s">
        <v>33</v>
      </c>
      <c r="N120" s="200">
        <v>994.0</v>
      </c>
      <c r="O120" s="206">
        <v>1188.0</v>
      </c>
      <c r="P120" s="195">
        <f t="shared" ref="P120:P155" si="7">O120-N120</f>
        <v>194</v>
      </c>
      <c r="Q120" s="201"/>
      <c r="R120" s="198"/>
      <c r="S120" s="158" t="s">
        <v>74</v>
      </c>
      <c r="T120" s="158" t="s">
        <v>35</v>
      </c>
      <c r="U120" s="158" t="s">
        <v>36</v>
      </c>
      <c r="V120" s="158" t="s">
        <v>2383</v>
      </c>
      <c r="W120" s="158" t="s">
        <v>2380</v>
      </c>
      <c r="X120" s="158" t="s">
        <v>3798</v>
      </c>
      <c r="Y120" s="202">
        <v>3.48E9</v>
      </c>
      <c r="Z120" s="160" t="s">
        <v>3624</v>
      </c>
      <c r="AA120" s="160">
        <v>5.0</v>
      </c>
    </row>
    <row r="121">
      <c r="A121" s="197">
        <v>45791.0</v>
      </c>
      <c r="B121" s="213">
        <v>45944.0</v>
      </c>
      <c r="C121" s="199" t="s">
        <v>29</v>
      </c>
      <c r="D121" s="189" t="s">
        <v>1416</v>
      </c>
      <c r="E121" s="198"/>
      <c r="F121" s="158" t="s">
        <v>1956</v>
      </c>
      <c r="G121" s="158" t="s">
        <v>97</v>
      </c>
      <c r="H121" s="198"/>
      <c r="I121" s="160">
        <v>32.0</v>
      </c>
      <c r="J121" s="158" t="s">
        <v>554</v>
      </c>
      <c r="K121" s="199" t="s">
        <v>276</v>
      </c>
      <c r="L121" s="160">
        <v>1.0</v>
      </c>
      <c r="M121" s="158" t="s">
        <v>33</v>
      </c>
      <c r="N121" s="200">
        <v>0.0</v>
      </c>
      <c r="O121" s="206">
        <v>960.0</v>
      </c>
      <c r="P121" s="195">
        <f t="shared" si="7"/>
        <v>960</v>
      </c>
      <c r="Q121" s="201"/>
      <c r="R121" s="198"/>
      <c r="S121" s="158" t="s">
        <v>34</v>
      </c>
      <c r="T121" s="198"/>
      <c r="U121" s="158" t="s">
        <v>36</v>
      </c>
      <c r="V121" s="158" t="s">
        <v>2379</v>
      </c>
      <c r="W121" s="158" t="s">
        <v>2380</v>
      </c>
      <c r="X121" s="158" t="s">
        <v>3335</v>
      </c>
      <c r="Y121" s="202">
        <v>3.28E9</v>
      </c>
      <c r="Z121" s="160" t="s">
        <v>3624</v>
      </c>
      <c r="AA121" s="160">
        <v>1.0</v>
      </c>
    </row>
    <row r="122">
      <c r="A122" s="197">
        <v>45791.0</v>
      </c>
      <c r="B122" s="204">
        <v>46156.0</v>
      </c>
      <c r="C122" s="199" t="s">
        <v>29</v>
      </c>
      <c r="D122" s="189" t="s">
        <v>1416</v>
      </c>
      <c r="E122" s="199" t="s">
        <v>3796</v>
      </c>
      <c r="F122" s="158" t="s">
        <v>3799</v>
      </c>
      <c r="G122" s="158" t="s">
        <v>900</v>
      </c>
      <c r="H122" s="198"/>
      <c r="I122" s="160">
        <v>59.0</v>
      </c>
      <c r="J122" s="158" t="s">
        <v>157</v>
      </c>
      <c r="K122" s="158" t="s">
        <v>157</v>
      </c>
      <c r="L122" s="160">
        <v>12.0</v>
      </c>
      <c r="M122" s="158" t="s">
        <v>33</v>
      </c>
      <c r="N122" s="200">
        <v>994.0</v>
      </c>
      <c r="O122" s="206">
        <v>1188.0</v>
      </c>
      <c r="P122" s="195">
        <f t="shared" si="7"/>
        <v>194</v>
      </c>
      <c r="Q122" s="201"/>
      <c r="R122" s="198"/>
      <c r="S122" s="158" t="s">
        <v>74</v>
      </c>
      <c r="T122" s="158" t="s">
        <v>35</v>
      </c>
      <c r="U122" s="158" t="s">
        <v>36</v>
      </c>
      <c r="V122" s="158" t="s">
        <v>2383</v>
      </c>
      <c r="W122" s="158" t="s">
        <v>2380</v>
      </c>
      <c r="X122" s="158" t="s">
        <v>3800</v>
      </c>
      <c r="Y122" s="202">
        <v>3.47E9</v>
      </c>
      <c r="Z122" s="160" t="s">
        <v>3624</v>
      </c>
      <c r="AA122" s="160">
        <v>5.0</v>
      </c>
    </row>
    <row r="123">
      <c r="A123" s="197">
        <v>45791.0</v>
      </c>
      <c r="B123" s="204">
        <v>46156.0</v>
      </c>
      <c r="C123" s="199" t="s">
        <v>29</v>
      </c>
      <c r="D123" s="189" t="s">
        <v>1416</v>
      </c>
      <c r="E123" s="199" t="s">
        <v>3801</v>
      </c>
      <c r="F123" s="158" t="s">
        <v>344</v>
      </c>
      <c r="G123" s="158" t="s">
        <v>345</v>
      </c>
      <c r="H123" s="198"/>
      <c r="I123" s="160">
        <v>35.0</v>
      </c>
      <c r="J123" s="158" t="s">
        <v>346</v>
      </c>
      <c r="K123" s="158" t="s">
        <v>346</v>
      </c>
      <c r="L123" s="160">
        <v>12.0</v>
      </c>
      <c r="M123" s="158" t="s">
        <v>33</v>
      </c>
      <c r="N123" s="200">
        <v>828.0</v>
      </c>
      <c r="O123" s="206">
        <v>1068.0</v>
      </c>
      <c r="P123" s="195">
        <f t="shared" si="7"/>
        <v>240</v>
      </c>
      <c r="Q123" s="201"/>
      <c r="R123" s="198"/>
      <c r="S123" s="158" t="s">
        <v>163</v>
      </c>
      <c r="T123" s="158" t="s">
        <v>55</v>
      </c>
      <c r="U123" s="158" t="s">
        <v>57</v>
      </c>
      <c r="V123" s="158" t="s">
        <v>2383</v>
      </c>
      <c r="W123" s="158" t="s">
        <v>2380</v>
      </c>
      <c r="X123" s="219" t="s">
        <v>3802</v>
      </c>
      <c r="Y123" s="203"/>
      <c r="Z123" s="220" t="s">
        <v>3624</v>
      </c>
      <c r="AA123" s="160">
        <v>4.0</v>
      </c>
    </row>
    <row r="124">
      <c r="A124" s="197">
        <v>45792.0</v>
      </c>
      <c r="B124" s="204">
        <v>45823.0</v>
      </c>
      <c r="C124" s="199" t="s">
        <v>29</v>
      </c>
      <c r="D124" s="189" t="s">
        <v>1416</v>
      </c>
      <c r="E124" s="199" t="s">
        <v>3803</v>
      </c>
      <c r="F124" s="158" t="s">
        <v>3804</v>
      </c>
      <c r="G124" s="158" t="s">
        <v>1463</v>
      </c>
      <c r="H124" s="198"/>
      <c r="I124" s="160">
        <v>65.0</v>
      </c>
      <c r="J124" s="158" t="s">
        <v>554</v>
      </c>
      <c r="K124" s="198"/>
      <c r="L124" s="160">
        <v>1.0</v>
      </c>
      <c r="M124" s="158" t="s">
        <v>33</v>
      </c>
      <c r="N124" s="200">
        <v>0.0</v>
      </c>
      <c r="O124" s="201"/>
      <c r="P124" s="195">
        <f t="shared" si="7"/>
        <v>0</v>
      </c>
      <c r="Q124" s="201"/>
      <c r="R124" s="198"/>
      <c r="S124" s="158" t="s">
        <v>34</v>
      </c>
      <c r="T124" s="198"/>
      <c r="U124" s="203"/>
      <c r="V124" s="158" t="s">
        <v>2379</v>
      </c>
      <c r="W124" s="158" t="s">
        <v>2380</v>
      </c>
      <c r="X124" s="158" t="s">
        <v>3805</v>
      </c>
      <c r="Y124" s="202">
        <v>3.49E9</v>
      </c>
      <c r="Z124" s="160" t="s">
        <v>3624</v>
      </c>
      <c r="AA124" s="160">
        <v>7.0</v>
      </c>
    </row>
    <row r="125">
      <c r="A125" s="197">
        <v>45792.0</v>
      </c>
      <c r="B125" s="204">
        <v>45823.0</v>
      </c>
      <c r="C125" s="199" t="s">
        <v>29</v>
      </c>
      <c r="D125" s="189" t="s">
        <v>1416</v>
      </c>
      <c r="E125" s="199" t="s">
        <v>3803</v>
      </c>
      <c r="F125" s="158" t="s">
        <v>3339</v>
      </c>
      <c r="G125" s="158" t="s">
        <v>553</v>
      </c>
      <c r="H125" s="198"/>
      <c r="I125" s="160">
        <v>50.0</v>
      </c>
      <c r="J125" s="158" t="s">
        <v>554</v>
      </c>
      <c r="K125" s="198"/>
      <c r="L125" s="160">
        <v>1.0</v>
      </c>
      <c r="M125" s="158" t="s">
        <v>33</v>
      </c>
      <c r="N125" s="200">
        <v>0.0</v>
      </c>
      <c r="O125" s="201"/>
      <c r="P125" s="195">
        <f t="shared" si="7"/>
        <v>0</v>
      </c>
      <c r="Q125" s="201"/>
      <c r="R125" s="198"/>
      <c r="S125" s="158" t="s">
        <v>34</v>
      </c>
      <c r="T125" s="198"/>
      <c r="U125" s="203"/>
      <c r="V125" s="158" t="s">
        <v>2379</v>
      </c>
      <c r="W125" s="158" t="s">
        <v>2380</v>
      </c>
      <c r="X125" s="158" t="s">
        <v>3340</v>
      </c>
      <c r="Y125" s="202">
        <v>3.48E9</v>
      </c>
      <c r="Z125" s="160" t="s">
        <v>3624</v>
      </c>
      <c r="AA125" s="160">
        <v>1.0</v>
      </c>
    </row>
    <row r="126">
      <c r="A126" s="197">
        <v>45792.0</v>
      </c>
      <c r="B126" s="204">
        <v>46154.0</v>
      </c>
      <c r="C126" s="199" t="s">
        <v>29</v>
      </c>
      <c r="D126" s="189" t="s">
        <v>1416</v>
      </c>
      <c r="E126" s="198"/>
      <c r="F126" s="158" t="s">
        <v>3289</v>
      </c>
      <c r="G126" s="158" t="s">
        <v>406</v>
      </c>
      <c r="H126" s="198"/>
      <c r="I126" s="160">
        <v>30.0</v>
      </c>
      <c r="J126" s="158" t="s">
        <v>554</v>
      </c>
      <c r="K126" s="199" t="s">
        <v>2769</v>
      </c>
      <c r="L126" s="160">
        <v>1.0</v>
      </c>
      <c r="M126" s="158" t="s">
        <v>33</v>
      </c>
      <c r="N126" s="200">
        <v>0.0</v>
      </c>
      <c r="O126" s="206">
        <v>948.0</v>
      </c>
      <c r="P126" s="195">
        <f t="shared" si="7"/>
        <v>948</v>
      </c>
      <c r="Q126" s="201"/>
      <c r="R126" s="198"/>
      <c r="S126" s="158" t="s">
        <v>34</v>
      </c>
      <c r="T126" s="198"/>
      <c r="U126" s="203"/>
      <c r="V126" s="158" t="s">
        <v>2379</v>
      </c>
      <c r="W126" s="158" t="s">
        <v>2380</v>
      </c>
      <c r="X126" s="158" t="s">
        <v>3290</v>
      </c>
      <c r="Y126" s="202">
        <v>3.3E9</v>
      </c>
      <c r="Z126" s="160" t="s">
        <v>3624</v>
      </c>
      <c r="AA126" s="160">
        <v>2.0</v>
      </c>
    </row>
    <row r="127">
      <c r="A127" s="197">
        <v>45792.0</v>
      </c>
      <c r="B127" s="204">
        <v>46157.0</v>
      </c>
      <c r="C127" s="199" t="s">
        <v>29</v>
      </c>
      <c r="D127" s="189" t="s">
        <v>1416</v>
      </c>
      <c r="E127" s="198"/>
      <c r="F127" s="158" t="s">
        <v>3806</v>
      </c>
      <c r="G127" s="158" t="s">
        <v>218</v>
      </c>
      <c r="H127" s="198"/>
      <c r="I127" s="160">
        <v>60.0</v>
      </c>
      <c r="J127" s="158" t="s">
        <v>115</v>
      </c>
      <c r="K127" s="158" t="s">
        <v>115</v>
      </c>
      <c r="L127" s="160">
        <v>12.0</v>
      </c>
      <c r="M127" s="158" t="s">
        <v>33</v>
      </c>
      <c r="N127" s="200">
        <v>1750.0</v>
      </c>
      <c r="O127" s="206">
        <v>1750.0</v>
      </c>
      <c r="P127" s="195">
        <f t="shared" si="7"/>
        <v>0</v>
      </c>
      <c r="Q127" s="201"/>
      <c r="R127" s="198"/>
      <c r="S127" s="158" t="s">
        <v>55</v>
      </c>
      <c r="T127" s="158" t="s">
        <v>35</v>
      </c>
      <c r="U127" s="158" t="s">
        <v>57</v>
      </c>
      <c r="V127" s="158" t="s">
        <v>2379</v>
      </c>
      <c r="W127" s="158" t="s">
        <v>2380</v>
      </c>
      <c r="X127" s="158" t="s">
        <v>3807</v>
      </c>
      <c r="Y127" s="202">
        <v>3.36E9</v>
      </c>
      <c r="Z127" s="160" t="s">
        <v>3624</v>
      </c>
      <c r="AA127" s="160">
        <v>1.0</v>
      </c>
    </row>
    <row r="128">
      <c r="A128" s="197">
        <v>45792.0</v>
      </c>
      <c r="B128" s="204">
        <v>46157.0</v>
      </c>
      <c r="C128" s="199" t="s">
        <v>29</v>
      </c>
      <c r="D128" s="189" t="s">
        <v>1416</v>
      </c>
      <c r="E128" s="198"/>
      <c r="F128" s="158" t="s">
        <v>3808</v>
      </c>
      <c r="G128" s="158" t="s">
        <v>3809</v>
      </c>
      <c r="H128" s="198"/>
      <c r="I128" s="160">
        <v>52.0</v>
      </c>
      <c r="J128" s="158" t="s">
        <v>235</v>
      </c>
      <c r="K128" s="199" t="s">
        <v>181</v>
      </c>
      <c r="L128" s="160">
        <v>12.0</v>
      </c>
      <c r="M128" s="158" t="s">
        <v>33</v>
      </c>
      <c r="N128" s="200">
        <v>1570.0</v>
      </c>
      <c r="O128" s="206">
        <v>1846.0</v>
      </c>
      <c r="P128" s="195">
        <f t="shared" si="7"/>
        <v>276</v>
      </c>
      <c r="Q128" s="201"/>
      <c r="R128" s="198"/>
      <c r="S128" s="158" t="s">
        <v>163</v>
      </c>
      <c r="T128" s="198"/>
      <c r="U128" s="158" t="s">
        <v>57</v>
      </c>
      <c r="V128" s="158" t="s">
        <v>2391</v>
      </c>
      <c r="W128" s="158" t="s">
        <v>2380</v>
      </c>
      <c r="X128" s="158" t="s">
        <v>3810</v>
      </c>
      <c r="Y128" s="202">
        <v>3.93E9</v>
      </c>
      <c r="Z128" s="160" t="s">
        <v>3624</v>
      </c>
      <c r="AA128" s="160">
        <v>5.0</v>
      </c>
    </row>
    <row r="129">
      <c r="A129" s="197">
        <v>45792.0</v>
      </c>
      <c r="B129" s="204">
        <v>45792.0</v>
      </c>
      <c r="C129" s="199" t="s">
        <v>29</v>
      </c>
      <c r="D129" s="189" t="s">
        <v>1416</v>
      </c>
      <c r="E129" s="199" t="s">
        <v>3803</v>
      </c>
      <c r="F129" s="158" t="s">
        <v>3811</v>
      </c>
      <c r="G129" s="158" t="s">
        <v>372</v>
      </c>
      <c r="H129" s="198"/>
      <c r="I129" s="160">
        <v>67.0</v>
      </c>
      <c r="J129" s="158" t="s">
        <v>554</v>
      </c>
      <c r="K129" s="198"/>
      <c r="L129" s="160">
        <v>1.0</v>
      </c>
      <c r="M129" s="158" t="s">
        <v>33</v>
      </c>
      <c r="N129" s="200">
        <v>0.0</v>
      </c>
      <c r="O129" s="201"/>
      <c r="P129" s="195">
        <f t="shared" si="7"/>
        <v>0</v>
      </c>
      <c r="Q129" s="201"/>
      <c r="R129" s="198"/>
      <c r="S129" s="158" t="s">
        <v>34</v>
      </c>
      <c r="T129" s="198"/>
      <c r="U129" s="203"/>
      <c r="V129" s="158" t="s">
        <v>2379</v>
      </c>
      <c r="W129" s="158" t="s">
        <v>2380</v>
      </c>
      <c r="X129" s="158" t="s">
        <v>3812</v>
      </c>
      <c r="Y129" s="202">
        <v>3.36E9</v>
      </c>
      <c r="Z129" s="160" t="s">
        <v>3624</v>
      </c>
      <c r="AA129" s="160">
        <v>89.0</v>
      </c>
    </row>
    <row r="130">
      <c r="A130" s="197">
        <v>45792.0</v>
      </c>
      <c r="B130" s="198"/>
      <c r="C130" s="199" t="s">
        <v>45</v>
      </c>
      <c r="D130" s="199" t="s">
        <v>60</v>
      </c>
      <c r="E130" s="199" t="s">
        <v>3813</v>
      </c>
      <c r="F130" s="158" t="s">
        <v>3349</v>
      </c>
      <c r="G130" s="158" t="s">
        <v>162</v>
      </c>
      <c r="H130" s="198"/>
      <c r="I130" s="160">
        <v>64.0</v>
      </c>
      <c r="J130" s="158" t="s">
        <v>554</v>
      </c>
      <c r="K130" s="198"/>
      <c r="L130" s="160">
        <v>1.0</v>
      </c>
      <c r="M130" s="158" t="s">
        <v>33</v>
      </c>
      <c r="N130" s="200">
        <v>0.0</v>
      </c>
      <c r="O130" s="201"/>
      <c r="P130" s="195">
        <f t="shared" si="7"/>
        <v>0</v>
      </c>
      <c r="Q130" s="201"/>
      <c r="R130" s="198"/>
      <c r="S130" s="158" t="s">
        <v>34</v>
      </c>
      <c r="T130" s="198"/>
      <c r="U130" s="203"/>
      <c r="V130" s="158" t="s">
        <v>2379</v>
      </c>
      <c r="W130" s="158" t="s">
        <v>2380</v>
      </c>
      <c r="X130" s="158" t="s">
        <v>3350</v>
      </c>
      <c r="Y130" s="202">
        <v>3.35E8</v>
      </c>
      <c r="Z130" s="160" t="s">
        <v>3624</v>
      </c>
      <c r="AA130" s="160">
        <v>281.0</v>
      </c>
    </row>
    <row r="131">
      <c r="A131" s="197">
        <v>45792.0</v>
      </c>
      <c r="B131" s="204">
        <v>46127.0</v>
      </c>
      <c r="C131" s="199" t="s">
        <v>29</v>
      </c>
      <c r="D131" s="189" t="s">
        <v>1416</v>
      </c>
      <c r="E131" s="198"/>
      <c r="F131" s="158" t="s">
        <v>3352</v>
      </c>
      <c r="G131" s="158" t="s">
        <v>410</v>
      </c>
      <c r="H131" s="198"/>
      <c r="I131" s="160">
        <v>48.0</v>
      </c>
      <c r="J131" s="158" t="s">
        <v>554</v>
      </c>
      <c r="K131" s="199"/>
      <c r="L131" s="160">
        <v>1.0</v>
      </c>
      <c r="M131" s="158" t="s">
        <v>33</v>
      </c>
      <c r="N131" s="200">
        <v>0.0</v>
      </c>
      <c r="O131" s="206"/>
      <c r="P131" s="195">
        <f t="shared" si="7"/>
        <v>0</v>
      </c>
      <c r="Q131" s="201"/>
      <c r="R131" s="198"/>
      <c r="S131" s="158" t="s">
        <v>34</v>
      </c>
      <c r="T131" s="158" t="s">
        <v>55</v>
      </c>
      <c r="U131" s="203"/>
      <c r="V131" s="158" t="s">
        <v>2379</v>
      </c>
      <c r="W131" s="158" t="s">
        <v>2380</v>
      </c>
      <c r="X131" s="158" t="s">
        <v>3353</v>
      </c>
      <c r="Y131" s="202">
        <v>3.35E8</v>
      </c>
      <c r="Z131" s="160" t="s">
        <v>3624</v>
      </c>
      <c r="AA131" s="160">
        <v>2.0</v>
      </c>
    </row>
    <row r="132">
      <c r="A132" s="197">
        <v>45792.0</v>
      </c>
      <c r="B132" s="204">
        <v>46157.0</v>
      </c>
      <c r="C132" s="199" t="s">
        <v>29</v>
      </c>
      <c r="D132" s="189" t="s">
        <v>1416</v>
      </c>
      <c r="E132" s="198"/>
      <c r="F132" s="158" t="s">
        <v>3814</v>
      </c>
      <c r="G132" s="158" t="s">
        <v>993</v>
      </c>
      <c r="H132" s="198"/>
      <c r="I132" s="160">
        <v>58.0</v>
      </c>
      <c r="J132" s="158" t="s">
        <v>621</v>
      </c>
      <c r="K132" s="158" t="s">
        <v>621</v>
      </c>
      <c r="L132" s="160">
        <v>12.0</v>
      </c>
      <c r="M132" s="158" t="s">
        <v>33</v>
      </c>
      <c r="N132" s="200">
        <v>2200.0</v>
      </c>
      <c r="O132" s="206" t="s">
        <v>3815</v>
      </c>
      <c r="P132" s="195" t="str">
        <f t="shared" si="7"/>
        <v>#VALUE!</v>
      </c>
      <c r="Q132" s="201"/>
      <c r="R132" s="198"/>
      <c r="S132" s="158" t="s">
        <v>35</v>
      </c>
      <c r="T132" s="199" t="s">
        <v>35</v>
      </c>
      <c r="U132" s="158" t="s">
        <v>57</v>
      </c>
      <c r="V132" s="158" t="s">
        <v>2379</v>
      </c>
      <c r="W132" s="158" t="s">
        <v>2380</v>
      </c>
      <c r="X132" s="158" t="s">
        <v>3816</v>
      </c>
      <c r="Y132" s="202">
        <v>3.36E9</v>
      </c>
      <c r="Z132" s="160" t="s">
        <v>3624</v>
      </c>
      <c r="AA132" s="160">
        <v>1.0</v>
      </c>
    </row>
    <row r="133">
      <c r="A133" s="197">
        <v>45792.0</v>
      </c>
      <c r="B133" s="204">
        <v>46157.0</v>
      </c>
      <c r="C133" s="199" t="s">
        <v>29</v>
      </c>
      <c r="D133" s="189" t="s">
        <v>1416</v>
      </c>
      <c r="E133" s="198"/>
      <c r="F133" s="158" t="s">
        <v>3817</v>
      </c>
      <c r="G133" s="158" t="s">
        <v>3818</v>
      </c>
      <c r="H133" s="198"/>
      <c r="I133" s="160">
        <v>60.0</v>
      </c>
      <c r="J133" s="158" t="s">
        <v>235</v>
      </c>
      <c r="K133" s="158" t="s">
        <v>235</v>
      </c>
      <c r="L133" s="160">
        <v>12.0</v>
      </c>
      <c r="M133" s="158" t="s">
        <v>33</v>
      </c>
      <c r="N133" s="200">
        <v>1365.0</v>
      </c>
      <c r="O133" s="206">
        <v>1530.0</v>
      </c>
      <c r="P133" s="195">
        <f t="shared" si="7"/>
        <v>165</v>
      </c>
      <c r="Q133" s="201"/>
      <c r="R133" s="198"/>
      <c r="S133" s="158" t="s">
        <v>35</v>
      </c>
      <c r="T133" s="158" t="s">
        <v>35</v>
      </c>
      <c r="U133" s="158" t="s">
        <v>57</v>
      </c>
      <c r="V133" s="158" t="s">
        <v>2379</v>
      </c>
      <c r="W133" s="158" t="s">
        <v>2380</v>
      </c>
      <c r="X133" s="158" t="s">
        <v>3819</v>
      </c>
      <c r="Y133" s="202">
        <v>3.33E9</v>
      </c>
      <c r="Z133" s="160" t="s">
        <v>3624</v>
      </c>
      <c r="AA133" s="160">
        <v>1.0</v>
      </c>
    </row>
    <row r="134">
      <c r="A134" s="197">
        <v>45793.0</v>
      </c>
      <c r="B134" s="198"/>
      <c r="C134" s="199" t="s">
        <v>45</v>
      </c>
      <c r="D134" s="189" t="s">
        <v>213</v>
      </c>
      <c r="E134" s="198"/>
      <c r="F134" s="158" t="s">
        <v>1456</v>
      </c>
      <c r="G134" s="158" t="s">
        <v>3820</v>
      </c>
      <c r="H134" s="198"/>
      <c r="I134" s="160">
        <v>16.0</v>
      </c>
      <c r="J134" s="158" t="s">
        <v>226</v>
      </c>
      <c r="K134" s="198"/>
      <c r="L134" s="160">
        <v>12.0</v>
      </c>
      <c r="M134" s="158" t="s">
        <v>33</v>
      </c>
      <c r="N134" s="200">
        <v>0.0</v>
      </c>
      <c r="O134" s="201"/>
      <c r="P134" s="195">
        <f t="shared" si="7"/>
        <v>0</v>
      </c>
      <c r="Q134" s="201"/>
      <c r="R134" s="198"/>
      <c r="S134" s="158" t="s">
        <v>35</v>
      </c>
      <c r="T134" s="198"/>
      <c r="U134" s="203"/>
      <c r="V134" s="158" t="s">
        <v>2379</v>
      </c>
      <c r="W134" s="158" t="s">
        <v>2380</v>
      </c>
      <c r="X134" s="158" t="s">
        <v>3821</v>
      </c>
      <c r="Y134" s="202">
        <v>3.49E9</v>
      </c>
      <c r="Z134" s="160" t="s">
        <v>3624</v>
      </c>
      <c r="AA134" s="160">
        <v>239.0</v>
      </c>
    </row>
    <row r="135">
      <c r="A135" s="197">
        <v>45793.0</v>
      </c>
      <c r="B135" s="204">
        <v>46158.0</v>
      </c>
      <c r="C135" s="199" t="s">
        <v>29</v>
      </c>
      <c r="D135" s="189" t="s">
        <v>1416</v>
      </c>
      <c r="E135" s="198"/>
      <c r="F135" s="158" t="s">
        <v>239</v>
      </c>
      <c r="G135" s="158" t="s">
        <v>319</v>
      </c>
      <c r="H135" s="198"/>
      <c r="I135" s="160">
        <v>56.0</v>
      </c>
      <c r="J135" s="158" t="s">
        <v>554</v>
      </c>
      <c r="K135" s="199" t="s">
        <v>181</v>
      </c>
      <c r="L135" s="160">
        <v>1.0</v>
      </c>
      <c r="M135" s="158" t="s">
        <v>33</v>
      </c>
      <c r="N135" s="200">
        <v>0.0</v>
      </c>
      <c r="O135" s="206">
        <v>1846.0</v>
      </c>
      <c r="P135" s="195">
        <f t="shared" si="7"/>
        <v>1846</v>
      </c>
      <c r="Q135" s="201"/>
      <c r="R135" s="198"/>
      <c r="S135" s="158" t="s">
        <v>34</v>
      </c>
      <c r="T135" s="199" t="s">
        <v>56</v>
      </c>
      <c r="U135" s="203"/>
      <c r="V135" s="158" t="s">
        <v>2379</v>
      </c>
      <c r="W135" s="158" t="s">
        <v>2380</v>
      </c>
      <c r="X135" s="158" t="s">
        <v>3342</v>
      </c>
      <c r="Y135" s="202">
        <v>3.4E9</v>
      </c>
      <c r="Z135" s="160" t="s">
        <v>3624</v>
      </c>
      <c r="AA135" s="160">
        <v>57.0</v>
      </c>
    </row>
    <row r="136">
      <c r="A136" s="197">
        <v>45793.0</v>
      </c>
      <c r="B136" s="198"/>
      <c r="C136" s="199" t="s">
        <v>45</v>
      </c>
      <c r="D136" s="189" t="s">
        <v>2469</v>
      </c>
      <c r="E136" s="198"/>
      <c r="F136" s="158" t="s">
        <v>3371</v>
      </c>
      <c r="G136" s="158" t="s">
        <v>1536</v>
      </c>
      <c r="H136" s="198"/>
      <c r="I136" s="160">
        <v>7.0</v>
      </c>
      <c r="J136" s="158" t="s">
        <v>554</v>
      </c>
      <c r="K136" s="198"/>
      <c r="L136" s="160">
        <v>1.0</v>
      </c>
      <c r="M136" s="158" t="s">
        <v>33</v>
      </c>
      <c r="N136" s="200">
        <v>0.0</v>
      </c>
      <c r="O136" s="201"/>
      <c r="P136" s="195">
        <f t="shared" si="7"/>
        <v>0</v>
      </c>
      <c r="Q136" s="201"/>
      <c r="R136" s="198"/>
      <c r="S136" s="158" t="s">
        <v>34</v>
      </c>
      <c r="T136" s="198"/>
      <c r="U136" s="203"/>
      <c r="V136" s="158" t="s">
        <v>2379</v>
      </c>
      <c r="W136" s="158" t="s">
        <v>2380</v>
      </c>
      <c r="X136" s="203"/>
      <c r="Y136" s="202">
        <v>3.9E9</v>
      </c>
      <c r="Z136" s="160" t="s">
        <v>3624</v>
      </c>
      <c r="AA136" s="160">
        <v>221.0</v>
      </c>
    </row>
    <row r="137">
      <c r="A137" s="197">
        <v>45793.0</v>
      </c>
      <c r="B137" s="198"/>
      <c r="C137" s="199" t="s">
        <v>45</v>
      </c>
      <c r="D137" s="189" t="s">
        <v>60</v>
      </c>
      <c r="E137" s="198"/>
      <c r="F137" s="158" t="s">
        <v>3371</v>
      </c>
      <c r="G137" s="158" t="s">
        <v>3373</v>
      </c>
      <c r="H137" s="198"/>
      <c r="I137" s="160">
        <v>36.0</v>
      </c>
      <c r="J137" s="158" t="s">
        <v>554</v>
      </c>
      <c r="K137" s="198"/>
      <c r="L137" s="160">
        <v>1.0</v>
      </c>
      <c r="M137" s="158" t="s">
        <v>33</v>
      </c>
      <c r="N137" s="200">
        <v>0.0</v>
      </c>
      <c r="O137" s="201"/>
      <c r="P137" s="195">
        <f t="shared" si="7"/>
        <v>0</v>
      </c>
      <c r="Q137" s="201"/>
      <c r="R137" s="198"/>
      <c r="S137" s="158" t="s">
        <v>34</v>
      </c>
      <c r="T137" s="198"/>
      <c r="U137" s="198"/>
      <c r="V137" s="158" t="s">
        <v>2379</v>
      </c>
      <c r="W137" s="158" t="s">
        <v>2380</v>
      </c>
      <c r="X137" s="158" t="s">
        <v>3374</v>
      </c>
      <c r="Y137" s="202">
        <v>3.9E9</v>
      </c>
      <c r="Z137" s="160" t="s">
        <v>3624</v>
      </c>
      <c r="AA137" s="160">
        <v>32.0</v>
      </c>
    </row>
    <row r="138">
      <c r="A138" s="197">
        <v>45793.0</v>
      </c>
      <c r="B138" s="204">
        <v>46158.0</v>
      </c>
      <c r="C138" s="199" t="s">
        <v>29</v>
      </c>
      <c r="D138" s="189" t="s">
        <v>1416</v>
      </c>
      <c r="E138" s="198"/>
      <c r="F138" s="158" t="s">
        <v>3822</v>
      </c>
      <c r="G138" s="158" t="s">
        <v>3823</v>
      </c>
      <c r="H138" s="198"/>
      <c r="I138" s="160">
        <v>50.0</v>
      </c>
      <c r="J138" s="158" t="s">
        <v>115</v>
      </c>
      <c r="K138" s="158" t="s">
        <v>115</v>
      </c>
      <c r="L138" s="160">
        <v>12.0</v>
      </c>
      <c r="M138" s="158" t="s">
        <v>33</v>
      </c>
      <c r="N138" s="200">
        <v>1800.0</v>
      </c>
      <c r="O138" s="206">
        <v>1800.0</v>
      </c>
      <c r="P138" s="195">
        <f t="shared" si="7"/>
        <v>0</v>
      </c>
      <c r="Q138" s="201"/>
      <c r="R138" s="198"/>
      <c r="S138" s="158" t="s">
        <v>34</v>
      </c>
      <c r="T138" s="199" t="s">
        <v>35</v>
      </c>
      <c r="U138" s="158" t="s">
        <v>57</v>
      </c>
      <c r="V138" s="158" t="s">
        <v>2379</v>
      </c>
      <c r="W138" s="158" t="s">
        <v>2380</v>
      </c>
      <c r="X138" s="158" t="s">
        <v>3824</v>
      </c>
      <c r="Y138" s="202">
        <v>3.38E9</v>
      </c>
      <c r="Z138" s="160" t="s">
        <v>3624</v>
      </c>
      <c r="AA138" s="160">
        <v>1.0</v>
      </c>
    </row>
    <row r="139">
      <c r="A139" s="197">
        <v>45793.0</v>
      </c>
      <c r="B139" s="204">
        <v>46158.0</v>
      </c>
      <c r="C139" s="199" t="s">
        <v>29</v>
      </c>
      <c r="D139" s="189" t="s">
        <v>1416</v>
      </c>
      <c r="E139" s="198"/>
      <c r="F139" s="158" t="s">
        <v>685</v>
      </c>
      <c r="G139" s="158" t="s">
        <v>419</v>
      </c>
      <c r="H139" s="198"/>
      <c r="I139" s="160">
        <v>37.0</v>
      </c>
      <c r="J139" s="158" t="s">
        <v>276</v>
      </c>
      <c r="K139" s="199" t="s">
        <v>181</v>
      </c>
      <c r="L139" s="160">
        <v>12.0</v>
      </c>
      <c r="M139" s="158" t="s">
        <v>33</v>
      </c>
      <c r="N139" s="200">
        <v>1138.0</v>
      </c>
      <c r="O139" s="206">
        <v>1620.0</v>
      </c>
      <c r="P139" s="195">
        <f t="shared" si="7"/>
        <v>482</v>
      </c>
      <c r="Q139" s="201"/>
      <c r="R139" s="198"/>
      <c r="S139" s="158" t="s">
        <v>74</v>
      </c>
      <c r="T139" s="199" t="s">
        <v>35</v>
      </c>
      <c r="U139" s="158" t="s">
        <v>36</v>
      </c>
      <c r="V139" s="158" t="s">
        <v>2391</v>
      </c>
      <c r="W139" s="158" t="s">
        <v>2380</v>
      </c>
      <c r="X139" s="158" t="s">
        <v>3825</v>
      </c>
      <c r="Y139" s="202">
        <v>3.39E9</v>
      </c>
      <c r="Z139" s="160" t="s">
        <v>3624</v>
      </c>
      <c r="AA139" s="160">
        <v>16.0</v>
      </c>
    </row>
    <row r="140">
      <c r="A140" s="197">
        <v>45793.0</v>
      </c>
      <c r="B140" s="198"/>
      <c r="C140" s="199" t="s">
        <v>45</v>
      </c>
      <c r="D140" s="189" t="s">
        <v>60</v>
      </c>
      <c r="E140" s="198"/>
      <c r="F140" s="158" t="s">
        <v>3826</v>
      </c>
      <c r="G140" s="158" t="s">
        <v>993</v>
      </c>
      <c r="H140" s="198"/>
      <c r="I140" s="160">
        <v>42.0</v>
      </c>
      <c r="J140" s="158" t="s">
        <v>115</v>
      </c>
      <c r="K140" s="198"/>
      <c r="L140" s="160">
        <v>12.0</v>
      </c>
      <c r="M140" s="158" t="s">
        <v>33</v>
      </c>
      <c r="N140" s="200">
        <v>1996.0</v>
      </c>
      <c r="O140" s="201"/>
      <c r="P140" s="195">
        <f t="shared" si="7"/>
        <v>-1996</v>
      </c>
      <c r="Q140" s="201"/>
      <c r="R140" s="198"/>
      <c r="S140" s="158" t="s">
        <v>34</v>
      </c>
      <c r="T140" s="198"/>
      <c r="U140" s="158" t="s">
        <v>36</v>
      </c>
      <c r="V140" s="158" t="s">
        <v>2391</v>
      </c>
      <c r="W140" s="158" t="s">
        <v>2380</v>
      </c>
      <c r="X140" s="158" t="s">
        <v>3827</v>
      </c>
      <c r="Y140" s="202">
        <v>3.34E9</v>
      </c>
      <c r="Z140" s="160" t="s">
        <v>3624</v>
      </c>
      <c r="AA140" s="160">
        <v>45.0</v>
      </c>
    </row>
    <row r="141">
      <c r="A141" s="197">
        <v>45794.0</v>
      </c>
      <c r="B141" s="198"/>
      <c r="C141" s="199" t="s">
        <v>45</v>
      </c>
      <c r="D141" s="199" t="s">
        <v>213</v>
      </c>
      <c r="E141" s="198"/>
      <c r="F141" s="158" t="s">
        <v>669</v>
      </c>
      <c r="G141" s="158" t="s">
        <v>333</v>
      </c>
      <c r="H141" s="198"/>
      <c r="I141" s="160">
        <v>15.0</v>
      </c>
      <c r="J141" s="158" t="s">
        <v>226</v>
      </c>
      <c r="K141" s="198"/>
      <c r="L141" s="160">
        <v>12.0</v>
      </c>
      <c r="M141" s="158" t="s">
        <v>33</v>
      </c>
      <c r="N141" s="200">
        <v>0.0</v>
      </c>
      <c r="O141" s="201"/>
      <c r="P141" s="195">
        <f t="shared" si="7"/>
        <v>0</v>
      </c>
      <c r="Q141" s="201"/>
      <c r="R141" s="198"/>
      <c r="S141" s="158" t="s">
        <v>35</v>
      </c>
      <c r="T141" s="198"/>
      <c r="U141" s="158" t="s">
        <v>57</v>
      </c>
      <c r="V141" s="158" t="s">
        <v>2379</v>
      </c>
      <c r="W141" s="158" t="s">
        <v>2380</v>
      </c>
      <c r="X141" s="203"/>
      <c r="Y141" s="202">
        <v>3.36E9</v>
      </c>
      <c r="Z141" s="160" t="s">
        <v>3624</v>
      </c>
      <c r="AA141" s="160">
        <v>158.0</v>
      </c>
    </row>
    <row r="142">
      <c r="A142" s="197">
        <v>45794.0</v>
      </c>
      <c r="B142" s="198"/>
      <c r="C142" s="199" t="s">
        <v>45</v>
      </c>
      <c r="D142" s="199" t="s">
        <v>213</v>
      </c>
      <c r="E142" s="198"/>
      <c r="F142" s="158" t="s">
        <v>669</v>
      </c>
      <c r="G142" s="158" t="s">
        <v>3828</v>
      </c>
      <c r="H142" s="198"/>
      <c r="I142" s="160">
        <v>21.0</v>
      </c>
      <c r="J142" s="158" t="s">
        <v>226</v>
      </c>
      <c r="K142" s="198"/>
      <c r="L142" s="160">
        <v>12.0</v>
      </c>
      <c r="M142" s="158" t="s">
        <v>33</v>
      </c>
      <c r="N142" s="200">
        <v>0.0</v>
      </c>
      <c r="O142" s="201"/>
      <c r="P142" s="195">
        <f t="shared" si="7"/>
        <v>0</v>
      </c>
      <c r="Q142" s="201"/>
      <c r="R142" s="198"/>
      <c r="S142" s="158" t="s">
        <v>35</v>
      </c>
      <c r="T142" s="198"/>
      <c r="U142" s="158" t="s">
        <v>57</v>
      </c>
      <c r="V142" s="158" t="s">
        <v>2379</v>
      </c>
      <c r="W142" s="158" t="s">
        <v>2380</v>
      </c>
      <c r="X142" s="158" t="s">
        <v>670</v>
      </c>
      <c r="Y142" s="202">
        <v>3.36E9</v>
      </c>
      <c r="Z142" s="160" t="s">
        <v>3624</v>
      </c>
      <c r="AA142" s="160">
        <v>1763.0</v>
      </c>
    </row>
    <row r="143">
      <c r="A143" s="197">
        <v>45794.0</v>
      </c>
      <c r="B143" s="198"/>
      <c r="C143" s="199" t="s">
        <v>45</v>
      </c>
      <c r="D143" s="199" t="s">
        <v>213</v>
      </c>
      <c r="E143" s="198"/>
      <c r="F143" s="158" t="s">
        <v>669</v>
      </c>
      <c r="G143" s="158" t="s">
        <v>303</v>
      </c>
      <c r="H143" s="198"/>
      <c r="I143" s="160">
        <v>18.0</v>
      </c>
      <c r="J143" s="158" t="s">
        <v>226</v>
      </c>
      <c r="K143" s="198"/>
      <c r="L143" s="160">
        <v>12.0</v>
      </c>
      <c r="M143" s="158" t="s">
        <v>33</v>
      </c>
      <c r="N143" s="200">
        <v>0.0</v>
      </c>
      <c r="O143" s="201"/>
      <c r="P143" s="195">
        <f t="shared" si="7"/>
        <v>0</v>
      </c>
      <c r="Q143" s="201"/>
      <c r="R143" s="198"/>
      <c r="S143" s="158" t="s">
        <v>35</v>
      </c>
      <c r="T143" s="198"/>
      <c r="U143" s="158" t="s">
        <v>57</v>
      </c>
      <c r="V143" s="158" t="s">
        <v>2379</v>
      </c>
      <c r="W143" s="158" t="s">
        <v>2380</v>
      </c>
      <c r="X143" s="203"/>
      <c r="Y143" s="202">
        <v>3.94E9</v>
      </c>
      <c r="Z143" s="160" t="s">
        <v>3624</v>
      </c>
      <c r="AA143" s="160">
        <v>295.0</v>
      </c>
    </row>
    <row r="144">
      <c r="A144" s="197">
        <v>45794.0</v>
      </c>
      <c r="B144" s="204">
        <v>46159.0</v>
      </c>
      <c r="C144" s="199" t="s">
        <v>29</v>
      </c>
      <c r="D144" s="189" t="s">
        <v>1416</v>
      </c>
      <c r="E144" s="198"/>
      <c r="F144" s="158" t="s">
        <v>3829</v>
      </c>
      <c r="G144" s="158" t="s">
        <v>604</v>
      </c>
      <c r="H144" s="198"/>
      <c r="I144" s="160">
        <v>57.0</v>
      </c>
      <c r="J144" s="158" t="s">
        <v>494</v>
      </c>
      <c r="K144" s="158" t="s">
        <v>494</v>
      </c>
      <c r="L144" s="160">
        <v>12.0</v>
      </c>
      <c r="M144" s="158" t="s">
        <v>33</v>
      </c>
      <c r="N144" s="200">
        <v>0.0</v>
      </c>
      <c r="O144" s="206">
        <v>0.0</v>
      </c>
      <c r="P144" s="195">
        <f t="shared" si="7"/>
        <v>0</v>
      </c>
      <c r="Q144" s="201"/>
      <c r="R144" s="198"/>
      <c r="S144" s="158" t="s">
        <v>163</v>
      </c>
      <c r="T144" s="198"/>
      <c r="U144" s="158" t="s">
        <v>57</v>
      </c>
      <c r="V144" s="158" t="s">
        <v>2379</v>
      </c>
      <c r="W144" s="158" t="s">
        <v>2380</v>
      </c>
      <c r="X144" s="158" t="s">
        <v>3830</v>
      </c>
      <c r="Y144" s="202">
        <v>3.47E9</v>
      </c>
      <c r="Z144" s="160" t="s">
        <v>3624</v>
      </c>
      <c r="AA144" s="160">
        <v>2.0</v>
      </c>
    </row>
    <row r="145">
      <c r="A145" s="197">
        <v>45794.0</v>
      </c>
      <c r="B145" s="204">
        <v>46159.0</v>
      </c>
      <c r="C145" s="199" t="s">
        <v>29</v>
      </c>
      <c r="D145" s="189" t="s">
        <v>1416</v>
      </c>
      <c r="E145" s="198"/>
      <c r="F145" s="158" t="s">
        <v>3831</v>
      </c>
      <c r="G145" s="158" t="s">
        <v>609</v>
      </c>
      <c r="H145" s="198"/>
      <c r="I145" s="160">
        <v>58.0</v>
      </c>
      <c r="J145" s="158" t="s">
        <v>115</v>
      </c>
      <c r="K145" s="158" t="s">
        <v>115</v>
      </c>
      <c r="L145" s="160">
        <v>12.0</v>
      </c>
      <c r="M145" s="158" t="s">
        <v>33</v>
      </c>
      <c r="N145" s="200">
        <v>1750.0</v>
      </c>
      <c r="O145" s="206">
        <v>1750.0</v>
      </c>
      <c r="P145" s="195">
        <f t="shared" si="7"/>
        <v>0</v>
      </c>
      <c r="Q145" s="201"/>
      <c r="R145" s="198"/>
      <c r="S145" s="158" t="s">
        <v>74</v>
      </c>
      <c r="T145" s="199" t="s">
        <v>35</v>
      </c>
      <c r="U145" s="158" t="s">
        <v>36</v>
      </c>
      <c r="V145" s="158" t="s">
        <v>2379</v>
      </c>
      <c r="W145" s="158" t="s">
        <v>2380</v>
      </c>
      <c r="X145" s="158" t="s">
        <v>3832</v>
      </c>
      <c r="Y145" s="202">
        <v>3.32E9</v>
      </c>
      <c r="Z145" s="160" t="s">
        <v>3624</v>
      </c>
      <c r="AA145" s="160">
        <v>0.0</v>
      </c>
    </row>
    <row r="146">
      <c r="A146" s="197">
        <v>45794.0</v>
      </c>
      <c r="B146" s="198"/>
      <c r="C146" s="199" t="s">
        <v>45</v>
      </c>
      <c r="D146" s="189" t="s">
        <v>46</v>
      </c>
      <c r="E146" s="198"/>
      <c r="F146" s="158" t="s">
        <v>3833</v>
      </c>
      <c r="G146" s="158" t="s">
        <v>271</v>
      </c>
      <c r="H146" s="198"/>
      <c r="I146" s="160">
        <v>60.0</v>
      </c>
      <c r="J146" s="158" t="s">
        <v>222</v>
      </c>
      <c r="K146" s="198"/>
      <c r="L146" s="160">
        <v>12.0</v>
      </c>
      <c r="M146" s="158" t="s">
        <v>33</v>
      </c>
      <c r="N146" s="200">
        <v>1500.0</v>
      </c>
      <c r="O146" s="201"/>
      <c r="P146" s="195">
        <f t="shared" si="7"/>
        <v>-1500</v>
      </c>
      <c r="Q146" s="201"/>
      <c r="R146" s="198"/>
      <c r="S146" s="158" t="s">
        <v>35</v>
      </c>
      <c r="T146" s="198"/>
      <c r="U146" s="158" t="s">
        <v>57</v>
      </c>
      <c r="V146" s="158" t="s">
        <v>2379</v>
      </c>
      <c r="W146" s="158" t="s">
        <v>2380</v>
      </c>
      <c r="X146" s="158" t="s">
        <v>3821</v>
      </c>
      <c r="Y146" s="202">
        <v>3.49E9</v>
      </c>
      <c r="Z146" s="160" t="s">
        <v>3624</v>
      </c>
      <c r="AA146" s="160">
        <v>17.0</v>
      </c>
    </row>
    <row r="147">
      <c r="A147" s="197">
        <v>45795.0</v>
      </c>
      <c r="B147" s="204">
        <v>46160.0</v>
      </c>
      <c r="C147" s="199" t="s">
        <v>29</v>
      </c>
      <c r="D147" s="189" t="s">
        <v>1416</v>
      </c>
      <c r="E147" s="198"/>
      <c r="F147" s="158" t="s">
        <v>3834</v>
      </c>
      <c r="G147" s="158" t="s">
        <v>162</v>
      </c>
      <c r="H147" s="198"/>
      <c r="I147" s="160">
        <v>60.0</v>
      </c>
      <c r="J147" s="158" t="s">
        <v>115</v>
      </c>
      <c r="K147" s="199" t="s">
        <v>181</v>
      </c>
      <c r="L147" s="160">
        <v>12.0</v>
      </c>
      <c r="M147" s="158" t="s">
        <v>33</v>
      </c>
      <c r="N147" s="200">
        <v>1800.0</v>
      </c>
      <c r="O147" s="206">
        <v>1800.0</v>
      </c>
      <c r="P147" s="195">
        <f t="shared" si="7"/>
        <v>0</v>
      </c>
      <c r="Q147" s="201"/>
      <c r="R147" s="198"/>
      <c r="S147" s="158" t="s">
        <v>34</v>
      </c>
      <c r="T147" s="198"/>
      <c r="U147" s="158" t="s">
        <v>36</v>
      </c>
      <c r="V147" s="158" t="s">
        <v>2379</v>
      </c>
      <c r="W147" s="158" t="s">
        <v>2380</v>
      </c>
      <c r="X147" s="158" t="s">
        <v>3835</v>
      </c>
      <c r="Y147" s="202">
        <v>3.36E9</v>
      </c>
      <c r="Z147" s="160" t="s">
        <v>3624</v>
      </c>
      <c r="AA147" s="160">
        <v>32.0</v>
      </c>
    </row>
    <row r="148">
      <c r="A148" s="197">
        <v>45795.0</v>
      </c>
      <c r="B148" s="204">
        <v>46160.0</v>
      </c>
      <c r="C148" s="199" t="s">
        <v>29</v>
      </c>
      <c r="D148" s="189" t="s">
        <v>1416</v>
      </c>
      <c r="E148" s="199" t="s">
        <v>3836</v>
      </c>
      <c r="F148" s="158" t="s">
        <v>3141</v>
      </c>
      <c r="G148" s="158" t="s">
        <v>628</v>
      </c>
      <c r="H148" s="198"/>
      <c r="I148" s="160">
        <v>23.0</v>
      </c>
      <c r="J148" s="158" t="s">
        <v>79</v>
      </c>
      <c r="K148" s="199" t="s">
        <v>3837</v>
      </c>
      <c r="L148" s="160">
        <v>12.0</v>
      </c>
      <c r="M148" s="158" t="s">
        <v>33</v>
      </c>
      <c r="N148" s="200">
        <v>850.0</v>
      </c>
      <c r="O148" s="206">
        <v>850.0</v>
      </c>
      <c r="P148" s="195">
        <f t="shared" si="7"/>
        <v>0</v>
      </c>
      <c r="Q148" s="201"/>
      <c r="R148" s="198"/>
      <c r="S148" s="158" t="s">
        <v>35</v>
      </c>
      <c r="T148" s="198"/>
      <c r="U148" s="158" t="s">
        <v>57</v>
      </c>
      <c r="V148" s="158" t="s">
        <v>2379</v>
      </c>
      <c r="W148" s="158" t="s">
        <v>2380</v>
      </c>
      <c r="X148" s="158" t="s">
        <v>3838</v>
      </c>
      <c r="Y148" s="202">
        <v>3.35E9</v>
      </c>
      <c r="Z148" s="160" t="s">
        <v>3624</v>
      </c>
      <c r="AA148" s="160">
        <v>1.0</v>
      </c>
    </row>
    <row r="149">
      <c r="A149" s="197">
        <v>45795.0</v>
      </c>
      <c r="B149" s="204">
        <v>46160.0</v>
      </c>
      <c r="C149" s="199" t="s">
        <v>29</v>
      </c>
      <c r="D149" s="189" t="s">
        <v>1416</v>
      </c>
      <c r="E149" s="198"/>
      <c r="F149" s="158" t="s">
        <v>1575</v>
      </c>
      <c r="G149" s="158" t="s">
        <v>1847</v>
      </c>
      <c r="H149" s="198"/>
      <c r="I149" s="160">
        <v>59.0</v>
      </c>
      <c r="J149" s="158" t="s">
        <v>127</v>
      </c>
      <c r="K149" s="199" t="s">
        <v>181</v>
      </c>
      <c r="L149" s="160">
        <v>12.0</v>
      </c>
      <c r="M149" s="158" t="s">
        <v>33</v>
      </c>
      <c r="N149" s="200">
        <v>1650.0</v>
      </c>
      <c r="O149" s="206">
        <v>1750.0</v>
      </c>
      <c r="P149" s="195">
        <f t="shared" si="7"/>
        <v>100</v>
      </c>
      <c r="Q149" s="201"/>
      <c r="R149" s="198"/>
      <c r="S149" s="158" t="s">
        <v>35</v>
      </c>
      <c r="T149" s="199" t="s">
        <v>55</v>
      </c>
      <c r="U149" s="158" t="s">
        <v>57</v>
      </c>
      <c r="V149" s="158" t="s">
        <v>2379</v>
      </c>
      <c r="W149" s="158" t="s">
        <v>2380</v>
      </c>
      <c r="X149" s="158" t="s">
        <v>3839</v>
      </c>
      <c r="Y149" s="202">
        <v>3.36E9</v>
      </c>
      <c r="Z149" s="160" t="s">
        <v>3624</v>
      </c>
      <c r="AA149" s="160">
        <v>5.0</v>
      </c>
    </row>
    <row r="150">
      <c r="A150" s="197">
        <v>45795.0</v>
      </c>
      <c r="B150" s="204">
        <v>46160.0</v>
      </c>
      <c r="C150" s="199" t="s">
        <v>29</v>
      </c>
      <c r="D150" s="189" t="s">
        <v>1416</v>
      </c>
      <c r="E150" s="198"/>
      <c r="F150" s="158" t="s">
        <v>2745</v>
      </c>
      <c r="G150" s="158" t="s">
        <v>48</v>
      </c>
      <c r="H150" s="198"/>
      <c r="I150" s="160">
        <v>65.0</v>
      </c>
      <c r="J150" s="158" t="s">
        <v>63</v>
      </c>
      <c r="K150" s="158" t="s">
        <v>63</v>
      </c>
      <c r="L150" s="160">
        <v>12.0</v>
      </c>
      <c r="M150" s="158" t="s">
        <v>33</v>
      </c>
      <c r="N150" s="200">
        <v>1900.0</v>
      </c>
      <c r="O150" s="206">
        <v>1900.0</v>
      </c>
      <c r="P150" s="195">
        <f t="shared" si="7"/>
        <v>0</v>
      </c>
      <c r="Q150" s="201"/>
      <c r="R150" s="198"/>
      <c r="S150" s="158" t="s">
        <v>163</v>
      </c>
      <c r="T150" s="198"/>
      <c r="U150" s="158" t="s">
        <v>57</v>
      </c>
      <c r="V150" s="158" t="s">
        <v>2379</v>
      </c>
      <c r="W150" s="158" t="s">
        <v>2380</v>
      </c>
      <c r="X150" s="158" t="s">
        <v>3840</v>
      </c>
      <c r="Y150" s="202">
        <v>3.48E9</v>
      </c>
      <c r="Z150" s="160" t="s">
        <v>3624</v>
      </c>
      <c r="AA150" s="160">
        <v>2.0</v>
      </c>
    </row>
    <row r="151">
      <c r="A151" s="197">
        <v>45795.0</v>
      </c>
      <c r="B151" s="204">
        <v>46160.0</v>
      </c>
      <c r="C151" s="199" t="s">
        <v>29</v>
      </c>
      <c r="D151" s="189" t="s">
        <v>1416</v>
      </c>
      <c r="E151" s="199" t="s">
        <v>3841</v>
      </c>
      <c r="F151" s="158" t="s">
        <v>3842</v>
      </c>
      <c r="G151" s="158" t="s">
        <v>3843</v>
      </c>
      <c r="H151" s="198"/>
      <c r="I151" s="160">
        <v>54.0</v>
      </c>
      <c r="J151" s="158" t="s">
        <v>494</v>
      </c>
      <c r="K151" s="158" t="s">
        <v>494</v>
      </c>
      <c r="L151" s="160">
        <v>12.0</v>
      </c>
      <c r="M151" s="158" t="s">
        <v>33</v>
      </c>
      <c r="N151" s="200">
        <v>1650.0</v>
      </c>
      <c r="O151" s="206">
        <v>1950.0</v>
      </c>
      <c r="P151" s="195">
        <f t="shared" si="7"/>
        <v>300</v>
      </c>
      <c r="Q151" s="201"/>
      <c r="R151" s="198"/>
      <c r="S151" s="158" t="s">
        <v>35</v>
      </c>
      <c r="T151" s="158" t="s">
        <v>35</v>
      </c>
      <c r="U151" s="158" t="s">
        <v>57</v>
      </c>
      <c r="V151" s="158" t="s">
        <v>2379</v>
      </c>
      <c r="W151" s="158" t="s">
        <v>2380</v>
      </c>
      <c r="X151" s="158" t="s">
        <v>3844</v>
      </c>
      <c r="Y151" s="202">
        <v>3.33E9</v>
      </c>
      <c r="Z151" s="160" t="s">
        <v>3624</v>
      </c>
      <c r="AA151" s="160">
        <v>11.0</v>
      </c>
    </row>
    <row r="152">
      <c r="A152" s="197">
        <v>45795.0</v>
      </c>
      <c r="B152" s="198"/>
      <c r="C152" s="199" t="s">
        <v>45</v>
      </c>
      <c r="D152" s="189" t="s">
        <v>238</v>
      </c>
      <c r="E152" s="199"/>
      <c r="F152" s="158" t="s">
        <v>856</v>
      </c>
      <c r="G152" s="158" t="s">
        <v>989</v>
      </c>
      <c r="H152" s="198"/>
      <c r="I152" s="160">
        <v>29.0</v>
      </c>
      <c r="J152" s="158" t="s">
        <v>73</v>
      </c>
      <c r="K152" s="198"/>
      <c r="L152" s="160">
        <v>12.0</v>
      </c>
      <c r="M152" s="158" t="s">
        <v>33</v>
      </c>
      <c r="N152" s="200">
        <v>1138.0</v>
      </c>
      <c r="O152" s="201"/>
      <c r="P152" s="195">
        <f t="shared" si="7"/>
        <v>-1138</v>
      </c>
      <c r="Q152" s="201"/>
      <c r="R152" s="198"/>
      <c r="S152" s="158" t="s">
        <v>35</v>
      </c>
      <c r="T152" s="199" t="s">
        <v>56</v>
      </c>
      <c r="U152" s="158" t="s">
        <v>57</v>
      </c>
      <c r="V152" s="158" t="s">
        <v>2379</v>
      </c>
      <c r="W152" s="158" t="s">
        <v>2380</v>
      </c>
      <c r="X152" s="158" t="s">
        <v>3845</v>
      </c>
      <c r="Y152" s="202">
        <v>3.93E9</v>
      </c>
      <c r="Z152" s="160" t="s">
        <v>3624</v>
      </c>
      <c r="AA152" s="160">
        <v>70.0</v>
      </c>
    </row>
    <row r="153">
      <c r="A153" s="197">
        <v>45795.0</v>
      </c>
      <c r="B153" s="204">
        <v>46160.0</v>
      </c>
      <c r="C153" s="199" t="s">
        <v>29</v>
      </c>
      <c r="D153" s="189" t="s">
        <v>1416</v>
      </c>
      <c r="E153" s="198"/>
      <c r="F153" s="158" t="s">
        <v>3846</v>
      </c>
      <c r="G153" s="158" t="s">
        <v>865</v>
      </c>
      <c r="H153" s="198"/>
      <c r="I153" s="160">
        <v>42.0</v>
      </c>
      <c r="J153" s="158" t="s">
        <v>127</v>
      </c>
      <c r="K153" s="199" t="s">
        <v>3847</v>
      </c>
      <c r="L153" s="160">
        <v>12.0</v>
      </c>
      <c r="M153" s="158" t="s">
        <v>33</v>
      </c>
      <c r="N153" s="200">
        <v>1700.0</v>
      </c>
      <c r="O153" s="206">
        <v>1700.0</v>
      </c>
      <c r="P153" s="195">
        <f t="shared" si="7"/>
        <v>0</v>
      </c>
      <c r="Q153" s="201"/>
      <c r="R153" s="198"/>
      <c r="S153" s="158" t="s">
        <v>34</v>
      </c>
      <c r="T153" s="199" t="s">
        <v>35</v>
      </c>
      <c r="U153" s="158" t="s">
        <v>36</v>
      </c>
      <c r="V153" s="158" t="s">
        <v>2379</v>
      </c>
      <c r="W153" s="158" t="s">
        <v>2380</v>
      </c>
      <c r="X153" s="158" t="s">
        <v>3848</v>
      </c>
      <c r="Y153" s="202">
        <v>3.47E9</v>
      </c>
      <c r="Z153" s="160" t="s">
        <v>3624</v>
      </c>
      <c r="AA153" s="160">
        <v>32.0</v>
      </c>
    </row>
    <row r="154">
      <c r="A154" s="197">
        <v>45795.0</v>
      </c>
      <c r="B154" s="204">
        <v>46160.0</v>
      </c>
      <c r="C154" s="199" t="s">
        <v>29</v>
      </c>
      <c r="D154" s="189" t="s">
        <v>1416</v>
      </c>
      <c r="E154" s="199" t="s">
        <v>3841</v>
      </c>
      <c r="F154" s="158" t="s">
        <v>3849</v>
      </c>
      <c r="G154" s="158" t="s">
        <v>989</v>
      </c>
      <c r="H154" s="198"/>
      <c r="I154" s="160">
        <v>58.0</v>
      </c>
      <c r="J154" s="158" t="s">
        <v>494</v>
      </c>
      <c r="K154" s="158" t="s">
        <v>494</v>
      </c>
      <c r="L154" s="160">
        <v>12.0</v>
      </c>
      <c r="M154" s="158" t="s">
        <v>33</v>
      </c>
      <c r="N154" s="200">
        <v>1650.0</v>
      </c>
      <c r="O154" s="206">
        <v>1950.0</v>
      </c>
      <c r="P154" s="195">
        <f t="shared" si="7"/>
        <v>300</v>
      </c>
      <c r="Q154" s="201"/>
      <c r="R154" s="198"/>
      <c r="S154" s="158" t="s">
        <v>35</v>
      </c>
      <c r="T154" s="158" t="s">
        <v>35</v>
      </c>
      <c r="U154" s="158" t="s">
        <v>57</v>
      </c>
      <c r="V154" s="158" t="s">
        <v>2379</v>
      </c>
      <c r="W154" s="158" t="s">
        <v>2380</v>
      </c>
      <c r="X154" s="158" t="s">
        <v>3850</v>
      </c>
      <c r="Y154" s="202">
        <v>3.48E9</v>
      </c>
      <c r="Z154" s="160" t="s">
        <v>3624</v>
      </c>
      <c r="AA154" s="160">
        <v>2.0</v>
      </c>
    </row>
    <row r="155">
      <c r="A155" s="197">
        <v>45795.0</v>
      </c>
      <c r="B155" s="204">
        <v>46160.0</v>
      </c>
      <c r="C155" s="199" t="s">
        <v>29</v>
      </c>
      <c r="D155" s="189" t="s">
        <v>1416</v>
      </c>
      <c r="E155" s="199" t="s">
        <v>3841</v>
      </c>
      <c r="F155" s="158" t="s">
        <v>3849</v>
      </c>
      <c r="G155" s="158" t="s">
        <v>1173</v>
      </c>
      <c r="H155" s="198"/>
      <c r="I155" s="160">
        <v>19.0</v>
      </c>
      <c r="J155" s="158" t="s">
        <v>226</v>
      </c>
      <c r="K155" s="199" t="s">
        <v>2443</v>
      </c>
      <c r="L155" s="160">
        <v>12.0</v>
      </c>
      <c r="M155" s="158" t="s">
        <v>33</v>
      </c>
      <c r="N155" s="200">
        <v>0.0</v>
      </c>
      <c r="O155" s="206">
        <v>636.0</v>
      </c>
      <c r="P155" s="195">
        <f t="shared" si="7"/>
        <v>636</v>
      </c>
      <c r="Q155" s="201"/>
      <c r="R155" s="198"/>
      <c r="S155" s="158" t="s">
        <v>35</v>
      </c>
      <c r="T155" s="158" t="s">
        <v>35</v>
      </c>
      <c r="U155" s="158" t="s">
        <v>57</v>
      </c>
      <c r="V155" s="158" t="s">
        <v>2379</v>
      </c>
      <c r="W155" s="158" t="s">
        <v>2380</v>
      </c>
      <c r="X155" s="158" t="s">
        <v>3844</v>
      </c>
      <c r="Y155" s="202">
        <v>3.33E9</v>
      </c>
      <c r="Z155" s="160" t="s">
        <v>3624</v>
      </c>
      <c r="AA155" s="160">
        <v>1215.0</v>
      </c>
    </row>
    <row r="156">
      <c r="A156" s="197">
        <v>45796.0</v>
      </c>
      <c r="B156" s="204">
        <v>45827.0</v>
      </c>
      <c r="C156" s="199" t="s">
        <v>29</v>
      </c>
      <c r="D156" s="199" t="s">
        <v>1416</v>
      </c>
      <c r="E156" s="198"/>
      <c r="F156" s="158" t="s">
        <v>3851</v>
      </c>
      <c r="G156" s="158" t="s">
        <v>725</v>
      </c>
      <c r="H156" s="198"/>
      <c r="I156" s="160">
        <v>19.0</v>
      </c>
      <c r="J156" s="158" t="s">
        <v>2121</v>
      </c>
      <c r="K156" s="158" t="s">
        <v>2121</v>
      </c>
      <c r="L156" s="160">
        <v>1.0</v>
      </c>
      <c r="M156" s="158" t="s">
        <v>33</v>
      </c>
      <c r="N156" s="200">
        <v>89.0</v>
      </c>
      <c r="O156" s="206">
        <v>89.0</v>
      </c>
      <c r="P156" s="207">
        <v>-89.0</v>
      </c>
      <c r="Q156" s="201"/>
      <c r="R156" s="198"/>
      <c r="S156" s="158" t="s">
        <v>34</v>
      </c>
      <c r="T156" s="198"/>
      <c r="U156" s="158" t="s">
        <v>57</v>
      </c>
      <c r="V156" s="158" t="s">
        <v>2383</v>
      </c>
      <c r="W156" s="158" t="s">
        <v>2464</v>
      </c>
      <c r="X156" s="158" t="s">
        <v>3852</v>
      </c>
      <c r="Y156" s="202">
        <v>3.29E9</v>
      </c>
      <c r="Z156" s="160" t="s">
        <v>3624</v>
      </c>
      <c r="AA156" s="160">
        <v>1.0</v>
      </c>
    </row>
    <row r="157">
      <c r="A157" s="197">
        <v>45796.0</v>
      </c>
      <c r="B157" s="198"/>
      <c r="C157" s="199" t="s">
        <v>45</v>
      </c>
      <c r="D157" s="189" t="s">
        <v>60</v>
      </c>
      <c r="E157" s="198"/>
      <c r="F157" s="158" t="s">
        <v>428</v>
      </c>
      <c r="G157" s="158" t="s">
        <v>303</v>
      </c>
      <c r="H157" s="198"/>
      <c r="I157" s="160">
        <v>55.0</v>
      </c>
      <c r="J157" s="158" t="s">
        <v>115</v>
      </c>
      <c r="K157" s="198"/>
      <c r="L157" s="160">
        <v>12.0</v>
      </c>
      <c r="M157" s="158" t="s">
        <v>33</v>
      </c>
      <c r="N157" s="200">
        <v>1700.0</v>
      </c>
      <c r="O157" s="201"/>
      <c r="P157" s="195">
        <f t="shared" ref="P157:P158" si="8">O157-N157</f>
        <v>-1700</v>
      </c>
      <c r="Q157" s="201"/>
      <c r="R157" s="198"/>
      <c r="S157" s="158" t="s">
        <v>34</v>
      </c>
      <c r="T157" s="198"/>
      <c r="U157" s="158" t="s">
        <v>36</v>
      </c>
      <c r="V157" s="158" t="s">
        <v>2379</v>
      </c>
      <c r="W157" s="158" t="s">
        <v>2380</v>
      </c>
      <c r="X157" s="158" t="s">
        <v>429</v>
      </c>
      <c r="Y157" s="202">
        <v>3.47E9</v>
      </c>
      <c r="Z157" s="160" t="s">
        <v>3624</v>
      </c>
      <c r="AA157" s="160">
        <v>52.0</v>
      </c>
    </row>
    <row r="158">
      <c r="A158" s="197">
        <v>45797.0</v>
      </c>
      <c r="B158" s="204">
        <v>45832.0</v>
      </c>
      <c r="C158" s="199" t="s">
        <v>29</v>
      </c>
      <c r="D158" s="189" t="s">
        <v>1416</v>
      </c>
      <c r="E158" s="198"/>
      <c r="F158" s="158" t="s">
        <v>3853</v>
      </c>
      <c r="G158" s="158" t="s">
        <v>419</v>
      </c>
      <c r="H158" s="198"/>
      <c r="I158" s="160">
        <v>49.0</v>
      </c>
      <c r="J158" s="158" t="s">
        <v>63</v>
      </c>
      <c r="K158" s="198"/>
      <c r="L158" s="160">
        <v>12.0</v>
      </c>
      <c r="M158" s="158" t="s">
        <v>33</v>
      </c>
      <c r="N158" s="200">
        <v>0.0</v>
      </c>
      <c r="O158" s="201"/>
      <c r="P158" s="195">
        <f t="shared" si="8"/>
        <v>0</v>
      </c>
      <c r="Q158" s="201"/>
      <c r="R158" s="198"/>
      <c r="S158" s="158" t="s">
        <v>55</v>
      </c>
      <c r="T158" s="198"/>
      <c r="U158" s="203"/>
      <c r="V158" s="158" t="s">
        <v>2379</v>
      </c>
      <c r="W158" s="158" t="s">
        <v>2380</v>
      </c>
      <c r="X158" s="158" t="s">
        <v>3854</v>
      </c>
      <c r="Y158" s="202">
        <v>3.77E9</v>
      </c>
      <c r="Z158" s="160" t="s">
        <v>3624</v>
      </c>
      <c r="AA158" s="160">
        <v>2.0</v>
      </c>
    </row>
    <row r="159">
      <c r="A159" s="197">
        <v>45797.0</v>
      </c>
      <c r="B159" s="204">
        <v>45828.0</v>
      </c>
      <c r="C159" s="199" t="s">
        <v>29</v>
      </c>
      <c r="D159" s="199" t="s">
        <v>1416</v>
      </c>
      <c r="E159" s="198"/>
      <c r="F159" s="158" t="s">
        <v>2805</v>
      </c>
      <c r="G159" s="158" t="s">
        <v>2806</v>
      </c>
      <c r="H159" s="198"/>
      <c r="I159" s="160">
        <v>23.0</v>
      </c>
      <c r="J159" s="158" t="s">
        <v>2121</v>
      </c>
      <c r="K159" s="158" t="s">
        <v>2121</v>
      </c>
      <c r="L159" s="160">
        <v>1.0</v>
      </c>
      <c r="M159" s="158" t="s">
        <v>33</v>
      </c>
      <c r="N159" s="200">
        <v>89.0</v>
      </c>
      <c r="O159" s="206">
        <v>89.0</v>
      </c>
      <c r="P159" s="207">
        <v>-89.0</v>
      </c>
      <c r="Q159" s="201"/>
      <c r="R159" s="198"/>
      <c r="S159" s="158" t="s">
        <v>34</v>
      </c>
      <c r="T159" s="198"/>
      <c r="U159" s="158" t="s">
        <v>57</v>
      </c>
      <c r="V159" s="158" t="s">
        <v>2383</v>
      </c>
      <c r="W159" s="158" t="s">
        <v>2464</v>
      </c>
      <c r="X159" s="158" t="s">
        <v>2807</v>
      </c>
      <c r="Y159" s="202">
        <v>3.49E9</v>
      </c>
      <c r="Z159" s="160" t="s">
        <v>3624</v>
      </c>
      <c r="AA159" s="160">
        <v>35.0</v>
      </c>
    </row>
    <row r="160">
      <c r="A160" s="197">
        <v>45797.0</v>
      </c>
      <c r="B160" s="198"/>
      <c r="C160" s="199" t="s">
        <v>45</v>
      </c>
      <c r="D160" s="189" t="s">
        <v>213</v>
      </c>
      <c r="E160" s="199"/>
      <c r="F160" s="158" t="s">
        <v>1861</v>
      </c>
      <c r="G160" s="158" t="s">
        <v>419</v>
      </c>
      <c r="H160" s="198"/>
      <c r="I160" s="160">
        <v>24.0</v>
      </c>
      <c r="J160" s="158" t="s">
        <v>79</v>
      </c>
      <c r="K160" s="198"/>
      <c r="L160" s="160">
        <v>12.0</v>
      </c>
      <c r="M160" s="158" t="s">
        <v>33</v>
      </c>
      <c r="N160" s="200">
        <v>998.0</v>
      </c>
      <c r="O160" s="201"/>
      <c r="P160" s="195">
        <f t="shared" ref="P160:P194" si="9">O160-N160</f>
        <v>-998</v>
      </c>
      <c r="Q160" s="201"/>
      <c r="R160" s="198"/>
      <c r="S160" s="158" t="s">
        <v>34</v>
      </c>
      <c r="T160" s="198"/>
      <c r="U160" s="158" t="s">
        <v>36</v>
      </c>
      <c r="V160" s="158" t="s">
        <v>2379</v>
      </c>
      <c r="W160" s="158" t="s">
        <v>2380</v>
      </c>
      <c r="X160" s="158" t="s">
        <v>3397</v>
      </c>
      <c r="Y160" s="202">
        <v>3.28E9</v>
      </c>
      <c r="Z160" s="160" t="s">
        <v>3624</v>
      </c>
      <c r="AA160" s="160">
        <v>26.0</v>
      </c>
    </row>
    <row r="161">
      <c r="A161" s="197">
        <v>45798.0</v>
      </c>
      <c r="B161" s="213">
        <v>45982.0</v>
      </c>
      <c r="C161" s="199" t="s">
        <v>29</v>
      </c>
      <c r="D161" s="189" t="s">
        <v>1416</v>
      </c>
      <c r="E161" s="198"/>
      <c r="F161" s="158" t="s">
        <v>3855</v>
      </c>
      <c r="G161" s="158" t="s">
        <v>71</v>
      </c>
      <c r="H161" s="198"/>
      <c r="I161" s="160">
        <v>39.0</v>
      </c>
      <c r="J161" s="158" t="s">
        <v>605</v>
      </c>
      <c r="K161" s="199" t="s">
        <v>3856</v>
      </c>
      <c r="L161" s="160">
        <v>12.0</v>
      </c>
      <c r="M161" s="158" t="s">
        <v>33</v>
      </c>
      <c r="N161" s="200">
        <v>1188.0</v>
      </c>
      <c r="O161" s="206">
        <v>792.0</v>
      </c>
      <c r="P161" s="195">
        <f t="shared" si="9"/>
        <v>-396</v>
      </c>
      <c r="Q161" s="201"/>
      <c r="R161" s="198"/>
      <c r="S161" s="158" t="s">
        <v>34</v>
      </c>
      <c r="T161" s="199" t="s">
        <v>3079</v>
      </c>
      <c r="U161" s="158" t="s">
        <v>36</v>
      </c>
      <c r="V161" s="158" t="s">
        <v>2379</v>
      </c>
      <c r="W161" s="158" t="s">
        <v>2380</v>
      </c>
      <c r="X161" s="158" t="s">
        <v>3857</v>
      </c>
      <c r="Y161" s="202">
        <v>3.39E9</v>
      </c>
      <c r="Z161" s="160" t="s">
        <v>3624</v>
      </c>
      <c r="AA161" s="160">
        <v>11.0</v>
      </c>
    </row>
    <row r="162">
      <c r="A162" s="197">
        <v>45798.0</v>
      </c>
      <c r="B162" s="198"/>
      <c r="C162" s="199" t="s">
        <v>45</v>
      </c>
      <c r="D162" s="189" t="s">
        <v>213</v>
      </c>
      <c r="E162" s="199"/>
      <c r="F162" s="158" t="s">
        <v>327</v>
      </c>
      <c r="G162" s="158" t="s">
        <v>206</v>
      </c>
      <c r="H162" s="198"/>
      <c r="I162" s="160">
        <v>22.0</v>
      </c>
      <c r="J162" s="158" t="s">
        <v>79</v>
      </c>
      <c r="K162" s="198"/>
      <c r="L162" s="160">
        <v>12.0</v>
      </c>
      <c r="M162" s="158" t="s">
        <v>33</v>
      </c>
      <c r="N162" s="200">
        <v>778.0</v>
      </c>
      <c r="O162" s="201"/>
      <c r="P162" s="195">
        <f t="shared" si="9"/>
        <v>-778</v>
      </c>
      <c r="Q162" s="201"/>
      <c r="R162" s="198"/>
      <c r="S162" s="158" t="s">
        <v>34</v>
      </c>
      <c r="T162" s="198"/>
      <c r="U162" s="158" t="s">
        <v>36</v>
      </c>
      <c r="V162" s="158" t="s">
        <v>2379</v>
      </c>
      <c r="W162" s="158" t="s">
        <v>2380</v>
      </c>
      <c r="X162" s="158" t="s">
        <v>2237</v>
      </c>
      <c r="Y162" s="202">
        <v>3.32E9</v>
      </c>
      <c r="Z162" s="160" t="s">
        <v>3624</v>
      </c>
      <c r="AA162" s="160">
        <v>2.0</v>
      </c>
    </row>
    <row r="163">
      <c r="A163" s="197">
        <v>45798.0</v>
      </c>
      <c r="B163" s="204">
        <v>46163.0</v>
      </c>
      <c r="C163" s="199" t="s">
        <v>29</v>
      </c>
      <c r="D163" s="189" t="s">
        <v>1416</v>
      </c>
      <c r="E163" s="198"/>
      <c r="F163" s="158" t="s">
        <v>3858</v>
      </c>
      <c r="G163" s="158" t="s">
        <v>2806</v>
      </c>
      <c r="H163" s="198"/>
      <c r="I163" s="160">
        <v>46.0</v>
      </c>
      <c r="J163" s="158" t="s">
        <v>235</v>
      </c>
      <c r="K163" s="199" t="s">
        <v>181</v>
      </c>
      <c r="L163" s="160">
        <v>12.0</v>
      </c>
      <c r="M163" s="158" t="s">
        <v>33</v>
      </c>
      <c r="N163" s="200">
        <v>1550.0</v>
      </c>
      <c r="O163" s="206">
        <v>1750.0</v>
      </c>
      <c r="P163" s="195">
        <f t="shared" si="9"/>
        <v>200</v>
      </c>
      <c r="Q163" s="201"/>
      <c r="R163" s="198"/>
      <c r="S163" s="158" t="s">
        <v>35</v>
      </c>
      <c r="T163" s="158" t="s">
        <v>35</v>
      </c>
      <c r="U163" s="158" t="s">
        <v>57</v>
      </c>
      <c r="V163" s="158" t="s">
        <v>2379</v>
      </c>
      <c r="W163" s="158" t="s">
        <v>2380</v>
      </c>
      <c r="X163" s="158" t="s">
        <v>3859</v>
      </c>
      <c r="Y163" s="202">
        <v>3.5E9</v>
      </c>
      <c r="Z163" s="160" t="s">
        <v>3624</v>
      </c>
      <c r="AA163" s="160">
        <v>10.0</v>
      </c>
    </row>
    <row r="164">
      <c r="A164" s="197">
        <v>45798.0</v>
      </c>
      <c r="B164" s="204">
        <v>46163.0</v>
      </c>
      <c r="C164" s="199" t="s">
        <v>29</v>
      </c>
      <c r="D164" s="189" t="s">
        <v>1416</v>
      </c>
      <c r="E164" s="198"/>
      <c r="F164" s="158" t="s">
        <v>3860</v>
      </c>
      <c r="G164" s="158" t="s">
        <v>1820</v>
      </c>
      <c r="H164" s="198"/>
      <c r="I164" s="160">
        <v>59.0</v>
      </c>
      <c r="J164" s="158" t="s">
        <v>127</v>
      </c>
      <c r="K164" s="199" t="s">
        <v>3511</v>
      </c>
      <c r="L164" s="160">
        <v>12.0</v>
      </c>
      <c r="M164" s="158" t="s">
        <v>33</v>
      </c>
      <c r="N164" s="200">
        <v>2000.0</v>
      </c>
      <c r="O164" s="206">
        <v>1188.0</v>
      </c>
      <c r="P164" s="195">
        <f t="shared" si="9"/>
        <v>-812</v>
      </c>
      <c r="Q164" s="201"/>
      <c r="R164" s="198"/>
      <c r="S164" s="158" t="s">
        <v>74</v>
      </c>
      <c r="T164" s="199" t="s">
        <v>35</v>
      </c>
      <c r="U164" s="158" t="s">
        <v>36</v>
      </c>
      <c r="V164" s="158" t="s">
        <v>2391</v>
      </c>
      <c r="W164" s="158" t="s">
        <v>2380</v>
      </c>
      <c r="X164" s="158" t="s">
        <v>3861</v>
      </c>
      <c r="Y164" s="202">
        <v>3.34E9</v>
      </c>
      <c r="Z164" s="160" t="s">
        <v>3624</v>
      </c>
      <c r="AA164" s="160">
        <v>11.0</v>
      </c>
    </row>
    <row r="165">
      <c r="A165" s="197">
        <v>45798.0</v>
      </c>
      <c r="B165" s="204">
        <v>46162.0</v>
      </c>
      <c r="C165" s="199" t="s">
        <v>29</v>
      </c>
      <c r="D165" s="189" t="s">
        <v>1416</v>
      </c>
      <c r="E165" s="198"/>
      <c r="F165" s="158" t="s">
        <v>3862</v>
      </c>
      <c r="G165" s="158" t="s">
        <v>920</v>
      </c>
      <c r="H165" s="198"/>
      <c r="I165" s="160">
        <v>47.0</v>
      </c>
      <c r="J165" s="158" t="s">
        <v>157</v>
      </c>
      <c r="K165" s="199" t="s">
        <v>181</v>
      </c>
      <c r="L165" s="160">
        <v>12.0</v>
      </c>
      <c r="M165" s="158" t="s">
        <v>33</v>
      </c>
      <c r="N165" s="200">
        <v>1118.0</v>
      </c>
      <c r="O165" s="206">
        <v>1750.0</v>
      </c>
      <c r="P165" s="195">
        <f t="shared" si="9"/>
        <v>632</v>
      </c>
      <c r="Q165" s="201"/>
      <c r="R165" s="198"/>
      <c r="S165" s="158" t="s">
        <v>34</v>
      </c>
      <c r="T165" s="199" t="s">
        <v>35</v>
      </c>
      <c r="U165" s="158" t="s">
        <v>36</v>
      </c>
      <c r="V165" s="158" t="s">
        <v>2391</v>
      </c>
      <c r="W165" s="158" t="s">
        <v>2380</v>
      </c>
      <c r="X165" s="158" t="s">
        <v>3863</v>
      </c>
      <c r="Y165" s="202">
        <v>3.47E9</v>
      </c>
      <c r="Z165" s="160" t="s">
        <v>3624</v>
      </c>
      <c r="AA165" s="160">
        <v>6.0</v>
      </c>
    </row>
    <row r="166">
      <c r="A166" s="197">
        <v>45798.0</v>
      </c>
      <c r="B166" s="204">
        <v>46163.0</v>
      </c>
      <c r="C166" s="199" t="s">
        <v>29</v>
      </c>
      <c r="D166" s="189" t="s">
        <v>1416</v>
      </c>
      <c r="E166" s="198"/>
      <c r="F166" s="158" t="s">
        <v>1014</v>
      </c>
      <c r="G166" s="158" t="s">
        <v>162</v>
      </c>
      <c r="H166" s="198"/>
      <c r="I166" s="160">
        <v>65.0</v>
      </c>
      <c r="J166" s="158" t="s">
        <v>42</v>
      </c>
      <c r="K166" s="199" t="s">
        <v>246</v>
      </c>
      <c r="L166" s="160">
        <v>6.0</v>
      </c>
      <c r="M166" s="158" t="s">
        <v>33</v>
      </c>
      <c r="N166" s="200">
        <v>594.0</v>
      </c>
      <c r="O166" s="206">
        <v>1138.0</v>
      </c>
      <c r="P166" s="195">
        <f t="shared" si="9"/>
        <v>544</v>
      </c>
      <c r="Q166" s="201"/>
      <c r="R166" s="198"/>
      <c r="S166" s="158" t="s">
        <v>35</v>
      </c>
      <c r="T166" s="158" t="s">
        <v>35</v>
      </c>
      <c r="U166" s="158" t="s">
        <v>57</v>
      </c>
      <c r="V166" s="158" t="s">
        <v>2379</v>
      </c>
      <c r="W166" s="158" t="s">
        <v>2380</v>
      </c>
      <c r="X166" s="158" t="s">
        <v>3864</v>
      </c>
      <c r="Y166" s="202">
        <v>3.92E9</v>
      </c>
      <c r="Z166" s="160" t="s">
        <v>3624</v>
      </c>
      <c r="AA166" s="160">
        <v>1.0</v>
      </c>
    </row>
    <row r="167">
      <c r="A167" s="197">
        <v>45798.0</v>
      </c>
      <c r="B167" s="204">
        <v>45878.0</v>
      </c>
      <c r="C167" s="199" t="s">
        <v>29</v>
      </c>
      <c r="D167" s="189" t="s">
        <v>1416</v>
      </c>
      <c r="E167" s="199" t="s">
        <v>249</v>
      </c>
      <c r="F167" s="158" t="s">
        <v>3865</v>
      </c>
      <c r="G167" s="158" t="s">
        <v>333</v>
      </c>
      <c r="H167" s="198"/>
      <c r="I167" s="160">
        <v>22.0</v>
      </c>
      <c r="J167" s="158" t="s">
        <v>79</v>
      </c>
      <c r="K167" s="198"/>
      <c r="L167" s="160">
        <v>12.0</v>
      </c>
      <c r="M167" s="158" t="s">
        <v>33</v>
      </c>
      <c r="N167" s="200">
        <v>0.0</v>
      </c>
      <c r="O167" s="201"/>
      <c r="P167" s="195">
        <f t="shared" si="9"/>
        <v>0</v>
      </c>
      <c r="Q167" s="201"/>
      <c r="R167" s="198"/>
      <c r="S167" s="158" t="s">
        <v>34</v>
      </c>
      <c r="T167" s="198"/>
      <c r="U167" s="158" t="s">
        <v>36</v>
      </c>
      <c r="V167" s="158" t="s">
        <v>2379</v>
      </c>
      <c r="W167" s="158" t="s">
        <v>2380</v>
      </c>
      <c r="X167" s="158" t="s">
        <v>3866</v>
      </c>
      <c r="Y167" s="202">
        <v>3.9E9</v>
      </c>
      <c r="Z167" s="160" t="s">
        <v>3624</v>
      </c>
      <c r="AA167" s="160">
        <v>636.0</v>
      </c>
    </row>
    <row r="168">
      <c r="A168" s="197">
        <v>45798.0</v>
      </c>
      <c r="B168" s="198"/>
      <c r="C168" s="199" t="s">
        <v>45</v>
      </c>
      <c r="D168" s="189" t="s">
        <v>213</v>
      </c>
      <c r="E168" s="198"/>
      <c r="F168" s="158" t="s">
        <v>3865</v>
      </c>
      <c r="G168" s="158" t="s">
        <v>490</v>
      </c>
      <c r="H168" s="198"/>
      <c r="I168" s="160">
        <v>24.0</v>
      </c>
      <c r="J168" s="158" t="s">
        <v>79</v>
      </c>
      <c r="K168" s="198"/>
      <c r="L168" s="160">
        <v>12.0</v>
      </c>
      <c r="M168" s="158" t="s">
        <v>33</v>
      </c>
      <c r="N168" s="200">
        <v>0.0</v>
      </c>
      <c r="O168" s="201"/>
      <c r="P168" s="195">
        <f t="shared" si="9"/>
        <v>0</v>
      </c>
      <c r="Q168" s="201"/>
      <c r="R168" s="198"/>
      <c r="S168" s="158" t="s">
        <v>34</v>
      </c>
      <c r="T168" s="198"/>
      <c r="U168" s="158" t="s">
        <v>36</v>
      </c>
      <c r="V168" s="158" t="s">
        <v>2379</v>
      </c>
      <c r="W168" s="158" t="s">
        <v>2380</v>
      </c>
      <c r="X168" s="158" t="s">
        <v>3867</v>
      </c>
      <c r="Y168" s="202">
        <v>3.36E9</v>
      </c>
      <c r="Z168" s="160" t="s">
        <v>3624</v>
      </c>
      <c r="AA168" s="160">
        <v>2833.0</v>
      </c>
    </row>
    <row r="169">
      <c r="A169" s="197">
        <v>45798.0</v>
      </c>
      <c r="B169" s="204">
        <v>46163.0</v>
      </c>
      <c r="C169" s="199" t="s">
        <v>29</v>
      </c>
      <c r="D169" s="189" t="s">
        <v>1416</v>
      </c>
      <c r="E169" s="198"/>
      <c r="F169" s="158" t="s">
        <v>3865</v>
      </c>
      <c r="G169" s="158" t="s">
        <v>839</v>
      </c>
      <c r="H169" s="198"/>
      <c r="I169" s="160">
        <v>22.0</v>
      </c>
      <c r="J169" s="158" t="s">
        <v>79</v>
      </c>
      <c r="K169" s="199" t="s">
        <v>73</v>
      </c>
      <c r="L169" s="160">
        <v>12.0</v>
      </c>
      <c r="M169" s="158" t="s">
        <v>33</v>
      </c>
      <c r="N169" s="200">
        <v>1600.0</v>
      </c>
      <c r="O169" s="206">
        <v>948.0</v>
      </c>
      <c r="P169" s="195">
        <f t="shared" si="9"/>
        <v>-652</v>
      </c>
      <c r="Q169" s="201"/>
      <c r="R169" s="198"/>
      <c r="S169" s="158" t="s">
        <v>34</v>
      </c>
      <c r="T169" s="199" t="s">
        <v>56</v>
      </c>
      <c r="U169" s="158" t="s">
        <v>36</v>
      </c>
      <c r="V169" s="158" t="s">
        <v>2383</v>
      </c>
      <c r="W169" s="158" t="s">
        <v>2380</v>
      </c>
      <c r="X169" s="158" t="s">
        <v>3868</v>
      </c>
      <c r="Y169" s="202">
        <v>3.5E9</v>
      </c>
      <c r="Z169" s="160" t="s">
        <v>3624</v>
      </c>
      <c r="AA169" s="160">
        <v>2.0</v>
      </c>
    </row>
    <row r="170">
      <c r="A170" s="197">
        <v>45800.0</v>
      </c>
      <c r="B170" s="198"/>
      <c r="C170" s="199" t="s">
        <v>45</v>
      </c>
      <c r="D170" s="189" t="s">
        <v>60</v>
      </c>
      <c r="E170" s="198"/>
      <c r="F170" s="158" t="s">
        <v>3869</v>
      </c>
      <c r="G170" s="158" t="s">
        <v>3870</v>
      </c>
      <c r="H170" s="198"/>
      <c r="I170" s="160">
        <v>53.0</v>
      </c>
      <c r="J170" s="158" t="s">
        <v>621</v>
      </c>
      <c r="K170" s="198"/>
      <c r="L170" s="160">
        <v>12.0</v>
      </c>
      <c r="M170" s="158" t="s">
        <v>33</v>
      </c>
      <c r="N170" s="200">
        <v>500.0</v>
      </c>
      <c r="O170" s="201"/>
      <c r="P170" s="195">
        <f t="shared" si="9"/>
        <v>-500</v>
      </c>
      <c r="Q170" s="201"/>
      <c r="R170" s="198"/>
      <c r="S170" s="158" t="s">
        <v>35</v>
      </c>
      <c r="T170" s="198"/>
      <c r="U170" s="158" t="s">
        <v>57</v>
      </c>
      <c r="V170" s="158" t="s">
        <v>2379</v>
      </c>
      <c r="W170" s="158" t="s">
        <v>2380</v>
      </c>
      <c r="X170" s="158" t="s">
        <v>3871</v>
      </c>
      <c r="Y170" s="202">
        <v>3.36E9</v>
      </c>
      <c r="Z170" s="160" t="s">
        <v>3624</v>
      </c>
      <c r="AA170" s="160">
        <v>151.0</v>
      </c>
    </row>
    <row r="171">
      <c r="A171" s="197">
        <v>45800.0</v>
      </c>
      <c r="B171" s="198"/>
      <c r="C171" s="199" t="s">
        <v>3614</v>
      </c>
      <c r="D171" s="189" t="s">
        <v>1416</v>
      </c>
      <c r="E171" s="198"/>
      <c r="F171" s="158" t="s">
        <v>3872</v>
      </c>
      <c r="G171" s="158" t="s">
        <v>3873</v>
      </c>
      <c r="H171" s="198"/>
      <c r="I171" s="160">
        <v>57.0</v>
      </c>
      <c r="J171" s="158" t="s">
        <v>42</v>
      </c>
      <c r="K171" s="198"/>
      <c r="L171" s="160">
        <v>12.0</v>
      </c>
      <c r="M171" s="158" t="s">
        <v>33</v>
      </c>
      <c r="N171" s="200">
        <v>1018.0</v>
      </c>
      <c r="O171" s="201"/>
      <c r="P171" s="195">
        <f t="shared" si="9"/>
        <v>-1018</v>
      </c>
      <c r="Q171" s="201"/>
      <c r="R171" s="198"/>
      <c r="S171" s="158" t="s">
        <v>163</v>
      </c>
      <c r="T171" s="198"/>
      <c r="U171" s="158" t="s">
        <v>57</v>
      </c>
      <c r="V171" s="158" t="s">
        <v>2379</v>
      </c>
      <c r="W171" s="158" t="s">
        <v>2380</v>
      </c>
      <c r="X171" s="158" t="s">
        <v>3874</v>
      </c>
      <c r="Y171" s="202">
        <v>3.39E9</v>
      </c>
      <c r="Z171" s="160" t="s">
        <v>3624</v>
      </c>
      <c r="AA171" s="160">
        <v>1.0</v>
      </c>
    </row>
    <row r="172">
      <c r="A172" s="197">
        <v>45800.0</v>
      </c>
      <c r="B172" s="204">
        <v>46196.0</v>
      </c>
      <c r="C172" s="199" t="s">
        <v>29</v>
      </c>
      <c r="D172" s="189" t="s">
        <v>1416</v>
      </c>
      <c r="E172" s="199" t="s">
        <v>249</v>
      </c>
      <c r="F172" s="158" t="s">
        <v>372</v>
      </c>
      <c r="G172" s="158" t="s">
        <v>1343</v>
      </c>
      <c r="H172" s="198"/>
      <c r="I172" s="160">
        <v>73.0</v>
      </c>
      <c r="J172" s="158" t="s">
        <v>554</v>
      </c>
      <c r="K172" s="198"/>
      <c r="L172" s="160">
        <v>1.0</v>
      </c>
      <c r="M172" s="158" t="s">
        <v>33</v>
      </c>
      <c r="N172" s="200">
        <v>0.0</v>
      </c>
      <c r="O172" s="201"/>
      <c r="P172" s="195">
        <f t="shared" si="9"/>
        <v>0</v>
      </c>
      <c r="Q172" s="201"/>
      <c r="R172" s="198"/>
      <c r="S172" s="158" t="s">
        <v>34</v>
      </c>
      <c r="T172" s="198"/>
      <c r="U172" s="203"/>
      <c r="V172" s="158" t="s">
        <v>2379</v>
      </c>
      <c r="W172" s="158" t="s">
        <v>2380</v>
      </c>
      <c r="X172" s="158" t="s">
        <v>3494</v>
      </c>
      <c r="Y172" s="202">
        <v>3.36E9</v>
      </c>
      <c r="Z172" s="160" t="s">
        <v>3624</v>
      </c>
      <c r="AA172" s="160">
        <v>15.0</v>
      </c>
    </row>
    <row r="173">
      <c r="A173" s="197">
        <v>45800.0</v>
      </c>
      <c r="B173" s="204">
        <v>45831.0</v>
      </c>
      <c r="C173" s="199" t="s">
        <v>29</v>
      </c>
      <c r="D173" s="189" t="s">
        <v>1416</v>
      </c>
      <c r="E173" s="199"/>
      <c r="F173" s="158" t="s">
        <v>3530</v>
      </c>
      <c r="G173" s="158" t="s">
        <v>859</v>
      </c>
      <c r="H173" s="198"/>
      <c r="I173" s="160">
        <v>63.0</v>
      </c>
      <c r="J173" s="158" t="s">
        <v>222</v>
      </c>
      <c r="K173" s="198"/>
      <c r="L173" s="160">
        <v>12.0</v>
      </c>
      <c r="M173" s="158" t="s">
        <v>33</v>
      </c>
      <c r="N173" s="200">
        <v>1746.0</v>
      </c>
      <c r="O173" s="201"/>
      <c r="P173" s="195">
        <f t="shared" si="9"/>
        <v>-1746</v>
      </c>
      <c r="Q173" s="201"/>
      <c r="R173" s="198"/>
      <c r="S173" s="158" t="s">
        <v>34</v>
      </c>
      <c r="T173" s="198"/>
      <c r="U173" s="158" t="s">
        <v>36</v>
      </c>
      <c r="V173" s="158" t="s">
        <v>2383</v>
      </c>
      <c r="W173" s="158" t="s">
        <v>2380</v>
      </c>
      <c r="X173" s="158" t="s">
        <v>3875</v>
      </c>
      <c r="Y173" s="202">
        <v>3.47E9</v>
      </c>
      <c r="Z173" s="160" t="s">
        <v>3624</v>
      </c>
      <c r="AA173" s="160">
        <v>6.0</v>
      </c>
    </row>
    <row r="174">
      <c r="A174" s="197">
        <v>45800.0</v>
      </c>
      <c r="B174" s="204">
        <v>45831.0</v>
      </c>
      <c r="C174" s="199" t="s">
        <v>29</v>
      </c>
      <c r="D174" s="189" t="s">
        <v>1416</v>
      </c>
      <c r="E174" s="199" t="s">
        <v>3803</v>
      </c>
      <c r="F174" s="158" t="s">
        <v>3876</v>
      </c>
      <c r="G174" s="158" t="s">
        <v>3877</v>
      </c>
      <c r="H174" s="198"/>
      <c r="I174" s="160">
        <v>53.0</v>
      </c>
      <c r="J174" s="158" t="s">
        <v>115</v>
      </c>
      <c r="K174" s="198"/>
      <c r="L174" s="160">
        <v>12.0</v>
      </c>
      <c r="M174" s="158" t="s">
        <v>33</v>
      </c>
      <c r="N174" s="200">
        <v>1820.0</v>
      </c>
      <c r="O174" s="201"/>
      <c r="P174" s="195">
        <f t="shared" si="9"/>
        <v>-1820</v>
      </c>
      <c r="Q174" s="201"/>
      <c r="R174" s="198"/>
      <c r="S174" s="158" t="s">
        <v>34</v>
      </c>
      <c r="T174" s="198"/>
      <c r="U174" s="158" t="s">
        <v>36</v>
      </c>
      <c r="V174" s="158" t="s">
        <v>2383</v>
      </c>
      <c r="W174" s="158" t="s">
        <v>2380</v>
      </c>
      <c r="X174" s="158" t="s">
        <v>3878</v>
      </c>
      <c r="Y174" s="202">
        <v>3.92E9</v>
      </c>
      <c r="Z174" s="160" t="s">
        <v>3624</v>
      </c>
      <c r="AA174" s="160">
        <v>1.0</v>
      </c>
    </row>
    <row r="175">
      <c r="A175" s="197">
        <v>45800.0</v>
      </c>
      <c r="B175" s="204">
        <v>46165.0</v>
      </c>
      <c r="C175" s="199" t="s">
        <v>29</v>
      </c>
      <c r="D175" s="189" t="s">
        <v>1416</v>
      </c>
      <c r="E175" s="199" t="s">
        <v>3879</v>
      </c>
      <c r="F175" s="158" t="s">
        <v>3876</v>
      </c>
      <c r="G175" s="158" t="s">
        <v>3880</v>
      </c>
      <c r="H175" s="198"/>
      <c r="I175" s="160">
        <v>24.0</v>
      </c>
      <c r="J175" s="158" t="s">
        <v>79</v>
      </c>
      <c r="K175" s="158" t="s">
        <v>79</v>
      </c>
      <c r="L175" s="160">
        <v>12.0</v>
      </c>
      <c r="M175" s="158" t="s">
        <v>33</v>
      </c>
      <c r="N175" s="200">
        <v>948.0</v>
      </c>
      <c r="O175" s="206">
        <v>948.0</v>
      </c>
      <c r="P175" s="195">
        <f t="shared" si="9"/>
        <v>0</v>
      </c>
      <c r="Q175" s="201"/>
      <c r="R175" s="198"/>
      <c r="S175" s="158" t="s">
        <v>34</v>
      </c>
      <c r="T175" s="198"/>
      <c r="U175" s="158" t="s">
        <v>36</v>
      </c>
      <c r="V175" s="158" t="s">
        <v>2383</v>
      </c>
      <c r="W175" s="158" t="s">
        <v>2380</v>
      </c>
      <c r="X175" s="158" t="s">
        <v>3881</v>
      </c>
      <c r="Y175" s="202">
        <v>3.92E9</v>
      </c>
      <c r="Z175" s="160" t="s">
        <v>3624</v>
      </c>
      <c r="AA175" s="160">
        <v>1.0</v>
      </c>
    </row>
    <row r="176">
      <c r="A176" s="197">
        <v>45800.0</v>
      </c>
      <c r="B176" s="198"/>
      <c r="C176" s="199" t="s">
        <v>45</v>
      </c>
      <c r="D176" s="189" t="s">
        <v>60</v>
      </c>
      <c r="E176" s="199" t="s">
        <v>3882</v>
      </c>
      <c r="F176" s="158" t="s">
        <v>1738</v>
      </c>
      <c r="G176" s="158" t="s">
        <v>2921</v>
      </c>
      <c r="H176" s="198"/>
      <c r="I176" s="160">
        <v>24.0</v>
      </c>
      <c r="J176" s="158" t="s">
        <v>79</v>
      </c>
      <c r="K176" s="198"/>
      <c r="L176" s="160">
        <v>12.0</v>
      </c>
      <c r="M176" s="158" t="s">
        <v>33</v>
      </c>
      <c r="N176" s="200">
        <v>998.0</v>
      </c>
      <c r="O176" s="201"/>
      <c r="P176" s="195">
        <f t="shared" si="9"/>
        <v>-998</v>
      </c>
      <c r="Q176" s="201"/>
      <c r="R176" s="198"/>
      <c r="S176" s="158" t="s">
        <v>34</v>
      </c>
      <c r="T176" s="198"/>
      <c r="U176" s="158" t="s">
        <v>36</v>
      </c>
      <c r="V176" s="158" t="s">
        <v>2379</v>
      </c>
      <c r="W176" s="158" t="s">
        <v>2380</v>
      </c>
      <c r="X176" s="158" t="s">
        <v>3883</v>
      </c>
      <c r="Y176" s="202">
        <v>3.45E9</v>
      </c>
      <c r="Z176" s="160" t="s">
        <v>3624</v>
      </c>
      <c r="AA176" s="160">
        <v>40.0</v>
      </c>
    </row>
    <row r="177">
      <c r="A177" s="197">
        <v>45800.0</v>
      </c>
      <c r="B177" s="198"/>
      <c r="C177" s="199" t="s">
        <v>45</v>
      </c>
      <c r="D177" s="199" t="s">
        <v>84</v>
      </c>
      <c r="E177" s="199" t="s">
        <v>3884</v>
      </c>
      <c r="F177" s="158" t="s">
        <v>3885</v>
      </c>
      <c r="G177" s="158" t="s">
        <v>376</v>
      </c>
      <c r="H177" s="198"/>
      <c r="I177" s="160">
        <v>35.0</v>
      </c>
      <c r="J177" s="158" t="s">
        <v>276</v>
      </c>
      <c r="K177" s="198"/>
      <c r="L177" s="160">
        <v>12.0</v>
      </c>
      <c r="M177" s="158" t="s">
        <v>33</v>
      </c>
      <c r="N177" s="200">
        <v>1138.0</v>
      </c>
      <c r="O177" s="201"/>
      <c r="P177" s="195">
        <f t="shared" si="9"/>
        <v>-1138</v>
      </c>
      <c r="Q177" s="201"/>
      <c r="R177" s="198"/>
      <c r="S177" s="158" t="s">
        <v>35</v>
      </c>
      <c r="T177" s="198"/>
      <c r="U177" s="158" t="s">
        <v>57</v>
      </c>
      <c r="V177" s="158" t="s">
        <v>2379</v>
      </c>
      <c r="W177" s="158" t="s">
        <v>2380</v>
      </c>
      <c r="X177" s="158" t="s">
        <v>3886</v>
      </c>
      <c r="Y177" s="202">
        <v>3.39E9</v>
      </c>
      <c r="Z177" s="160" t="s">
        <v>3624</v>
      </c>
      <c r="AA177" s="160">
        <v>112.0</v>
      </c>
    </row>
    <row r="178">
      <c r="A178" s="197">
        <v>45800.0</v>
      </c>
      <c r="B178" s="204">
        <v>46196.0</v>
      </c>
      <c r="C178" s="199" t="s">
        <v>29</v>
      </c>
      <c r="D178" s="189" t="s">
        <v>1416</v>
      </c>
      <c r="E178" s="199" t="s">
        <v>249</v>
      </c>
      <c r="F178" s="158" t="s">
        <v>3887</v>
      </c>
      <c r="G178" s="158" t="s">
        <v>3888</v>
      </c>
      <c r="H178" s="198"/>
      <c r="I178" s="160">
        <v>53.0</v>
      </c>
      <c r="J178" s="158" t="s">
        <v>115</v>
      </c>
      <c r="K178" s="198"/>
      <c r="L178" s="160">
        <v>12.0</v>
      </c>
      <c r="M178" s="158" t="s">
        <v>33</v>
      </c>
      <c r="N178" s="200">
        <v>1820.0</v>
      </c>
      <c r="O178" s="201"/>
      <c r="P178" s="195">
        <f t="shared" si="9"/>
        <v>-1820</v>
      </c>
      <c r="Q178" s="201"/>
      <c r="R178" s="198"/>
      <c r="S178" s="158" t="s">
        <v>34</v>
      </c>
      <c r="T178" s="198"/>
      <c r="U178" s="158" t="s">
        <v>36</v>
      </c>
      <c r="V178" s="158" t="s">
        <v>2383</v>
      </c>
      <c r="W178" s="158" t="s">
        <v>2380</v>
      </c>
      <c r="X178" s="158" t="s">
        <v>3889</v>
      </c>
      <c r="Y178" s="202">
        <v>3.89E9</v>
      </c>
      <c r="Z178" s="160" t="s">
        <v>3624</v>
      </c>
      <c r="AA178" s="160">
        <v>193.0</v>
      </c>
    </row>
    <row r="179">
      <c r="A179" s="197">
        <v>45800.0</v>
      </c>
      <c r="B179" s="198"/>
      <c r="C179" s="199" t="s">
        <v>45</v>
      </c>
      <c r="D179" s="199" t="s">
        <v>60</v>
      </c>
      <c r="E179" s="199" t="s">
        <v>3890</v>
      </c>
      <c r="F179" s="158" t="s">
        <v>561</v>
      </c>
      <c r="G179" s="158" t="s">
        <v>604</v>
      </c>
      <c r="H179" s="198"/>
      <c r="I179" s="160">
        <v>40.0</v>
      </c>
      <c r="J179" s="158" t="s">
        <v>115</v>
      </c>
      <c r="K179" s="198"/>
      <c r="L179" s="160">
        <v>12.0</v>
      </c>
      <c r="M179" s="158" t="s">
        <v>33</v>
      </c>
      <c r="N179" s="200">
        <v>1846.0</v>
      </c>
      <c r="O179" s="201"/>
      <c r="P179" s="195">
        <f t="shared" si="9"/>
        <v>-1846</v>
      </c>
      <c r="Q179" s="201"/>
      <c r="R179" s="198"/>
      <c r="S179" s="158" t="s">
        <v>55</v>
      </c>
      <c r="T179" s="198"/>
      <c r="U179" s="158" t="s">
        <v>57</v>
      </c>
      <c r="V179" s="158" t="s">
        <v>2379</v>
      </c>
      <c r="W179" s="158" t="s">
        <v>2380</v>
      </c>
      <c r="X179" s="158" t="s">
        <v>3891</v>
      </c>
      <c r="Y179" s="202">
        <v>3.39E9</v>
      </c>
      <c r="Z179" s="160" t="s">
        <v>3624</v>
      </c>
      <c r="AA179" s="160">
        <v>142.0</v>
      </c>
    </row>
    <row r="180">
      <c r="A180" s="197">
        <v>45800.0</v>
      </c>
      <c r="B180" s="204">
        <v>46165.0</v>
      </c>
      <c r="C180" s="199" t="s">
        <v>29</v>
      </c>
      <c r="D180" s="189" t="s">
        <v>1416</v>
      </c>
      <c r="E180" s="198"/>
      <c r="F180" s="158" t="s">
        <v>3892</v>
      </c>
      <c r="G180" s="158" t="s">
        <v>299</v>
      </c>
      <c r="H180" s="198"/>
      <c r="I180" s="160">
        <v>60.0</v>
      </c>
      <c r="J180" s="158" t="s">
        <v>235</v>
      </c>
      <c r="K180" s="158" t="s">
        <v>235</v>
      </c>
      <c r="L180" s="160">
        <v>12.0</v>
      </c>
      <c r="M180" s="158" t="s">
        <v>33</v>
      </c>
      <c r="N180" s="200">
        <v>1550.0</v>
      </c>
      <c r="O180" s="206">
        <v>1650.0</v>
      </c>
      <c r="P180" s="195">
        <f t="shared" si="9"/>
        <v>100</v>
      </c>
      <c r="Q180" s="201"/>
      <c r="R180" s="198"/>
      <c r="S180" s="158" t="s">
        <v>35</v>
      </c>
      <c r="T180" s="198"/>
      <c r="U180" s="158" t="s">
        <v>57</v>
      </c>
      <c r="V180" s="158" t="s">
        <v>2379</v>
      </c>
      <c r="W180" s="158" t="s">
        <v>2380</v>
      </c>
      <c r="X180" s="158" t="s">
        <v>3893</v>
      </c>
      <c r="Y180" s="202">
        <v>3.36E9</v>
      </c>
      <c r="Z180" s="160" t="s">
        <v>3624</v>
      </c>
      <c r="AA180" s="160">
        <v>1.0</v>
      </c>
    </row>
    <row r="181">
      <c r="A181" s="197">
        <v>45801.0</v>
      </c>
      <c r="B181" s="204">
        <v>46166.0</v>
      </c>
      <c r="C181" s="199" t="s">
        <v>29</v>
      </c>
      <c r="D181" s="189" t="s">
        <v>1416</v>
      </c>
      <c r="E181" s="198"/>
      <c r="F181" s="158" t="s">
        <v>3894</v>
      </c>
      <c r="G181" s="158" t="s">
        <v>3895</v>
      </c>
      <c r="H181" s="198"/>
      <c r="I181" s="160">
        <v>59.0</v>
      </c>
      <c r="J181" s="158" t="s">
        <v>115</v>
      </c>
      <c r="K181" s="158" t="s">
        <v>115</v>
      </c>
      <c r="L181" s="160">
        <v>12.0</v>
      </c>
      <c r="M181" s="158" t="s">
        <v>33</v>
      </c>
      <c r="N181" s="200">
        <v>1750.0</v>
      </c>
      <c r="O181" s="206">
        <v>1650.0</v>
      </c>
      <c r="P181" s="195">
        <f t="shared" si="9"/>
        <v>-100</v>
      </c>
      <c r="Q181" s="201"/>
      <c r="R181" s="198"/>
      <c r="S181" s="158" t="s">
        <v>35</v>
      </c>
      <c r="T181" s="158" t="s">
        <v>35</v>
      </c>
      <c r="U181" s="158" t="s">
        <v>57</v>
      </c>
      <c r="V181" s="158" t="s">
        <v>2379</v>
      </c>
      <c r="W181" s="158" t="s">
        <v>2380</v>
      </c>
      <c r="X181" s="158" t="s">
        <v>3896</v>
      </c>
      <c r="Y181" s="202">
        <v>3.48E9</v>
      </c>
      <c r="Z181" s="160" t="s">
        <v>3624</v>
      </c>
      <c r="AA181" s="160">
        <v>2.0</v>
      </c>
    </row>
    <row r="182">
      <c r="A182" s="197">
        <v>45801.0</v>
      </c>
      <c r="B182" s="204">
        <v>46166.0</v>
      </c>
      <c r="C182" s="199" t="s">
        <v>29</v>
      </c>
      <c r="D182" s="189" t="s">
        <v>1416</v>
      </c>
      <c r="E182" s="199"/>
      <c r="F182" s="158" t="s">
        <v>3530</v>
      </c>
      <c r="G182" s="158" t="s">
        <v>436</v>
      </c>
      <c r="H182" s="198"/>
      <c r="I182" s="160">
        <v>38.0</v>
      </c>
      <c r="J182" s="158" t="s">
        <v>276</v>
      </c>
      <c r="K182" s="199" t="s">
        <v>3897</v>
      </c>
      <c r="L182" s="160">
        <v>12.0</v>
      </c>
      <c r="M182" s="158" t="s">
        <v>33</v>
      </c>
      <c r="N182" s="200">
        <v>1138.0</v>
      </c>
      <c r="O182" s="206">
        <v>1450.0</v>
      </c>
      <c r="P182" s="195">
        <f t="shared" si="9"/>
        <v>312</v>
      </c>
      <c r="Q182" s="201"/>
      <c r="R182" s="198"/>
      <c r="S182" s="158" t="s">
        <v>163</v>
      </c>
      <c r="T182" s="199" t="s">
        <v>35</v>
      </c>
      <c r="U182" s="158" t="s">
        <v>57</v>
      </c>
      <c r="V182" s="158" t="s">
        <v>2383</v>
      </c>
      <c r="W182" s="158" t="s">
        <v>2380</v>
      </c>
      <c r="X182" s="158" t="s">
        <v>3898</v>
      </c>
      <c r="Y182" s="202">
        <v>3.34E9</v>
      </c>
      <c r="Z182" s="160" t="s">
        <v>3624</v>
      </c>
      <c r="AA182" s="160">
        <v>4.0</v>
      </c>
    </row>
    <row r="183">
      <c r="A183" s="197">
        <v>45801.0</v>
      </c>
      <c r="B183" s="198"/>
      <c r="C183" s="199" t="s">
        <v>45</v>
      </c>
      <c r="D183" s="199" t="s">
        <v>84</v>
      </c>
      <c r="E183" s="199" t="s">
        <v>3899</v>
      </c>
      <c r="F183" s="158" t="s">
        <v>3900</v>
      </c>
      <c r="G183" s="158" t="s">
        <v>71</v>
      </c>
      <c r="H183" s="198"/>
      <c r="I183" s="160">
        <v>22.0</v>
      </c>
      <c r="J183" s="158" t="s">
        <v>79</v>
      </c>
      <c r="K183" s="198"/>
      <c r="L183" s="160">
        <v>12.0</v>
      </c>
      <c r="M183" s="158" t="s">
        <v>33</v>
      </c>
      <c r="N183" s="200">
        <v>948.0</v>
      </c>
      <c r="O183" s="201"/>
      <c r="P183" s="195">
        <f t="shared" si="9"/>
        <v>-948</v>
      </c>
      <c r="Q183" s="201"/>
      <c r="R183" s="198"/>
      <c r="S183" s="158" t="s">
        <v>163</v>
      </c>
      <c r="T183" s="198"/>
      <c r="U183" s="158" t="s">
        <v>36</v>
      </c>
      <c r="V183" s="158" t="s">
        <v>2379</v>
      </c>
      <c r="W183" s="158" t="s">
        <v>2380</v>
      </c>
      <c r="X183" s="158" t="s">
        <v>3901</v>
      </c>
      <c r="Y183" s="202">
        <v>3.44E9</v>
      </c>
      <c r="Z183" s="160" t="s">
        <v>3624</v>
      </c>
      <c r="AA183" s="160">
        <v>4.0</v>
      </c>
    </row>
    <row r="184">
      <c r="A184" s="197">
        <v>45801.0</v>
      </c>
      <c r="B184" s="204">
        <v>46166.0</v>
      </c>
      <c r="C184" s="199" t="s">
        <v>29</v>
      </c>
      <c r="D184" s="189" t="s">
        <v>1416</v>
      </c>
      <c r="E184" s="198"/>
      <c r="F184" s="158" t="s">
        <v>3902</v>
      </c>
      <c r="G184" s="158" t="s">
        <v>3903</v>
      </c>
      <c r="H184" s="198"/>
      <c r="I184" s="160">
        <v>55.0</v>
      </c>
      <c r="J184" s="158" t="s">
        <v>157</v>
      </c>
      <c r="K184" s="199" t="s">
        <v>2855</v>
      </c>
      <c r="L184" s="160">
        <v>6.0</v>
      </c>
      <c r="M184" s="158" t="s">
        <v>33</v>
      </c>
      <c r="N184" s="200">
        <v>694.0</v>
      </c>
      <c r="O184" s="206">
        <v>1250.0</v>
      </c>
      <c r="P184" s="195">
        <f t="shared" si="9"/>
        <v>556</v>
      </c>
      <c r="Q184" s="201"/>
      <c r="R184" s="198"/>
      <c r="S184" s="158" t="s">
        <v>34</v>
      </c>
      <c r="T184" s="199" t="s">
        <v>56</v>
      </c>
      <c r="U184" s="158" t="s">
        <v>36</v>
      </c>
      <c r="V184" s="158" t="s">
        <v>2379</v>
      </c>
      <c r="W184" s="158" t="s">
        <v>2380</v>
      </c>
      <c r="X184" s="158" t="s">
        <v>3904</v>
      </c>
      <c r="Y184" s="202">
        <v>3.89E9</v>
      </c>
      <c r="Z184" s="160" t="s">
        <v>3624</v>
      </c>
      <c r="AA184" s="160">
        <v>2.0</v>
      </c>
    </row>
    <row r="185">
      <c r="A185" s="197">
        <v>45801.0</v>
      </c>
      <c r="B185" s="204">
        <v>45924.0</v>
      </c>
      <c r="C185" s="199" t="s">
        <v>29</v>
      </c>
      <c r="D185" s="189" t="s">
        <v>1416</v>
      </c>
      <c r="E185" s="199" t="s">
        <v>249</v>
      </c>
      <c r="F185" s="158" t="s">
        <v>3905</v>
      </c>
      <c r="G185" s="158" t="s">
        <v>3906</v>
      </c>
      <c r="H185" s="198"/>
      <c r="I185" s="160">
        <v>49.0</v>
      </c>
      <c r="J185" s="158" t="s">
        <v>115</v>
      </c>
      <c r="K185" s="198"/>
      <c r="L185" s="160">
        <v>12.0</v>
      </c>
      <c r="M185" s="158" t="s">
        <v>33</v>
      </c>
      <c r="N185" s="200" t="s">
        <v>3624</v>
      </c>
      <c r="O185" s="201"/>
      <c r="P185" s="195" t="str">
        <f t="shared" si="9"/>
        <v>#VALUE!</v>
      </c>
      <c r="Q185" s="201"/>
      <c r="R185" s="198"/>
      <c r="S185" s="158" t="s">
        <v>34</v>
      </c>
      <c r="T185" s="198"/>
      <c r="U185" s="158" t="s">
        <v>36</v>
      </c>
      <c r="V185" s="158" t="s">
        <v>2383</v>
      </c>
      <c r="W185" s="158" t="s">
        <v>2380</v>
      </c>
      <c r="X185" s="158" t="s">
        <v>3907</v>
      </c>
      <c r="Y185" s="202">
        <v>3.49E9</v>
      </c>
      <c r="Z185" s="160" t="s">
        <v>3624</v>
      </c>
      <c r="AA185" s="160">
        <v>129.0</v>
      </c>
    </row>
    <row r="186">
      <c r="A186" s="197">
        <v>45801.0</v>
      </c>
      <c r="B186" s="204">
        <v>46166.0</v>
      </c>
      <c r="C186" s="199" t="s">
        <v>29</v>
      </c>
      <c r="D186" s="189" t="s">
        <v>1416</v>
      </c>
      <c r="E186" s="198"/>
      <c r="F186" s="158" t="s">
        <v>3908</v>
      </c>
      <c r="G186" s="158" t="s">
        <v>1160</v>
      </c>
      <c r="H186" s="198"/>
      <c r="I186" s="160">
        <v>61.0</v>
      </c>
      <c r="J186" s="158" t="s">
        <v>144</v>
      </c>
      <c r="K186" s="158" t="s">
        <v>144</v>
      </c>
      <c r="L186" s="160">
        <v>12.0</v>
      </c>
      <c r="M186" s="158" t="s">
        <v>33</v>
      </c>
      <c r="N186" s="200">
        <v>3050.0</v>
      </c>
      <c r="O186" s="206">
        <v>3200.0</v>
      </c>
      <c r="P186" s="195">
        <f t="shared" si="9"/>
        <v>150</v>
      </c>
      <c r="Q186" s="201"/>
      <c r="R186" s="198"/>
      <c r="S186" s="158" t="s">
        <v>35</v>
      </c>
      <c r="T186" s="158" t="s">
        <v>35</v>
      </c>
      <c r="U186" s="158" t="s">
        <v>57</v>
      </c>
      <c r="V186" s="158" t="s">
        <v>2379</v>
      </c>
      <c r="W186" s="158" t="s">
        <v>2380</v>
      </c>
      <c r="X186" s="158" t="s">
        <v>3909</v>
      </c>
      <c r="Y186" s="202">
        <v>3.35E8</v>
      </c>
      <c r="Z186" s="160" t="s">
        <v>3624</v>
      </c>
      <c r="AA186" s="160">
        <v>24.0</v>
      </c>
    </row>
    <row r="187">
      <c r="A187" s="197">
        <v>45801.0</v>
      </c>
      <c r="B187" s="204">
        <v>46166.0</v>
      </c>
      <c r="C187" s="199" t="s">
        <v>29</v>
      </c>
      <c r="D187" s="189" t="s">
        <v>1416</v>
      </c>
      <c r="E187" s="198"/>
      <c r="F187" s="158" t="s">
        <v>3908</v>
      </c>
      <c r="G187" s="158" t="s">
        <v>419</v>
      </c>
      <c r="H187" s="198"/>
      <c r="I187" s="160">
        <v>10.0</v>
      </c>
      <c r="J187" s="158" t="s">
        <v>226</v>
      </c>
      <c r="K187" s="158" t="s">
        <v>226</v>
      </c>
      <c r="L187" s="160">
        <v>12.0</v>
      </c>
      <c r="M187" s="158" t="s">
        <v>33</v>
      </c>
      <c r="N187" s="200">
        <v>250.0</v>
      </c>
      <c r="O187" s="206">
        <v>250.0</v>
      </c>
      <c r="P187" s="195">
        <f t="shared" si="9"/>
        <v>0</v>
      </c>
      <c r="Q187" s="201"/>
      <c r="R187" s="198"/>
      <c r="S187" s="158" t="s">
        <v>35</v>
      </c>
      <c r="T187" s="158" t="s">
        <v>35</v>
      </c>
      <c r="U187" s="158" t="s">
        <v>57</v>
      </c>
      <c r="V187" s="158" t="s">
        <v>2379</v>
      </c>
      <c r="W187" s="158" t="s">
        <v>2380</v>
      </c>
      <c r="X187" s="158" t="s">
        <v>3896</v>
      </c>
      <c r="Y187" s="202">
        <v>3.48E9</v>
      </c>
      <c r="Z187" s="203"/>
      <c r="AA187" s="203"/>
    </row>
    <row r="188">
      <c r="A188" s="197">
        <v>45801.0</v>
      </c>
      <c r="B188" s="204">
        <v>46166.0</v>
      </c>
      <c r="C188" s="199" t="s">
        <v>29</v>
      </c>
      <c r="D188" s="189" t="s">
        <v>1416</v>
      </c>
      <c r="E188" s="198"/>
      <c r="F188" s="158" t="s">
        <v>3908</v>
      </c>
      <c r="G188" s="158" t="s">
        <v>2055</v>
      </c>
      <c r="H188" s="198"/>
      <c r="I188" s="160">
        <v>10.0</v>
      </c>
      <c r="J188" s="158" t="s">
        <v>226</v>
      </c>
      <c r="K188" s="158" t="s">
        <v>226</v>
      </c>
      <c r="L188" s="160">
        <v>12.0</v>
      </c>
      <c r="M188" s="158" t="s">
        <v>33</v>
      </c>
      <c r="N188" s="200">
        <v>250.0</v>
      </c>
      <c r="O188" s="206">
        <v>250.0</v>
      </c>
      <c r="P188" s="195">
        <f t="shared" si="9"/>
        <v>0</v>
      </c>
      <c r="Q188" s="201"/>
      <c r="R188" s="198"/>
      <c r="S188" s="158" t="s">
        <v>35</v>
      </c>
      <c r="T188" s="158" t="s">
        <v>35</v>
      </c>
      <c r="U188" s="158" t="s">
        <v>57</v>
      </c>
      <c r="V188" s="158" t="s">
        <v>2379</v>
      </c>
      <c r="W188" s="158" t="s">
        <v>2380</v>
      </c>
      <c r="X188" s="158" t="s">
        <v>3896</v>
      </c>
      <c r="Y188" s="202">
        <v>3.48E9</v>
      </c>
      <c r="Z188" s="203"/>
      <c r="AA188" s="203"/>
    </row>
    <row r="189">
      <c r="A189" s="197">
        <v>45801.0</v>
      </c>
      <c r="B189" s="204">
        <v>46166.0</v>
      </c>
      <c r="C189" s="199" t="s">
        <v>29</v>
      </c>
      <c r="D189" s="189" t="s">
        <v>1416</v>
      </c>
      <c r="E189" s="199" t="s">
        <v>3910</v>
      </c>
      <c r="F189" s="158" t="s">
        <v>3911</v>
      </c>
      <c r="G189" s="158" t="s">
        <v>3912</v>
      </c>
      <c r="H189" s="198"/>
      <c r="I189" s="160">
        <v>29.0</v>
      </c>
      <c r="J189" s="158" t="s">
        <v>93</v>
      </c>
      <c r="K189" s="199" t="s">
        <v>687</v>
      </c>
      <c r="L189" s="160">
        <v>12.0</v>
      </c>
      <c r="M189" s="158" t="s">
        <v>33</v>
      </c>
      <c r="N189" s="200">
        <v>1018.0</v>
      </c>
      <c r="O189" s="206">
        <v>948.0</v>
      </c>
      <c r="P189" s="195">
        <f t="shared" si="9"/>
        <v>-70</v>
      </c>
      <c r="Q189" s="201"/>
      <c r="R189" s="198"/>
      <c r="S189" s="158" t="s">
        <v>74</v>
      </c>
      <c r="T189" s="199" t="s">
        <v>55</v>
      </c>
      <c r="U189" s="158" t="s">
        <v>36</v>
      </c>
      <c r="V189" s="158" t="s">
        <v>2383</v>
      </c>
      <c r="W189" s="158" t="s">
        <v>2380</v>
      </c>
      <c r="X189" s="158" t="s">
        <v>3913</v>
      </c>
      <c r="Y189" s="202">
        <v>3.52E9</v>
      </c>
      <c r="Z189" s="160" t="s">
        <v>3624</v>
      </c>
      <c r="AA189" s="160">
        <v>221.0</v>
      </c>
    </row>
    <row r="190">
      <c r="A190" s="197">
        <v>45801.0</v>
      </c>
      <c r="B190" s="198"/>
      <c r="C190" s="199" t="s">
        <v>45</v>
      </c>
      <c r="D190" s="189" t="s">
        <v>60</v>
      </c>
      <c r="E190" s="199" t="s">
        <v>3914</v>
      </c>
      <c r="F190" s="158" t="s">
        <v>3915</v>
      </c>
      <c r="G190" s="158" t="s">
        <v>1687</v>
      </c>
      <c r="H190" s="198"/>
      <c r="I190" s="160">
        <v>32.0</v>
      </c>
      <c r="J190" s="158" t="s">
        <v>346</v>
      </c>
      <c r="K190" s="198"/>
      <c r="L190" s="160">
        <v>6.0</v>
      </c>
      <c r="M190" s="158" t="s">
        <v>33</v>
      </c>
      <c r="N190" s="200">
        <v>574.0</v>
      </c>
      <c r="O190" s="201"/>
      <c r="P190" s="195">
        <f t="shared" si="9"/>
        <v>-574</v>
      </c>
      <c r="Q190" s="201"/>
      <c r="R190" s="198"/>
      <c r="S190" s="158" t="s">
        <v>34</v>
      </c>
      <c r="T190" s="198"/>
      <c r="U190" s="158" t="s">
        <v>36</v>
      </c>
      <c r="V190" s="158" t="s">
        <v>2379</v>
      </c>
      <c r="W190" s="158" t="s">
        <v>2380</v>
      </c>
      <c r="X190" s="158" t="s">
        <v>3916</v>
      </c>
      <c r="Y190" s="202">
        <v>3.35E9</v>
      </c>
      <c r="Z190" s="160" t="s">
        <v>3624</v>
      </c>
      <c r="AA190" s="160">
        <v>136.0</v>
      </c>
    </row>
    <row r="191">
      <c r="A191" s="197">
        <v>45801.0</v>
      </c>
      <c r="B191" s="198"/>
      <c r="C191" s="199" t="s">
        <v>45</v>
      </c>
      <c r="D191" s="189" t="s">
        <v>395</v>
      </c>
      <c r="E191" s="199"/>
      <c r="F191" s="158" t="s">
        <v>3917</v>
      </c>
      <c r="G191" s="158" t="s">
        <v>1761</v>
      </c>
      <c r="H191" s="198"/>
      <c r="I191" s="160">
        <v>32.0</v>
      </c>
      <c r="J191" s="158" t="s">
        <v>2877</v>
      </c>
      <c r="K191" s="198"/>
      <c r="L191" s="160">
        <v>6.0</v>
      </c>
      <c r="M191" s="158" t="s">
        <v>33</v>
      </c>
      <c r="N191" s="200">
        <v>574.0</v>
      </c>
      <c r="O191" s="201"/>
      <c r="P191" s="195">
        <f t="shared" si="9"/>
        <v>-574</v>
      </c>
      <c r="Q191" s="201"/>
      <c r="R191" s="198"/>
      <c r="S191" s="158" t="s">
        <v>34</v>
      </c>
      <c r="T191" s="198"/>
      <c r="U191" s="158" t="s">
        <v>36</v>
      </c>
      <c r="V191" s="158" t="s">
        <v>2379</v>
      </c>
      <c r="W191" s="158" t="s">
        <v>2380</v>
      </c>
      <c r="X191" s="158" t="s">
        <v>3918</v>
      </c>
      <c r="Y191" s="202">
        <v>3.5E9</v>
      </c>
      <c r="Z191" s="160" t="s">
        <v>3624</v>
      </c>
      <c r="AA191" s="160">
        <v>6.0</v>
      </c>
    </row>
    <row r="192">
      <c r="A192" s="197">
        <v>45801.0</v>
      </c>
      <c r="B192" s="204">
        <v>46166.0</v>
      </c>
      <c r="C192" s="199" t="s">
        <v>29</v>
      </c>
      <c r="D192" s="189" t="s">
        <v>1416</v>
      </c>
      <c r="E192" s="198"/>
      <c r="F192" s="158" t="s">
        <v>3045</v>
      </c>
      <c r="G192" s="158" t="s">
        <v>2426</v>
      </c>
      <c r="H192" s="198"/>
      <c r="I192" s="160">
        <v>55.0</v>
      </c>
      <c r="J192" s="158" t="s">
        <v>115</v>
      </c>
      <c r="K192" s="199" t="s">
        <v>181</v>
      </c>
      <c r="L192" s="160">
        <v>12.0</v>
      </c>
      <c r="M192" s="158" t="s">
        <v>33</v>
      </c>
      <c r="N192" s="200">
        <v>1750.0</v>
      </c>
      <c r="O192" s="206">
        <v>1750.0</v>
      </c>
      <c r="P192" s="195">
        <f t="shared" si="9"/>
        <v>0</v>
      </c>
      <c r="Q192" s="201"/>
      <c r="R192" s="198"/>
      <c r="S192" s="158" t="s">
        <v>163</v>
      </c>
      <c r="T192" s="199" t="s">
        <v>35</v>
      </c>
      <c r="U192" s="158" t="s">
        <v>57</v>
      </c>
      <c r="V192" s="158" t="s">
        <v>2379</v>
      </c>
      <c r="W192" s="158" t="s">
        <v>2380</v>
      </c>
      <c r="X192" s="158" t="s">
        <v>3919</v>
      </c>
      <c r="Y192" s="202">
        <v>3.35E8</v>
      </c>
      <c r="Z192" s="160" t="s">
        <v>3624</v>
      </c>
      <c r="AA192" s="160">
        <v>4.0</v>
      </c>
    </row>
    <row r="193">
      <c r="A193" s="197">
        <v>45801.0</v>
      </c>
      <c r="B193" s="204">
        <v>46166.0</v>
      </c>
      <c r="C193" s="199" t="s">
        <v>29</v>
      </c>
      <c r="D193" s="189" t="s">
        <v>1416</v>
      </c>
      <c r="E193" s="198"/>
      <c r="F193" s="158" t="s">
        <v>3920</v>
      </c>
      <c r="G193" s="158" t="s">
        <v>424</v>
      </c>
      <c r="H193" s="198"/>
      <c r="I193" s="160">
        <v>54.0</v>
      </c>
      <c r="J193" s="158" t="s">
        <v>115</v>
      </c>
      <c r="K193" s="158" t="s">
        <v>115</v>
      </c>
      <c r="L193" s="160">
        <v>12.0</v>
      </c>
      <c r="M193" s="158" t="s">
        <v>33</v>
      </c>
      <c r="N193" s="200">
        <v>1650.0</v>
      </c>
      <c r="O193" s="206">
        <v>1700.0</v>
      </c>
      <c r="P193" s="195">
        <f t="shared" si="9"/>
        <v>50</v>
      </c>
      <c r="Q193" s="201"/>
      <c r="R193" s="198"/>
      <c r="S193" s="158" t="s">
        <v>35</v>
      </c>
      <c r="T193" s="158" t="s">
        <v>35</v>
      </c>
      <c r="U193" s="158" t="s">
        <v>57</v>
      </c>
      <c r="V193" s="158" t="s">
        <v>2379</v>
      </c>
      <c r="W193" s="158" t="s">
        <v>2380</v>
      </c>
      <c r="X193" s="158" t="s">
        <v>3921</v>
      </c>
      <c r="Y193" s="202">
        <v>3.48E9</v>
      </c>
      <c r="Z193" s="160" t="s">
        <v>3624</v>
      </c>
      <c r="AA193" s="160">
        <v>1.0</v>
      </c>
    </row>
    <row r="194">
      <c r="A194" s="197">
        <v>45802.0</v>
      </c>
      <c r="B194" s="204">
        <v>46167.0</v>
      </c>
      <c r="C194" s="199" t="s">
        <v>29</v>
      </c>
      <c r="D194" s="189" t="s">
        <v>1416</v>
      </c>
      <c r="E194" s="198"/>
      <c r="F194" s="158" t="s">
        <v>368</v>
      </c>
      <c r="G194" s="158" t="s">
        <v>419</v>
      </c>
      <c r="H194" s="198"/>
      <c r="I194" s="160">
        <v>85.0</v>
      </c>
      <c r="J194" s="158" t="s">
        <v>235</v>
      </c>
      <c r="K194" s="158" t="s">
        <v>115</v>
      </c>
      <c r="L194" s="160">
        <v>12.0</v>
      </c>
      <c r="M194" s="158" t="s">
        <v>33</v>
      </c>
      <c r="N194" s="200">
        <v>1550.0</v>
      </c>
      <c r="O194" s="206">
        <v>1650.0</v>
      </c>
      <c r="P194" s="195">
        <f t="shared" si="9"/>
        <v>100</v>
      </c>
      <c r="Q194" s="201"/>
      <c r="R194" s="198"/>
      <c r="S194" s="158" t="s">
        <v>35</v>
      </c>
      <c r="T194" s="158" t="s">
        <v>35</v>
      </c>
      <c r="U194" s="158" t="s">
        <v>57</v>
      </c>
      <c r="V194" s="158" t="s">
        <v>2379</v>
      </c>
      <c r="W194" s="158" t="s">
        <v>2380</v>
      </c>
      <c r="X194" s="158" t="s">
        <v>3922</v>
      </c>
      <c r="Y194" s="202">
        <v>3.49E9</v>
      </c>
      <c r="Z194" s="160" t="s">
        <v>3624</v>
      </c>
      <c r="AA194" s="160">
        <v>1.0</v>
      </c>
    </row>
    <row r="195">
      <c r="A195" s="197">
        <v>45802.0</v>
      </c>
      <c r="B195" s="204">
        <v>45833.0</v>
      </c>
      <c r="C195" s="199" t="s">
        <v>29</v>
      </c>
      <c r="D195" s="199" t="s">
        <v>1416</v>
      </c>
      <c r="E195" s="198"/>
      <c r="F195" s="158" t="s">
        <v>413</v>
      </c>
      <c r="G195" s="158" t="s">
        <v>414</v>
      </c>
      <c r="H195" s="198"/>
      <c r="I195" s="160">
        <v>26.0</v>
      </c>
      <c r="J195" s="158" t="s">
        <v>2121</v>
      </c>
      <c r="K195" s="158" t="s">
        <v>2121</v>
      </c>
      <c r="L195" s="160">
        <v>1.0</v>
      </c>
      <c r="M195" s="158" t="s">
        <v>33</v>
      </c>
      <c r="N195" s="200">
        <v>89.0</v>
      </c>
      <c r="O195" s="206">
        <v>89.0</v>
      </c>
      <c r="P195" s="207">
        <v>-89.0</v>
      </c>
      <c r="Q195" s="201"/>
      <c r="R195" s="198"/>
      <c r="S195" s="158" t="s">
        <v>34</v>
      </c>
      <c r="T195" s="198"/>
      <c r="U195" s="158" t="s">
        <v>57</v>
      </c>
      <c r="V195" s="158" t="s">
        <v>2383</v>
      </c>
      <c r="W195" s="158" t="s">
        <v>2464</v>
      </c>
      <c r="X195" s="158" t="s">
        <v>415</v>
      </c>
      <c r="Y195" s="202">
        <v>3.31E9</v>
      </c>
      <c r="Z195" s="160" t="s">
        <v>3624</v>
      </c>
      <c r="AA195" s="160">
        <v>9.0</v>
      </c>
    </row>
    <row r="196">
      <c r="A196" s="197">
        <v>45802.0</v>
      </c>
      <c r="B196" s="204">
        <v>46167.0</v>
      </c>
      <c r="C196" s="199" t="s">
        <v>29</v>
      </c>
      <c r="D196" s="189" t="s">
        <v>1416</v>
      </c>
      <c r="E196" s="198"/>
      <c r="F196" s="158" t="s">
        <v>3923</v>
      </c>
      <c r="G196" s="158" t="s">
        <v>3924</v>
      </c>
      <c r="H196" s="198"/>
      <c r="I196" s="160">
        <v>71.0</v>
      </c>
      <c r="J196" s="158" t="s">
        <v>222</v>
      </c>
      <c r="K196" s="199" t="s">
        <v>2755</v>
      </c>
      <c r="L196" s="160">
        <v>12.0</v>
      </c>
      <c r="M196" s="158" t="s">
        <v>33</v>
      </c>
      <c r="N196" s="200">
        <v>1558.0</v>
      </c>
      <c r="O196" s="206">
        <v>1654.0</v>
      </c>
      <c r="P196" s="195">
        <f t="shared" ref="P196:P213" si="10">O196-N196</f>
        <v>96</v>
      </c>
      <c r="Q196" s="201"/>
      <c r="R196" s="198"/>
      <c r="S196" s="158" t="s">
        <v>35</v>
      </c>
      <c r="T196" s="158" t="s">
        <v>35</v>
      </c>
      <c r="U196" s="158" t="s">
        <v>57</v>
      </c>
      <c r="V196" s="158" t="s">
        <v>2379</v>
      </c>
      <c r="W196" s="158" t="s">
        <v>2380</v>
      </c>
      <c r="X196" s="158" t="s">
        <v>3925</v>
      </c>
      <c r="Y196" s="202">
        <v>3.47E9</v>
      </c>
      <c r="Z196" s="160" t="s">
        <v>3624</v>
      </c>
      <c r="AA196" s="160">
        <v>1.0</v>
      </c>
    </row>
    <row r="197">
      <c r="A197" s="197">
        <v>45803.0</v>
      </c>
      <c r="B197" s="204">
        <v>46168.0</v>
      </c>
      <c r="C197" s="199" t="s">
        <v>29</v>
      </c>
      <c r="D197" s="189" t="s">
        <v>1416</v>
      </c>
      <c r="E197" s="198"/>
      <c r="F197" s="158" t="s">
        <v>3926</v>
      </c>
      <c r="G197" s="158" t="s">
        <v>511</v>
      </c>
      <c r="H197" s="198"/>
      <c r="I197" s="160">
        <v>47.0</v>
      </c>
      <c r="J197" s="158" t="s">
        <v>42</v>
      </c>
      <c r="K197" s="158" t="s">
        <v>42</v>
      </c>
      <c r="L197" s="160">
        <v>12.0</v>
      </c>
      <c r="M197" s="158" t="s">
        <v>33</v>
      </c>
      <c r="N197" s="200">
        <v>1018.0</v>
      </c>
      <c r="O197" s="201"/>
      <c r="P197" s="195">
        <f t="shared" si="10"/>
        <v>-1018</v>
      </c>
      <c r="Q197" s="201"/>
      <c r="R197" s="198"/>
      <c r="S197" s="158" t="s">
        <v>80</v>
      </c>
      <c r="T197" s="198"/>
      <c r="U197" s="158" t="s">
        <v>57</v>
      </c>
      <c r="V197" s="158" t="s">
        <v>2379</v>
      </c>
      <c r="W197" s="158" t="s">
        <v>2380</v>
      </c>
      <c r="X197" s="158" t="s">
        <v>3927</v>
      </c>
      <c r="Y197" s="202">
        <v>3.28E9</v>
      </c>
      <c r="Z197" s="160" t="s">
        <v>3624</v>
      </c>
      <c r="AA197" s="160">
        <v>1.0</v>
      </c>
    </row>
    <row r="198">
      <c r="A198" s="197">
        <v>45804.0</v>
      </c>
      <c r="B198" s="204">
        <v>46169.0</v>
      </c>
      <c r="C198" s="199" t="s">
        <v>29</v>
      </c>
      <c r="D198" s="189" t="s">
        <v>1416</v>
      </c>
      <c r="E198" s="199"/>
      <c r="F198" s="158" t="s">
        <v>3928</v>
      </c>
      <c r="G198" s="158" t="s">
        <v>1514</v>
      </c>
      <c r="H198" s="198"/>
      <c r="I198" s="160">
        <v>57.0</v>
      </c>
      <c r="J198" s="158" t="s">
        <v>115</v>
      </c>
      <c r="K198" s="199" t="s">
        <v>181</v>
      </c>
      <c r="L198" s="160">
        <v>12.0</v>
      </c>
      <c r="M198" s="158" t="s">
        <v>33</v>
      </c>
      <c r="N198" s="200">
        <v>1750.0</v>
      </c>
      <c r="O198" s="206">
        <v>1750.0</v>
      </c>
      <c r="P198" s="195">
        <f t="shared" si="10"/>
        <v>0</v>
      </c>
      <c r="Q198" s="201"/>
      <c r="R198" s="198"/>
      <c r="S198" s="158" t="s">
        <v>35</v>
      </c>
      <c r="T198" s="158" t="s">
        <v>35</v>
      </c>
      <c r="U198" s="158" t="s">
        <v>57</v>
      </c>
      <c r="V198" s="158" t="s">
        <v>2379</v>
      </c>
      <c r="W198" s="158" t="s">
        <v>2380</v>
      </c>
      <c r="X198" s="219" t="s">
        <v>3929</v>
      </c>
      <c r="Y198" s="203"/>
      <c r="Z198" s="220" t="s">
        <v>3624</v>
      </c>
      <c r="AA198" s="160">
        <v>0.0</v>
      </c>
    </row>
    <row r="199">
      <c r="A199" s="197">
        <v>45804.0</v>
      </c>
      <c r="B199" s="204">
        <v>46169.0</v>
      </c>
      <c r="C199" s="199" t="s">
        <v>29</v>
      </c>
      <c r="D199" s="189" t="s">
        <v>1416</v>
      </c>
      <c r="E199" s="198"/>
      <c r="F199" s="158" t="s">
        <v>3930</v>
      </c>
      <c r="G199" s="158" t="s">
        <v>3931</v>
      </c>
      <c r="H199" s="198"/>
      <c r="I199" s="160">
        <v>35.0</v>
      </c>
      <c r="J199" s="158" t="s">
        <v>93</v>
      </c>
      <c r="K199" s="199" t="s">
        <v>3932</v>
      </c>
      <c r="L199" s="160">
        <v>12.0</v>
      </c>
      <c r="M199" s="158" t="s">
        <v>33</v>
      </c>
      <c r="N199" s="200">
        <v>1168.0</v>
      </c>
      <c r="O199" s="206">
        <v>1018.0</v>
      </c>
      <c r="P199" s="195">
        <f t="shared" si="10"/>
        <v>-150</v>
      </c>
      <c r="Q199" s="201"/>
      <c r="R199" s="198"/>
      <c r="S199" s="158" t="s">
        <v>34</v>
      </c>
      <c r="T199" s="199" t="s">
        <v>80</v>
      </c>
      <c r="U199" s="158" t="s">
        <v>36</v>
      </c>
      <c r="V199" s="158" t="s">
        <v>2379</v>
      </c>
      <c r="W199" s="158" t="s">
        <v>2380</v>
      </c>
      <c r="X199" s="158" t="s">
        <v>3933</v>
      </c>
      <c r="Y199" s="202">
        <v>3.21E9</v>
      </c>
      <c r="Z199" s="160" t="s">
        <v>3624</v>
      </c>
      <c r="AA199" s="160">
        <v>1.0</v>
      </c>
    </row>
    <row r="200">
      <c r="A200" s="197">
        <v>45805.0</v>
      </c>
      <c r="B200" s="198"/>
      <c r="C200" s="199" t="s">
        <v>45</v>
      </c>
      <c r="D200" s="189" t="s">
        <v>213</v>
      </c>
      <c r="E200" s="199"/>
      <c r="F200" s="158" t="s">
        <v>3934</v>
      </c>
      <c r="G200" s="158" t="s">
        <v>3935</v>
      </c>
      <c r="H200" s="198"/>
      <c r="I200" s="160">
        <v>22.0</v>
      </c>
      <c r="J200" s="158" t="s">
        <v>79</v>
      </c>
      <c r="K200" s="198"/>
      <c r="L200" s="160">
        <v>12.0</v>
      </c>
      <c r="M200" s="158" t="s">
        <v>33</v>
      </c>
      <c r="N200" s="200">
        <v>1048.0</v>
      </c>
      <c r="O200" s="201"/>
      <c r="P200" s="195">
        <f t="shared" si="10"/>
        <v>-1048</v>
      </c>
      <c r="Q200" s="201"/>
      <c r="R200" s="198"/>
      <c r="S200" s="158" t="s">
        <v>34</v>
      </c>
      <c r="T200" s="198"/>
      <c r="U200" s="158" t="s">
        <v>36</v>
      </c>
      <c r="V200" s="158" t="s">
        <v>2379</v>
      </c>
      <c r="W200" s="158" t="s">
        <v>2380</v>
      </c>
      <c r="X200" s="158" t="s">
        <v>3936</v>
      </c>
      <c r="Y200" s="202">
        <v>3.91E9</v>
      </c>
      <c r="Z200" s="160" t="s">
        <v>3624</v>
      </c>
      <c r="AA200" s="160">
        <v>1.0</v>
      </c>
    </row>
    <row r="201">
      <c r="A201" s="197">
        <v>45805.0</v>
      </c>
      <c r="B201" s="204"/>
      <c r="C201" s="199" t="s">
        <v>29</v>
      </c>
      <c r="D201" s="189" t="s">
        <v>1416</v>
      </c>
      <c r="E201" s="199" t="s">
        <v>3937</v>
      </c>
      <c r="F201" s="158" t="s">
        <v>685</v>
      </c>
      <c r="G201" s="158" t="s">
        <v>3938</v>
      </c>
      <c r="H201" s="198"/>
      <c r="I201" s="160">
        <v>52.0</v>
      </c>
      <c r="J201" s="158" t="s">
        <v>42</v>
      </c>
      <c r="K201" s="198"/>
      <c r="L201" s="160">
        <v>12.0</v>
      </c>
      <c r="M201" s="158" t="s">
        <v>33</v>
      </c>
      <c r="N201" s="200">
        <v>1068.0</v>
      </c>
      <c r="O201" s="201"/>
      <c r="P201" s="195">
        <f t="shared" si="10"/>
        <v>-1068</v>
      </c>
      <c r="Q201" s="201"/>
      <c r="R201" s="198"/>
      <c r="S201" s="158" t="s">
        <v>34</v>
      </c>
      <c r="T201" s="198"/>
      <c r="U201" s="158" t="s">
        <v>36</v>
      </c>
      <c r="V201" s="158" t="s">
        <v>2379</v>
      </c>
      <c r="W201" s="158" t="s">
        <v>2380</v>
      </c>
      <c r="X201" s="158" t="s">
        <v>3939</v>
      </c>
      <c r="Y201" s="202">
        <v>3.48E9</v>
      </c>
      <c r="Z201" s="160" t="s">
        <v>3624</v>
      </c>
      <c r="AA201" s="160">
        <v>67.0</v>
      </c>
    </row>
    <row r="202">
      <c r="A202" s="197">
        <v>45805.0</v>
      </c>
      <c r="B202" s="204">
        <v>46170.0</v>
      </c>
      <c r="C202" s="199" t="s">
        <v>29</v>
      </c>
      <c r="D202" s="189" t="s">
        <v>1416</v>
      </c>
      <c r="E202" s="198"/>
      <c r="F202" s="158" t="s">
        <v>3940</v>
      </c>
      <c r="G202" s="158" t="s">
        <v>229</v>
      </c>
      <c r="H202" s="198"/>
      <c r="I202" s="160">
        <v>51.0</v>
      </c>
      <c r="J202" s="158" t="s">
        <v>115</v>
      </c>
      <c r="K202" s="199" t="s">
        <v>181</v>
      </c>
      <c r="L202" s="160">
        <v>12.0</v>
      </c>
      <c r="M202" s="158" t="s">
        <v>33</v>
      </c>
      <c r="N202" s="200">
        <v>1750.0</v>
      </c>
      <c r="O202" s="206">
        <v>1800.0</v>
      </c>
      <c r="P202" s="195">
        <f t="shared" si="10"/>
        <v>50</v>
      </c>
      <c r="Q202" s="201"/>
      <c r="R202" s="198"/>
      <c r="S202" s="158" t="s">
        <v>34</v>
      </c>
      <c r="T202" s="158" t="s">
        <v>34</v>
      </c>
      <c r="U202" s="158" t="s">
        <v>36</v>
      </c>
      <c r="V202" s="158" t="s">
        <v>2383</v>
      </c>
      <c r="W202" s="158" t="s">
        <v>2380</v>
      </c>
      <c r="X202" s="158" t="s">
        <v>3941</v>
      </c>
      <c r="Y202" s="202">
        <v>3.89E9</v>
      </c>
      <c r="Z202" s="160" t="s">
        <v>3624</v>
      </c>
      <c r="AA202" s="160">
        <v>167.0</v>
      </c>
    </row>
    <row r="203">
      <c r="A203" s="197">
        <v>45805.0</v>
      </c>
      <c r="B203" s="204">
        <v>46169.0</v>
      </c>
      <c r="C203" s="199" t="s">
        <v>29</v>
      </c>
      <c r="D203" s="189" t="s">
        <v>1416</v>
      </c>
      <c r="E203" s="198"/>
      <c r="F203" s="158" t="s">
        <v>2366</v>
      </c>
      <c r="G203" s="158" t="s">
        <v>2367</v>
      </c>
      <c r="H203" s="198"/>
      <c r="I203" s="160">
        <v>56.0</v>
      </c>
      <c r="J203" s="158" t="s">
        <v>42</v>
      </c>
      <c r="K203" s="199" t="s">
        <v>3942</v>
      </c>
      <c r="L203" s="160">
        <v>12.0</v>
      </c>
      <c r="M203" s="158" t="s">
        <v>33</v>
      </c>
      <c r="N203" s="200">
        <v>1018.0</v>
      </c>
      <c r="O203" s="206">
        <v>1342.0</v>
      </c>
      <c r="P203" s="195">
        <f t="shared" si="10"/>
        <v>324</v>
      </c>
      <c r="Q203" s="201"/>
      <c r="R203" s="198"/>
      <c r="S203" s="158" t="s">
        <v>163</v>
      </c>
      <c r="T203" s="199" t="s">
        <v>56</v>
      </c>
      <c r="U203" s="158" t="s">
        <v>57</v>
      </c>
      <c r="V203" s="158" t="s">
        <v>2391</v>
      </c>
      <c r="W203" s="158" t="s">
        <v>2380</v>
      </c>
      <c r="X203" s="158" t="s">
        <v>2368</v>
      </c>
      <c r="Y203" s="202">
        <v>3.52E9</v>
      </c>
      <c r="Z203" s="160" t="s">
        <v>3624</v>
      </c>
      <c r="AA203" s="160">
        <v>1.0</v>
      </c>
    </row>
    <row r="204">
      <c r="A204" s="197">
        <v>45806.0</v>
      </c>
      <c r="B204" s="198"/>
      <c r="C204" s="199" t="s">
        <v>45</v>
      </c>
      <c r="D204" s="189" t="s">
        <v>90</v>
      </c>
      <c r="E204" s="199"/>
      <c r="F204" s="158" t="s">
        <v>3943</v>
      </c>
      <c r="G204" s="158" t="s">
        <v>48</v>
      </c>
      <c r="H204" s="198"/>
      <c r="I204" s="160">
        <v>27.0</v>
      </c>
      <c r="J204" s="158" t="s">
        <v>79</v>
      </c>
      <c r="K204" s="198"/>
      <c r="L204" s="160">
        <v>12.0</v>
      </c>
      <c r="M204" s="158" t="s">
        <v>33</v>
      </c>
      <c r="N204" s="200">
        <v>1048.0</v>
      </c>
      <c r="O204" s="201"/>
      <c r="P204" s="195">
        <f t="shared" si="10"/>
        <v>-1048</v>
      </c>
      <c r="Q204" s="201"/>
      <c r="R204" s="198"/>
      <c r="S204" s="158" t="s">
        <v>34</v>
      </c>
      <c r="T204" s="198"/>
      <c r="U204" s="158" t="s">
        <v>36</v>
      </c>
      <c r="V204" s="158" t="s">
        <v>2379</v>
      </c>
      <c r="W204" s="158" t="s">
        <v>2380</v>
      </c>
      <c r="X204" s="158" t="s">
        <v>3944</v>
      </c>
      <c r="Y204" s="202">
        <v>3.4E9</v>
      </c>
      <c r="Z204" s="160" t="s">
        <v>3624</v>
      </c>
      <c r="AA204" s="160">
        <v>168.0</v>
      </c>
    </row>
    <row r="205">
      <c r="A205" s="197">
        <v>45806.0</v>
      </c>
      <c r="B205" s="204">
        <v>46171.0</v>
      </c>
      <c r="C205" s="199" t="s">
        <v>29</v>
      </c>
      <c r="D205" s="189" t="s">
        <v>1416</v>
      </c>
      <c r="E205" s="198"/>
      <c r="F205" s="158" t="s">
        <v>1141</v>
      </c>
      <c r="G205" s="158" t="s">
        <v>71</v>
      </c>
      <c r="H205" s="198"/>
      <c r="I205" s="160">
        <v>35.0</v>
      </c>
      <c r="J205" s="158" t="s">
        <v>93</v>
      </c>
      <c r="K205" s="158" t="s">
        <v>93</v>
      </c>
      <c r="L205" s="160">
        <v>12.0</v>
      </c>
      <c r="M205" s="158" t="s">
        <v>33</v>
      </c>
      <c r="N205" s="200">
        <v>1018.0</v>
      </c>
      <c r="O205" s="206">
        <v>1068.0</v>
      </c>
      <c r="P205" s="195">
        <f t="shared" si="10"/>
        <v>50</v>
      </c>
      <c r="Q205" s="201"/>
      <c r="R205" s="198"/>
      <c r="S205" s="158" t="s">
        <v>35</v>
      </c>
      <c r="T205" s="158" t="s">
        <v>35</v>
      </c>
      <c r="U205" s="158" t="s">
        <v>57</v>
      </c>
      <c r="V205" s="158" t="s">
        <v>2379</v>
      </c>
      <c r="W205" s="158" t="s">
        <v>2380</v>
      </c>
      <c r="X205" s="158" t="s">
        <v>3945</v>
      </c>
      <c r="Y205" s="202">
        <v>3.36E9</v>
      </c>
      <c r="Z205" s="160" t="s">
        <v>3624</v>
      </c>
      <c r="AA205" s="160">
        <v>82.0</v>
      </c>
    </row>
    <row r="206">
      <c r="A206" s="197">
        <v>45806.0</v>
      </c>
      <c r="B206" s="198"/>
      <c r="C206" s="199" t="s">
        <v>45</v>
      </c>
      <c r="D206" s="189" t="s">
        <v>213</v>
      </c>
      <c r="E206" s="198"/>
      <c r="F206" s="158" t="s">
        <v>3946</v>
      </c>
      <c r="G206" s="158" t="s">
        <v>519</v>
      </c>
      <c r="H206" s="198"/>
      <c r="I206" s="160">
        <v>30.0</v>
      </c>
      <c r="J206" s="158" t="s">
        <v>346</v>
      </c>
      <c r="K206" s="198"/>
      <c r="L206" s="160">
        <v>6.0</v>
      </c>
      <c r="M206" s="158" t="s">
        <v>33</v>
      </c>
      <c r="N206" s="200">
        <v>700.28</v>
      </c>
      <c r="O206" s="201"/>
      <c r="P206" s="195">
        <f t="shared" si="10"/>
        <v>-700.28</v>
      </c>
      <c r="Q206" s="201"/>
      <c r="R206" s="198"/>
      <c r="S206" s="158" t="s">
        <v>55</v>
      </c>
      <c r="T206" s="198"/>
      <c r="U206" s="158" t="s">
        <v>36</v>
      </c>
      <c r="V206" s="158" t="s">
        <v>2379</v>
      </c>
      <c r="W206" s="158" t="s">
        <v>2380</v>
      </c>
      <c r="X206" s="158" t="s">
        <v>3947</v>
      </c>
      <c r="Y206" s="202">
        <v>3.29E9</v>
      </c>
      <c r="Z206" s="160" t="s">
        <v>3624</v>
      </c>
      <c r="AA206" s="160">
        <v>57.0</v>
      </c>
    </row>
    <row r="207">
      <c r="A207" s="197">
        <v>45807.0</v>
      </c>
      <c r="B207" s="204">
        <v>46172.0</v>
      </c>
      <c r="C207" s="199" t="s">
        <v>29</v>
      </c>
      <c r="D207" s="189" t="s">
        <v>1416</v>
      </c>
      <c r="E207" s="198"/>
      <c r="F207" s="158" t="s">
        <v>3948</v>
      </c>
      <c r="G207" s="158" t="s">
        <v>376</v>
      </c>
      <c r="H207" s="198"/>
      <c r="I207" s="160">
        <v>45.0</v>
      </c>
      <c r="J207" s="158" t="s">
        <v>127</v>
      </c>
      <c r="K207" s="158" t="s">
        <v>127</v>
      </c>
      <c r="L207" s="160">
        <v>12.0</v>
      </c>
      <c r="M207" s="158" t="s">
        <v>33</v>
      </c>
      <c r="N207" s="200">
        <v>1654.0</v>
      </c>
      <c r="O207" s="206">
        <v>1138.0</v>
      </c>
      <c r="P207" s="195">
        <f t="shared" si="10"/>
        <v>-516</v>
      </c>
      <c r="Q207" s="201"/>
      <c r="R207" s="198"/>
      <c r="S207" s="158" t="s">
        <v>163</v>
      </c>
      <c r="T207" s="199" t="s">
        <v>55</v>
      </c>
      <c r="U207" s="158" t="s">
        <v>57</v>
      </c>
      <c r="V207" s="158" t="s">
        <v>2383</v>
      </c>
      <c r="W207" s="158" t="s">
        <v>2380</v>
      </c>
      <c r="X207" s="158" t="s">
        <v>3949</v>
      </c>
      <c r="Y207" s="202">
        <v>3.4E9</v>
      </c>
      <c r="Z207" s="160" t="s">
        <v>3624</v>
      </c>
      <c r="AA207" s="160">
        <v>1.0</v>
      </c>
    </row>
    <row r="208">
      <c r="A208" s="197">
        <v>45807.0</v>
      </c>
      <c r="B208" s="204">
        <v>46172.0</v>
      </c>
      <c r="C208" s="199" t="s">
        <v>29</v>
      </c>
      <c r="D208" s="189" t="s">
        <v>1416</v>
      </c>
      <c r="E208" s="198"/>
      <c r="F208" s="158" t="s">
        <v>3950</v>
      </c>
      <c r="G208" s="158" t="s">
        <v>3951</v>
      </c>
      <c r="H208" s="198"/>
      <c r="I208" s="160">
        <v>41.0</v>
      </c>
      <c r="J208" s="158" t="s">
        <v>115</v>
      </c>
      <c r="K208" s="158" t="s">
        <v>115</v>
      </c>
      <c r="L208" s="160">
        <v>12.0</v>
      </c>
      <c r="M208" s="158" t="s">
        <v>33</v>
      </c>
      <c r="N208" s="200">
        <v>1896.0</v>
      </c>
      <c r="O208" s="206">
        <v>1750.0</v>
      </c>
      <c r="P208" s="195">
        <f t="shared" si="10"/>
        <v>-146</v>
      </c>
      <c r="Q208" s="201"/>
      <c r="R208" s="198"/>
      <c r="S208" s="158" t="s">
        <v>34</v>
      </c>
      <c r="T208" s="199" t="s">
        <v>35</v>
      </c>
      <c r="U208" s="158" t="s">
        <v>36</v>
      </c>
      <c r="V208" s="158" t="s">
        <v>2379</v>
      </c>
      <c r="W208" s="158" t="s">
        <v>2380</v>
      </c>
      <c r="X208" s="158" t="s">
        <v>3952</v>
      </c>
      <c r="Y208" s="202">
        <v>3.41E9</v>
      </c>
      <c r="Z208" s="160" t="s">
        <v>3624</v>
      </c>
      <c r="AA208" s="160">
        <v>3.0</v>
      </c>
    </row>
    <row r="209">
      <c r="A209" s="197">
        <v>45808.0</v>
      </c>
      <c r="B209" s="204">
        <v>46173.0</v>
      </c>
      <c r="C209" s="199" t="s">
        <v>29</v>
      </c>
      <c r="D209" s="189" t="s">
        <v>1416</v>
      </c>
      <c r="E209" s="198"/>
      <c r="F209" s="158" t="s">
        <v>3953</v>
      </c>
      <c r="G209" s="158" t="s">
        <v>266</v>
      </c>
      <c r="H209" s="198"/>
      <c r="I209" s="160">
        <v>59.0</v>
      </c>
      <c r="J209" s="158" t="s">
        <v>207</v>
      </c>
      <c r="K209" s="158" t="s">
        <v>207</v>
      </c>
      <c r="L209" s="160">
        <v>12.0</v>
      </c>
      <c r="M209" s="158" t="s">
        <v>33</v>
      </c>
      <c r="N209" s="200">
        <v>1870.0</v>
      </c>
      <c r="O209" s="206">
        <v>1870.0</v>
      </c>
      <c r="P209" s="195">
        <f t="shared" si="10"/>
        <v>0</v>
      </c>
      <c r="Q209" s="201"/>
      <c r="R209" s="198"/>
      <c r="S209" s="158" t="s">
        <v>35</v>
      </c>
      <c r="T209" s="158" t="s">
        <v>35</v>
      </c>
      <c r="U209" s="158" t="s">
        <v>57</v>
      </c>
      <c r="V209" s="158" t="s">
        <v>2379</v>
      </c>
      <c r="W209" s="158" t="s">
        <v>2380</v>
      </c>
      <c r="X209" s="158" t="s">
        <v>3954</v>
      </c>
      <c r="Y209" s="202">
        <v>3.48E9</v>
      </c>
      <c r="Z209" s="160" t="s">
        <v>3624</v>
      </c>
      <c r="AA209" s="160">
        <v>1.0</v>
      </c>
    </row>
    <row r="210">
      <c r="A210" s="197">
        <v>45808.0</v>
      </c>
      <c r="B210" s="198"/>
      <c r="C210" s="199" t="s">
        <v>45</v>
      </c>
      <c r="D210" s="199" t="s">
        <v>213</v>
      </c>
      <c r="E210" s="198"/>
      <c r="F210" s="158" t="s">
        <v>2097</v>
      </c>
      <c r="G210" s="158" t="s">
        <v>108</v>
      </c>
      <c r="H210" s="198"/>
      <c r="I210" s="160">
        <v>18.0</v>
      </c>
      <c r="J210" s="158" t="s">
        <v>203</v>
      </c>
      <c r="K210" s="198"/>
      <c r="L210" s="160">
        <v>12.0</v>
      </c>
      <c r="M210" s="158" t="s">
        <v>33</v>
      </c>
      <c r="N210" s="200">
        <v>578.0</v>
      </c>
      <c r="O210" s="201"/>
      <c r="P210" s="195">
        <f t="shared" si="10"/>
        <v>-578</v>
      </c>
      <c r="Q210" s="201"/>
      <c r="R210" s="198"/>
      <c r="S210" s="158" t="s">
        <v>163</v>
      </c>
      <c r="T210" s="198"/>
      <c r="U210" s="158" t="s">
        <v>36</v>
      </c>
      <c r="V210" s="158" t="s">
        <v>2379</v>
      </c>
      <c r="W210" s="158" t="s">
        <v>2380</v>
      </c>
      <c r="X210" s="158" t="s">
        <v>3955</v>
      </c>
      <c r="Y210" s="202">
        <v>3.4E9</v>
      </c>
      <c r="Z210" s="160" t="s">
        <v>3624</v>
      </c>
      <c r="AA210" s="160">
        <v>7.0</v>
      </c>
    </row>
    <row r="211">
      <c r="A211" s="197">
        <v>45808.0</v>
      </c>
      <c r="B211" s="198"/>
      <c r="C211" s="199" t="s">
        <v>45</v>
      </c>
      <c r="D211" s="189" t="s">
        <v>836</v>
      </c>
      <c r="E211" s="199" t="s">
        <v>3956</v>
      </c>
      <c r="F211" s="158" t="s">
        <v>2097</v>
      </c>
      <c r="G211" s="158" t="s">
        <v>849</v>
      </c>
      <c r="H211" s="198"/>
      <c r="I211" s="160">
        <v>20.0</v>
      </c>
      <c r="J211" s="158" t="s">
        <v>79</v>
      </c>
      <c r="K211" s="198"/>
      <c r="L211" s="160">
        <v>12.0</v>
      </c>
      <c r="M211" s="158" t="s">
        <v>33</v>
      </c>
      <c r="N211" s="200">
        <v>948.0</v>
      </c>
      <c r="O211" s="201"/>
      <c r="P211" s="195">
        <f t="shared" si="10"/>
        <v>-948</v>
      </c>
      <c r="Q211" s="201"/>
      <c r="R211" s="198"/>
      <c r="S211" s="158" t="s">
        <v>163</v>
      </c>
      <c r="T211" s="198"/>
      <c r="U211" s="158" t="s">
        <v>57</v>
      </c>
      <c r="V211" s="158" t="s">
        <v>2379</v>
      </c>
      <c r="W211" s="158" t="s">
        <v>2380</v>
      </c>
      <c r="X211" s="158" t="s">
        <v>3955</v>
      </c>
      <c r="Y211" s="202">
        <v>3.93E9</v>
      </c>
      <c r="Z211" s="160" t="s">
        <v>3624</v>
      </c>
      <c r="AA211" s="160">
        <v>3.0</v>
      </c>
    </row>
    <row r="212">
      <c r="A212" s="197">
        <v>45808.0</v>
      </c>
      <c r="B212" s="199" t="s">
        <v>3957</v>
      </c>
      <c r="C212" s="199" t="s">
        <v>29</v>
      </c>
      <c r="D212" s="189" t="s">
        <v>1416</v>
      </c>
      <c r="E212" s="198"/>
      <c r="F212" s="158" t="s">
        <v>3958</v>
      </c>
      <c r="G212" s="158" t="s">
        <v>3959</v>
      </c>
      <c r="H212" s="198"/>
      <c r="I212" s="160">
        <v>8.0</v>
      </c>
      <c r="J212" s="158" t="s">
        <v>203</v>
      </c>
      <c r="K212" s="199" t="s">
        <v>2548</v>
      </c>
      <c r="L212" s="160">
        <v>12.0</v>
      </c>
      <c r="M212" s="158" t="s">
        <v>33</v>
      </c>
      <c r="N212" s="200">
        <v>578.0</v>
      </c>
      <c r="O212" s="206">
        <v>250.0</v>
      </c>
      <c r="P212" s="195">
        <f t="shared" si="10"/>
        <v>-328</v>
      </c>
      <c r="Q212" s="201"/>
      <c r="R212" s="198"/>
      <c r="S212" s="158" t="s">
        <v>34</v>
      </c>
      <c r="T212" s="199" t="s">
        <v>35</v>
      </c>
      <c r="U212" s="158" t="s">
        <v>36</v>
      </c>
      <c r="V212" s="158" t="s">
        <v>2379</v>
      </c>
      <c r="W212" s="158" t="s">
        <v>2380</v>
      </c>
      <c r="X212" s="158" t="s">
        <v>3863</v>
      </c>
      <c r="Y212" s="202">
        <v>3.47E9</v>
      </c>
      <c r="Z212" s="160" t="s">
        <v>3624</v>
      </c>
      <c r="AA212" s="160">
        <v>32.0</v>
      </c>
    </row>
    <row r="213">
      <c r="A213" s="197">
        <v>45808.0</v>
      </c>
      <c r="B213" s="204">
        <v>46173.0</v>
      </c>
      <c r="C213" s="199" t="s">
        <v>29</v>
      </c>
      <c r="D213" s="189" t="s">
        <v>1416</v>
      </c>
      <c r="E213" s="198"/>
      <c r="F213" s="158" t="s">
        <v>3960</v>
      </c>
      <c r="G213" s="158" t="s">
        <v>1709</v>
      </c>
      <c r="H213" s="198"/>
      <c r="I213" s="160">
        <v>62.0</v>
      </c>
      <c r="J213" s="158" t="s">
        <v>207</v>
      </c>
      <c r="K213" s="158" t="s">
        <v>207</v>
      </c>
      <c r="L213" s="160">
        <v>12.0</v>
      </c>
      <c r="M213" s="158" t="s">
        <v>33</v>
      </c>
      <c r="N213" s="200">
        <v>1870.0</v>
      </c>
      <c r="O213" s="206">
        <v>1870.0</v>
      </c>
      <c r="P213" s="207">
        <f t="shared" si="10"/>
        <v>0</v>
      </c>
      <c r="Q213" s="201"/>
      <c r="R213" s="198"/>
      <c r="S213" s="158" t="s">
        <v>35</v>
      </c>
      <c r="T213" s="158" t="s">
        <v>35</v>
      </c>
      <c r="U213" s="158" t="s">
        <v>57</v>
      </c>
      <c r="V213" s="158" t="s">
        <v>2383</v>
      </c>
      <c r="W213" s="158" t="s">
        <v>2380</v>
      </c>
      <c r="X213" s="158" t="s">
        <v>3961</v>
      </c>
      <c r="Y213" s="202">
        <v>3.32E9</v>
      </c>
      <c r="Z213" s="160" t="s">
        <v>3624</v>
      </c>
      <c r="AA213" s="160">
        <v>3.0</v>
      </c>
    </row>
    <row r="214">
      <c r="A214" s="197">
        <v>45808.0</v>
      </c>
      <c r="B214" s="204">
        <v>46173.0</v>
      </c>
      <c r="C214" s="199" t="s">
        <v>29</v>
      </c>
      <c r="D214" s="189" t="s">
        <v>1416</v>
      </c>
      <c r="E214" s="198"/>
      <c r="F214" s="158" t="s">
        <v>3960</v>
      </c>
      <c r="G214" s="158" t="s">
        <v>397</v>
      </c>
      <c r="H214" s="198"/>
      <c r="I214" s="160">
        <v>20.0</v>
      </c>
      <c r="J214" s="158" t="s">
        <v>203</v>
      </c>
      <c r="K214" s="199" t="s">
        <v>79</v>
      </c>
      <c r="L214" s="160">
        <v>12.0</v>
      </c>
      <c r="M214" s="158" t="s">
        <v>33</v>
      </c>
      <c r="N214" s="200">
        <v>0.0</v>
      </c>
      <c r="O214" s="206">
        <v>0.0</v>
      </c>
      <c r="P214" s="221">
        <v>0.0</v>
      </c>
      <c r="Q214" s="201"/>
      <c r="R214" s="198"/>
      <c r="S214" s="158" t="s">
        <v>35</v>
      </c>
      <c r="T214" s="158" t="s">
        <v>35</v>
      </c>
      <c r="U214" s="158" t="s">
        <v>57</v>
      </c>
      <c r="V214" s="158" t="s">
        <v>2379</v>
      </c>
      <c r="W214" s="158" t="s">
        <v>2380</v>
      </c>
      <c r="X214" s="158" t="s">
        <v>3962</v>
      </c>
      <c r="Y214" s="202">
        <v>3.34E9</v>
      </c>
      <c r="Z214" s="160" t="s">
        <v>3624</v>
      </c>
      <c r="AA214" s="160">
        <v>1.0</v>
      </c>
    </row>
    <row r="215">
      <c r="A215" s="197">
        <v>45808.0</v>
      </c>
      <c r="B215" s="204">
        <v>45869.0</v>
      </c>
      <c r="C215" s="199" t="s">
        <v>29</v>
      </c>
      <c r="D215" s="189" t="s">
        <v>1416</v>
      </c>
      <c r="E215" s="199" t="s">
        <v>3650</v>
      </c>
      <c r="F215" s="158" t="s">
        <v>2429</v>
      </c>
      <c r="G215" s="158" t="s">
        <v>1709</v>
      </c>
      <c r="H215" s="198"/>
      <c r="I215" s="160">
        <v>57.0</v>
      </c>
      <c r="J215" s="158" t="s">
        <v>115</v>
      </c>
      <c r="K215" s="198"/>
      <c r="L215" s="160">
        <v>12.0</v>
      </c>
      <c r="M215" s="158" t="s">
        <v>33</v>
      </c>
      <c r="N215" s="200">
        <v>1849.08</v>
      </c>
      <c r="O215" s="201"/>
      <c r="P215" s="207">
        <f>O215-N215</f>
        <v>-1849.08</v>
      </c>
      <c r="Q215" s="201"/>
      <c r="R215" s="198"/>
      <c r="S215" s="158" t="s">
        <v>34</v>
      </c>
      <c r="T215" s="198"/>
      <c r="U215" s="158" t="s">
        <v>36</v>
      </c>
      <c r="V215" s="158" t="s">
        <v>2391</v>
      </c>
      <c r="W215" s="158" t="s">
        <v>2380</v>
      </c>
      <c r="X215" s="158" t="s">
        <v>3963</v>
      </c>
      <c r="Y215" s="202">
        <v>3.36E9</v>
      </c>
      <c r="Z215" s="160" t="s">
        <v>3624</v>
      </c>
      <c r="AA215" s="160">
        <v>23.0</v>
      </c>
    </row>
    <row r="216">
      <c r="A216" s="197">
        <v>45808.0</v>
      </c>
      <c r="B216" s="198"/>
      <c r="C216" s="199" t="s">
        <v>45</v>
      </c>
      <c r="D216" s="199" t="s">
        <v>238</v>
      </c>
      <c r="E216" s="199" t="s">
        <v>3964</v>
      </c>
      <c r="F216" s="158" t="s">
        <v>3078</v>
      </c>
      <c r="G216" s="158" t="s">
        <v>3578</v>
      </c>
      <c r="H216" s="198"/>
      <c r="I216" s="160">
        <v>20.0</v>
      </c>
      <c r="J216" s="158" t="s">
        <v>2121</v>
      </c>
      <c r="K216" s="198"/>
      <c r="L216" s="160">
        <v>1.0</v>
      </c>
      <c r="M216" s="158" t="s">
        <v>33</v>
      </c>
      <c r="N216" s="200">
        <v>89.0</v>
      </c>
      <c r="O216" s="201"/>
      <c r="P216" s="207">
        <v>-89.0</v>
      </c>
      <c r="Q216" s="201"/>
      <c r="R216" s="198"/>
      <c r="S216" s="203"/>
      <c r="T216" s="198"/>
      <c r="U216" s="158" t="s">
        <v>57</v>
      </c>
      <c r="V216" s="158" t="s">
        <v>2383</v>
      </c>
      <c r="W216" s="158" t="s">
        <v>2464</v>
      </c>
      <c r="X216" s="158" t="s">
        <v>3579</v>
      </c>
      <c r="Y216" s="202">
        <v>3.29E9</v>
      </c>
      <c r="Z216" s="160" t="s">
        <v>3624</v>
      </c>
      <c r="AA216" s="160">
        <v>2.0</v>
      </c>
    </row>
    <row r="217">
      <c r="A217" s="197">
        <v>45808.0</v>
      </c>
      <c r="B217" s="204">
        <v>46173.0</v>
      </c>
      <c r="C217" s="199" t="s">
        <v>29</v>
      </c>
      <c r="D217" s="189" t="s">
        <v>1416</v>
      </c>
      <c r="E217" s="198"/>
      <c r="F217" s="158" t="s">
        <v>3965</v>
      </c>
      <c r="G217" s="158" t="s">
        <v>3966</v>
      </c>
      <c r="H217" s="198"/>
      <c r="I217" s="160">
        <v>54.0</v>
      </c>
      <c r="J217" s="158" t="s">
        <v>222</v>
      </c>
      <c r="K217" s="199" t="s">
        <v>2172</v>
      </c>
      <c r="L217" s="160">
        <v>12.0</v>
      </c>
      <c r="M217" s="158" t="s">
        <v>33</v>
      </c>
      <c r="N217" s="200">
        <v>0.0</v>
      </c>
      <c r="O217" s="201"/>
      <c r="P217" s="221">
        <v>0.0</v>
      </c>
      <c r="Q217" s="201"/>
      <c r="R217" s="198"/>
      <c r="S217" s="158" t="s">
        <v>35</v>
      </c>
      <c r="T217" s="198"/>
      <c r="U217" s="158" t="s">
        <v>57</v>
      </c>
      <c r="V217" s="158" t="s">
        <v>2379</v>
      </c>
      <c r="W217" s="158" t="s">
        <v>2380</v>
      </c>
      <c r="X217" s="158" t="s">
        <v>3967</v>
      </c>
      <c r="Y217" s="202">
        <v>3.49E9</v>
      </c>
      <c r="Z217" s="160" t="s">
        <v>3624</v>
      </c>
      <c r="AA217" s="160">
        <v>16.0</v>
      </c>
    </row>
    <row r="218">
      <c r="A218" s="197">
        <v>45808.0</v>
      </c>
      <c r="B218" s="198"/>
      <c r="C218" s="199" t="s">
        <v>45</v>
      </c>
      <c r="D218" s="189" t="s">
        <v>213</v>
      </c>
      <c r="E218" s="199"/>
      <c r="F218" s="158" t="s">
        <v>1011</v>
      </c>
      <c r="G218" s="158" t="s">
        <v>2814</v>
      </c>
      <c r="H218" s="198"/>
      <c r="I218" s="160">
        <v>27.0</v>
      </c>
      <c r="J218" s="158" t="s">
        <v>79</v>
      </c>
      <c r="K218" s="198"/>
      <c r="L218" s="160">
        <v>12.0</v>
      </c>
      <c r="M218" s="158" t="s">
        <v>33</v>
      </c>
      <c r="N218" s="200">
        <v>948.0</v>
      </c>
      <c r="O218" s="201"/>
      <c r="P218" s="207">
        <v>-948.0</v>
      </c>
      <c r="Q218" s="201"/>
      <c r="R218" s="198"/>
      <c r="S218" s="158" t="s">
        <v>163</v>
      </c>
      <c r="T218" s="198"/>
      <c r="U218" s="158" t="s">
        <v>57</v>
      </c>
      <c r="V218" s="158" t="s">
        <v>2379</v>
      </c>
      <c r="W218" s="158" t="s">
        <v>2380</v>
      </c>
      <c r="X218" s="158" t="s">
        <v>3968</v>
      </c>
      <c r="Y218" s="202">
        <v>3.48E9</v>
      </c>
      <c r="Z218" s="160" t="s">
        <v>3624</v>
      </c>
      <c r="AA218" s="160">
        <v>8.0</v>
      </c>
    </row>
    <row r="219">
      <c r="A219" s="197">
        <v>45808.0</v>
      </c>
      <c r="B219" s="204">
        <v>46173.0</v>
      </c>
      <c r="C219" s="199" t="s">
        <v>29</v>
      </c>
      <c r="D219" s="189" t="s">
        <v>1416</v>
      </c>
      <c r="E219" s="198"/>
      <c r="F219" s="158" t="s">
        <v>3969</v>
      </c>
      <c r="G219" s="158" t="s">
        <v>2033</v>
      </c>
      <c r="H219" s="198"/>
      <c r="I219" s="160">
        <v>12.0</v>
      </c>
      <c r="J219" s="158" t="s">
        <v>203</v>
      </c>
      <c r="K219" s="199" t="s">
        <v>203</v>
      </c>
      <c r="L219" s="160">
        <v>12.0</v>
      </c>
      <c r="M219" s="158" t="s">
        <v>33</v>
      </c>
      <c r="N219" s="200">
        <v>578.0</v>
      </c>
      <c r="O219" s="206">
        <v>250.0</v>
      </c>
      <c r="P219" s="207">
        <v>-578.0</v>
      </c>
      <c r="Q219" s="201"/>
      <c r="R219" s="198"/>
      <c r="S219" s="158" t="s">
        <v>163</v>
      </c>
      <c r="T219" s="199" t="s">
        <v>56</v>
      </c>
      <c r="U219" s="158" t="s">
        <v>36</v>
      </c>
      <c r="V219" s="158" t="s">
        <v>2379</v>
      </c>
      <c r="W219" s="158" t="s">
        <v>2380</v>
      </c>
      <c r="X219" s="158" t="s">
        <v>3970</v>
      </c>
      <c r="Y219" s="202">
        <v>3.5E9</v>
      </c>
      <c r="Z219" s="160" t="s">
        <v>3624</v>
      </c>
      <c r="AA219" s="160">
        <v>3.0</v>
      </c>
    </row>
    <row r="220">
      <c r="A220" s="197">
        <v>45808.0</v>
      </c>
      <c r="B220" s="204">
        <v>46173.0</v>
      </c>
      <c r="C220" s="199" t="s">
        <v>29</v>
      </c>
      <c r="D220" s="189" t="s">
        <v>1416</v>
      </c>
      <c r="E220" s="198"/>
      <c r="F220" s="158" t="s">
        <v>3969</v>
      </c>
      <c r="G220" s="158" t="s">
        <v>993</v>
      </c>
      <c r="H220" s="198"/>
      <c r="I220" s="160">
        <v>53.0</v>
      </c>
      <c r="J220" s="158" t="s">
        <v>63</v>
      </c>
      <c r="K220" s="199" t="s">
        <v>1878</v>
      </c>
      <c r="L220" s="160">
        <v>12.0</v>
      </c>
      <c r="M220" s="158" t="s">
        <v>33</v>
      </c>
      <c r="N220" s="200">
        <v>2050.0</v>
      </c>
      <c r="O220" s="206">
        <v>1950.0</v>
      </c>
      <c r="P220" s="207" t="s">
        <v>3624</v>
      </c>
      <c r="Q220" s="201"/>
      <c r="R220" s="198"/>
      <c r="S220" s="158" t="s">
        <v>163</v>
      </c>
      <c r="T220" s="199" t="s">
        <v>56</v>
      </c>
      <c r="U220" s="158" t="s">
        <v>36</v>
      </c>
      <c r="V220" s="158" t="s">
        <v>2379</v>
      </c>
      <c r="W220" s="158" t="s">
        <v>2380</v>
      </c>
      <c r="X220" s="158" t="s">
        <v>3970</v>
      </c>
      <c r="Y220" s="202">
        <v>3.36E9</v>
      </c>
      <c r="Z220" s="160" t="s">
        <v>3624</v>
      </c>
      <c r="AA220" s="160">
        <v>3.0</v>
      </c>
    </row>
    <row r="221">
      <c r="A221" s="197">
        <v>45808.0</v>
      </c>
      <c r="B221" s="204">
        <v>46173.0</v>
      </c>
      <c r="C221" s="199" t="s">
        <v>29</v>
      </c>
      <c r="D221" s="189" t="s">
        <v>1416</v>
      </c>
      <c r="E221" s="199"/>
      <c r="F221" s="158" t="s">
        <v>2128</v>
      </c>
      <c r="G221" s="158" t="s">
        <v>493</v>
      </c>
      <c r="H221" s="198"/>
      <c r="I221" s="160">
        <v>20.0</v>
      </c>
      <c r="J221" s="158" t="s">
        <v>554</v>
      </c>
      <c r="K221" s="199" t="s">
        <v>3971</v>
      </c>
      <c r="L221" s="160">
        <v>1.0</v>
      </c>
      <c r="M221" s="158" t="s">
        <v>33</v>
      </c>
      <c r="N221" s="200">
        <v>0.0</v>
      </c>
      <c r="O221" s="206">
        <v>948.0</v>
      </c>
      <c r="P221" s="221">
        <v>0.0</v>
      </c>
      <c r="Q221" s="201"/>
      <c r="R221" s="198"/>
      <c r="S221" s="158" t="s">
        <v>163</v>
      </c>
      <c r="T221" s="199" t="s">
        <v>56</v>
      </c>
      <c r="U221" s="203"/>
      <c r="V221" s="158" t="s">
        <v>2379</v>
      </c>
      <c r="W221" s="158" t="s">
        <v>2380</v>
      </c>
      <c r="X221" s="158" t="s">
        <v>2195</v>
      </c>
      <c r="Y221" s="202">
        <v>3.92E9</v>
      </c>
      <c r="Z221" s="160" t="s">
        <v>3624</v>
      </c>
      <c r="AA221" s="160">
        <v>20.0</v>
      </c>
    </row>
    <row r="222">
      <c r="A222" s="197">
        <v>45808.0</v>
      </c>
      <c r="B222" s="204">
        <v>46173.0</v>
      </c>
      <c r="C222" s="199" t="s">
        <v>29</v>
      </c>
      <c r="D222" s="189" t="s">
        <v>1416</v>
      </c>
      <c r="E222" s="198"/>
      <c r="F222" s="158" t="s">
        <v>3972</v>
      </c>
      <c r="G222" s="158" t="s">
        <v>424</v>
      </c>
      <c r="H222" s="198"/>
      <c r="I222" s="160">
        <v>59.0</v>
      </c>
      <c r="J222" s="158" t="s">
        <v>63</v>
      </c>
      <c r="K222" s="198"/>
      <c r="L222" s="160">
        <v>12.0</v>
      </c>
      <c r="M222" s="158" t="s">
        <v>33</v>
      </c>
      <c r="N222" s="200">
        <v>1900.0</v>
      </c>
      <c r="O222" s="201"/>
      <c r="P222" s="207" t="s">
        <v>3624</v>
      </c>
      <c r="Q222" s="201"/>
      <c r="R222" s="198"/>
      <c r="S222" s="158" t="s">
        <v>35</v>
      </c>
      <c r="T222" s="198"/>
      <c r="U222" s="158" t="s">
        <v>57</v>
      </c>
      <c r="V222" s="158" t="s">
        <v>2379</v>
      </c>
      <c r="W222" s="158" t="s">
        <v>2380</v>
      </c>
      <c r="X222" s="158" t="s">
        <v>3973</v>
      </c>
      <c r="Y222" s="202">
        <v>3.41E9</v>
      </c>
      <c r="Z222" s="160" t="s">
        <v>3624</v>
      </c>
      <c r="AA222" s="160">
        <v>1.0</v>
      </c>
    </row>
    <row r="223">
      <c r="A223" s="197">
        <v>45808.0</v>
      </c>
      <c r="B223" s="198"/>
      <c r="C223" s="199" t="s">
        <v>29</v>
      </c>
      <c r="D223" s="189" t="s">
        <v>1416</v>
      </c>
      <c r="E223" s="198"/>
      <c r="F223" s="158" t="s">
        <v>1239</v>
      </c>
      <c r="G223" s="158" t="s">
        <v>914</v>
      </c>
      <c r="H223" s="198"/>
      <c r="I223" s="160">
        <v>82.0</v>
      </c>
      <c r="J223" s="158" t="s">
        <v>50</v>
      </c>
      <c r="K223" s="222" t="s">
        <v>3974</v>
      </c>
      <c r="L223" s="160">
        <v>12.0</v>
      </c>
      <c r="M223" s="158" t="s">
        <v>33</v>
      </c>
      <c r="N223" s="200">
        <v>1180.0</v>
      </c>
      <c r="O223" s="201"/>
      <c r="P223" s="207" t="s">
        <v>3624</v>
      </c>
      <c r="Q223" s="201"/>
      <c r="R223" s="198"/>
      <c r="S223" s="158" t="s">
        <v>35</v>
      </c>
      <c r="T223" s="198"/>
      <c r="U223" s="158" t="s">
        <v>57</v>
      </c>
      <c r="V223" s="158" t="s">
        <v>2379</v>
      </c>
      <c r="W223" s="158" t="s">
        <v>2380</v>
      </c>
      <c r="X223" s="158" t="s">
        <v>3975</v>
      </c>
      <c r="Y223" s="202">
        <v>3.39E9</v>
      </c>
      <c r="Z223" s="160" t="s">
        <v>3624</v>
      </c>
      <c r="AA223" s="160">
        <v>2.0</v>
      </c>
    </row>
    <row r="224">
      <c r="A224" s="197">
        <v>45808.0</v>
      </c>
      <c r="B224" s="204">
        <v>46173.0</v>
      </c>
      <c r="C224" s="199" t="s">
        <v>29</v>
      </c>
      <c r="D224" s="189" t="s">
        <v>1416</v>
      </c>
      <c r="E224" s="199"/>
      <c r="F224" s="158" t="s">
        <v>3976</v>
      </c>
      <c r="G224" s="158" t="s">
        <v>553</v>
      </c>
      <c r="H224" s="198"/>
      <c r="I224" s="160">
        <v>50.0</v>
      </c>
      <c r="J224" s="158" t="s">
        <v>115</v>
      </c>
      <c r="K224" s="199" t="s">
        <v>3977</v>
      </c>
      <c r="L224" s="160">
        <v>12.0</v>
      </c>
      <c r="M224" s="158" t="s">
        <v>33</v>
      </c>
      <c r="N224" s="200">
        <v>1750.0</v>
      </c>
      <c r="O224" s="206">
        <v>1700.0</v>
      </c>
      <c r="P224" s="207" t="s">
        <v>3624</v>
      </c>
      <c r="Q224" s="201"/>
      <c r="R224" s="198"/>
      <c r="S224" s="158" t="s">
        <v>35</v>
      </c>
      <c r="T224" s="158" t="s">
        <v>35</v>
      </c>
      <c r="U224" s="158" t="s">
        <v>57</v>
      </c>
      <c r="V224" s="158" t="s">
        <v>2379</v>
      </c>
      <c r="W224" s="158" t="s">
        <v>2380</v>
      </c>
      <c r="X224" s="158" t="s">
        <v>3978</v>
      </c>
      <c r="Y224" s="202">
        <v>3.36E9</v>
      </c>
      <c r="Z224" s="160" t="s">
        <v>3624</v>
      </c>
      <c r="AA224" s="160">
        <v>3.0</v>
      </c>
    </row>
    <row r="225">
      <c r="A225" s="197">
        <v>45808.0</v>
      </c>
      <c r="B225" s="204">
        <v>46173.0</v>
      </c>
      <c r="C225" s="199" t="s">
        <v>29</v>
      </c>
      <c r="D225" s="189" t="s">
        <v>1416</v>
      </c>
      <c r="E225" s="198"/>
      <c r="F225" s="158" t="s">
        <v>3979</v>
      </c>
      <c r="G225" s="158" t="s">
        <v>1919</v>
      </c>
      <c r="H225" s="198"/>
      <c r="I225" s="160">
        <v>20.0</v>
      </c>
      <c r="J225" s="158" t="s">
        <v>226</v>
      </c>
      <c r="K225" s="218" t="s">
        <v>2446</v>
      </c>
      <c r="L225" s="160">
        <v>12.0</v>
      </c>
      <c r="M225" s="158" t="s">
        <v>33</v>
      </c>
      <c r="N225" s="200">
        <v>0.0</v>
      </c>
      <c r="O225" s="201"/>
      <c r="P225" s="221">
        <v>0.0</v>
      </c>
      <c r="Q225" s="201"/>
      <c r="R225" s="198"/>
      <c r="S225" s="158" t="s">
        <v>35</v>
      </c>
      <c r="T225" s="199" t="s">
        <v>35</v>
      </c>
      <c r="U225" s="158" t="s">
        <v>57</v>
      </c>
      <c r="V225" s="158" t="s">
        <v>2379</v>
      </c>
      <c r="W225" s="158" t="s">
        <v>2380</v>
      </c>
      <c r="X225" s="158" t="s">
        <v>3980</v>
      </c>
      <c r="Y225" s="202">
        <v>3.49E9</v>
      </c>
      <c r="Z225" s="160" t="s">
        <v>3624</v>
      </c>
      <c r="AA225" s="160">
        <v>381.0</v>
      </c>
    </row>
    <row r="226">
      <c r="A226" s="197">
        <v>45808.0</v>
      </c>
      <c r="B226" s="204">
        <v>46173.0</v>
      </c>
      <c r="C226" s="199" t="s">
        <v>29</v>
      </c>
      <c r="D226" s="189" t="s">
        <v>1416</v>
      </c>
      <c r="E226" s="199"/>
      <c r="F226" s="158" t="s">
        <v>3981</v>
      </c>
      <c r="G226" s="158" t="s">
        <v>849</v>
      </c>
      <c r="H226" s="198"/>
      <c r="I226" s="160">
        <v>35.0</v>
      </c>
      <c r="J226" s="158" t="s">
        <v>93</v>
      </c>
      <c r="K226" s="198"/>
      <c r="L226" s="160">
        <v>12.0</v>
      </c>
      <c r="M226" s="158" t="s">
        <v>33</v>
      </c>
      <c r="N226" s="200">
        <v>1068.0</v>
      </c>
      <c r="O226" s="201"/>
      <c r="P226" s="207" t="s">
        <v>3624</v>
      </c>
      <c r="Q226" s="201"/>
      <c r="R226" s="198"/>
      <c r="S226" s="158" t="s">
        <v>35</v>
      </c>
      <c r="T226" s="198"/>
      <c r="U226" s="158" t="s">
        <v>57</v>
      </c>
      <c r="V226" s="158" t="s">
        <v>2379</v>
      </c>
      <c r="W226" s="158" t="s">
        <v>2380</v>
      </c>
      <c r="X226" s="158" t="s">
        <v>3982</v>
      </c>
      <c r="Y226" s="202">
        <v>3.34E9</v>
      </c>
      <c r="Z226" s="160" t="s">
        <v>3624</v>
      </c>
      <c r="AA226" s="160">
        <v>1.0</v>
      </c>
    </row>
    <row r="227">
      <c r="A227" s="197">
        <v>45808.0</v>
      </c>
      <c r="B227" s="204">
        <v>45838.0</v>
      </c>
      <c r="C227" s="199" t="s">
        <v>29</v>
      </c>
      <c r="D227" s="189" t="s">
        <v>1416</v>
      </c>
      <c r="E227" s="199" t="s">
        <v>249</v>
      </c>
      <c r="F227" s="158" t="s">
        <v>3983</v>
      </c>
      <c r="G227" s="158" t="s">
        <v>900</v>
      </c>
      <c r="H227" s="198"/>
      <c r="I227" s="160">
        <v>57.0</v>
      </c>
      <c r="J227" s="158" t="s">
        <v>554</v>
      </c>
      <c r="K227" s="198"/>
      <c r="L227" s="160">
        <v>1.0</v>
      </c>
      <c r="M227" s="158" t="s">
        <v>33</v>
      </c>
      <c r="N227" s="200">
        <v>0.0</v>
      </c>
      <c r="O227" s="201"/>
      <c r="P227" s="221">
        <v>0.0</v>
      </c>
      <c r="Q227" s="201"/>
      <c r="R227" s="198"/>
      <c r="S227" s="158" t="s">
        <v>34</v>
      </c>
      <c r="T227" s="198"/>
      <c r="U227" s="203"/>
      <c r="V227" s="158" t="s">
        <v>2379</v>
      </c>
      <c r="W227" s="158" t="s">
        <v>2380</v>
      </c>
      <c r="X227" s="158" t="s">
        <v>3984</v>
      </c>
      <c r="Y227" s="202">
        <v>3.93E11</v>
      </c>
      <c r="Z227" s="160" t="s">
        <v>3624</v>
      </c>
      <c r="AA227" s="160">
        <v>2.0</v>
      </c>
    </row>
    <row r="228">
      <c r="A228" s="197">
        <v>45808.0</v>
      </c>
      <c r="B228" s="204">
        <v>46173.0</v>
      </c>
      <c r="C228" s="199" t="s">
        <v>29</v>
      </c>
      <c r="D228" s="189" t="s">
        <v>1416</v>
      </c>
      <c r="E228" s="199" t="s">
        <v>3985</v>
      </c>
      <c r="F228" s="158" t="s">
        <v>3986</v>
      </c>
      <c r="G228" s="158" t="s">
        <v>162</v>
      </c>
      <c r="H228" s="198"/>
      <c r="I228" s="160">
        <v>68.0</v>
      </c>
      <c r="J228" s="158" t="s">
        <v>115</v>
      </c>
      <c r="K228" s="158" t="s">
        <v>115</v>
      </c>
      <c r="L228" s="160">
        <v>12.0</v>
      </c>
      <c r="M228" s="158" t="s">
        <v>33</v>
      </c>
      <c r="N228" s="200">
        <v>1750.0</v>
      </c>
      <c r="O228" s="206">
        <v>1750.0</v>
      </c>
      <c r="P228" s="207" t="s">
        <v>3624</v>
      </c>
      <c r="Q228" s="201"/>
      <c r="R228" s="198"/>
      <c r="S228" s="158" t="s">
        <v>35</v>
      </c>
      <c r="T228" s="158" t="s">
        <v>35</v>
      </c>
      <c r="U228" s="158" t="s">
        <v>57</v>
      </c>
      <c r="V228" s="158" t="s">
        <v>2379</v>
      </c>
      <c r="W228" s="158" t="s">
        <v>2380</v>
      </c>
      <c r="X228" s="158" t="s">
        <v>3987</v>
      </c>
      <c r="Y228" s="202">
        <v>3.36E9</v>
      </c>
      <c r="Z228" s="160" t="s">
        <v>3624</v>
      </c>
      <c r="AA228" s="160">
        <v>1.0</v>
      </c>
    </row>
    <row r="229">
      <c r="A229" s="197">
        <v>45808.0</v>
      </c>
      <c r="B229" s="204">
        <v>46173.0</v>
      </c>
      <c r="C229" s="199" t="s">
        <v>29</v>
      </c>
      <c r="D229" s="189" t="s">
        <v>1416</v>
      </c>
      <c r="E229" s="198"/>
      <c r="F229" s="158" t="s">
        <v>136</v>
      </c>
      <c r="G229" s="158" t="s">
        <v>3988</v>
      </c>
      <c r="H229" s="198"/>
      <c r="I229" s="160">
        <v>20.0</v>
      </c>
      <c r="J229" s="158" t="s">
        <v>79</v>
      </c>
      <c r="K229" s="199" t="s">
        <v>73</v>
      </c>
      <c r="L229" s="160">
        <v>12.0</v>
      </c>
      <c r="M229" s="158" t="s">
        <v>33</v>
      </c>
      <c r="N229" s="200">
        <v>1037.0</v>
      </c>
      <c r="O229" s="206">
        <v>948.0</v>
      </c>
      <c r="P229" s="207"/>
      <c r="Q229" s="201"/>
      <c r="R229" s="198"/>
      <c r="S229" s="158" t="s">
        <v>34</v>
      </c>
      <c r="T229" s="199" t="s">
        <v>56</v>
      </c>
      <c r="U229" s="158" t="s">
        <v>36</v>
      </c>
      <c r="V229" s="158" t="s">
        <v>2379</v>
      </c>
      <c r="W229" s="158" t="s">
        <v>2380</v>
      </c>
      <c r="X229" s="158" t="s">
        <v>3989</v>
      </c>
      <c r="Y229" s="202">
        <v>3.34E9</v>
      </c>
      <c r="Z229" s="160" t="s">
        <v>3624</v>
      </c>
      <c r="AA229" s="160">
        <v>2.0</v>
      </c>
    </row>
    <row r="230">
      <c r="A230" s="197">
        <v>45808.0</v>
      </c>
      <c r="B230" s="204">
        <v>46173.0</v>
      </c>
      <c r="C230" s="199" t="s">
        <v>29</v>
      </c>
      <c r="D230" s="189" t="s">
        <v>1416</v>
      </c>
      <c r="E230" s="199" t="s">
        <v>3914</v>
      </c>
      <c r="F230" s="158" t="s">
        <v>136</v>
      </c>
      <c r="G230" s="158" t="s">
        <v>3990</v>
      </c>
      <c r="H230" s="198"/>
      <c r="I230" s="160">
        <v>21.0</v>
      </c>
      <c r="J230" s="158" t="s">
        <v>79</v>
      </c>
      <c r="K230" s="199" t="s">
        <v>73</v>
      </c>
      <c r="L230" s="160">
        <v>12.0</v>
      </c>
      <c r="M230" s="158" t="s">
        <v>33</v>
      </c>
      <c r="N230" s="200">
        <v>948.0</v>
      </c>
      <c r="O230" s="206">
        <v>948.0</v>
      </c>
      <c r="P230" s="207">
        <v>-948.0</v>
      </c>
      <c r="Q230" s="201"/>
      <c r="R230" s="198"/>
      <c r="S230" s="158" t="s">
        <v>55</v>
      </c>
      <c r="T230" s="199" t="s">
        <v>56</v>
      </c>
      <c r="U230" s="158" t="s">
        <v>57</v>
      </c>
      <c r="V230" s="158" t="s">
        <v>2379</v>
      </c>
      <c r="W230" s="158" t="s">
        <v>2380</v>
      </c>
      <c r="X230" s="158" t="s">
        <v>3991</v>
      </c>
      <c r="Y230" s="202">
        <v>3.92E9</v>
      </c>
      <c r="Z230" s="160" t="s">
        <v>3624</v>
      </c>
      <c r="AA230" s="160">
        <v>14.0</v>
      </c>
    </row>
    <row r="231">
      <c r="A231" s="197">
        <v>45808.0</v>
      </c>
      <c r="B231" s="198"/>
      <c r="C231" s="199" t="s">
        <v>45</v>
      </c>
      <c r="D231" s="189" t="s">
        <v>836</v>
      </c>
      <c r="E231" s="199"/>
      <c r="F231" s="158" t="s">
        <v>136</v>
      </c>
      <c r="G231" s="158" t="s">
        <v>1198</v>
      </c>
      <c r="H231" s="198"/>
      <c r="I231" s="160">
        <v>56.0</v>
      </c>
      <c r="J231" s="158" t="s">
        <v>235</v>
      </c>
      <c r="K231" s="198"/>
      <c r="L231" s="160">
        <v>12.0</v>
      </c>
      <c r="M231" s="158" t="s">
        <v>33</v>
      </c>
      <c r="N231" s="200">
        <v>1594.0</v>
      </c>
      <c r="O231" s="201"/>
      <c r="P231" s="207" t="s">
        <v>3624</v>
      </c>
      <c r="Q231" s="201"/>
      <c r="R231" s="198"/>
      <c r="S231" s="158" t="s">
        <v>35</v>
      </c>
      <c r="T231" s="198"/>
      <c r="U231" s="158" t="s">
        <v>57</v>
      </c>
      <c r="V231" s="158" t="s">
        <v>2379</v>
      </c>
      <c r="W231" s="158" t="s">
        <v>2380</v>
      </c>
      <c r="X231" s="158" t="s">
        <v>3049</v>
      </c>
      <c r="Y231" s="202">
        <v>3.91E9</v>
      </c>
      <c r="Z231" s="160" t="s">
        <v>3624</v>
      </c>
      <c r="AA231" s="160">
        <v>7.0</v>
      </c>
    </row>
    <row r="232">
      <c r="A232" s="197">
        <v>45808.0</v>
      </c>
      <c r="B232" s="204">
        <v>46173.0</v>
      </c>
      <c r="C232" s="199" t="s">
        <v>29</v>
      </c>
      <c r="D232" s="189" t="s">
        <v>1416</v>
      </c>
      <c r="E232" s="198"/>
      <c r="F232" s="158" t="s">
        <v>3992</v>
      </c>
      <c r="G232" s="158" t="s">
        <v>617</v>
      </c>
      <c r="H232" s="198"/>
      <c r="I232" s="160">
        <v>56.0</v>
      </c>
      <c r="J232" s="158" t="s">
        <v>222</v>
      </c>
      <c r="K232" s="199" t="s">
        <v>3993</v>
      </c>
      <c r="L232" s="160">
        <v>12.0</v>
      </c>
      <c r="M232" s="158" t="s">
        <v>33</v>
      </c>
      <c r="N232" s="200">
        <v>1550.0</v>
      </c>
      <c r="O232" s="206">
        <v>1650.0</v>
      </c>
      <c r="P232" s="207" t="s">
        <v>3624</v>
      </c>
      <c r="Q232" s="201"/>
      <c r="R232" s="198"/>
      <c r="S232" s="158" t="s">
        <v>35</v>
      </c>
      <c r="T232" s="199" t="s">
        <v>56</v>
      </c>
      <c r="U232" s="158" t="s">
        <v>57</v>
      </c>
      <c r="V232" s="158" t="s">
        <v>2379</v>
      </c>
      <c r="W232" s="158" t="s">
        <v>2380</v>
      </c>
      <c r="X232" s="158" t="s">
        <v>3994</v>
      </c>
      <c r="Y232" s="202">
        <v>3.47E9</v>
      </c>
      <c r="Z232" s="160" t="s">
        <v>3624</v>
      </c>
      <c r="AA232" s="160">
        <v>4.0</v>
      </c>
    </row>
    <row r="233">
      <c r="A233" s="197">
        <v>45808.0</v>
      </c>
      <c r="B233" s="204">
        <v>46173.0</v>
      </c>
      <c r="C233" s="199" t="s">
        <v>29</v>
      </c>
      <c r="D233" s="189" t="s">
        <v>1416</v>
      </c>
      <c r="E233" s="198"/>
      <c r="F233" s="158" t="s">
        <v>3995</v>
      </c>
      <c r="G233" s="158" t="s">
        <v>617</v>
      </c>
      <c r="H233" s="198"/>
      <c r="I233" s="160">
        <v>76.0</v>
      </c>
      <c r="J233" s="158" t="s">
        <v>50</v>
      </c>
      <c r="K233" s="199" t="s">
        <v>1904</v>
      </c>
      <c r="L233" s="160">
        <v>12.0</v>
      </c>
      <c r="M233" s="158" t="s">
        <v>33</v>
      </c>
      <c r="N233" s="200">
        <v>1180.0</v>
      </c>
      <c r="O233" s="206">
        <v>1250.0</v>
      </c>
      <c r="P233" s="207" t="s">
        <v>3624</v>
      </c>
      <c r="Q233" s="201"/>
      <c r="R233" s="198"/>
      <c r="S233" s="158" t="s">
        <v>35</v>
      </c>
      <c r="T233" s="158" t="s">
        <v>35</v>
      </c>
      <c r="U233" s="158" t="s">
        <v>57</v>
      </c>
      <c r="V233" s="158" t="s">
        <v>2379</v>
      </c>
      <c r="W233" s="158" t="s">
        <v>2380</v>
      </c>
      <c r="X233" s="158" t="s">
        <v>3996</v>
      </c>
      <c r="Y233" s="202">
        <v>3.36E9</v>
      </c>
      <c r="Z233" s="160" t="s">
        <v>3624</v>
      </c>
      <c r="AA233" s="160">
        <v>91.0</v>
      </c>
    </row>
    <row r="234">
      <c r="A234" s="197">
        <v>45808.0</v>
      </c>
      <c r="B234" s="204">
        <v>45838.0</v>
      </c>
      <c r="C234" s="199" t="s">
        <v>29</v>
      </c>
      <c r="D234" s="199" t="s">
        <v>1416</v>
      </c>
      <c r="E234" s="198"/>
      <c r="F234" s="158" t="s">
        <v>542</v>
      </c>
      <c r="G234" s="158" t="s">
        <v>424</v>
      </c>
      <c r="H234" s="198"/>
      <c r="I234" s="160">
        <v>27.0</v>
      </c>
      <c r="J234" s="158" t="s">
        <v>2121</v>
      </c>
      <c r="K234" s="158" t="s">
        <v>2121</v>
      </c>
      <c r="L234" s="160">
        <v>1.0</v>
      </c>
      <c r="M234" s="158" t="s">
        <v>33</v>
      </c>
      <c r="N234" s="200">
        <v>89.0</v>
      </c>
      <c r="O234" s="206">
        <v>89.0</v>
      </c>
      <c r="P234" s="207">
        <v>-89.0</v>
      </c>
      <c r="Q234" s="201"/>
      <c r="R234" s="198"/>
      <c r="S234" s="203"/>
      <c r="T234" s="198"/>
      <c r="U234" s="158" t="s">
        <v>57</v>
      </c>
      <c r="V234" s="158" t="s">
        <v>2383</v>
      </c>
      <c r="W234" s="158" t="s">
        <v>2464</v>
      </c>
      <c r="X234" s="216" t="s">
        <v>543</v>
      </c>
      <c r="Y234" s="217">
        <v>3.66E9</v>
      </c>
      <c r="Z234" s="160" t="s">
        <v>3624</v>
      </c>
      <c r="AA234" s="160">
        <v>1.0</v>
      </c>
    </row>
  </sheetData>
  <autoFilter ref="$A$21:$AA$234"/>
  <conditionalFormatting sqref="A22:AA253">
    <cfRule type="notContainsBlanks" dxfId="1" priority="1">
      <formula>LEN(TRIM(A22))&gt;0</formula>
    </cfRule>
  </conditionalFormatting>
  <dataValidations>
    <dataValidation type="list" allowBlank="1" showErrorMessage="1" sqref="D25">
      <formula1>"LAVORO,SALUTE,STUDIO,ALTRO SPORT,TRASFERIMENTO LAVORO,TRASFERIMENTO ABITAZIONE,PERIODI BREVI,PREZZO,ALTRA STRUTTURA,BIMBO FAMILY"</formula1>
    </dataValidation>
    <dataValidation type="list" allowBlank="1" showErrorMessage="1" sqref="D22:D24 D26:D234">
      <formula1>"LAVORO,SALUTE,STUDIO,ALTRO SPORT,TRASFERIMENTO LAVORO,TRASFERIMENTO ABITAZIONE,PERIODI BREVI,PREZZO,ALTRA STRUTTURA,RIENTRA A SETTEMBRE ,BIMBO FAMILY,ALTRO CLUB,RATE INSOLUTE,RINNOVATO ,TRATTATIVA,OK,utilizza corporate"</formula1>
    </dataValidation>
    <dataValidation type="list" allowBlank="1" showErrorMessage="1" sqref="C28">
      <formula1>"TRATTATIVA,RINNOVATO,NON RINNOVA,CALL NON RISPONDE,FLEX,MENSILE,RECUPERO "</formula1>
    </dataValidation>
    <dataValidation type="list" allowBlank="1" showErrorMessage="1" sqref="C29">
      <formula1>"TRATTATIVA,RINNOVATO,NON RINNOVA,CALL NON RISPONDE,MENSILE,FLEX"</formula1>
    </dataValidation>
    <dataValidation type="list" allowBlank="1" showErrorMessage="1" sqref="C22:C27 C30:C234">
      <formula1>"TRATTATIVA,RINNOVATO,NON RINNOVA,CALL NON RISPONDE,FLEX,MENSILE,RECUPERO,PROMOZIONE UN MESE"</formula1>
    </dataValidation>
  </dataValidations>
  <hyperlinks>
    <hyperlink r:id="rId1" ref="K223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13"/>
    <col customWidth="1" min="4" max="4" width="26.75"/>
    <col customWidth="1" min="5" max="5" width="64.5"/>
    <col customWidth="1" min="6" max="6" width="25.13"/>
    <col customWidth="1" min="7" max="7" width="19.63"/>
    <col customWidth="1" min="8" max="8" width="10.13"/>
    <col customWidth="1" min="9" max="9" width="5.63"/>
    <col customWidth="1" min="10" max="10" width="32.88"/>
    <col customWidth="1" min="11" max="11" width="34.63"/>
    <col customWidth="1" min="12" max="12" width="8.25"/>
    <col customWidth="1" min="13" max="13" width="8.88"/>
    <col customWidth="1" min="14" max="14" width="20.13"/>
    <col customWidth="1" min="15" max="15" width="15.5"/>
    <col customWidth="1" min="17" max="17" width="18.13"/>
    <col customWidth="1" min="18" max="18" width="40.25"/>
    <col customWidth="1" min="20" max="20" width="16.75"/>
  </cols>
  <sheetData>
    <row r="1">
      <c r="A1" s="97"/>
      <c r="B1" s="2"/>
      <c r="C1" s="2"/>
      <c r="D1" s="174"/>
      <c r="E1" s="175"/>
      <c r="F1" s="174"/>
      <c r="G1" s="174"/>
      <c r="H1" s="176"/>
      <c r="I1" s="176"/>
      <c r="J1" s="174"/>
      <c r="K1" s="174"/>
      <c r="L1" s="176"/>
      <c r="M1" s="176"/>
      <c r="N1" s="174"/>
      <c r="O1" s="174"/>
      <c r="P1" s="174"/>
      <c r="Q1" s="174"/>
      <c r="R1" s="174"/>
      <c r="S1" s="174"/>
      <c r="T1" s="174"/>
      <c r="U1" s="177"/>
      <c r="V1" s="177"/>
      <c r="W1" s="177"/>
      <c r="X1" s="177"/>
      <c r="Y1" s="177"/>
      <c r="Z1" s="177"/>
      <c r="AA1" s="177"/>
    </row>
    <row r="2">
      <c r="A2" s="97"/>
      <c r="B2" s="2"/>
      <c r="C2" s="2"/>
      <c r="D2" s="174"/>
      <c r="E2" s="175"/>
      <c r="F2" s="174"/>
      <c r="G2" s="174"/>
      <c r="H2" s="176"/>
      <c r="I2" s="176"/>
      <c r="J2" s="174"/>
      <c r="K2" s="174"/>
      <c r="L2" s="176"/>
      <c r="M2" s="176"/>
      <c r="N2" s="174"/>
      <c r="O2" s="174"/>
      <c r="P2" s="174"/>
      <c r="Q2" s="174"/>
      <c r="R2" s="174"/>
      <c r="S2" s="174"/>
      <c r="T2" s="174"/>
      <c r="U2" s="177"/>
      <c r="V2" s="177"/>
      <c r="W2" s="177"/>
      <c r="X2" s="177"/>
      <c r="Y2" s="177"/>
      <c r="Z2" s="177"/>
      <c r="AA2" s="177"/>
    </row>
    <row r="3">
      <c r="A3" s="97"/>
      <c r="B3" s="2"/>
      <c r="C3" s="2"/>
      <c r="D3" s="174"/>
      <c r="E3" s="175"/>
      <c r="F3" s="174"/>
      <c r="G3" s="174"/>
      <c r="H3" s="176"/>
      <c r="I3" s="176"/>
      <c r="J3" s="174"/>
      <c r="K3" s="174"/>
      <c r="L3" s="176"/>
      <c r="M3" s="176"/>
      <c r="N3" s="174"/>
      <c r="O3" s="174"/>
      <c r="P3" s="174"/>
      <c r="Q3" s="174"/>
      <c r="R3" s="174"/>
      <c r="S3" s="174"/>
      <c r="T3" s="174"/>
      <c r="U3" s="177"/>
      <c r="V3" s="177"/>
      <c r="W3" s="177"/>
      <c r="X3" s="177"/>
      <c r="Y3" s="177"/>
      <c r="Z3" s="177"/>
      <c r="AA3" s="177"/>
    </row>
    <row r="4">
      <c r="A4" s="97"/>
      <c r="B4" s="2"/>
      <c r="C4" s="2"/>
      <c r="D4" s="174"/>
      <c r="E4" s="175"/>
      <c r="F4" s="174"/>
      <c r="G4" s="174"/>
      <c r="H4" s="176"/>
      <c r="I4" s="176"/>
      <c r="J4" s="174"/>
      <c r="K4" s="174"/>
      <c r="L4" s="176"/>
      <c r="M4" s="176"/>
      <c r="N4" s="174"/>
      <c r="O4" s="174"/>
      <c r="P4" s="174"/>
      <c r="Q4" s="174"/>
      <c r="R4" s="174"/>
      <c r="S4" s="174"/>
      <c r="T4" s="174"/>
      <c r="U4" s="177"/>
      <c r="V4" s="177"/>
      <c r="W4" s="177"/>
      <c r="X4" s="177"/>
      <c r="Y4" s="177"/>
      <c r="Z4" s="177"/>
      <c r="AA4" s="177"/>
    </row>
    <row r="5">
      <c r="A5" s="97"/>
      <c r="B5" s="2"/>
      <c r="C5" s="2"/>
      <c r="D5" s="174"/>
      <c r="E5" s="175"/>
      <c r="F5" s="174"/>
      <c r="G5" s="174"/>
      <c r="H5" s="176"/>
      <c r="I5" s="176"/>
      <c r="J5" s="174"/>
      <c r="K5" s="174"/>
      <c r="L5" s="176"/>
      <c r="M5" s="176"/>
      <c r="N5" s="174"/>
      <c r="O5" s="174"/>
      <c r="P5" s="174"/>
      <c r="Q5" s="174"/>
      <c r="R5" s="174"/>
      <c r="S5" s="174"/>
      <c r="T5" s="174"/>
      <c r="U5" s="177"/>
      <c r="V5" s="177"/>
      <c r="W5" s="177"/>
      <c r="X5" s="177"/>
      <c r="Y5" s="177"/>
      <c r="Z5" s="177"/>
      <c r="AA5" s="177"/>
    </row>
    <row r="6">
      <c r="A6" s="97"/>
      <c r="B6" s="2"/>
      <c r="C6" s="2"/>
      <c r="D6" s="174"/>
      <c r="E6" s="175"/>
      <c r="F6" s="174"/>
      <c r="G6" s="174"/>
      <c r="H6" s="176"/>
      <c r="I6" s="176"/>
      <c r="J6" s="174"/>
      <c r="K6" s="174"/>
      <c r="L6" s="176"/>
      <c r="M6" s="176"/>
      <c r="N6" s="174"/>
      <c r="O6" s="174"/>
      <c r="P6" s="174"/>
      <c r="Q6" s="174"/>
      <c r="R6" s="174"/>
      <c r="S6" s="174"/>
      <c r="T6" s="174"/>
      <c r="U6" s="177"/>
      <c r="V6" s="177"/>
      <c r="W6" s="177"/>
      <c r="X6" s="177"/>
      <c r="Y6" s="177"/>
      <c r="Z6" s="177"/>
      <c r="AA6" s="177"/>
    </row>
    <row r="7">
      <c r="A7" s="97"/>
      <c r="B7" s="2"/>
      <c r="C7" s="2"/>
      <c r="D7" s="174"/>
      <c r="E7" s="175"/>
      <c r="F7" s="174"/>
      <c r="G7" s="174"/>
      <c r="H7" s="176"/>
      <c r="I7" s="176"/>
      <c r="J7" s="174"/>
      <c r="K7" s="174"/>
      <c r="L7" s="176"/>
      <c r="M7" s="176"/>
      <c r="N7" s="174"/>
      <c r="O7" s="174"/>
      <c r="P7" s="174"/>
      <c r="Q7" s="174"/>
      <c r="R7" s="174"/>
      <c r="S7" s="174"/>
      <c r="T7" s="174"/>
      <c r="U7" s="177"/>
      <c r="V7" s="177"/>
      <c r="W7" s="177"/>
      <c r="X7" s="177"/>
      <c r="Y7" s="177"/>
      <c r="Z7" s="177"/>
      <c r="AA7" s="177"/>
    </row>
    <row r="8">
      <c r="A8" s="97"/>
      <c r="B8" s="2"/>
      <c r="C8" s="2"/>
      <c r="D8" s="174"/>
      <c r="E8" s="175"/>
      <c r="F8" s="174"/>
      <c r="G8" s="174"/>
      <c r="H8" s="176"/>
      <c r="I8" s="176"/>
      <c r="J8" s="174"/>
      <c r="K8" s="174"/>
      <c r="L8" s="176"/>
      <c r="M8" s="176"/>
      <c r="N8" s="174"/>
      <c r="O8" s="174"/>
      <c r="P8" s="174"/>
      <c r="Q8" s="174"/>
      <c r="R8" s="174"/>
      <c r="S8" s="174"/>
      <c r="T8" s="174"/>
      <c r="U8" s="177"/>
      <c r="V8" s="177"/>
      <c r="W8" s="177"/>
      <c r="X8" s="177"/>
      <c r="Y8" s="177"/>
      <c r="Z8" s="177"/>
      <c r="AA8" s="177"/>
    </row>
    <row r="9">
      <c r="A9" s="97"/>
      <c r="B9" s="2"/>
      <c r="C9" s="2"/>
      <c r="D9" s="174"/>
      <c r="E9" s="175"/>
      <c r="F9" s="174"/>
      <c r="G9" s="174"/>
      <c r="H9" s="176"/>
      <c r="I9" s="176"/>
      <c r="J9" s="174"/>
      <c r="K9" s="174"/>
      <c r="L9" s="176"/>
      <c r="M9" s="176"/>
      <c r="N9" s="174"/>
      <c r="O9" s="174"/>
      <c r="P9" s="174"/>
      <c r="Q9" s="174"/>
      <c r="R9" s="174"/>
      <c r="S9" s="174"/>
      <c r="T9" s="174"/>
      <c r="U9" s="177"/>
      <c r="V9" s="177"/>
      <c r="W9" s="177"/>
      <c r="X9" s="177"/>
      <c r="Y9" s="177"/>
      <c r="Z9" s="177"/>
      <c r="AA9" s="177"/>
    </row>
    <row r="10">
      <c r="A10" s="97"/>
      <c r="B10" s="2"/>
      <c r="C10" s="2"/>
      <c r="D10" s="174"/>
      <c r="E10" s="175"/>
      <c r="F10" s="174"/>
      <c r="G10" s="174"/>
      <c r="H10" s="176"/>
      <c r="I10" s="176"/>
      <c r="J10" s="174"/>
      <c r="K10" s="174"/>
      <c r="L10" s="176"/>
      <c r="M10" s="176"/>
      <c r="N10" s="174"/>
      <c r="O10" s="174"/>
      <c r="P10" s="174"/>
      <c r="Q10" s="174"/>
      <c r="R10" s="174"/>
      <c r="S10" s="174"/>
      <c r="T10" s="174"/>
      <c r="U10" s="177"/>
      <c r="V10" s="177"/>
      <c r="W10" s="177"/>
      <c r="X10" s="177"/>
      <c r="Y10" s="177"/>
      <c r="Z10" s="177"/>
      <c r="AA10" s="177"/>
    </row>
    <row r="11">
      <c r="A11" s="97"/>
      <c r="B11" s="2"/>
      <c r="C11" s="2"/>
      <c r="D11" s="174"/>
      <c r="E11" s="175"/>
      <c r="F11" s="174"/>
      <c r="G11" s="174"/>
      <c r="H11" s="176"/>
      <c r="I11" s="176"/>
      <c r="J11" s="174"/>
      <c r="K11" s="174"/>
      <c r="L11" s="176"/>
      <c r="M11" s="176"/>
      <c r="N11" s="174"/>
      <c r="O11" s="174"/>
      <c r="P11" s="174"/>
      <c r="Q11" s="174"/>
      <c r="R11" s="174"/>
      <c r="S11" s="174"/>
      <c r="T11" s="174"/>
      <c r="U11" s="177"/>
      <c r="V11" s="177"/>
      <c r="W11" s="177"/>
      <c r="X11" s="177"/>
      <c r="Y11" s="177"/>
      <c r="Z11" s="177"/>
      <c r="AA11" s="177"/>
    </row>
    <row r="12">
      <c r="A12" s="97"/>
      <c r="B12" s="2"/>
      <c r="C12" s="2"/>
      <c r="D12" s="174"/>
      <c r="E12" s="175"/>
      <c r="F12" s="174"/>
      <c r="G12" s="174"/>
      <c r="H12" s="176"/>
      <c r="I12" s="176"/>
      <c r="J12" s="174"/>
      <c r="K12" s="174"/>
      <c r="L12" s="176"/>
      <c r="M12" s="176"/>
      <c r="N12" s="174"/>
      <c r="O12" s="174"/>
      <c r="P12" s="174"/>
      <c r="Q12" s="174"/>
      <c r="R12" s="174"/>
      <c r="S12" s="174"/>
      <c r="T12" s="174"/>
      <c r="U12" s="177"/>
      <c r="V12" s="177"/>
      <c r="W12" s="177"/>
      <c r="X12" s="177"/>
      <c r="Y12" s="177"/>
      <c r="Z12" s="177"/>
      <c r="AA12" s="177"/>
    </row>
    <row r="13">
      <c r="A13" s="97"/>
      <c r="B13" s="2"/>
      <c r="C13" s="2"/>
      <c r="D13" s="174"/>
      <c r="E13" s="175"/>
      <c r="F13" s="174"/>
      <c r="G13" s="174"/>
      <c r="H13" s="176"/>
      <c r="I13" s="176"/>
      <c r="J13" s="174"/>
      <c r="K13" s="174"/>
      <c r="L13" s="176"/>
      <c r="M13" s="176"/>
      <c r="N13" s="174"/>
      <c r="O13" s="174"/>
      <c r="P13" s="174"/>
      <c r="Q13" s="174"/>
      <c r="R13" s="174"/>
      <c r="S13" s="174"/>
      <c r="T13" s="174"/>
      <c r="U13" s="177"/>
      <c r="V13" s="177"/>
      <c r="W13" s="177"/>
      <c r="X13" s="177"/>
      <c r="Y13" s="177"/>
      <c r="Z13" s="177"/>
      <c r="AA13" s="177"/>
    </row>
    <row r="14">
      <c r="A14" s="97"/>
      <c r="B14" s="2"/>
      <c r="C14" s="2"/>
      <c r="D14" s="174"/>
      <c r="E14" s="175"/>
      <c r="F14" s="174"/>
      <c r="G14" s="174"/>
      <c r="H14" s="176"/>
      <c r="I14" s="176"/>
      <c r="J14" s="174"/>
      <c r="K14" s="174"/>
      <c r="L14" s="176"/>
      <c r="M14" s="176"/>
      <c r="N14" s="174"/>
      <c r="O14" s="174"/>
      <c r="P14" s="174"/>
      <c r="Q14" s="174"/>
      <c r="R14" s="174"/>
      <c r="S14" s="174"/>
      <c r="T14" s="174"/>
      <c r="U14" s="177"/>
      <c r="V14" s="177"/>
      <c r="W14" s="177"/>
      <c r="X14" s="177"/>
      <c r="Y14" s="177"/>
      <c r="Z14" s="177"/>
      <c r="AA14" s="177"/>
    </row>
    <row r="15">
      <c r="A15" s="97"/>
      <c r="B15" s="2"/>
      <c r="C15" s="2"/>
      <c r="D15" s="174"/>
      <c r="E15" s="175"/>
      <c r="F15" s="174"/>
      <c r="G15" s="174"/>
      <c r="H15" s="176"/>
      <c r="I15" s="176"/>
      <c r="J15" s="174"/>
      <c r="K15" s="174"/>
      <c r="L15" s="176"/>
      <c r="M15" s="176"/>
      <c r="N15" s="174"/>
      <c r="O15" s="174"/>
      <c r="P15" s="174"/>
      <c r="Q15" s="174"/>
      <c r="R15" s="174"/>
      <c r="S15" s="174"/>
      <c r="T15" s="174"/>
      <c r="U15" s="177"/>
      <c r="V15" s="177"/>
      <c r="W15" s="177"/>
      <c r="X15" s="177"/>
      <c r="Y15" s="177"/>
      <c r="Z15" s="177"/>
      <c r="AA15" s="177"/>
    </row>
    <row r="16">
      <c r="A16" s="97"/>
      <c r="B16" s="2"/>
      <c r="C16" s="2"/>
      <c r="D16" s="174"/>
      <c r="E16" s="175"/>
      <c r="F16" s="174"/>
      <c r="G16" s="174"/>
      <c r="H16" s="176"/>
      <c r="I16" s="176"/>
      <c r="J16" s="174"/>
      <c r="K16" s="174"/>
      <c r="L16" s="176"/>
      <c r="M16" s="176"/>
      <c r="N16" s="174"/>
      <c r="O16" s="174"/>
      <c r="P16" s="174"/>
      <c r="Q16" s="174"/>
      <c r="R16" s="174"/>
      <c r="S16" s="174"/>
      <c r="T16" s="174"/>
      <c r="U16" s="177"/>
      <c r="V16" s="177"/>
      <c r="W16" s="177"/>
      <c r="X16" s="177"/>
      <c r="Y16" s="177"/>
      <c r="Z16" s="177"/>
      <c r="AA16" s="177"/>
    </row>
    <row r="17">
      <c r="A17" s="97"/>
      <c r="B17" s="2"/>
      <c r="C17" s="2"/>
      <c r="D17" s="174"/>
      <c r="E17" s="175"/>
      <c r="F17" s="174"/>
      <c r="G17" s="174"/>
      <c r="H17" s="176"/>
      <c r="I17" s="176"/>
      <c r="J17" s="174"/>
      <c r="K17" s="174"/>
      <c r="L17" s="176"/>
      <c r="M17" s="176"/>
      <c r="N17" s="174"/>
      <c r="O17" s="174"/>
      <c r="P17" s="174"/>
      <c r="Q17" s="174"/>
      <c r="R17" s="174"/>
      <c r="S17" s="174"/>
      <c r="T17" s="174"/>
      <c r="U17" s="177"/>
      <c r="V17" s="177"/>
      <c r="W17" s="177"/>
      <c r="X17" s="177"/>
      <c r="Y17" s="177"/>
      <c r="Z17" s="177"/>
      <c r="AA17" s="177"/>
    </row>
    <row r="18">
      <c r="A18" s="97"/>
      <c r="B18" s="2"/>
      <c r="C18" s="2"/>
      <c r="D18" s="174"/>
      <c r="E18" s="175"/>
      <c r="F18" s="174"/>
      <c r="G18" s="174"/>
      <c r="H18" s="176"/>
      <c r="I18" s="176"/>
      <c r="J18" s="174"/>
      <c r="K18" s="174"/>
      <c r="L18" s="176"/>
      <c r="M18" s="176"/>
      <c r="N18" s="174"/>
      <c r="O18" s="174"/>
      <c r="P18" s="174"/>
      <c r="Q18" s="174"/>
      <c r="R18" s="174"/>
      <c r="S18" s="174"/>
      <c r="T18" s="174"/>
      <c r="U18" s="177"/>
      <c r="V18" s="177"/>
      <c r="W18" s="177"/>
      <c r="X18" s="177"/>
      <c r="Y18" s="177"/>
      <c r="Z18" s="177"/>
      <c r="AA18" s="177"/>
    </row>
    <row r="19">
      <c r="A19" s="174"/>
      <c r="B19" s="174"/>
      <c r="C19" s="174"/>
      <c r="D19" s="174"/>
      <c r="E19" s="175"/>
      <c r="F19" s="174"/>
      <c r="G19" s="174"/>
      <c r="H19" s="176"/>
      <c r="I19" s="176"/>
      <c r="J19" s="174"/>
      <c r="K19" s="174"/>
      <c r="L19" s="176"/>
      <c r="M19" s="176"/>
      <c r="N19" s="174"/>
      <c r="O19" s="174"/>
      <c r="P19" s="174"/>
      <c r="Q19" s="174"/>
      <c r="R19" s="174"/>
      <c r="S19" s="174"/>
      <c r="T19" s="174"/>
      <c r="U19" s="177"/>
      <c r="V19" s="177"/>
      <c r="W19" s="177"/>
      <c r="X19" s="177"/>
      <c r="Y19" s="177"/>
      <c r="Z19" s="177"/>
      <c r="AA19" s="177"/>
    </row>
    <row r="20">
      <c r="B20" s="174"/>
      <c r="C20" s="174"/>
      <c r="D20" s="174"/>
      <c r="E20" s="175"/>
      <c r="F20" s="174"/>
      <c r="G20" s="174"/>
      <c r="H20" s="176"/>
      <c r="I20" s="176"/>
      <c r="J20" s="174"/>
      <c r="K20" s="174"/>
      <c r="L20" s="176"/>
      <c r="M20" s="176"/>
      <c r="N20" s="174"/>
      <c r="O20" s="174"/>
      <c r="P20" s="174"/>
      <c r="Q20" s="174"/>
      <c r="R20" s="174"/>
      <c r="S20" s="174"/>
      <c r="T20" s="174"/>
      <c r="U20" s="177"/>
      <c r="V20" s="177"/>
      <c r="W20" s="177"/>
      <c r="X20" s="177"/>
      <c r="Y20" s="177"/>
      <c r="Z20" s="177"/>
      <c r="AA20" s="177"/>
    </row>
    <row r="21" ht="25.5" customHeight="1">
      <c r="A21" s="223" t="s">
        <v>1907</v>
      </c>
      <c r="B21" s="223" t="s">
        <v>7</v>
      </c>
      <c r="C21" s="223" t="s">
        <v>8</v>
      </c>
      <c r="D21" s="223" t="s">
        <v>9</v>
      </c>
      <c r="E21" s="224" t="s">
        <v>1411</v>
      </c>
      <c r="F21" s="223" t="s">
        <v>10</v>
      </c>
      <c r="G21" s="223" t="s">
        <v>11</v>
      </c>
      <c r="H21" s="225" t="s">
        <v>1909</v>
      </c>
      <c r="I21" s="225" t="s">
        <v>13</v>
      </c>
      <c r="J21" s="223" t="s">
        <v>14</v>
      </c>
      <c r="K21" s="223" t="s">
        <v>15</v>
      </c>
      <c r="L21" s="225" t="s">
        <v>16</v>
      </c>
      <c r="M21" s="225" t="s">
        <v>17</v>
      </c>
      <c r="N21" s="223" t="s">
        <v>1413</v>
      </c>
      <c r="O21" s="223" t="s">
        <v>19</v>
      </c>
      <c r="P21" s="223" t="s">
        <v>20</v>
      </c>
      <c r="Q21" s="223" t="s">
        <v>832</v>
      </c>
      <c r="R21" s="223" t="s">
        <v>1415</v>
      </c>
      <c r="S21" s="223" t="s">
        <v>22</v>
      </c>
      <c r="T21" s="223" t="s">
        <v>23</v>
      </c>
      <c r="U21" s="226" t="s">
        <v>24</v>
      </c>
      <c r="V21" s="226" t="s">
        <v>2375</v>
      </c>
      <c r="W21" s="226" t="s">
        <v>2376</v>
      </c>
      <c r="X21" s="226" t="s">
        <v>25</v>
      </c>
      <c r="Y21" s="226" t="s">
        <v>26</v>
      </c>
      <c r="Z21" s="226" t="s">
        <v>27</v>
      </c>
      <c r="AA21" s="226" t="s">
        <v>28</v>
      </c>
    </row>
    <row r="22">
      <c r="A22" s="14">
        <v>45809.0</v>
      </c>
      <c r="B22" s="180">
        <v>46174.0</v>
      </c>
      <c r="C22" s="85" t="s">
        <v>29</v>
      </c>
      <c r="D22" s="86"/>
      <c r="E22" s="86"/>
      <c r="F22" s="16" t="s">
        <v>3634</v>
      </c>
      <c r="G22" s="16" t="s">
        <v>3635</v>
      </c>
      <c r="H22" s="86"/>
      <c r="I22" s="17">
        <v>39.0</v>
      </c>
      <c r="J22" s="16" t="s">
        <v>235</v>
      </c>
      <c r="K22" s="85" t="s">
        <v>181</v>
      </c>
      <c r="L22" s="17">
        <v>12.0</v>
      </c>
      <c r="M22" s="16" t="s">
        <v>33</v>
      </c>
      <c r="N22" s="227">
        <v>1550.0</v>
      </c>
      <c r="O22" s="228">
        <v>1650.0</v>
      </c>
      <c r="P22" s="229">
        <f t="shared" ref="P22:P240" si="1">O22-N22</f>
        <v>100</v>
      </c>
      <c r="Q22" s="229"/>
      <c r="R22" s="86"/>
      <c r="S22" s="16" t="s">
        <v>35</v>
      </c>
      <c r="T22" s="85" t="s">
        <v>81</v>
      </c>
      <c r="U22" s="16" t="s">
        <v>57</v>
      </c>
      <c r="V22" s="16" t="s">
        <v>2379</v>
      </c>
      <c r="W22" s="16" t="s">
        <v>2380</v>
      </c>
      <c r="X22" s="16" t="s">
        <v>3636</v>
      </c>
      <c r="Y22" s="17">
        <v>3.930077446E9</v>
      </c>
      <c r="Z22" s="17" t="s">
        <v>3997</v>
      </c>
      <c r="AA22" s="17">
        <v>1.0</v>
      </c>
    </row>
    <row r="23">
      <c r="A23" s="14">
        <v>45809.0</v>
      </c>
      <c r="B23" s="180">
        <v>46204.0</v>
      </c>
      <c r="C23" s="85" t="s">
        <v>29</v>
      </c>
      <c r="D23" s="86"/>
      <c r="E23" s="86"/>
      <c r="F23" s="16" t="s">
        <v>3078</v>
      </c>
      <c r="G23" s="16" t="s">
        <v>1948</v>
      </c>
      <c r="H23" s="86"/>
      <c r="I23" s="17">
        <v>21.0</v>
      </c>
      <c r="J23" s="16" t="s">
        <v>2121</v>
      </c>
      <c r="K23" s="16" t="s">
        <v>2121</v>
      </c>
      <c r="L23" s="17">
        <v>1.0</v>
      </c>
      <c r="M23" s="16" t="s">
        <v>33</v>
      </c>
      <c r="N23" s="227">
        <v>89.0</v>
      </c>
      <c r="O23" s="228">
        <v>89.0</v>
      </c>
      <c r="P23" s="229">
        <f t="shared" si="1"/>
        <v>0</v>
      </c>
      <c r="Q23" s="229"/>
      <c r="R23" s="86"/>
      <c r="S23" s="16" t="s">
        <v>55</v>
      </c>
      <c r="T23" s="86"/>
      <c r="U23" s="21"/>
      <c r="V23" s="16" t="s">
        <v>2383</v>
      </c>
      <c r="W23" s="16" t="s">
        <v>2464</v>
      </c>
      <c r="X23" s="16" t="s">
        <v>3080</v>
      </c>
      <c r="Y23" s="17">
        <v>3.292899343E9</v>
      </c>
      <c r="Z23" s="17" t="s">
        <v>3998</v>
      </c>
      <c r="AA23" s="17">
        <v>1.0</v>
      </c>
    </row>
    <row r="24">
      <c r="A24" s="14">
        <v>45809.0</v>
      </c>
      <c r="B24" s="180">
        <v>46174.0</v>
      </c>
      <c r="C24" s="85" t="s">
        <v>29</v>
      </c>
      <c r="D24" s="86"/>
      <c r="E24" s="86"/>
      <c r="F24" s="16" t="s">
        <v>3999</v>
      </c>
      <c r="G24" s="16" t="s">
        <v>1044</v>
      </c>
      <c r="H24" s="86"/>
      <c r="I24" s="17">
        <v>76.0</v>
      </c>
      <c r="J24" s="16" t="s">
        <v>115</v>
      </c>
      <c r="K24" s="85" t="s">
        <v>181</v>
      </c>
      <c r="L24" s="17">
        <v>12.0</v>
      </c>
      <c r="M24" s="16" t="s">
        <v>33</v>
      </c>
      <c r="N24" s="227">
        <v>1750.0</v>
      </c>
      <c r="O24" s="228">
        <v>1750.0</v>
      </c>
      <c r="P24" s="229">
        <f t="shared" si="1"/>
        <v>0</v>
      </c>
      <c r="Q24" s="229"/>
      <c r="R24" s="86"/>
      <c r="S24" s="16" t="s">
        <v>80</v>
      </c>
      <c r="T24" s="85" t="s">
        <v>56</v>
      </c>
      <c r="U24" s="16" t="s">
        <v>57</v>
      </c>
      <c r="V24" s="16" t="s">
        <v>2379</v>
      </c>
      <c r="W24" s="16" t="s">
        <v>2380</v>
      </c>
      <c r="X24" s="16" t="s">
        <v>4000</v>
      </c>
      <c r="Y24" s="17">
        <v>3.335366618E9</v>
      </c>
      <c r="Z24" s="17" t="s">
        <v>4001</v>
      </c>
      <c r="AA24" s="17">
        <v>3.0</v>
      </c>
    </row>
    <row r="25">
      <c r="A25" s="14">
        <v>45809.0</v>
      </c>
      <c r="B25" s="180">
        <v>45838.0</v>
      </c>
      <c r="C25" s="85" t="s">
        <v>29</v>
      </c>
      <c r="D25" s="86"/>
      <c r="E25" s="86"/>
      <c r="F25" s="16" t="s">
        <v>336</v>
      </c>
      <c r="G25" s="16" t="s">
        <v>337</v>
      </c>
      <c r="H25" s="86"/>
      <c r="I25" s="17">
        <v>25.0</v>
      </c>
      <c r="J25" s="16" t="s">
        <v>2121</v>
      </c>
      <c r="K25" s="16" t="s">
        <v>2121</v>
      </c>
      <c r="L25" s="17">
        <v>1.0</v>
      </c>
      <c r="M25" s="16" t="s">
        <v>33</v>
      </c>
      <c r="N25" s="227">
        <v>89.0</v>
      </c>
      <c r="O25" s="228">
        <v>89.0</v>
      </c>
      <c r="P25" s="229">
        <f t="shared" si="1"/>
        <v>0</v>
      </c>
      <c r="Q25" s="229"/>
      <c r="R25" s="86"/>
      <c r="S25" s="16" t="s">
        <v>34</v>
      </c>
      <c r="T25" s="86"/>
      <c r="U25" s="16" t="s">
        <v>57</v>
      </c>
      <c r="V25" s="16" t="s">
        <v>2383</v>
      </c>
      <c r="W25" s="16" t="s">
        <v>2464</v>
      </c>
      <c r="X25" s="16" t="s">
        <v>338</v>
      </c>
      <c r="Y25" s="17">
        <v>3.887933756E9</v>
      </c>
      <c r="Z25" s="17" t="s">
        <v>4002</v>
      </c>
      <c r="AA25" s="17">
        <v>9.0</v>
      </c>
    </row>
    <row r="26">
      <c r="A26" s="14">
        <v>45810.0</v>
      </c>
      <c r="B26" s="180">
        <v>45916.0</v>
      </c>
      <c r="C26" s="85" t="s">
        <v>29</v>
      </c>
      <c r="D26" s="86"/>
      <c r="E26" s="85" t="s">
        <v>4003</v>
      </c>
      <c r="F26" s="16" t="s">
        <v>3115</v>
      </c>
      <c r="G26" s="16" t="s">
        <v>3116</v>
      </c>
      <c r="H26" s="86"/>
      <c r="I26" s="17">
        <v>77.0</v>
      </c>
      <c r="J26" s="16" t="s">
        <v>115</v>
      </c>
      <c r="K26" s="85" t="s">
        <v>2594</v>
      </c>
      <c r="L26" s="17">
        <v>6.0</v>
      </c>
      <c r="M26" s="16" t="s">
        <v>33</v>
      </c>
      <c r="N26" s="227">
        <v>1096.0</v>
      </c>
      <c r="O26" s="228">
        <v>400.0</v>
      </c>
      <c r="P26" s="229">
        <f t="shared" si="1"/>
        <v>-696</v>
      </c>
      <c r="Q26" s="229"/>
      <c r="R26" s="86"/>
      <c r="S26" s="16" t="s">
        <v>34</v>
      </c>
      <c r="T26" s="85" t="s">
        <v>55</v>
      </c>
      <c r="U26" s="16" t="s">
        <v>36</v>
      </c>
      <c r="V26" s="16" t="s">
        <v>2383</v>
      </c>
      <c r="W26" s="16" t="s">
        <v>2380</v>
      </c>
      <c r="X26" s="16" t="s">
        <v>3117</v>
      </c>
      <c r="Y26" s="17">
        <v>3.333380041E9</v>
      </c>
      <c r="Z26" s="17" t="s">
        <v>4004</v>
      </c>
      <c r="AA26" s="17">
        <v>3.0</v>
      </c>
    </row>
    <row r="27">
      <c r="A27" s="14">
        <v>45810.0</v>
      </c>
      <c r="B27" s="86"/>
      <c r="C27" s="85" t="s">
        <v>45</v>
      </c>
      <c r="D27" s="85" t="s">
        <v>84</v>
      </c>
      <c r="E27" s="85" t="s">
        <v>4005</v>
      </c>
      <c r="F27" s="16" t="s">
        <v>353</v>
      </c>
      <c r="G27" s="16" t="s">
        <v>48</v>
      </c>
      <c r="H27" s="85" t="s">
        <v>2464</v>
      </c>
      <c r="I27" s="17">
        <v>35.0</v>
      </c>
      <c r="J27" s="16" t="s">
        <v>93</v>
      </c>
      <c r="K27" s="86"/>
      <c r="L27" s="17">
        <v>12.0</v>
      </c>
      <c r="M27" s="16" t="s">
        <v>33</v>
      </c>
      <c r="N27" s="227">
        <v>1168.0</v>
      </c>
      <c r="O27" s="229"/>
      <c r="P27" s="229">
        <f t="shared" si="1"/>
        <v>-1168</v>
      </c>
      <c r="Q27" s="229"/>
      <c r="R27" s="86"/>
      <c r="S27" s="16" t="s">
        <v>34</v>
      </c>
      <c r="T27" s="86"/>
      <c r="U27" s="16" t="s">
        <v>36</v>
      </c>
      <c r="V27" s="16" t="s">
        <v>2379</v>
      </c>
      <c r="W27" s="16" t="s">
        <v>2380</v>
      </c>
      <c r="X27" s="16" t="s">
        <v>4006</v>
      </c>
      <c r="Y27" s="17">
        <v>3.474658553E9</v>
      </c>
      <c r="Z27" s="17" t="s">
        <v>4007</v>
      </c>
      <c r="AA27" s="17">
        <v>13.0</v>
      </c>
    </row>
    <row r="28">
      <c r="A28" s="14">
        <v>45810.0</v>
      </c>
      <c r="B28" s="180">
        <v>45840.0</v>
      </c>
      <c r="C28" s="85" t="s">
        <v>29</v>
      </c>
      <c r="D28" s="85"/>
      <c r="E28" s="86"/>
      <c r="F28" s="16" t="s">
        <v>4008</v>
      </c>
      <c r="G28" s="16" t="s">
        <v>1929</v>
      </c>
      <c r="H28" s="86"/>
      <c r="I28" s="17">
        <v>82.0</v>
      </c>
      <c r="J28" s="16" t="s">
        <v>115</v>
      </c>
      <c r="K28" s="86"/>
      <c r="L28" s="17">
        <v>12.0</v>
      </c>
      <c r="M28" s="16" t="s">
        <v>33</v>
      </c>
      <c r="N28" s="227">
        <v>1750.0</v>
      </c>
      <c r="O28" s="229"/>
      <c r="P28" s="229">
        <f t="shared" si="1"/>
        <v>-1750</v>
      </c>
      <c r="Q28" s="229"/>
      <c r="R28" s="86"/>
      <c r="S28" s="16" t="s">
        <v>74</v>
      </c>
      <c r="T28" s="86"/>
      <c r="U28" s="16" t="s">
        <v>36</v>
      </c>
      <c r="V28" s="16" t="s">
        <v>2379</v>
      </c>
      <c r="W28" s="16" t="s">
        <v>2380</v>
      </c>
      <c r="X28" s="16" t="s">
        <v>4009</v>
      </c>
      <c r="Y28" s="17">
        <v>3.497436354E9</v>
      </c>
      <c r="Z28" s="17" t="s">
        <v>4010</v>
      </c>
      <c r="AA28" s="17">
        <v>1.0</v>
      </c>
    </row>
    <row r="29">
      <c r="A29" s="14">
        <v>45810.0</v>
      </c>
      <c r="B29" s="180">
        <v>45810.0</v>
      </c>
      <c r="C29" s="85" t="s">
        <v>29</v>
      </c>
      <c r="D29" s="86"/>
      <c r="E29" s="86"/>
      <c r="F29" s="16" t="s">
        <v>4011</v>
      </c>
      <c r="G29" s="16" t="s">
        <v>4012</v>
      </c>
      <c r="H29" s="86"/>
      <c r="I29" s="17">
        <v>68.0</v>
      </c>
      <c r="J29" s="16" t="s">
        <v>115</v>
      </c>
      <c r="K29" s="85" t="s">
        <v>181</v>
      </c>
      <c r="L29" s="17">
        <v>12.0</v>
      </c>
      <c r="M29" s="16" t="s">
        <v>33</v>
      </c>
      <c r="N29" s="227">
        <v>1800.0</v>
      </c>
      <c r="O29" s="228">
        <v>1800.0</v>
      </c>
      <c r="P29" s="229">
        <f t="shared" si="1"/>
        <v>0</v>
      </c>
      <c r="Q29" s="229"/>
      <c r="R29" s="86"/>
      <c r="S29" s="16" t="s">
        <v>35</v>
      </c>
      <c r="T29" s="16" t="s">
        <v>35</v>
      </c>
      <c r="U29" s="16" t="s">
        <v>57</v>
      </c>
      <c r="V29" s="16" t="s">
        <v>2379</v>
      </c>
      <c r="W29" s="16" t="s">
        <v>2380</v>
      </c>
      <c r="X29" s="16" t="s">
        <v>4013</v>
      </c>
      <c r="Y29" s="17">
        <v>3.382075856E9</v>
      </c>
      <c r="Z29" s="17" t="s">
        <v>4014</v>
      </c>
      <c r="AA29" s="17">
        <v>0.0</v>
      </c>
    </row>
    <row r="30">
      <c r="A30" s="14">
        <v>45811.0</v>
      </c>
      <c r="B30" s="180">
        <v>46176.0</v>
      </c>
      <c r="C30" s="85" t="s">
        <v>29</v>
      </c>
      <c r="D30" s="86"/>
      <c r="E30" s="85" t="s">
        <v>4015</v>
      </c>
      <c r="F30" s="16" t="s">
        <v>4016</v>
      </c>
      <c r="G30" s="16" t="s">
        <v>376</v>
      </c>
      <c r="H30" s="86"/>
      <c r="I30" s="17">
        <v>34.0</v>
      </c>
      <c r="J30" s="16" t="s">
        <v>276</v>
      </c>
      <c r="K30" s="16" t="s">
        <v>276</v>
      </c>
      <c r="L30" s="17">
        <v>12.0</v>
      </c>
      <c r="M30" s="16" t="s">
        <v>33</v>
      </c>
      <c r="N30" s="227">
        <v>1138.0</v>
      </c>
      <c r="O30" s="228">
        <v>1258.0</v>
      </c>
      <c r="P30" s="229">
        <f t="shared" si="1"/>
        <v>120</v>
      </c>
      <c r="Q30" s="229"/>
      <c r="R30" s="86"/>
      <c r="S30" s="16" t="s">
        <v>35</v>
      </c>
      <c r="T30" s="85" t="s">
        <v>55</v>
      </c>
      <c r="U30" s="16" t="s">
        <v>57</v>
      </c>
      <c r="V30" s="16" t="s">
        <v>2379</v>
      </c>
      <c r="W30" s="16" t="s">
        <v>2380</v>
      </c>
      <c r="X30" s="16" t="s">
        <v>4017</v>
      </c>
      <c r="Y30" s="17">
        <v>3.282841053E9</v>
      </c>
      <c r="Z30" s="17" t="s">
        <v>4018</v>
      </c>
      <c r="AA30" s="17">
        <v>1.0</v>
      </c>
    </row>
    <row r="31">
      <c r="A31" s="14">
        <v>45811.0</v>
      </c>
      <c r="B31" s="86"/>
      <c r="C31" s="85" t="s">
        <v>45</v>
      </c>
      <c r="D31" s="85" t="s">
        <v>90</v>
      </c>
      <c r="E31" s="86"/>
      <c r="F31" s="86"/>
      <c r="G31" s="16" t="s">
        <v>4019</v>
      </c>
      <c r="H31" s="86"/>
      <c r="I31" s="17">
        <v>36.0</v>
      </c>
      <c r="J31" s="16" t="s">
        <v>93</v>
      </c>
      <c r="K31" s="86"/>
      <c r="L31" s="17">
        <v>12.0</v>
      </c>
      <c r="M31" s="16" t="s">
        <v>33</v>
      </c>
      <c r="N31" s="227">
        <v>306.0</v>
      </c>
      <c r="O31" s="229"/>
      <c r="P31" s="229">
        <f t="shared" si="1"/>
        <v>-306</v>
      </c>
      <c r="Q31" s="229"/>
      <c r="R31" s="86"/>
      <c r="S31" s="16" t="s">
        <v>74</v>
      </c>
      <c r="T31" s="86"/>
      <c r="U31" s="16" t="s">
        <v>36</v>
      </c>
      <c r="V31" s="16" t="s">
        <v>2391</v>
      </c>
      <c r="W31" s="16" t="s">
        <v>2380</v>
      </c>
      <c r="X31" s="16" t="s">
        <v>4020</v>
      </c>
      <c r="Y31" s="17">
        <v>3.937765918E9</v>
      </c>
      <c r="Z31" s="17" t="s">
        <v>4021</v>
      </c>
      <c r="AA31" s="17">
        <v>251.0</v>
      </c>
    </row>
    <row r="32">
      <c r="A32" s="14">
        <v>45811.0</v>
      </c>
      <c r="B32" s="180">
        <v>46175.0</v>
      </c>
      <c r="C32" s="85" t="s">
        <v>29</v>
      </c>
      <c r="D32" s="86"/>
      <c r="E32" s="85" t="s">
        <v>4022</v>
      </c>
      <c r="F32" s="16" t="s">
        <v>4023</v>
      </c>
      <c r="G32" s="16" t="s">
        <v>993</v>
      </c>
      <c r="H32" s="85" t="s">
        <v>2464</v>
      </c>
      <c r="I32" s="17">
        <v>26.0</v>
      </c>
      <c r="J32" s="16" t="s">
        <v>79</v>
      </c>
      <c r="K32" s="85" t="s">
        <v>73</v>
      </c>
      <c r="L32" s="17">
        <v>12.0</v>
      </c>
      <c r="M32" s="16" t="s">
        <v>33</v>
      </c>
      <c r="N32" s="227">
        <v>948.0</v>
      </c>
      <c r="O32" s="228">
        <v>1018.0</v>
      </c>
      <c r="P32" s="229">
        <f t="shared" si="1"/>
        <v>70</v>
      </c>
      <c r="Q32" s="229"/>
      <c r="R32" s="86"/>
      <c r="S32" s="16" t="s">
        <v>35</v>
      </c>
      <c r="T32" s="85" t="s">
        <v>55</v>
      </c>
      <c r="U32" s="16" t="s">
        <v>57</v>
      </c>
      <c r="V32" s="16" t="s">
        <v>2383</v>
      </c>
      <c r="W32" s="16" t="s">
        <v>2380</v>
      </c>
      <c r="X32" s="16" t="s">
        <v>4024</v>
      </c>
      <c r="Y32" s="17">
        <v>3.408118928E9</v>
      </c>
      <c r="Z32" s="17" t="s">
        <v>4025</v>
      </c>
      <c r="AA32" s="17">
        <v>15.0</v>
      </c>
    </row>
    <row r="33">
      <c r="A33" s="14">
        <v>45811.0</v>
      </c>
      <c r="B33" s="180">
        <v>46176.0</v>
      </c>
      <c r="C33" s="85" t="s">
        <v>29</v>
      </c>
      <c r="D33" s="86"/>
      <c r="E33" s="85" t="s">
        <v>4026</v>
      </c>
      <c r="F33" s="16" t="s">
        <v>4027</v>
      </c>
      <c r="G33" s="16" t="s">
        <v>515</v>
      </c>
      <c r="H33" s="86"/>
      <c r="I33" s="17">
        <v>35.0</v>
      </c>
      <c r="J33" s="16" t="s">
        <v>2877</v>
      </c>
      <c r="K33" s="16" t="s">
        <v>2877</v>
      </c>
      <c r="L33" s="17">
        <v>12.0</v>
      </c>
      <c r="M33" s="16" t="s">
        <v>33</v>
      </c>
      <c r="N33" s="227">
        <v>928.0</v>
      </c>
      <c r="O33" s="228">
        <v>1018.0</v>
      </c>
      <c r="P33" s="229">
        <f t="shared" si="1"/>
        <v>90</v>
      </c>
      <c r="Q33" s="229"/>
      <c r="R33" s="86"/>
      <c r="S33" s="16" t="s">
        <v>74</v>
      </c>
      <c r="T33" s="86"/>
      <c r="U33" s="16" t="s">
        <v>36</v>
      </c>
      <c r="V33" s="16" t="s">
        <v>2379</v>
      </c>
      <c r="W33" s="16" t="s">
        <v>2380</v>
      </c>
      <c r="X33" s="16" t="s">
        <v>4028</v>
      </c>
      <c r="Y33" s="17">
        <v>3.29043712E9</v>
      </c>
      <c r="Z33" s="17" t="s">
        <v>4029</v>
      </c>
      <c r="AA33" s="17">
        <v>21.0</v>
      </c>
    </row>
    <row r="34">
      <c r="A34" s="14">
        <v>45811.0</v>
      </c>
      <c r="B34" s="86"/>
      <c r="C34" s="85" t="s">
        <v>45</v>
      </c>
      <c r="D34" s="85" t="s">
        <v>84</v>
      </c>
      <c r="E34" s="86"/>
      <c r="F34" s="16" t="s">
        <v>4030</v>
      </c>
      <c r="G34" s="16" t="s">
        <v>1424</v>
      </c>
      <c r="H34" s="86"/>
      <c r="I34" s="17">
        <v>35.0</v>
      </c>
      <c r="J34" s="16" t="s">
        <v>93</v>
      </c>
      <c r="K34" s="86"/>
      <c r="L34" s="17">
        <v>12.0</v>
      </c>
      <c r="M34" s="16" t="s">
        <v>33</v>
      </c>
      <c r="N34" s="227">
        <v>1018.0</v>
      </c>
      <c r="O34" s="229"/>
      <c r="P34" s="229">
        <f t="shared" si="1"/>
        <v>-1018</v>
      </c>
      <c r="Q34" s="229"/>
      <c r="R34" s="86"/>
      <c r="S34" s="16" t="s">
        <v>163</v>
      </c>
      <c r="T34" s="86"/>
      <c r="U34" s="16" t="s">
        <v>57</v>
      </c>
      <c r="V34" s="16" t="s">
        <v>2379</v>
      </c>
      <c r="W34" s="16" t="s">
        <v>2380</v>
      </c>
      <c r="X34" s="16" t="s">
        <v>4031</v>
      </c>
      <c r="Y34" s="17">
        <v>3.886942314E9</v>
      </c>
      <c r="Z34" s="17" t="s">
        <v>4032</v>
      </c>
      <c r="AA34" s="17">
        <v>1.0</v>
      </c>
    </row>
    <row r="35">
      <c r="A35" s="14">
        <v>45811.0</v>
      </c>
      <c r="B35" s="86"/>
      <c r="C35" s="85" t="s">
        <v>45</v>
      </c>
      <c r="D35" s="85" t="s">
        <v>46</v>
      </c>
      <c r="E35" s="86"/>
      <c r="F35" s="16" t="s">
        <v>818</v>
      </c>
      <c r="G35" s="16" t="s">
        <v>1424</v>
      </c>
      <c r="H35" s="86"/>
      <c r="I35" s="17">
        <v>78.0</v>
      </c>
      <c r="J35" s="16" t="s">
        <v>1089</v>
      </c>
      <c r="K35" s="86"/>
      <c r="L35" s="17">
        <v>12.0</v>
      </c>
      <c r="M35" s="16" t="s">
        <v>33</v>
      </c>
      <c r="N35" s="227">
        <v>1600.0</v>
      </c>
      <c r="O35" s="229"/>
      <c r="P35" s="229">
        <f t="shared" si="1"/>
        <v>-1600</v>
      </c>
      <c r="Q35" s="229"/>
      <c r="R35" s="86"/>
      <c r="S35" s="16" t="s">
        <v>34</v>
      </c>
      <c r="T35" s="86"/>
      <c r="U35" s="16" t="s">
        <v>36</v>
      </c>
      <c r="V35" s="16" t="s">
        <v>2379</v>
      </c>
      <c r="W35" s="16" t="s">
        <v>2380</v>
      </c>
      <c r="X35" s="16" t="s">
        <v>4033</v>
      </c>
      <c r="Y35" s="17">
        <v>3.924653356E9</v>
      </c>
      <c r="Z35" s="17" t="s">
        <v>4034</v>
      </c>
      <c r="AA35" s="17">
        <v>157.0</v>
      </c>
    </row>
    <row r="36">
      <c r="A36" s="14">
        <v>45812.0</v>
      </c>
      <c r="B36" s="86"/>
      <c r="C36" s="85" t="s">
        <v>45</v>
      </c>
      <c r="D36" s="85" t="s">
        <v>4035</v>
      </c>
      <c r="E36" s="86"/>
      <c r="F36" s="16" t="s">
        <v>4036</v>
      </c>
      <c r="G36" s="16" t="s">
        <v>218</v>
      </c>
      <c r="H36" s="86"/>
      <c r="I36" s="17">
        <v>66.0</v>
      </c>
      <c r="J36" s="16" t="s">
        <v>115</v>
      </c>
      <c r="K36" s="86"/>
      <c r="L36" s="17">
        <v>12.0</v>
      </c>
      <c r="M36" s="16" t="s">
        <v>33</v>
      </c>
      <c r="N36" s="227">
        <v>1750.0</v>
      </c>
      <c r="O36" s="229"/>
      <c r="P36" s="229">
        <f t="shared" si="1"/>
        <v>-1750</v>
      </c>
      <c r="Q36" s="229"/>
      <c r="R36" s="86"/>
      <c r="S36" s="16" t="s">
        <v>35</v>
      </c>
      <c r="T36" s="86"/>
      <c r="U36" s="16" t="s">
        <v>57</v>
      </c>
      <c r="V36" s="16" t="s">
        <v>2379</v>
      </c>
      <c r="W36" s="16" t="s">
        <v>2380</v>
      </c>
      <c r="X36" s="16" t="s">
        <v>2524</v>
      </c>
      <c r="Y36" s="17">
        <v>3.356407013E9</v>
      </c>
      <c r="Z36" s="17" t="s">
        <v>4037</v>
      </c>
      <c r="AA36" s="17">
        <v>11.0</v>
      </c>
    </row>
    <row r="37">
      <c r="A37" s="14">
        <v>45812.0</v>
      </c>
      <c r="B37" s="180">
        <v>46177.0</v>
      </c>
      <c r="C37" s="85" t="s">
        <v>29</v>
      </c>
      <c r="D37" s="86"/>
      <c r="E37" s="86"/>
      <c r="F37" s="16" t="s">
        <v>4038</v>
      </c>
      <c r="G37" s="16" t="s">
        <v>162</v>
      </c>
      <c r="H37" s="86"/>
      <c r="I37" s="17">
        <v>74.0</v>
      </c>
      <c r="J37" s="16" t="s">
        <v>115</v>
      </c>
      <c r="K37" s="85" t="s">
        <v>181</v>
      </c>
      <c r="L37" s="17">
        <v>12.0</v>
      </c>
      <c r="M37" s="16" t="s">
        <v>33</v>
      </c>
      <c r="N37" s="227">
        <v>1700.0</v>
      </c>
      <c r="O37" s="228">
        <v>1800.0</v>
      </c>
      <c r="P37" s="229">
        <f t="shared" si="1"/>
        <v>100</v>
      </c>
      <c r="Q37" s="229"/>
      <c r="R37" s="86"/>
      <c r="S37" s="16" t="s">
        <v>34</v>
      </c>
      <c r="T37" s="85" t="s">
        <v>56</v>
      </c>
      <c r="U37" s="16" t="s">
        <v>36</v>
      </c>
      <c r="V37" s="16" t="s">
        <v>2379</v>
      </c>
      <c r="W37" s="16" t="s">
        <v>2380</v>
      </c>
      <c r="X37" s="16" t="s">
        <v>4039</v>
      </c>
      <c r="Y37" s="17">
        <v>3.452192196E9</v>
      </c>
      <c r="Z37" s="17" t="s">
        <v>4040</v>
      </c>
      <c r="AA37" s="17">
        <v>38.0</v>
      </c>
    </row>
    <row r="38">
      <c r="A38" s="14">
        <v>45812.0</v>
      </c>
      <c r="B38" s="180">
        <v>46177.0</v>
      </c>
      <c r="C38" s="85" t="s">
        <v>45</v>
      </c>
      <c r="D38" s="85" t="s">
        <v>60</v>
      </c>
      <c r="E38" s="85" t="s">
        <v>4041</v>
      </c>
      <c r="F38" s="25" t="s">
        <v>4042</v>
      </c>
      <c r="G38" s="16" t="s">
        <v>565</v>
      </c>
      <c r="H38" s="86"/>
      <c r="I38" s="21"/>
      <c r="J38" s="16" t="s">
        <v>566</v>
      </c>
      <c r="K38" s="86"/>
      <c r="L38" s="17">
        <v>12.0</v>
      </c>
      <c r="M38" s="16" t="s">
        <v>33</v>
      </c>
      <c r="N38" s="227">
        <v>2806.0</v>
      </c>
      <c r="O38" s="229"/>
      <c r="P38" s="229">
        <f t="shared" si="1"/>
        <v>-2806</v>
      </c>
      <c r="Q38" s="229"/>
      <c r="R38" s="86"/>
      <c r="S38" s="16" t="s">
        <v>163</v>
      </c>
      <c r="T38" s="86"/>
      <c r="U38" s="16" t="s">
        <v>36</v>
      </c>
      <c r="V38" s="16" t="s">
        <v>2379</v>
      </c>
      <c r="W38" s="16" t="s">
        <v>2380</v>
      </c>
      <c r="X38" s="21"/>
      <c r="Y38" s="17">
        <v>3.929779717E9</v>
      </c>
      <c r="Z38" s="17" t="s">
        <v>4043</v>
      </c>
      <c r="AA38" s="17">
        <v>5.0</v>
      </c>
    </row>
    <row r="39">
      <c r="A39" s="14">
        <v>45812.0</v>
      </c>
      <c r="B39" s="86"/>
      <c r="C39" s="85" t="s">
        <v>45</v>
      </c>
      <c r="D39" s="85" t="s">
        <v>464</v>
      </c>
      <c r="E39" s="230" t="s">
        <v>4044</v>
      </c>
      <c r="F39" s="16" t="s">
        <v>4045</v>
      </c>
      <c r="G39" s="16" t="s">
        <v>303</v>
      </c>
      <c r="H39" s="86"/>
      <c r="I39" s="17">
        <v>19.0</v>
      </c>
      <c r="J39" s="16" t="s">
        <v>203</v>
      </c>
      <c r="K39" s="86"/>
      <c r="L39" s="17">
        <v>12.0</v>
      </c>
      <c r="M39" s="16" t="s">
        <v>33</v>
      </c>
      <c r="N39" s="227">
        <v>578.0</v>
      </c>
      <c r="O39" s="229"/>
      <c r="P39" s="229">
        <f t="shared" si="1"/>
        <v>-578</v>
      </c>
      <c r="Q39" s="229"/>
      <c r="R39" s="86"/>
      <c r="S39" s="16" t="s">
        <v>163</v>
      </c>
      <c r="T39" s="86"/>
      <c r="U39" s="16" t="s">
        <v>36</v>
      </c>
      <c r="V39" s="16" t="s">
        <v>2379</v>
      </c>
      <c r="W39" s="16" t="s">
        <v>2380</v>
      </c>
      <c r="X39" s="16" t="s">
        <v>4046</v>
      </c>
      <c r="Y39" s="17">
        <v>3.42903861E9</v>
      </c>
      <c r="Z39" s="17" t="s">
        <v>4047</v>
      </c>
      <c r="AA39" s="17">
        <v>285.0</v>
      </c>
    </row>
    <row r="40">
      <c r="A40" s="14">
        <v>45812.0</v>
      </c>
      <c r="B40" s="86"/>
      <c r="C40" s="85" t="s">
        <v>45</v>
      </c>
      <c r="D40" s="85" t="s">
        <v>4048</v>
      </c>
      <c r="E40" s="230" t="s">
        <v>4048</v>
      </c>
      <c r="F40" s="16" t="s">
        <v>4049</v>
      </c>
      <c r="G40" s="16" t="s">
        <v>4050</v>
      </c>
      <c r="H40" s="86"/>
      <c r="I40" s="17">
        <v>28.0</v>
      </c>
      <c r="J40" s="16" t="s">
        <v>276</v>
      </c>
      <c r="K40" s="86"/>
      <c r="L40" s="17">
        <v>6.0</v>
      </c>
      <c r="M40" s="16" t="s">
        <v>33</v>
      </c>
      <c r="N40" s="227">
        <v>960.0</v>
      </c>
      <c r="O40" s="229"/>
      <c r="P40" s="229">
        <f t="shared" si="1"/>
        <v>-960</v>
      </c>
      <c r="Q40" s="229"/>
      <c r="R40" s="86"/>
      <c r="S40" s="16" t="s">
        <v>34</v>
      </c>
      <c r="T40" s="86"/>
      <c r="U40" s="16" t="s">
        <v>36</v>
      </c>
      <c r="V40" s="16" t="s">
        <v>2379</v>
      </c>
      <c r="W40" s="16" t="s">
        <v>2380</v>
      </c>
      <c r="X40" s="16" t="s">
        <v>4051</v>
      </c>
      <c r="Y40" s="17">
        <v>3.792742232E9</v>
      </c>
      <c r="Z40" s="17" t="s">
        <v>4052</v>
      </c>
      <c r="AA40" s="17">
        <v>343.0</v>
      </c>
    </row>
    <row r="41">
      <c r="A41" s="14">
        <v>45812.0</v>
      </c>
      <c r="B41" s="180">
        <v>46177.0</v>
      </c>
      <c r="C41" s="85" t="s">
        <v>29</v>
      </c>
      <c r="D41" s="86"/>
      <c r="E41" s="86"/>
      <c r="F41" s="16" t="s">
        <v>4053</v>
      </c>
      <c r="G41" s="16" t="s">
        <v>908</v>
      </c>
      <c r="H41" s="86"/>
      <c r="I41" s="17">
        <v>53.0</v>
      </c>
      <c r="J41" s="16" t="s">
        <v>50</v>
      </c>
      <c r="K41" s="16" t="s">
        <v>50</v>
      </c>
      <c r="L41" s="17">
        <v>12.0</v>
      </c>
      <c r="M41" s="16" t="s">
        <v>33</v>
      </c>
      <c r="N41" s="227">
        <v>1180.0</v>
      </c>
      <c r="O41" s="228">
        <v>1250.0</v>
      </c>
      <c r="P41" s="229">
        <f t="shared" si="1"/>
        <v>70</v>
      </c>
      <c r="Q41" s="229"/>
      <c r="R41" s="86"/>
      <c r="S41" s="16" t="s">
        <v>35</v>
      </c>
      <c r="T41" s="16" t="s">
        <v>35</v>
      </c>
      <c r="U41" s="16" t="s">
        <v>57</v>
      </c>
      <c r="V41" s="16" t="s">
        <v>2379</v>
      </c>
      <c r="W41" s="16" t="s">
        <v>2380</v>
      </c>
      <c r="X41" s="16" t="s">
        <v>4054</v>
      </c>
      <c r="Y41" s="17">
        <v>3.341636529E9</v>
      </c>
      <c r="Z41" s="17" t="s">
        <v>4055</v>
      </c>
      <c r="AA41" s="17">
        <v>1.0</v>
      </c>
    </row>
    <row r="42">
      <c r="A42" s="14">
        <v>45813.0</v>
      </c>
      <c r="B42" s="180">
        <v>46178.0</v>
      </c>
      <c r="C42" s="85" t="s">
        <v>29</v>
      </c>
      <c r="D42" s="86"/>
      <c r="E42" s="86"/>
      <c r="F42" s="16" t="s">
        <v>4056</v>
      </c>
      <c r="G42" s="16" t="s">
        <v>863</v>
      </c>
      <c r="H42" s="86"/>
      <c r="I42" s="17">
        <v>54.0</v>
      </c>
      <c r="J42" s="16" t="s">
        <v>115</v>
      </c>
      <c r="K42" s="16" t="s">
        <v>115</v>
      </c>
      <c r="L42" s="17">
        <v>12.0</v>
      </c>
      <c r="M42" s="16" t="s">
        <v>33</v>
      </c>
      <c r="N42" s="227">
        <v>1896.0</v>
      </c>
      <c r="O42" s="228">
        <v>1896.0</v>
      </c>
      <c r="P42" s="229">
        <f t="shared" si="1"/>
        <v>0</v>
      </c>
      <c r="Q42" s="229"/>
      <c r="R42" s="86"/>
      <c r="S42" s="16" t="s">
        <v>34</v>
      </c>
      <c r="T42" s="16" t="s">
        <v>35</v>
      </c>
      <c r="U42" s="16" t="s">
        <v>36</v>
      </c>
      <c r="V42" s="16" t="s">
        <v>2383</v>
      </c>
      <c r="W42" s="16" t="s">
        <v>2380</v>
      </c>
      <c r="X42" s="16" t="s">
        <v>4057</v>
      </c>
      <c r="Y42" s="17">
        <v>3.472995332E9</v>
      </c>
      <c r="Z42" s="17" t="s">
        <v>4058</v>
      </c>
      <c r="AA42" s="17">
        <v>0.0</v>
      </c>
    </row>
    <row r="43">
      <c r="A43" s="14">
        <v>45813.0</v>
      </c>
      <c r="B43" s="180">
        <v>46208.0</v>
      </c>
      <c r="C43" s="85" t="s">
        <v>29</v>
      </c>
      <c r="D43" s="86"/>
      <c r="E43" s="86"/>
      <c r="F43" s="16" t="s">
        <v>1141</v>
      </c>
      <c r="G43" s="16" t="s">
        <v>4059</v>
      </c>
      <c r="H43" s="86"/>
      <c r="I43" s="17">
        <v>67.0</v>
      </c>
      <c r="J43" s="16" t="s">
        <v>63</v>
      </c>
      <c r="K43" s="16" t="s">
        <v>63</v>
      </c>
      <c r="L43" s="17">
        <v>12.0</v>
      </c>
      <c r="M43" s="16" t="s">
        <v>33</v>
      </c>
      <c r="N43" s="227">
        <v>1900.0</v>
      </c>
      <c r="O43" s="228">
        <v>1950.0</v>
      </c>
      <c r="P43" s="229">
        <f t="shared" si="1"/>
        <v>50</v>
      </c>
      <c r="Q43" s="229"/>
      <c r="R43" s="86"/>
      <c r="S43" s="16" t="s">
        <v>35</v>
      </c>
      <c r="T43" s="16" t="s">
        <v>35</v>
      </c>
      <c r="U43" s="16" t="s">
        <v>57</v>
      </c>
      <c r="V43" s="16" t="s">
        <v>2379</v>
      </c>
      <c r="W43" s="16" t="s">
        <v>2380</v>
      </c>
      <c r="X43" s="16" t="s">
        <v>3945</v>
      </c>
      <c r="Y43" s="17">
        <v>3.35684656E9</v>
      </c>
      <c r="Z43" s="17" t="s">
        <v>4060</v>
      </c>
      <c r="AA43" s="17">
        <v>0.0</v>
      </c>
    </row>
    <row r="44">
      <c r="A44" s="14">
        <v>45813.0</v>
      </c>
      <c r="B44" s="180">
        <v>46208.0</v>
      </c>
      <c r="C44" s="85" t="s">
        <v>29</v>
      </c>
      <c r="D44" s="86"/>
      <c r="E44" s="86"/>
      <c r="F44" s="16" t="s">
        <v>2508</v>
      </c>
      <c r="G44" s="16" t="s">
        <v>229</v>
      </c>
      <c r="H44" s="86"/>
      <c r="I44" s="17">
        <v>24.0</v>
      </c>
      <c r="J44" s="16" t="s">
        <v>2121</v>
      </c>
      <c r="K44" s="86"/>
      <c r="L44" s="17">
        <v>1.0</v>
      </c>
      <c r="M44" s="16" t="s">
        <v>33</v>
      </c>
      <c r="N44" s="227">
        <v>89.0</v>
      </c>
      <c r="O44" s="229"/>
      <c r="P44" s="229">
        <f t="shared" si="1"/>
        <v>-89</v>
      </c>
      <c r="Q44" s="229"/>
      <c r="R44" s="86"/>
      <c r="S44" s="16" t="s">
        <v>35</v>
      </c>
      <c r="T44" s="86"/>
      <c r="U44" s="16" t="s">
        <v>57</v>
      </c>
      <c r="V44" s="16" t="s">
        <v>2383</v>
      </c>
      <c r="W44" s="16" t="s">
        <v>2464</v>
      </c>
      <c r="X44" s="16" t="s">
        <v>2509</v>
      </c>
      <c r="Y44" s="17">
        <v>3.473962142E9</v>
      </c>
      <c r="Z44" s="17" t="s">
        <v>4061</v>
      </c>
      <c r="AA44" s="17">
        <v>1.0</v>
      </c>
    </row>
    <row r="45">
      <c r="A45" s="14">
        <v>45813.0</v>
      </c>
      <c r="B45" s="180">
        <v>46178.0</v>
      </c>
      <c r="C45" s="85" t="s">
        <v>29</v>
      </c>
      <c r="D45" s="86"/>
      <c r="E45" s="231"/>
      <c r="F45" s="16" t="s">
        <v>4062</v>
      </c>
      <c r="G45" s="16" t="s">
        <v>2993</v>
      </c>
      <c r="H45" s="85" t="s">
        <v>2464</v>
      </c>
      <c r="I45" s="17">
        <v>55.0</v>
      </c>
      <c r="J45" s="16" t="s">
        <v>207</v>
      </c>
      <c r="K45" s="85" t="s">
        <v>1968</v>
      </c>
      <c r="L45" s="17">
        <v>12.0</v>
      </c>
      <c r="M45" s="16" t="s">
        <v>33</v>
      </c>
      <c r="N45" s="227">
        <v>1690.0</v>
      </c>
      <c r="O45" s="228">
        <v>1836.0</v>
      </c>
      <c r="P45" s="229">
        <f t="shared" si="1"/>
        <v>146</v>
      </c>
      <c r="Q45" s="229"/>
      <c r="R45" s="86"/>
      <c r="S45" s="16" t="s">
        <v>35</v>
      </c>
      <c r="T45" s="16" t="s">
        <v>35</v>
      </c>
      <c r="U45" s="16" t="s">
        <v>57</v>
      </c>
      <c r="V45" s="16" t="s">
        <v>2379</v>
      </c>
      <c r="W45" s="16" t="s">
        <v>2380</v>
      </c>
      <c r="X45" s="16" t="s">
        <v>4063</v>
      </c>
      <c r="Y45" s="17">
        <v>3.470827416E9</v>
      </c>
      <c r="Z45" s="17" t="s">
        <v>4064</v>
      </c>
      <c r="AA45" s="17">
        <v>1.0</v>
      </c>
    </row>
    <row r="46">
      <c r="A46" s="14">
        <v>45813.0</v>
      </c>
      <c r="B46" s="86"/>
      <c r="C46" s="85" t="s">
        <v>45</v>
      </c>
      <c r="D46" s="85" t="s">
        <v>1910</v>
      </c>
      <c r="E46" s="85" t="s">
        <v>4065</v>
      </c>
      <c r="F46" s="16" t="s">
        <v>4066</v>
      </c>
      <c r="G46" s="16" t="s">
        <v>266</v>
      </c>
      <c r="H46" s="86"/>
      <c r="I46" s="17">
        <v>8.0</v>
      </c>
      <c r="J46" s="16" t="s">
        <v>226</v>
      </c>
      <c r="K46" s="86"/>
      <c r="L46" s="17">
        <v>12.0</v>
      </c>
      <c r="M46" s="16" t="s">
        <v>33</v>
      </c>
      <c r="N46" s="227">
        <v>0.0</v>
      </c>
      <c r="O46" s="229"/>
      <c r="P46" s="229">
        <f t="shared" si="1"/>
        <v>0</v>
      </c>
      <c r="Q46" s="229"/>
      <c r="R46" s="86"/>
      <c r="S46" s="16" t="s">
        <v>34</v>
      </c>
      <c r="T46" s="86"/>
      <c r="U46" s="16" t="s">
        <v>36</v>
      </c>
      <c r="V46" s="16" t="s">
        <v>2379</v>
      </c>
      <c r="W46" s="16" t="s">
        <v>2380</v>
      </c>
      <c r="X46" s="21"/>
      <c r="Y46" s="21"/>
      <c r="Z46" s="17" t="s">
        <v>4067</v>
      </c>
      <c r="AA46" s="17">
        <v>32.0</v>
      </c>
    </row>
    <row r="47">
      <c r="A47" s="14">
        <v>45813.0</v>
      </c>
      <c r="B47" s="86"/>
      <c r="C47" s="85" t="s">
        <v>45</v>
      </c>
      <c r="D47" s="85" t="s">
        <v>60</v>
      </c>
      <c r="E47" s="86"/>
      <c r="F47" s="16" t="s">
        <v>4066</v>
      </c>
      <c r="G47" s="16" t="s">
        <v>4068</v>
      </c>
      <c r="H47" s="86"/>
      <c r="I47" s="17">
        <v>49.0</v>
      </c>
      <c r="J47" s="16" t="s">
        <v>494</v>
      </c>
      <c r="K47" s="86"/>
      <c r="L47" s="17">
        <v>12.0</v>
      </c>
      <c r="M47" s="16" t="s">
        <v>33</v>
      </c>
      <c r="N47" s="227">
        <v>4140.0</v>
      </c>
      <c r="O47" s="229"/>
      <c r="P47" s="229">
        <f t="shared" si="1"/>
        <v>-4140</v>
      </c>
      <c r="Q47" s="229"/>
      <c r="R47" s="86"/>
      <c r="S47" s="16" t="s">
        <v>34</v>
      </c>
      <c r="T47" s="86"/>
      <c r="U47" s="16" t="s">
        <v>36</v>
      </c>
      <c r="V47" s="16" t="s">
        <v>2379</v>
      </c>
      <c r="W47" s="16" t="s">
        <v>2380</v>
      </c>
      <c r="X47" s="16" t="s">
        <v>4069</v>
      </c>
      <c r="Y47" s="17">
        <v>3.924296094E9</v>
      </c>
      <c r="Z47" s="17" t="s">
        <v>4070</v>
      </c>
      <c r="AA47" s="17">
        <v>87.0</v>
      </c>
    </row>
    <row r="48">
      <c r="A48" s="14">
        <v>45813.0</v>
      </c>
      <c r="B48" s="86"/>
      <c r="C48" s="85" t="s">
        <v>45</v>
      </c>
      <c r="D48" s="85" t="s">
        <v>1910</v>
      </c>
      <c r="E48" s="86"/>
      <c r="F48" s="16" t="s">
        <v>4066</v>
      </c>
      <c r="G48" s="16" t="s">
        <v>4071</v>
      </c>
      <c r="H48" s="86"/>
      <c r="I48" s="17">
        <v>5.0</v>
      </c>
      <c r="J48" s="16" t="s">
        <v>226</v>
      </c>
      <c r="K48" s="86"/>
      <c r="L48" s="17">
        <v>12.0</v>
      </c>
      <c r="M48" s="16" t="s">
        <v>33</v>
      </c>
      <c r="N48" s="227">
        <v>0.0</v>
      </c>
      <c r="O48" s="229"/>
      <c r="P48" s="229">
        <f t="shared" si="1"/>
        <v>0</v>
      </c>
      <c r="Q48" s="229"/>
      <c r="R48" s="86"/>
      <c r="S48" s="16" t="s">
        <v>34</v>
      </c>
      <c r="T48" s="86"/>
      <c r="U48" s="16" t="s">
        <v>36</v>
      </c>
      <c r="V48" s="16" t="s">
        <v>2379</v>
      </c>
      <c r="W48" s="16" t="s">
        <v>2380</v>
      </c>
      <c r="X48" s="21"/>
      <c r="Y48" s="21"/>
      <c r="Z48" s="17" t="s">
        <v>4067</v>
      </c>
      <c r="AA48" s="17">
        <v>32.0</v>
      </c>
    </row>
    <row r="49">
      <c r="A49" s="14">
        <v>45813.0</v>
      </c>
      <c r="B49" s="180">
        <v>46178.0</v>
      </c>
      <c r="C49" s="85" t="s">
        <v>29</v>
      </c>
      <c r="D49" s="86"/>
      <c r="E49" s="86"/>
      <c r="F49" s="16" t="s">
        <v>4072</v>
      </c>
      <c r="G49" s="16" t="s">
        <v>1037</v>
      </c>
      <c r="H49" s="86"/>
      <c r="I49" s="17">
        <v>14.0</v>
      </c>
      <c r="J49" s="16" t="s">
        <v>98</v>
      </c>
      <c r="K49" s="16" t="s">
        <v>98</v>
      </c>
      <c r="L49" s="17">
        <v>12.0</v>
      </c>
      <c r="M49" s="16" t="s">
        <v>33</v>
      </c>
      <c r="N49" s="227">
        <v>850.0</v>
      </c>
      <c r="O49" s="228">
        <v>1100.0</v>
      </c>
      <c r="P49" s="229">
        <f t="shared" si="1"/>
        <v>250</v>
      </c>
      <c r="Q49" s="229"/>
      <c r="R49" s="86"/>
      <c r="S49" s="16" t="s">
        <v>34</v>
      </c>
      <c r="T49" s="16" t="s">
        <v>55</v>
      </c>
      <c r="U49" s="16" t="s">
        <v>36</v>
      </c>
      <c r="V49" s="16" t="s">
        <v>2379</v>
      </c>
      <c r="W49" s="16" t="s">
        <v>2380</v>
      </c>
      <c r="X49" s="16" t="s">
        <v>4073</v>
      </c>
      <c r="Y49" s="17">
        <v>3.287061665E9</v>
      </c>
      <c r="Z49" s="17" t="s">
        <v>4074</v>
      </c>
      <c r="AA49" s="17">
        <v>1.0</v>
      </c>
    </row>
    <row r="50">
      <c r="A50" s="14">
        <v>45813.0</v>
      </c>
      <c r="B50" s="86"/>
      <c r="C50" s="85" t="s">
        <v>45</v>
      </c>
      <c r="D50" s="85" t="s">
        <v>4048</v>
      </c>
      <c r="E50" s="230" t="s">
        <v>4075</v>
      </c>
      <c r="F50" s="16" t="s">
        <v>1208</v>
      </c>
      <c r="G50" s="16" t="s">
        <v>256</v>
      </c>
      <c r="H50" s="86"/>
      <c r="I50" s="17">
        <v>20.0</v>
      </c>
      <c r="J50" s="16" t="s">
        <v>79</v>
      </c>
      <c r="K50" s="86"/>
      <c r="L50" s="17">
        <v>12.0</v>
      </c>
      <c r="M50" s="16" t="s">
        <v>33</v>
      </c>
      <c r="N50" s="227">
        <v>778.0</v>
      </c>
      <c r="O50" s="229"/>
      <c r="P50" s="229">
        <f t="shared" si="1"/>
        <v>-778</v>
      </c>
      <c r="Q50" s="229"/>
      <c r="R50" s="86"/>
      <c r="S50" s="16" t="s">
        <v>34</v>
      </c>
      <c r="T50" s="86"/>
      <c r="U50" s="16" t="s">
        <v>36</v>
      </c>
      <c r="V50" s="16" t="s">
        <v>2379</v>
      </c>
      <c r="W50" s="16" t="s">
        <v>2380</v>
      </c>
      <c r="X50" s="16" t="s">
        <v>4076</v>
      </c>
      <c r="Y50" s="17">
        <v>3.491757974E9</v>
      </c>
      <c r="Z50" s="17" t="s">
        <v>4077</v>
      </c>
      <c r="AA50" s="17">
        <v>188.0</v>
      </c>
    </row>
    <row r="51">
      <c r="A51" s="14">
        <v>45813.0</v>
      </c>
      <c r="B51" s="86"/>
      <c r="C51" s="85" t="s">
        <v>45</v>
      </c>
      <c r="D51" s="85" t="s">
        <v>60</v>
      </c>
      <c r="E51" s="85" t="s">
        <v>4065</v>
      </c>
      <c r="F51" s="16" t="s">
        <v>4078</v>
      </c>
      <c r="G51" s="16" t="s">
        <v>4079</v>
      </c>
      <c r="H51" s="86"/>
      <c r="I51" s="17">
        <v>44.0</v>
      </c>
      <c r="J51" s="16" t="s">
        <v>494</v>
      </c>
      <c r="K51" s="86"/>
      <c r="L51" s="17">
        <v>12.0</v>
      </c>
      <c r="M51" s="16" t="s">
        <v>33</v>
      </c>
      <c r="N51" s="227">
        <v>0.0</v>
      </c>
      <c r="O51" s="229"/>
      <c r="P51" s="229">
        <f t="shared" si="1"/>
        <v>0</v>
      </c>
      <c r="Q51" s="229"/>
      <c r="R51" s="86"/>
      <c r="S51" s="16" t="s">
        <v>34</v>
      </c>
      <c r="T51" s="86"/>
      <c r="U51" s="16" t="s">
        <v>36</v>
      </c>
      <c r="V51" s="16" t="s">
        <v>2379</v>
      </c>
      <c r="W51" s="16" t="s">
        <v>2380</v>
      </c>
      <c r="X51" s="16" t="s">
        <v>4080</v>
      </c>
      <c r="Y51" s="17">
        <v>3.291052839E9</v>
      </c>
      <c r="Z51" s="17" t="s">
        <v>4081</v>
      </c>
      <c r="AA51" s="17">
        <v>32.0</v>
      </c>
    </row>
    <row r="52">
      <c r="A52" s="14">
        <v>45813.0</v>
      </c>
      <c r="B52" s="180">
        <v>45843.0</v>
      </c>
      <c r="C52" s="85" t="s">
        <v>29</v>
      </c>
      <c r="D52" s="86"/>
      <c r="E52" s="86"/>
      <c r="F52" s="16" t="s">
        <v>2463</v>
      </c>
      <c r="G52" s="16" t="s">
        <v>299</v>
      </c>
      <c r="H52" s="86"/>
      <c r="I52" s="17">
        <v>23.0</v>
      </c>
      <c r="J52" s="16" t="s">
        <v>2121</v>
      </c>
      <c r="K52" s="16" t="s">
        <v>2121</v>
      </c>
      <c r="L52" s="17">
        <v>1.0</v>
      </c>
      <c r="M52" s="16" t="s">
        <v>33</v>
      </c>
      <c r="N52" s="227">
        <v>89.0</v>
      </c>
      <c r="O52" s="228">
        <v>89.0</v>
      </c>
      <c r="P52" s="229">
        <f t="shared" si="1"/>
        <v>0</v>
      </c>
      <c r="Q52" s="229"/>
      <c r="R52" s="86"/>
      <c r="S52" s="16" t="s">
        <v>35</v>
      </c>
      <c r="T52" s="86"/>
      <c r="U52" s="16" t="s">
        <v>57</v>
      </c>
      <c r="V52" s="16" t="s">
        <v>2383</v>
      </c>
      <c r="W52" s="16" t="s">
        <v>2464</v>
      </c>
      <c r="X52" s="16" t="s">
        <v>2465</v>
      </c>
      <c r="Y52" s="17">
        <v>3.894859732E9</v>
      </c>
      <c r="Z52" s="17" t="s">
        <v>4082</v>
      </c>
      <c r="AA52" s="17">
        <v>8.0</v>
      </c>
    </row>
    <row r="53">
      <c r="A53" s="14">
        <v>45813.0</v>
      </c>
      <c r="B53" s="180">
        <v>46178.0</v>
      </c>
      <c r="C53" s="85" t="s">
        <v>29</v>
      </c>
      <c r="D53" s="86"/>
      <c r="E53" s="85" t="s">
        <v>4083</v>
      </c>
      <c r="F53" s="16" t="s">
        <v>4084</v>
      </c>
      <c r="G53" s="16" t="s">
        <v>2033</v>
      </c>
      <c r="H53" s="85" t="s">
        <v>2464</v>
      </c>
      <c r="I53" s="17">
        <v>36.0</v>
      </c>
      <c r="J53" s="16" t="s">
        <v>276</v>
      </c>
      <c r="K53" s="85" t="s">
        <v>4085</v>
      </c>
      <c r="L53" s="17">
        <v>12.0</v>
      </c>
      <c r="M53" s="16" t="s">
        <v>33</v>
      </c>
      <c r="N53" s="227">
        <v>1138.0</v>
      </c>
      <c r="O53" s="228">
        <v>1600.0</v>
      </c>
      <c r="P53" s="229">
        <f t="shared" si="1"/>
        <v>462</v>
      </c>
      <c r="Q53" s="229"/>
      <c r="R53" s="86"/>
      <c r="S53" s="16" t="s">
        <v>35</v>
      </c>
      <c r="T53" s="16" t="s">
        <v>35</v>
      </c>
      <c r="U53" s="16" t="s">
        <v>57</v>
      </c>
      <c r="V53" s="16" t="s">
        <v>2379</v>
      </c>
      <c r="W53" s="16" t="s">
        <v>2380</v>
      </c>
      <c r="X53" s="16" t="s">
        <v>4086</v>
      </c>
      <c r="Y53" s="17">
        <v>3.466954491E9</v>
      </c>
      <c r="Z53" s="17" t="s">
        <v>4087</v>
      </c>
      <c r="AA53" s="17">
        <v>1.0</v>
      </c>
    </row>
    <row r="54">
      <c r="A54" s="14">
        <v>45813.0</v>
      </c>
      <c r="B54" s="86"/>
      <c r="C54" s="85" t="s">
        <v>249</v>
      </c>
      <c r="D54" s="86"/>
      <c r="E54" s="85" t="s">
        <v>4088</v>
      </c>
      <c r="F54" s="16" t="s">
        <v>4089</v>
      </c>
      <c r="G54" s="16" t="s">
        <v>4090</v>
      </c>
      <c r="H54" s="86"/>
      <c r="I54" s="17">
        <v>21.0</v>
      </c>
      <c r="J54" s="16" t="s">
        <v>79</v>
      </c>
      <c r="K54" s="86"/>
      <c r="L54" s="17">
        <v>12.0</v>
      </c>
      <c r="M54" s="16" t="s">
        <v>33</v>
      </c>
      <c r="N54" s="227">
        <v>778.0</v>
      </c>
      <c r="O54" s="229"/>
      <c r="P54" s="229">
        <f t="shared" si="1"/>
        <v>-778</v>
      </c>
      <c r="Q54" s="229"/>
      <c r="R54" s="86"/>
      <c r="S54" s="16" t="s">
        <v>34</v>
      </c>
      <c r="T54" s="86"/>
      <c r="U54" s="16" t="s">
        <v>36</v>
      </c>
      <c r="V54" s="16" t="s">
        <v>2383</v>
      </c>
      <c r="W54" s="16" t="s">
        <v>2380</v>
      </c>
      <c r="X54" s="16" t="s">
        <v>4091</v>
      </c>
      <c r="Y54" s="17">
        <v>3.925031751E9</v>
      </c>
      <c r="Z54" s="17" t="s">
        <v>4092</v>
      </c>
      <c r="AA54" s="17">
        <v>165.0</v>
      </c>
    </row>
    <row r="55">
      <c r="A55" s="14">
        <v>45813.0</v>
      </c>
      <c r="B55" s="86"/>
      <c r="C55" s="85" t="s">
        <v>45</v>
      </c>
      <c r="D55" s="85" t="s">
        <v>4048</v>
      </c>
      <c r="E55" s="86"/>
      <c r="F55" s="16" t="s">
        <v>2522</v>
      </c>
      <c r="G55" s="16" t="s">
        <v>2523</v>
      </c>
      <c r="H55" s="86"/>
      <c r="I55" s="17">
        <v>54.0</v>
      </c>
      <c r="J55" s="16" t="s">
        <v>115</v>
      </c>
      <c r="K55" s="86"/>
      <c r="L55" s="17">
        <v>12.0</v>
      </c>
      <c r="M55" s="16" t="s">
        <v>33</v>
      </c>
      <c r="N55" s="227">
        <v>1846.0</v>
      </c>
      <c r="O55" s="229"/>
      <c r="P55" s="229">
        <f t="shared" si="1"/>
        <v>-1846</v>
      </c>
      <c r="Q55" s="229"/>
      <c r="R55" s="86"/>
      <c r="S55" s="16" t="s">
        <v>74</v>
      </c>
      <c r="T55" s="86"/>
      <c r="U55" s="16" t="s">
        <v>36</v>
      </c>
      <c r="V55" s="16" t="s">
        <v>2391</v>
      </c>
      <c r="W55" s="16" t="s">
        <v>2380</v>
      </c>
      <c r="X55" s="16" t="s">
        <v>2524</v>
      </c>
      <c r="Y55" s="17">
        <v>3.664070905E9</v>
      </c>
      <c r="Z55" s="17" t="s">
        <v>2525</v>
      </c>
      <c r="AA55" s="17">
        <v>174.0</v>
      </c>
    </row>
    <row r="56">
      <c r="A56" s="14">
        <v>45814.0</v>
      </c>
      <c r="B56" s="180">
        <v>46179.0</v>
      </c>
      <c r="C56" s="85" t="s">
        <v>29</v>
      </c>
      <c r="D56" s="86"/>
      <c r="E56" s="86"/>
      <c r="F56" s="16" t="s">
        <v>4093</v>
      </c>
      <c r="G56" s="16" t="s">
        <v>131</v>
      </c>
      <c r="H56" s="86"/>
      <c r="I56" s="17">
        <v>10.0</v>
      </c>
      <c r="J56" s="16" t="s">
        <v>203</v>
      </c>
      <c r="K56" s="85" t="s">
        <v>4094</v>
      </c>
      <c r="L56" s="17">
        <v>12.0</v>
      </c>
      <c r="M56" s="16" t="s">
        <v>33</v>
      </c>
      <c r="N56" s="227">
        <v>300.0</v>
      </c>
      <c r="O56" s="228">
        <v>150.0</v>
      </c>
      <c r="P56" s="229">
        <f t="shared" si="1"/>
        <v>-150</v>
      </c>
      <c r="Q56" s="229"/>
      <c r="R56" s="86"/>
      <c r="S56" s="16" t="s">
        <v>35</v>
      </c>
      <c r="T56" s="16" t="s">
        <v>35</v>
      </c>
      <c r="U56" s="16" t="s">
        <v>57</v>
      </c>
      <c r="V56" s="16" t="s">
        <v>2379</v>
      </c>
      <c r="W56" s="16" t="s">
        <v>2380</v>
      </c>
      <c r="X56" s="16" t="s">
        <v>4095</v>
      </c>
      <c r="Y56" s="17">
        <v>3.397443402E9</v>
      </c>
      <c r="Z56" s="17" t="s">
        <v>4096</v>
      </c>
      <c r="AA56" s="17">
        <v>21.0</v>
      </c>
    </row>
    <row r="57">
      <c r="A57" s="14">
        <v>45814.0</v>
      </c>
      <c r="B57" s="86"/>
      <c r="C57" s="85" t="s">
        <v>45</v>
      </c>
      <c r="D57" s="85" t="s">
        <v>46</v>
      </c>
      <c r="E57" s="86"/>
      <c r="F57" s="16" t="s">
        <v>2531</v>
      </c>
      <c r="G57" s="16" t="s">
        <v>67</v>
      </c>
      <c r="H57" s="86"/>
      <c r="I57" s="17">
        <v>75.0</v>
      </c>
      <c r="J57" s="16" t="s">
        <v>115</v>
      </c>
      <c r="K57" s="86"/>
      <c r="L57" s="17">
        <v>12.0</v>
      </c>
      <c r="M57" s="16" t="s">
        <v>33</v>
      </c>
      <c r="N57" s="227">
        <v>1800.0</v>
      </c>
      <c r="O57" s="229"/>
      <c r="P57" s="229">
        <f t="shared" si="1"/>
        <v>-1800</v>
      </c>
      <c r="Q57" s="229"/>
      <c r="R57" s="86"/>
      <c r="S57" s="16" t="s">
        <v>35</v>
      </c>
      <c r="T57" s="86"/>
      <c r="U57" s="16" t="s">
        <v>57</v>
      </c>
      <c r="V57" s="16" t="s">
        <v>2379</v>
      </c>
      <c r="W57" s="16" t="s">
        <v>2380</v>
      </c>
      <c r="X57" s="16" t="s">
        <v>2532</v>
      </c>
      <c r="Y57" s="17">
        <v>3.489179456E9</v>
      </c>
      <c r="Z57" s="17" t="s">
        <v>2533</v>
      </c>
      <c r="AA57" s="17">
        <v>242.0</v>
      </c>
    </row>
    <row r="58">
      <c r="A58" s="14">
        <v>45814.0</v>
      </c>
      <c r="B58" s="180">
        <v>46179.0</v>
      </c>
      <c r="C58" s="85" t="s">
        <v>29</v>
      </c>
      <c r="D58" s="86"/>
      <c r="E58" s="86"/>
      <c r="F58" s="16" t="s">
        <v>4097</v>
      </c>
      <c r="G58" s="16" t="s">
        <v>376</v>
      </c>
      <c r="H58" s="86"/>
      <c r="I58" s="17">
        <v>57.0</v>
      </c>
      <c r="J58" s="16" t="s">
        <v>207</v>
      </c>
      <c r="K58" s="85" t="s">
        <v>2136</v>
      </c>
      <c r="L58" s="17">
        <v>12.0</v>
      </c>
      <c r="M58" s="16" t="s">
        <v>33</v>
      </c>
      <c r="N58" s="227">
        <v>1650.0</v>
      </c>
      <c r="O58" s="228">
        <v>1800.0</v>
      </c>
      <c r="P58" s="229">
        <f t="shared" si="1"/>
        <v>150</v>
      </c>
      <c r="Q58" s="229"/>
      <c r="R58" s="86"/>
      <c r="S58" s="16" t="s">
        <v>35</v>
      </c>
      <c r="T58" s="85" t="s">
        <v>56</v>
      </c>
      <c r="U58" s="16" t="s">
        <v>57</v>
      </c>
      <c r="V58" s="16" t="s">
        <v>2379</v>
      </c>
      <c r="W58" s="16" t="s">
        <v>2380</v>
      </c>
      <c r="X58" s="16" t="s">
        <v>4098</v>
      </c>
      <c r="Y58" s="17">
        <v>3.939699854E9</v>
      </c>
      <c r="Z58" s="17" t="s">
        <v>4099</v>
      </c>
      <c r="AA58" s="17">
        <v>1.0</v>
      </c>
    </row>
    <row r="59">
      <c r="A59" s="14">
        <v>45814.0</v>
      </c>
      <c r="B59" s="86"/>
      <c r="C59" s="85" t="s">
        <v>45</v>
      </c>
      <c r="D59" s="85" t="s">
        <v>84</v>
      </c>
      <c r="E59" s="86"/>
      <c r="F59" s="16" t="s">
        <v>4100</v>
      </c>
      <c r="G59" s="16" t="s">
        <v>863</v>
      </c>
      <c r="H59" s="86"/>
      <c r="I59" s="17">
        <v>35.0</v>
      </c>
      <c r="J59" s="16" t="s">
        <v>93</v>
      </c>
      <c r="K59" s="86"/>
      <c r="L59" s="17">
        <v>12.0</v>
      </c>
      <c r="M59" s="16" t="s">
        <v>33</v>
      </c>
      <c r="N59" s="227">
        <v>1018.0</v>
      </c>
      <c r="O59" s="229"/>
      <c r="P59" s="229">
        <f t="shared" si="1"/>
        <v>-1018</v>
      </c>
      <c r="Q59" s="229"/>
      <c r="R59" s="86"/>
      <c r="S59" s="16" t="s">
        <v>163</v>
      </c>
      <c r="T59" s="86"/>
      <c r="U59" s="16" t="s">
        <v>57</v>
      </c>
      <c r="V59" s="16" t="s">
        <v>2379</v>
      </c>
      <c r="W59" s="16" t="s">
        <v>2380</v>
      </c>
      <c r="X59" s="16" t="s">
        <v>4101</v>
      </c>
      <c r="Y59" s="17">
        <v>3.488534997E9</v>
      </c>
      <c r="Z59" s="17" t="s">
        <v>4102</v>
      </c>
      <c r="AA59" s="17">
        <v>0.0</v>
      </c>
    </row>
    <row r="60">
      <c r="A60" s="14">
        <v>45814.0</v>
      </c>
      <c r="B60" s="86"/>
      <c r="C60" s="85" t="s">
        <v>3614</v>
      </c>
      <c r="D60" s="86"/>
      <c r="E60" s="85" t="s">
        <v>4103</v>
      </c>
      <c r="F60" s="16" t="s">
        <v>4104</v>
      </c>
      <c r="G60" s="16" t="s">
        <v>1514</v>
      </c>
      <c r="H60" s="86"/>
      <c r="I60" s="17">
        <v>33.0</v>
      </c>
      <c r="J60" s="16" t="s">
        <v>93</v>
      </c>
      <c r="K60" s="86"/>
      <c r="L60" s="17">
        <v>12.0</v>
      </c>
      <c r="M60" s="16" t="s">
        <v>33</v>
      </c>
      <c r="N60" s="227">
        <v>1018.0</v>
      </c>
      <c r="O60" s="229"/>
      <c r="P60" s="229">
        <f t="shared" si="1"/>
        <v>-1018</v>
      </c>
      <c r="Q60" s="229"/>
      <c r="R60" s="86"/>
      <c r="S60" s="16" t="s">
        <v>35</v>
      </c>
      <c r="T60" s="86"/>
      <c r="U60" s="16" t="s">
        <v>57</v>
      </c>
      <c r="V60" s="16" t="s">
        <v>2379</v>
      </c>
      <c r="W60" s="16" t="s">
        <v>2380</v>
      </c>
      <c r="X60" s="16" t="s">
        <v>4105</v>
      </c>
      <c r="Y60" s="17">
        <v>3.384064321E9</v>
      </c>
      <c r="Z60" s="17" t="s">
        <v>4106</v>
      </c>
      <c r="AA60" s="17">
        <v>4.0</v>
      </c>
    </row>
    <row r="61">
      <c r="A61" s="14">
        <v>45814.0</v>
      </c>
      <c r="B61" s="180">
        <v>45844.0</v>
      </c>
      <c r="C61" s="85" t="s">
        <v>29</v>
      </c>
      <c r="D61" s="86"/>
      <c r="E61" s="86"/>
      <c r="F61" s="16" t="s">
        <v>323</v>
      </c>
      <c r="G61" s="16" t="s">
        <v>324</v>
      </c>
      <c r="H61" s="86"/>
      <c r="I61" s="17">
        <v>24.0</v>
      </c>
      <c r="J61" s="16" t="s">
        <v>2121</v>
      </c>
      <c r="K61" s="85" t="s">
        <v>3061</v>
      </c>
      <c r="L61" s="17">
        <v>1.0</v>
      </c>
      <c r="M61" s="16" t="s">
        <v>33</v>
      </c>
      <c r="N61" s="227">
        <v>89.0</v>
      </c>
      <c r="O61" s="228">
        <v>89.0</v>
      </c>
      <c r="P61" s="229">
        <f t="shared" si="1"/>
        <v>0</v>
      </c>
      <c r="Q61" s="229"/>
      <c r="R61" s="86"/>
      <c r="S61" s="16" t="s">
        <v>55</v>
      </c>
      <c r="T61" s="85" t="s">
        <v>4107</v>
      </c>
      <c r="U61" s="16" t="s">
        <v>57</v>
      </c>
      <c r="V61" s="16" t="s">
        <v>2383</v>
      </c>
      <c r="W61" s="16" t="s">
        <v>2464</v>
      </c>
      <c r="X61" s="16" t="s">
        <v>325</v>
      </c>
      <c r="Y61" s="17">
        <v>3.349475417E9</v>
      </c>
      <c r="Z61" s="17" t="s">
        <v>4108</v>
      </c>
      <c r="AA61" s="17">
        <v>1.0</v>
      </c>
    </row>
    <row r="62">
      <c r="A62" s="14">
        <v>45814.0</v>
      </c>
      <c r="B62" s="180">
        <v>45844.0</v>
      </c>
      <c r="C62" s="85" t="s">
        <v>29</v>
      </c>
      <c r="D62" s="86"/>
      <c r="E62" s="86"/>
      <c r="F62" s="16" t="s">
        <v>4109</v>
      </c>
      <c r="G62" s="16" t="s">
        <v>868</v>
      </c>
      <c r="H62" s="86"/>
      <c r="I62" s="17">
        <v>88.0</v>
      </c>
      <c r="J62" s="16" t="s">
        <v>115</v>
      </c>
      <c r="K62" s="86"/>
      <c r="L62" s="17">
        <v>12.0</v>
      </c>
      <c r="M62" s="16" t="s">
        <v>33</v>
      </c>
      <c r="N62" s="227">
        <v>1800.0</v>
      </c>
      <c r="O62" s="229"/>
      <c r="P62" s="229">
        <f t="shared" si="1"/>
        <v>-1800</v>
      </c>
      <c r="Q62" s="229"/>
      <c r="R62" s="86"/>
      <c r="S62" s="16" t="s">
        <v>34</v>
      </c>
      <c r="T62" s="86"/>
      <c r="U62" s="16" t="s">
        <v>36</v>
      </c>
      <c r="V62" s="16" t="s">
        <v>2379</v>
      </c>
      <c r="W62" s="16" t="s">
        <v>2380</v>
      </c>
      <c r="X62" s="16" t="s">
        <v>4110</v>
      </c>
      <c r="Y62" s="17">
        <v>3.47550209E9</v>
      </c>
      <c r="Z62" s="17" t="s">
        <v>4111</v>
      </c>
      <c r="AA62" s="17">
        <v>1.0</v>
      </c>
    </row>
    <row r="63">
      <c r="A63" s="14">
        <v>45814.0</v>
      </c>
      <c r="B63" s="86"/>
      <c r="C63" s="85" t="s">
        <v>45</v>
      </c>
      <c r="D63" s="85" t="s">
        <v>60</v>
      </c>
      <c r="E63" s="232"/>
      <c r="F63" s="16" t="s">
        <v>934</v>
      </c>
      <c r="G63" s="16" t="s">
        <v>515</v>
      </c>
      <c r="H63" s="85" t="s">
        <v>2464</v>
      </c>
      <c r="I63" s="17">
        <v>46.0</v>
      </c>
      <c r="J63" s="16" t="s">
        <v>115</v>
      </c>
      <c r="K63" s="86"/>
      <c r="L63" s="17">
        <v>12.0</v>
      </c>
      <c r="M63" s="16" t="s">
        <v>33</v>
      </c>
      <c r="N63" s="227">
        <v>0.0</v>
      </c>
      <c r="O63" s="229"/>
      <c r="P63" s="229">
        <f t="shared" si="1"/>
        <v>0</v>
      </c>
      <c r="Q63" s="229"/>
      <c r="R63" s="86"/>
      <c r="S63" s="16" t="s">
        <v>35</v>
      </c>
      <c r="T63" s="86"/>
      <c r="U63" s="21"/>
      <c r="V63" s="16" t="s">
        <v>2379</v>
      </c>
      <c r="W63" s="16" t="s">
        <v>2380</v>
      </c>
      <c r="X63" s="16" t="s">
        <v>4112</v>
      </c>
      <c r="Y63" s="17">
        <v>3.487088058E9</v>
      </c>
      <c r="Z63" s="17" t="s">
        <v>4113</v>
      </c>
      <c r="AA63" s="17">
        <v>33.0</v>
      </c>
    </row>
    <row r="64">
      <c r="A64" s="14">
        <v>45814.0</v>
      </c>
      <c r="B64" s="180">
        <v>46179.0</v>
      </c>
      <c r="C64" s="85" t="s">
        <v>29</v>
      </c>
      <c r="D64" s="86"/>
      <c r="E64" s="86"/>
      <c r="F64" s="16" t="s">
        <v>4114</v>
      </c>
      <c r="G64" s="16" t="s">
        <v>4115</v>
      </c>
      <c r="H64" s="86"/>
      <c r="I64" s="17">
        <v>65.0</v>
      </c>
      <c r="J64" s="16" t="s">
        <v>235</v>
      </c>
      <c r="K64" s="85" t="s">
        <v>4116</v>
      </c>
      <c r="L64" s="17">
        <v>12.0</v>
      </c>
      <c r="M64" s="16" t="s">
        <v>33</v>
      </c>
      <c r="N64" s="227">
        <v>1550.0</v>
      </c>
      <c r="O64" s="228">
        <v>1750.0</v>
      </c>
      <c r="P64" s="229">
        <f t="shared" si="1"/>
        <v>200</v>
      </c>
      <c r="Q64" s="229"/>
      <c r="R64" s="86"/>
      <c r="S64" s="16" t="s">
        <v>80</v>
      </c>
      <c r="T64" s="85" t="s">
        <v>2228</v>
      </c>
      <c r="U64" s="16" t="s">
        <v>57</v>
      </c>
      <c r="V64" s="16" t="s">
        <v>2379</v>
      </c>
      <c r="W64" s="16" t="s">
        <v>2380</v>
      </c>
      <c r="X64" s="16" t="s">
        <v>4117</v>
      </c>
      <c r="Y64" s="17">
        <v>3.476341454E9</v>
      </c>
      <c r="Z64" s="17" t="s">
        <v>4118</v>
      </c>
      <c r="AA64" s="17">
        <v>11.0</v>
      </c>
    </row>
    <row r="65">
      <c r="A65" s="14">
        <v>45814.0</v>
      </c>
      <c r="B65" s="86"/>
      <c r="C65" s="85" t="s">
        <v>3614</v>
      </c>
      <c r="D65" s="86"/>
      <c r="E65" s="85"/>
      <c r="F65" s="16" t="s">
        <v>939</v>
      </c>
      <c r="G65" s="16" t="s">
        <v>376</v>
      </c>
      <c r="H65" s="86"/>
      <c r="I65" s="17">
        <v>12.0</v>
      </c>
      <c r="J65" s="16" t="s">
        <v>226</v>
      </c>
      <c r="K65" s="86"/>
      <c r="L65" s="17">
        <v>12.0</v>
      </c>
      <c r="M65" s="16" t="s">
        <v>33</v>
      </c>
      <c r="N65" s="227">
        <v>0.0</v>
      </c>
      <c r="O65" s="229"/>
      <c r="P65" s="229">
        <f t="shared" si="1"/>
        <v>0</v>
      </c>
      <c r="Q65" s="229"/>
      <c r="R65" s="86"/>
      <c r="S65" s="16" t="s">
        <v>34</v>
      </c>
      <c r="T65" s="86"/>
      <c r="U65" s="16" t="s">
        <v>36</v>
      </c>
      <c r="V65" s="16" t="s">
        <v>2379</v>
      </c>
      <c r="W65" s="16" t="s">
        <v>2380</v>
      </c>
      <c r="X65" s="16" t="s">
        <v>4112</v>
      </c>
      <c r="Y65" s="17">
        <v>3.487088058E9</v>
      </c>
      <c r="Z65" s="17" t="s">
        <v>4119</v>
      </c>
      <c r="AA65" s="17">
        <v>1772.0</v>
      </c>
    </row>
    <row r="66">
      <c r="A66" s="14">
        <v>45814.0</v>
      </c>
      <c r="B66" s="86"/>
      <c r="C66" s="85" t="s">
        <v>3614</v>
      </c>
      <c r="D66" s="86"/>
      <c r="E66" s="85"/>
      <c r="F66" s="16" t="s">
        <v>939</v>
      </c>
      <c r="G66" s="16" t="s">
        <v>839</v>
      </c>
      <c r="H66" s="86"/>
      <c r="I66" s="17">
        <v>7.0</v>
      </c>
      <c r="J66" s="16" t="s">
        <v>203</v>
      </c>
      <c r="K66" s="86"/>
      <c r="L66" s="17">
        <v>12.0</v>
      </c>
      <c r="M66" s="16" t="s">
        <v>33</v>
      </c>
      <c r="N66" s="227">
        <v>578.0</v>
      </c>
      <c r="O66" s="229"/>
      <c r="P66" s="229">
        <f t="shared" si="1"/>
        <v>-578</v>
      </c>
      <c r="Q66" s="229"/>
      <c r="R66" s="86"/>
      <c r="S66" s="16" t="s">
        <v>34</v>
      </c>
      <c r="T66" s="86"/>
      <c r="U66" s="16" t="s">
        <v>36</v>
      </c>
      <c r="V66" s="16" t="s">
        <v>2383</v>
      </c>
      <c r="W66" s="16" t="s">
        <v>2380</v>
      </c>
      <c r="X66" s="16" t="s">
        <v>4112</v>
      </c>
      <c r="Y66" s="17">
        <v>3.487088058E9</v>
      </c>
      <c r="Z66" s="21"/>
      <c r="AA66" s="21"/>
    </row>
    <row r="67">
      <c r="A67" s="14">
        <v>45814.0</v>
      </c>
      <c r="B67" s="86"/>
      <c r="C67" s="85" t="s">
        <v>3614</v>
      </c>
      <c r="D67" s="86"/>
      <c r="E67" s="85"/>
      <c r="F67" s="16" t="s">
        <v>939</v>
      </c>
      <c r="G67" s="16" t="s">
        <v>97</v>
      </c>
      <c r="H67" s="86"/>
      <c r="I67" s="17">
        <v>7.0</v>
      </c>
      <c r="J67" s="16" t="s">
        <v>226</v>
      </c>
      <c r="K67" s="86"/>
      <c r="L67" s="17">
        <v>12.0</v>
      </c>
      <c r="M67" s="16" t="s">
        <v>33</v>
      </c>
      <c r="N67" s="227">
        <v>0.0</v>
      </c>
      <c r="O67" s="229"/>
      <c r="P67" s="229">
        <f t="shared" si="1"/>
        <v>0</v>
      </c>
      <c r="Q67" s="229"/>
      <c r="R67" s="86"/>
      <c r="S67" s="16" t="s">
        <v>34</v>
      </c>
      <c r="T67" s="86"/>
      <c r="U67" s="16" t="s">
        <v>36</v>
      </c>
      <c r="V67" s="16" t="s">
        <v>2379</v>
      </c>
      <c r="W67" s="16" t="s">
        <v>2380</v>
      </c>
      <c r="X67" s="16" t="s">
        <v>4112</v>
      </c>
      <c r="Y67" s="17">
        <v>3.487088058E9</v>
      </c>
      <c r="Z67" s="21"/>
      <c r="AA67" s="21"/>
    </row>
    <row r="68">
      <c r="A68" s="14">
        <v>45814.0</v>
      </c>
      <c r="B68" s="180">
        <v>45844.0</v>
      </c>
      <c r="C68" s="85" t="s">
        <v>249</v>
      </c>
      <c r="D68" s="86"/>
      <c r="E68" s="85" t="s">
        <v>4120</v>
      </c>
      <c r="F68" s="16" t="s">
        <v>4121</v>
      </c>
      <c r="G68" s="16" t="s">
        <v>97</v>
      </c>
      <c r="H68" s="86"/>
      <c r="I68" s="17">
        <v>37.0</v>
      </c>
      <c r="J68" s="16" t="s">
        <v>115</v>
      </c>
      <c r="K68" s="86"/>
      <c r="L68" s="17">
        <v>12.0</v>
      </c>
      <c r="M68" s="16" t="s">
        <v>33</v>
      </c>
      <c r="N68" s="227">
        <v>1570.0</v>
      </c>
      <c r="O68" s="229"/>
      <c r="P68" s="229">
        <f t="shared" si="1"/>
        <v>-1570</v>
      </c>
      <c r="Q68" s="229"/>
      <c r="R68" s="86"/>
      <c r="S68" s="16" t="s">
        <v>35</v>
      </c>
      <c r="T68" s="86"/>
      <c r="U68" s="16" t="s">
        <v>57</v>
      </c>
      <c r="V68" s="16" t="s">
        <v>2391</v>
      </c>
      <c r="W68" s="16" t="s">
        <v>2380</v>
      </c>
      <c r="X68" s="16" t="s">
        <v>4122</v>
      </c>
      <c r="Y68" s="17">
        <v>3.451192517E9</v>
      </c>
      <c r="Z68" s="17" t="s">
        <v>4123</v>
      </c>
      <c r="AA68" s="17">
        <v>1.0</v>
      </c>
    </row>
    <row r="69">
      <c r="A69" s="14">
        <v>45814.0</v>
      </c>
      <c r="B69" s="86"/>
      <c r="C69" s="85" t="s">
        <v>45</v>
      </c>
      <c r="D69" s="85" t="s">
        <v>60</v>
      </c>
      <c r="E69" s="86"/>
      <c r="F69" s="16" t="s">
        <v>2551</v>
      </c>
      <c r="G69" s="16" t="s">
        <v>2333</v>
      </c>
      <c r="H69" s="86"/>
      <c r="I69" s="17">
        <v>54.0</v>
      </c>
      <c r="J69" s="16" t="s">
        <v>42</v>
      </c>
      <c r="K69" s="86"/>
      <c r="L69" s="17">
        <v>12.0</v>
      </c>
      <c r="M69" s="16" t="s">
        <v>33</v>
      </c>
      <c r="N69" s="227">
        <v>1044.0</v>
      </c>
      <c r="O69" s="229"/>
      <c r="P69" s="229">
        <f t="shared" si="1"/>
        <v>-1044</v>
      </c>
      <c r="Q69" s="229"/>
      <c r="R69" s="86"/>
      <c r="S69" s="16" t="s">
        <v>34</v>
      </c>
      <c r="T69" s="86"/>
      <c r="U69" s="16" t="s">
        <v>36</v>
      </c>
      <c r="V69" s="16" t="s">
        <v>2379</v>
      </c>
      <c r="W69" s="16" t="s">
        <v>2380</v>
      </c>
      <c r="X69" s="16" t="s">
        <v>2552</v>
      </c>
      <c r="Y69" s="17">
        <v>3.921138607E9</v>
      </c>
      <c r="Z69" s="17" t="s">
        <v>2553</v>
      </c>
      <c r="AA69" s="17">
        <v>188.0</v>
      </c>
    </row>
    <row r="70">
      <c r="A70" s="14">
        <v>45814.0</v>
      </c>
      <c r="B70" s="86"/>
      <c r="C70" s="85" t="s">
        <v>45</v>
      </c>
      <c r="D70" s="85" t="s">
        <v>1910</v>
      </c>
      <c r="E70" s="86"/>
      <c r="F70" s="16" t="s">
        <v>4124</v>
      </c>
      <c r="G70" s="16" t="s">
        <v>97</v>
      </c>
      <c r="H70" s="86"/>
      <c r="I70" s="17">
        <v>13.0</v>
      </c>
      <c r="J70" s="16" t="s">
        <v>203</v>
      </c>
      <c r="K70" s="86"/>
      <c r="L70" s="17">
        <v>12.0</v>
      </c>
      <c r="M70" s="16" t="s">
        <v>33</v>
      </c>
      <c r="N70" s="227">
        <v>300.0</v>
      </c>
      <c r="O70" s="229"/>
      <c r="P70" s="229">
        <f t="shared" si="1"/>
        <v>-300</v>
      </c>
      <c r="Q70" s="229"/>
      <c r="R70" s="86"/>
      <c r="S70" s="16" t="s">
        <v>35</v>
      </c>
      <c r="T70" s="86"/>
      <c r="U70" s="16" t="s">
        <v>57</v>
      </c>
      <c r="V70" s="16" t="s">
        <v>2379</v>
      </c>
      <c r="W70" s="16" t="s">
        <v>2380</v>
      </c>
      <c r="X70" s="16" t="s">
        <v>4125</v>
      </c>
      <c r="Y70" s="17">
        <v>3.3562637E9</v>
      </c>
      <c r="Z70" s="17" t="s">
        <v>4126</v>
      </c>
      <c r="AA70" s="17">
        <v>4.0</v>
      </c>
    </row>
    <row r="71">
      <c r="A71" s="14">
        <v>45814.0</v>
      </c>
      <c r="B71" s="180">
        <v>46179.0</v>
      </c>
      <c r="C71" s="85" t="s">
        <v>29</v>
      </c>
      <c r="D71" s="86"/>
      <c r="E71" s="86"/>
      <c r="F71" s="16" t="s">
        <v>4127</v>
      </c>
      <c r="G71" s="16" t="s">
        <v>62</v>
      </c>
      <c r="H71" s="86"/>
      <c r="I71" s="17">
        <v>66.0</v>
      </c>
      <c r="J71" s="16" t="s">
        <v>63</v>
      </c>
      <c r="K71" s="85" t="s">
        <v>1878</v>
      </c>
      <c r="L71" s="17">
        <v>12.0</v>
      </c>
      <c r="M71" s="16" t="s">
        <v>33</v>
      </c>
      <c r="N71" s="227">
        <v>1800.0</v>
      </c>
      <c r="O71" s="228">
        <v>1850.0</v>
      </c>
      <c r="P71" s="229">
        <f t="shared" si="1"/>
        <v>50</v>
      </c>
      <c r="Q71" s="229"/>
      <c r="R71" s="86"/>
      <c r="S71" s="16" t="s">
        <v>35</v>
      </c>
      <c r="T71" s="16" t="s">
        <v>35</v>
      </c>
      <c r="U71" s="16" t="s">
        <v>57</v>
      </c>
      <c r="V71" s="16" t="s">
        <v>2379</v>
      </c>
      <c r="W71" s="16" t="s">
        <v>2380</v>
      </c>
      <c r="X71" s="16" t="s">
        <v>4128</v>
      </c>
      <c r="Y71" s="17">
        <v>3.357051222E9</v>
      </c>
      <c r="Z71" s="17" t="s">
        <v>4129</v>
      </c>
      <c r="AA71" s="17">
        <v>0.0</v>
      </c>
    </row>
    <row r="72">
      <c r="A72" s="14">
        <v>45815.0</v>
      </c>
      <c r="B72" s="86"/>
      <c r="C72" s="85" t="s">
        <v>45</v>
      </c>
      <c r="D72" s="85" t="s">
        <v>4130</v>
      </c>
      <c r="E72" s="86"/>
      <c r="F72" s="16" t="s">
        <v>4131</v>
      </c>
      <c r="G72" s="16" t="s">
        <v>4132</v>
      </c>
      <c r="H72" s="86"/>
      <c r="I72" s="17">
        <v>24.0</v>
      </c>
      <c r="J72" s="16" t="s">
        <v>79</v>
      </c>
      <c r="K72" s="86"/>
      <c r="L72" s="17">
        <v>12.0</v>
      </c>
      <c r="M72" s="16" t="s">
        <v>33</v>
      </c>
      <c r="N72" s="227">
        <v>304.44</v>
      </c>
      <c r="O72" s="229"/>
      <c r="P72" s="229">
        <f t="shared" si="1"/>
        <v>-304.44</v>
      </c>
      <c r="Q72" s="229"/>
      <c r="R72" s="86"/>
      <c r="S72" s="16" t="s">
        <v>3079</v>
      </c>
      <c r="T72" s="86"/>
      <c r="U72" s="16" t="s">
        <v>57</v>
      </c>
      <c r="V72" s="16" t="s">
        <v>2383</v>
      </c>
      <c r="W72" s="16" t="s">
        <v>2380</v>
      </c>
      <c r="X72" s="16" t="s">
        <v>4133</v>
      </c>
      <c r="Y72" s="17">
        <v>3.403439058E9</v>
      </c>
      <c r="Z72" s="17" t="s">
        <v>4134</v>
      </c>
      <c r="AA72" s="17">
        <v>278.0</v>
      </c>
    </row>
    <row r="73">
      <c r="A73" s="14">
        <v>45815.0</v>
      </c>
      <c r="B73" s="86"/>
      <c r="C73" s="85" t="s">
        <v>45</v>
      </c>
      <c r="D73" s="85" t="s">
        <v>4130</v>
      </c>
      <c r="E73" s="86"/>
      <c r="F73" s="16" t="s">
        <v>4131</v>
      </c>
      <c r="G73" s="16" t="s">
        <v>4135</v>
      </c>
      <c r="H73" s="86"/>
      <c r="I73" s="17">
        <v>55.0</v>
      </c>
      <c r="J73" s="16" t="s">
        <v>63</v>
      </c>
      <c r="K73" s="86"/>
      <c r="L73" s="17">
        <v>12.0</v>
      </c>
      <c r="M73" s="16" t="s">
        <v>33</v>
      </c>
      <c r="N73" s="227">
        <v>542.7</v>
      </c>
      <c r="O73" s="229"/>
      <c r="P73" s="229">
        <f t="shared" si="1"/>
        <v>-542.7</v>
      </c>
      <c r="Q73" s="229"/>
      <c r="R73" s="86"/>
      <c r="S73" s="16" t="s">
        <v>3079</v>
      </c>
      <c r="T73" s="86"/>
      <c r="U73" s="16" t="s">
        <v>57</v>
      </c>
      <c r="V73" s="16" t="s">
        <v>2383</v>
      </c>
      <c r="W73" s="16" t="s">
        <v>2380</v>
      </c>
      <c r="X73" s="16" t="s">
        <v>4136</v>
      </c>
      <c r="Y73" s="17">
        <v>3.347131551E9</v>
      </c>
      <c r="Z73" s="17" t="s">
        <v>4137</v>
      </c>
      <c r="AA73" s="17">
        <v>278.0</v>
      </c>
    </row>
    <row r="74">
      <c r="A74" s="14">
        <v>45815.0</v>
      </c>
      <c r="B74" s="180">
        <v>46180.0</v>
      </c>
      <c r="C74" s="85" t="s">
        <v>29</v>
      </c>
      <c r="D74" s="86"/>
      <c r="E74" s="86"/>
      <c r="F74" s="16" t="s">
        <v>4138</v>
      </c>
      <c r="G74" s="16" t="s">
        <v>3951</v>
      </c>
      <c r="H74" s="86"/>
      <c r="I74" s="17">
        <v>56.0</v>
      </c>
      <c r="J74" s="16" t="s">
        <v>222</v>
      </c>
      <c r="K74" s="85" t="s">
        <v>2172</v>
      </c>
      <c r="L74" s="17">
        <v>12.0</v>
      </c>
      <c r="M74" s="16" t="s">
        <v>33</v>
      </c>
      <c r="N74" s="227">
        <v>1550.0</v>
      </c>
      <c r="O74" s="228">
        <v>1700.0</v>
      </c>
      <c r="P74" s="229">
        <f t="shared" si="1"/>
        <v>150</v>
      </c>
      <c r="Q74" s="229"/>
      <c r="R74" s="86"/>
      <c r="S74" s="16" t="s">
        <v>35</v>
      </c>
      <c r="T74" s="16" t="s">
        <v>35</v>
      </c>
      <c r="U74" s="16" t="s">
        <v>57</v>
      </c>
      <c r="V74" s="16" t="s">
        <v>2379</v>
      </c>
      <c r="W74" s="16" t="s">
        <v>2380</v>
      </c>
      <c r="X74" s="16" t="s">
        <v>4139</v>
      </c>
      <c r="Y74" s="17">
        <v>3.496389686E9</v>
      </c>
      <c r="Z74" s="17" t="s">
        <v>4140</v>
      </c>
      <c r="AA74" s="17">
        <v>12.0</v>
      </c>
    </row>
    <row r="75">
      <c r="A75" s="14">
        <v>45815.0</v>
      </c>
      <c r="B75" s="86"/>
      <c r="C75" s="85" t="s">
        <v>45</v>
      </c>
      <c r="D75" s="85" t="s">
        <v>4130</v>
      </c>
      <c r="E75" s="86"/>
      <c r="F75" s="16" t="s">
        <v>4141</v>
      </c>
      <c r="G75" s="16" t="s">
        <v>4142</v>
      </c>
      <c r="H75" s="86"/>
      <c r="I75" s="17">
        <v>52.0</v>
      </c>
      <c r="J75" s="16" t="s">
        <v>32</v>
      </c>
      <c r="K75" s="86"/>
      <c r="L75" s="17">
        <v>12.0</v>
      </c>
      <c r="M75" s="16" t="s">
        <v>33</v>
      </c>
      <c r="N75" s="227">
        <v>509.43</v>
      </c>
      <c r="O75" s="229"/>
      <c r="P75" s="229">
        <f t="shared" si="1"/>
        <v>-509.43</v>
      </c>
      <c r="Q75" s="229"/>
      <c r="R75" s="86"/>
      <c r="S75" s="16" t="s">
        <v>3079</v>
      </c>
      <c r="T75" s="86"/>
      <c r="U75" s="16" t="s">
        <v>57</v>
      </c>
      <c r="V75" s="16" t="s">
        <v>2383</v>
      </c>
      <c r="W75" s="16" t="s">
        <v>2380</v>
      </c>
      <c r="X75" s="16" t="s">
        <v>4143</v>
      </c>
      <c r="Y75" s="17">
        <v>3.473370402E9</v>
      </c>
      <c r="Z75" s="17" t="s">
        <v>4144</v>
      </c>
      <c r="AA75" s="17">
        <v>243.0</v>
      </c>
    </row>
    <row r="76">
      <c r="A76" s="14">
        <v>45815.0</v>
      </c>
      <c r="B76" s="180">
        <v>46180.0</v>
      </c>
      <c r="C76" s="85" t="s">
        <v>29</v>
      </c>
      <c r="D76" s="86"/>
      <c r="E76" s="86"/>
      <c r="F76" s="16" t="s">
        <v>4145</v>
      </c>
      <c r="G76" s="16" t="s">
        <v>292</v>
      </c>
      <c r="H76" s="86"/>
      <c r="I76" s="17">
        <v>42.0</v>
      </c>
      <c r="J76" s="16" t="s">
        <v>115</v>
      </c>
      <c r="K76" s="16" t="s">
        <v>115</v>
      </c>
      <c r="L76" s="17">
        <v>12.0</v>
      </c>
      <c r="M76" s="16" t="s">
        <v>33</v>
      </c>
      <c r="N76" s="227">
        <v>1750.0</v>
      </c>
      <c r="O76" s="228">
        <v>1750.0</v>
      </c>
      <c r="P76" s="229">
        <f t="shared" si="1"/>
        <v>0</v>
      </c>
      <c r="Q76" s="229"/>
      <c r="R76" s="86"/>
      <c r="S76" s="16" t="s">
        <v>163</v>
      </c>
      <c r="T76" s="16" t="s">
        <v>55</v>
      </c>
      <c r="U76" s="16" t="s">
        <v>57</v>
      </c>
      <c r="V76" s="16" t="s">
        <v>2379</v>
      </c>
      <c r="W76" s="16" t="s">
        <v>2380</v>
      </c>
      <c r="X76" s="16" t="s">
        <v>4146</v>
      </c>
      <c r="Y76" s="17">
        <v>3.475945599E9</v>
      </c>
      <c r="Z76" s="17" t="s">
        <v>4147</v>
      </c>
      <c r="AA76" s="17">
        <v>6.0</v>
      </c>
    </row>
    <row r="77">
      <c r="A77" s="14">
        <v>45815.0</v>
      </c>
      <c r="B77" s="180">
        <v>46180.0</v>
      </c>
      <c r="C77" s="85" t="s">
        <v>29</v>
      </c>
      <c r="D77" s="86"/>
      <c r="E77" s="86"/>
      <c r="F77" s="16" t="s">
        <v>4148</v>
      </c>
      <c r="G77" s="16" t="s">
        <v>4149</v>
      </c>
      <c r="H77" s="86"/>
      <c r="I77" s="17">
        <v>57.0</v>
      </c>
      <c r="J77" s="16" t="s">
        <v>222</v>
      </c>
      <c r="K77" s="85" t="s">
        <v>3058</v>
      </c>
      <c r="L77" s="17">
        <v>12.0</v>
      </c>
      <c r="M77" s="16" t="s">
        <v>33</v>
      </c>
      <c r="N77" s="227">
        <v>1550.0</v>
      </c>
      <c r="O77" s="228">
        <v>1700.0</v>
      </c>
      <c r="P77" s="229">
        <f t="shared" si="1"/>
        <v>150</v>
      </c>
      <c r="Q77" s="229"/>
      <c r="R77" s="86"/>
      <c r="S77" s="16" t="s">
        <v>35</v>
      </c>
      <c r="T77" s="16" t="s">
        <v>35</v>
      </c>
      <c r="U77" s="16" t="s">
        <v>57</v>
      </c>
      <c r="V77" s="16" t="s">
        <v>2379</v>
      </c>
      <c r="W77" s="16" t="s">
        <v>2380</v>
      </c>
      <c r="X77" s="16" t="s">
        <v>4150</v>
      </c>
      <c r="Y77" s="17">
        <v>3.478455537E9</v>
      </c>
      <c r="Z77" s="17" t="s">
        <v>4151</v>
      </c>
      <c r="AA77" s="17">
        <v>7.0</v>
      </c>
    </row>
    <row r="78">
      <c r="A78" s="14">
        <v>45815.0</v>
      </c>
      <c r="B78" s="180">
        <v>46180.0</v>
      </c>
      <c r="C78" s="85" t="s">
        <v>29</v>
      </c>
      <c r="D78" s="86"/>
      <c r="E78" s="86"/>
      <c r="F78" s="16" t="s">
        <v>954</v>
      </c>
      <c r="G78" s="16" t="s">
        <v>859</v>
      </c>
      <c r="H78" s="86"/>
      <c r="I78" s="17">
        <v>68.0</v>
      </c>
      <c r="J78" s="16" t="s">
        <v>127</v>
      </c>
      <c r="K78" s="16" t="s">
        <v>127</v>
      </c>
      <c r="L78" s="17">
        <v>12.0</v>
      </c>
      <c r="M78" s="16" t="s">
        <v>33</v>
      </c>
      <c r="N78" s="227">
        <v>1650.0</v>
      </c>
      <c r="O78" s="228">
        <v>1650.0</v>
      </c>
      <c r="P78" s="229">
        <f t="shared" si="1"/>
        <v>0</v>
      </c>
      <c r="Q78" s="229"/>
      <c r="R78" s="86"/>
      <c r="S78" s="16" t="s">
        <v>35</v>
      </c>
      <c r="T78" s="85" t="s">
        <v>55</v>
      </c>
      <c r="U78" s="16" t="s">
        <v>57</v>
      </c>
      <c r="V78" s="16" t="s">
        <v>2379</v>
      </c>
      <c r="W78" s="16" t="s">
        <v>2380</v>
      </c>
      <c r="X78" s="16" t="s">
        <v>4152</v>
      </c>
      <c r="Y78" s="17">
        <v>3.384823247E9</v>
      </c>
      <c r="Z78" s="17" t="s">
        <v>4153</v>
      </c>
      <c r="AA78" s="17">
        <v>1.0</v>
      </c>
    </row>
    <row r="79">
      <c r="A79" s="14">
        <v>45816.0</v>
      </c>
      <c r="B79" s="180">
        <v>46181.0</v>
      </c>
      <c r="C79" s="85" t="s">
        <v>29</v>
      </c>
      <c r="D79" s="86"/>
      <c r="E79" s="86"/>
      <c r="F79" s="16" t="s">
        <v>3701</v>
      </c>
      <c r="G79" s="16" t="s">
        <v>1587</v>
      </c>
      <c r="H79" s="86"/>
      <c r="I79" s="17">
        <v>63.0</v>
      </c>
      <c r="J79" s="16" t="s">
        <v>115</v>
      </c>
      <c r="K79" s="16" t="s">
        <v>115</v>
      </c>
      <c r="L79" s="17">
        <v>12.0</v>
      </c>
      <c r="M79" s="16" t="s">
        <v>33</v>
      </c>
      <c r="N79" s="227">
        <v>1650.0</v>
      </c>
      <c r="O79" s="228">
        <v>1750.0</v>
      </c>
      <c r="P79" s="229">
        <f t="shared" si="1"/>
        <v>100</v>
      </c>
      <c r="Q79" s="229"/>
      <c r="R79" s="86"/>
      <c r="S79" s="16" t="s">
        <v>34</v>
      </c>
      <c r="T79" s="85" t="s">
        <v>35</v>
      </c>
      <c r="U79" s="16" t="s">
        <v>36</v>
      </c>
      <c r="V79" s="16" t="s">
        <v>2379</v>
      </c>
      <c r="W79" s="16" t="s">
        <v>2380</v>
      </c>
      <c r="X79" s="16" t="s">
        <v>3702</v>
      </c>
      <c r="Y79" s="17">
        <v>3.35366114E8</v>
      </c>
      <c r="Z79" s="17" t="s">
        <v>4154</v>
      </c>
      <c r="AA79" s="17">
        <v>1.0</v>
      </c>
    </row>
    <row r="80">
      <c r="A80" s="14">
        <v>45816.0</v>
      </c>
      <c r="B80" s="180">
        <v>45816.0</v>
      </c>
      <c r="C80" s="85" t="s">
        <v>29</v>
      </c>
      <c r="D80" s="86"/>
      <c r="E80" s="86"/>
      <c r="F80" s="16" t="s">
        <v>30</v>
      </c>
      <c r="G80" s="16" t="s">
        <v>636</v>
      </c>
      <c r="H80" s="86"/>
      <c r="I80" s="17">
        <v>72.0</v>
      </c>
      <c r="J80" s="16" t="s">
        <v>207</v>
      </c>
      <c r="K80" s="85" t="s">
        <v>3058</v>
      </c>
      <c r="L80" s="17">
        <v>12.0</v>
      </c>
      <c r="M80" s="16" t="s">
        <v>33</v>
      </c>
      <c r="N80" s="227">
        <v>1650.0</v>
      </c>
      <c r="O80" s="228">
        <v>1700.0</v>
      </c>
      <c r="P80" s="229">
        <f t="shared" si="1"/>
        <v>50</v>
      </c>
      <c r="Q80" s="229"/>
      <c r="R80" s="86"/>
      <c r="S80" s="16" t="s">
        <v>35</v>
      </c>
      <c r="T80" s="16" t="s">
        <v>35</v>
      </c>
      <c r="U80" s="16" t="s">
        <v>57</v>
      </c>
      <c r="V80" s="16" t="s">
        <v>2379</v>
      </c>
      <c r="W80" s="16" t="s">
        <v>2380</v>
      </c>
      <c r="X80" s="16" t="s">
        <v>4155</v>
      </c>
      <c r="Y80" s="17">
        <v>3.3562637E9</v>
      </c>
      <c r="Z80" s="17" t="s">
        <v>4156</v>
      </c>
      <c r="AA80" s="17">
        <v>1.0</v>
      </c>
    </row>
    <row r="81">
      <c r="A81" s="14">
        <v>45816.0</v>
      </c>
      <c r="B81" s="180">
        <v>46181.0</v>
      </c>
      <c r="C81" s="85" t="s">
        <v>29</v>
      </c>
      <c r="D81" s="86"/>
      <c r="E81" s="86"/>
      <c r="F81" s="16" t="s">
        <v>4157</v>
      </c>
      <c r="G81" s="16" t="s">
        <v>511</v>
      </c>
      <c r="H81" s="86"/>
      <c r="I81" s="17">
        <v>62.0</v>
      </c>
      <c r="J81" s="16" t="s">
        <v>63</v>
      </c>
      <c r="K81" s="85" t="s">
        <v>3058</v>
      </c>
      <c r="L81" s="17">
        <v>12.0</v>
      </c>
      <c r="M81" s="16" t="s">
        <v>33</v>
      </c>
      <c r="N81" s="227">
        <v>2000.0</v>
      </c>
      <c r="O81" s="228">
        <v>2050.0</v>
      </c>
      <c r="P81" s="229">
        <f t="shared" si="1"/>
        <v>50</v>
      </c>
      <c r="Q81" s="229"/>
      <c r="R81" s="86"/>
      <c r="S81" s="16" t="s">
        <v>35</v>
      </c>
      <c r="T81" s="16" t="s">
        <v>35</v>
      </c>
      <c r="U81" s="16" t="s">
        <v>57</v>
      </c>
      <c r="V81" s="16" t="s">
        <v>2379</v>
      </c>
      <c r="W81" s="16" t="s">
        <v>2380</v>
      </c>
      <c r="X81" s="16" t="s">
        <v>4158</v>
      </c>
      <c r="Y81" s="17">
        <v>3.351021945E9</v>
      </c>
      <c r="Z81" s="17" t="s">
        <v>4159</v>
      </c>
      <c r="AA81" s="17">
        <v>7.0</v>
      </c>
    </row>
    <row r="82">
      <c r="A82" s="14">
        <v>45816.0</v>
      </c>
      <c r="B82" s="180">
        <v>46181.0</v>
      </c>
      <c r="C82" s="85" t="s">
        <v>29</v>
      </c>
      <c r="D82" s="86"/>
      <c r="E82" s="86"/>
      <c r="F82" s="16" t="s">
        <v>4160</v>
      </c>
      <c r="G82" s="16" t="s">
        <v>2345</v>
      </c>
      <c r="H82" s="86"/>
      <c r="I82" s="17">
        <v>60.0</v>
      </c>
      <c r="J82" s="16" t="s">
        <v>207</v>
      </c>
      <c r="K82" s="16" t="s">
        <v>207</v>
      </c>
      <c r="L82" s="17">
        <v>12.0</v>
      </c>
      <c r="M82" s="16" t="s">
        <v>33</v>
      </c>
      <c r="N82" s="227">
        <v>1650.0</v>
      </c>
      <c r="O82" s="228">
        <v>1650.0</v>
      </c>
      <c r="P82" s="229">
        <f t="shared" si="1"/>
        <v>0</v>
      </c>
      <c r="Q82" s="229"/>
      <c r="R82" s="86"/>
      <c r="S82" s="16" t="s">
        <v>35</v>
      </c>
      <c r="T82" s="16" t="s">
        <v>35</v>
      </c>
      <c r="U82" s="16" t="s">
        <v>57</v>
      </c>
      <c r="V82" s="16" t="s">
        <v>2379</v>
      </c>
      <c r="W82" s="16" t="s">
        <v>2380</v>
      </c>
      <c r="X82" s="16" t="s">
        <v>4161</v>
      </c>
      <c r="Y82" s="17">
        <v>3.351402306E9</v>
      </c>
      <c r="Z82" s="17" t="s">
        <v>4162</v>
      </c>
      <c r="AA82" s="17">
        <v>3.0</v>
      </c>
    </row>
    <row r="83">
      <c r="A83" s="14">
        <v>45816.0</v>
      </c>
      <c r="B83" s="86"/>
      <c r="C83" s="85" t="s">
        <v>45</v>
      </c>
      <c r="D83" s="85" t="s">
        <v>464</v>
      </c>
      <c r="E83" s="85" t="s">
        <v>4163</v>
      </c>
      <c r="F83" s="16" t="s">
        <v>4164</v>
      </c>
      <c r="G83" s="16" t="s">
        <v>432</v>
      </c>
      <c r="H83" s="86"/>
      <c r="I83" s="17">
        <v>39.0</v>
      </c>
      <c r="J83" s="16" t="s">
        <v>127</v>
      </c>
      <c r="K83" s="86"/>
      <c r="L83" s="17">
        <v>12.0</v>
      </c>
      <c r="M83" s="16" t="s">
        <v>33</v>
      </c>
      <c r="N83" s="227">
        <v>1650.0</v>
      </c>
      <c r="O83" s="229"/>
      <c r="P83" s="229">
        <f t="shared" si="1"/>
        <v>-1650</v>
      </c>
      <c r="Q83" s="229"/>
      <c r="R83" s="86"/>
      <c r="S83" s="16" t="s">
        <v>35</v>
      </c>
      <c r="T83" s="86"/>
      <c r="U83" s="16" t="s">
        <v>36</v>
      </c>
      <c r="V83" s="16" t="s">
        <v>2379</v>
      </c>
      <c r="W83" s="16" t="s">
        <v>2380</v>
      </c>
      <c r="X83" s="16" t="s">
        <v>4165</v>
      </c>
      <c r="Y83" s="17">
        <v>3.403069736E9</v>
      </c>
      <c r="Z83" s="17" t="s">
        <v>4166</v>
      </c>
      <c r="AA83" s="17">
        <v>100.0</v>
      </c>
    </row>
    <row r="84">
      <c r="A84" s="14">
        <v>45816.0</v>
      </c>
      <c r="B84" s="86"/>
      <c r="C84" s="85" t="s">
        <v>45</v>
      </c>
      <c r="D84" s="85" t="s">
        <v>4167</v>
      </c>
      <c r="E84" s="86"/>
      <c r="F84" s="16" t="s">
        <v>1553</v>
      </c>
      <c r="G84" s="16" t="s">
        <v>1554</v>
      </c>
      <c r="H84" s="86"/>
      <c r="I84" s="17">
        <v>41.0</v>
      </c>
      <c r="J84" s="16" t="s">
        <v>42</v>
      </c>
      <c r="K84" s="86"/>
      <c r="L84" s="17">
        <v>12.0</v>
      </c>
      <c r="M84" s="16" t="s">
        <v>33</v>
      </c>
      <c r="N84" s="227">
        <v>1044.0</v>
      </c>
      <c r="O84" s="229"/>
      <c r="P84" s="229">
        <f t="shared" si="1"/>
        <v>-1044</v>
      </c>
      <c r="Q84" s="229"/>
      <c r="R84" s="86"/>
      <c r="S84" s="16" t="s">
        <v>55</v>
      </c>
      <c r="T84" s="86"/>
      <c r="U84" s="16" t="s">
        <v>36</v>
      </c>
      <c r="V84" s="16" t="s">
        <v>2379</v>
      </c>
      <c r="W84" s="16" t="s">
        <v>2380</v>
      </c>
      <c r="X84" s="16" t="s">
        <v>4168</v>
      </c>
      <c r="Y84" s="17">
        <v>3.317668648E9</v>
      </c>
      <c r="Z84" s="17" t="s">
        <v>4169</v>
      </c>
      <c r="AA84" s="17">
        <v>28.0</v>
      </c>
    </row>
    <row r="85">
      <c r="A85" s="14">
        <v>45816.0</v>
      </c>
      <c r="B85" s="180">
        <v>46033.0</v>
      </c>
      <c r="C85" s="85" t="s">
        <v>29</v>
      </c>
      <c r="D85" s="86"/>
      <c r="E85" s="86"/>
      <c r="F85" s="16" t="s">
        <v>1602</v>
      </c>
      <c r="G85" s="16" t="s">
        <v>4170</v>
      </c>
      <c r="H85" s="86"/>
      <c r="I85" s="17">
        <v>8.0</v>
      </c>
      <c r="J85" s="16" t="s">
        <v>554</v>
      </c>
      <c r="K85" s="16" t="s">
        <v>203</v>
      </c>
      <c r="L85" s="17">
        <v>12.0</v>
      </c>
      <c r="M85" s="16" t="s">
        <v>33</v>
      </c>
      <c r="N85" s="227">
        <v>0.0</v>
      </c>
      <c r="O85" s="228">
        <v>0.0</v>
      </c>
      <c r="P85" s="229">
        <f t="shared" si="1"/>
        <v>0</v>
      </c>
      <c r="Q85" s="229"/>
      <c r="R85" s="86"/>
      <c r="S85" s="16" t="s">
        <v>35</v>
      </c>
      <c r="T85" s="16" t="s">
        <v>35</v>
      </c>
      <c r="U85" s="16" t="s">
        <v>57</v>
      </c>
      <c r="V85" s="16" t="s">
        <v>2379</v>
      </c>
      <c r="W85" s="16" t="s">
        <v>2380</v>
      </c>
      <c r="X85" s="16" t="s">
        <v>4171</v>
      </c>
      <c r="Y85" s="17">
        <v>3.921117192E9</v>
      </c>
      <c r="Z85" s="17" t="s">
        <v>4172</v>
      </c>
      <c r="AA85" s="17">
        <v>18.0</v>
      </c>
    </row>
    <row r="86">
      <c r="A86" s="14">
        <v>45817.0</v>
      </c>
      <c r="B86" s="180">
        <v>46182.0</v>
      </c>
      <c r="C86" s="85" t="s">
        <v>29</v>
      </c>
      <c r="D86" s="86"/>
      <c r="E86" s="86"/>
      <c r="F86" s="16" t="s">
        <v>4173</v>
      </c>
      <c r="G86" s="16" t="s">
        <v>4174</v>
      </c>
      <c r="H86" s="86"/>
      <c r="I86" s="17">
        <v>56.0</v>
      </c>
      <c r="J86" s="16" t="s">
        <v>127</v>
      </c>
      <c r="K86" s="16" t="s">
        <v>127</v>
      </c>
      <c r="L86" s="17">
        <v>12.0</v>
      </c>
      <c r="M86" s="16" t="s">
        <v>33</v>
      </c>
      <c r="N86" s="227">
        <v>1650.0</v>
      </c>
      <c r="O86" s="228">
        <v>1650.0</v>
      </c>
      <c r="P86" s="229">
        <f t="shared" si="1"/>
        <v>0</v>
      </c>
      <c r="Q86" s="229"/>
      <c r="R86" s="86"/>
      <c r="S86" s="16" t="s">
        <v>35</v>
      </c>
      <c r="T86" s="16" t="s">
        <v>35</v>
      </c>
      <c r="U86" s="16" t="s">
        <v>57</v>
      </c>
      <c r="V86" s="16" t="s">
        <v>2379</v>
      </c>
      <c r="W86" s="16" t="s">
        <v>2380</v>
      </c>
      <c r="X86" s="16" t="s">
        <v>4175</v>
      </c>
      <c r="Y86" s="17">
        <v>3.385874648E9</v>
      </c>
      <c r="Z86" s="17" t="s">
        <v>4176</v>
      </c>
      <c r="AA86" s="17">
        <v>4.0</v>
      </c>
    </row>
    <row r="87">
      <c r="A87" s="14">
        <v>45817.0</v>
      </c>
      <c r="B87" s="86"/>
      <c r="C87" s="85" t="s">
        <v>45</v>
      </c>
      <c r="D87" s="85" t="s">
        <v>395</v>
      </c>
      <c r="E87" s="85" t="s">
        <v>4177</v>
      </c>
      <c r="F87" s="16" t="s">
        <v>4178</v>
      </c>
      <c r="G87" s="16" t="s">
        <v>4179</v>
      </c>
      <c r="H87" s="86"/>
      <c r="I87" s="17">
        <v>25.0</v>
      </c>
      <c r="J87" s="16" t="s">
        <v>276</v>
      </c>
      <c r="K87" s="86"/>
      <c r="L87" s="17">
        <v>3.0</v>
      </c>
      <c r="M87" s="16" t="s">
        <v>33</v>
      </c>
      <c r="N87" s="227">
        <v>377.0</v>
      </c>
      <c r="O87" s="229"/>
      <c r="P87" s="229">
        <f t="shared" si="1"/>
        <v>-377</v>
      </c>
      <c r="Q87" s="229"/>
      <c r="R87" s="86"/>
      <c r="S87" s="16" t="s">
        <v>34</v>
      </c>
      <c r="T87" s="86"/>
      <c r="U87" s="16" t="s">
        <v>36</v>
      </c>
      <c r="V87" s="16" t="s">
        <v>2379</v>
      </c>
      <c r="W87" s="16" t="s">
        <v>2380</v>
      </c>
      <c r="X87" s="16" t="s">
        <v>4180</v>
      </c>
      <c r="Y87" s="17">
        <v>3.927511931E9</v>
      </c>
      <c r="Z87" s="17" t="s">
        <v>4181</v>
      </c>
      <c r="AA87" s="17">
        <v>1.0</v>
      </c>
    </row>
    <row r="88">
      <c r="A88" s="14">
        <v>45817.0</v>
      </c>
      <c r="B88" s="86"/>
      <c r="C88" s="85" t="s">
        <v>45</v>
      </c>
      <c r="D88" s="85" t="s">
        <v>4130</v>
      </c>
      <c r="E88" s="86"/>
      <c r="F88" s="16" t="s">
        <v>4182</v>
      </c>
      <c r="G88" s="16" t="s">
        <v>4183</v>
      </c>
      <c r="H88" s="86"/>
      <c r="I88" s="17">
        <v>37.0</v>
      </c>
      <c r="J88" s="16" t="s">
        <v>115</v>
      </c>
      <c r="K88" s="86"/>
      <c r="L88" s="17">
        <v>12.0</v>
      </c>
      <c r="M88" s="16" t="s">
        <v>33</v>
      </c>
      <c r="N88" s="227">
        <v>208.0</v>
      </c>
      <c r="O88" s="229"/>
      <c r="P88" s="229">
        <f t="shared" si="1"/>
        <v>-208</v>
      </c>
      <c r="Q88" s="229"/>
      <c r="R88" s="86"/>
      <c r="S88" s="16" t="s">
        <v>34</v>
      </c>
      <c r="T88" s="86"/>
      <c r="U88" s="16" t="s">
        <v>36</v>
      </c>
      <c r="V88" s="16" t="s">
        <v>2383</v>
      </c>
      <c r="W88" s="16" t="s">
        <v>2380</v>
      </c>
      <c r="X88" s="16" t="s">
        <v>4184</v>
      </c>
      <c r="Y88" s="17">
        <v>3.274412679E9</v>
      </c>
      <c r="Z88" s="17" t="s">
        <v>4185</v>
      </c>
      <c r="AA88" s="17">
        <v>320.0</v>
      </c>
    </row>
    <row r="89">
      <c r="A89" s="14">
        <v>45817.0</v>
      </c>
      <c r="B89" s="180">
        <v>46000.0</v>
      </c>
      <c r="C89" s="85" t="s">
        <v>29</v>
      </c>
      <c r="D89" s="86"/>
      <c r="E89" s="85"/>
      <c r="F89" s="16" t="s">
        <v>4186</v>
      </c>
      <c r="G89" s="16" t="s">
        <v>2965</v>
      </c>
      <c r="H89" s="86"/>
      <c r="I89" s="17">
        <v>48.0</v>
      </c>
      <c r="J89" s="16" t="s">
        <v>63</v>
      </c>
      <c r="K89" s="85" t="s">
        <v>1878</v>
      </c>
      <c r="L89" s="17">
        <v>12.0</v>
      </c>
      <c r="M89" s="16" t="s">
        <v>33</v>
      </c>
      <c r="N89" s="227">
        <v>1990.0</v>
      </c>
      <c r="O89" s="228">
        <v>1200.0</v>
      </c>
      <c r="P89" s="229">
        <f t="shared" si="1"/>
        <v>-790</v>
      </c>
      <c r="Q89" s="229"/>
      <c r="R89" s="86"/>
      <c r="S89" s="16" t="s">
        <v>55</v>
      </c>
      <c r="T89" s="16" t="s">
        <v>55</v>
      </c>
      <c r="U89" s="16" t="s">
        <v>57</v>
      </c>
      <c r="V89" s="16" t="s">
        <v>2379</v>
      </c>
      <c r="W89" s="16" t="s">
        <v>2380</v>
      </c>
      <c r="X89" s="16" t="s">
        <v>4187</v>
      </c>
      <c r="Y89" s="17">
        <v>3.937037908E9</v>
      </c>
      <c r="Z89" s="17" t="s">
        <v>4188</v>
      </c>
      <c r="AA89" s="17">
        <v>1.0</v>
      </c>
    </row>
    <row r="90">
      <c r="A90" s="14">
        <v>45817.0</v>
      </c>
      <c r="B90" s="86"/>
      <c r="C90" s="85" t="s">
        <v>45</v>
      </c>
      <c r="D90" s="85" t="s">
        <v>4130</v>
      </c>
      <c r="E90" s="86"/>
      <c r="F90" s="16" t="s">
        <v>3902</v>
      </c>
      <c r="G90" s="16" t="s">
        <v>4189</v>
      </c>
      <c r="H90" s="86"/>
      <c r="I90" s="17">
        <v>9.0</v>
      </c>
      <c r="J90" s="16" t="s">
        <v>203</v>
      </c>
      <c r="K90" s="86"/>
      <c r="L90" s="17">
        <v>12.0</v>
      </c>
      <c r="M90" s="16" t="s">
        <v>33</v>
      </c>
      <c r="N90" s="227">
        <v>94.0</v>
      </c>
      <c r="O90" s="229"/>
      <c r="P90" s="229">
        <f t="shared" si="1"/>
        <v>-94</v>
      </c>
      <c r="Q90" s="229"/>
      <c r="R90" s="86"/>
      <c r="S90" s="16" t="s">
        <v>34</v>
      </c>
      <c r="T90" s="86"/>
      <c r="U90" s="16" t="s">
        <v>36</v>
      </c>
      <c r="V90" s="16" t="s">
        <v>2383</v>
      </c>
      <c r="W90" s="16" t="s">
        <v>2380</v>
      </c>
      <c r="X90" s="21"/>
      <c r="Y90" s="17">
        <v>3.274412679E9</v>
      </c>
      <c r="Z90" s="17" t="s">
        <v>4190</v>
      </c>
      <c r="AA90" s="17">
        <v>320.0</v>
      </c>
    </row>
    <row r="91">
      <c r="A91" s="14">
        <v>45817.0</v>
      </c>
      <c r="B91" s="180">
        <v>46181.0</v>
      </c>
      <c r="C91" s="85" t="s">
        <v>29</v>
      </c>
      <c r="D91" s="86"/>
      <c r="E91" s="86"/>
      <c r="F91" s="16" t="s">
        <v>2198</v>
      </c>
      <c r="G91" s="16" t="s">
        <v>613</v>
      </c>
      <c r="H91" s="86"/>
      <c r="I91" s="17">
        <v>16.0</v>
      </c>
      <c r="J91" s="16" t="s">
        <v>203</v>
      </c>
      <c r="K91" s="16" t="s">
        <v>203</v>
      </c>
      <c r="L91" s="17">
        <v>12.0</v>
      </c>
      <c r="M91" s="16" t="s">
        <v>33</v>
      </c>
      <c r="N91" s="227">
        <v>578.0</v>
      </c>
      <c r="O91" s="228">
        <v>828.0</v>
      </c>
      <c r="P91" s="229">
        <f t="shared" si="1"/>
        <v>250</v>
      </c>
      <c r="Q91" s="229"/>
      <c r="R91" s="86"/>
      <c r="S91" s="16" t="s">
        <v>34</v>
      </c>
      <c r="T91" s="85" t="s">
        <v>539</v>
      </c>
      <c r="U91" s="16" t="s">
        <v>36</v>
      </c>
      <c r="V91" s="16" t="s">
        <v>2379</v>
      </c>
      <c r="W91" s="16" t="s">
        <v>2380</v>
      </c>
      <c r="X91" s="21"/>
      <c r="Y91" s="17">
        <v>3.516624207E9</v>
      </c>
      <c r="Z91" s="17" t="s">
        <v>4191</v>
      </c>
      <c r="AA91" s="17">
        <v>41.0</v>
      </c>
    </row>
    <row r="92">
      <c r="A92" s="14">
        <v>45817.0</v>
      </c>
      <c r="B92" s="86"/>
      <c r="C92" s="85" t="s">
        <v>45</v>
      </c>
      <c r="D92" s="85" t="s">
        <v>4167</v>
      </c>
      <c r="E92" s="86"/>
      <c r="F92" s="16" t="s">
        <v>2593</v>
      </c>
      <c r="G92" s="16" t="s">
        <v>636</v>
      </c>
      <c r="H92" s="86"/>
      <c r="I92" s="17">
        <v>74.0</v>
      </c>
      <c r="J92" s="16" t="s">
        <v>50</v>
      </c>
      <c r="K92" s="86"/>
      <c r="L92" s="17">
        <v>3.0</v>
      </c>
      <c r="M92" s="16" t="s">
        <v>33</v>
      </c>
      <c r="N92" s="227">
        <v>400.0</v>
      </c>
      <c r="O92" s="229"/>
      <c r="P92" s="229">
        <f t="shared" si="1"/>
        <v>-400</v>
      </c>
      <c r="Q92" s="229"/>
      <c r="R92" s="86"/>
      <c r="S92" s="16" t="s">
        <v>163</v>
      </c>
      <c r="T92" s="86"/>
      <c r="U92" s="16" t="s">
        <v>36</v>
      </c>
      <c r="V92" s="16" t="s">
        <v>2379</v>
      </c>
      <c r="W92" s="16" t="s">
        <v>2380</v>
      </c>
      <c r="X92" s="16" t="s">
        <v>2595</v>
      </c>
      <c r="Y92" s="17">
        <v>3.386843546E9</v>
      </c>
      <c r="Z92" s="17" t="s">
        <v>4192</v>
      </c>
      <c r="AA92" s="17">
        <v>0.0</v>
      </c>
    </row>
    <row r="93">
      <c r="A93" s="14">
        <v>45818.0</v>
      </c>
      <c r="B93" s="180">
        <v>46183.0</v>
      </c>
      <c r="C93" s="85" t="s">
        <v>29</v>
      </c>
      <c r="D93" s="86"/>
      <c r="E93" s="86"/>
      <c r="F93" s="16" t="s">
        <v>3960</v>
      </c>
      <c r="G93" s="16" t="s">
        <v>1925</v>
      </c>
      <c r="H93" s="86"/>
      <c r="I93" s="17">
        <v>31.0</v>
      </c>
      <c r="J93" s="16" t="s">
        <v>276</v>
      </c>
      <c r="K93" s="16" t="s">
        <v>276</v>
      </c>
      <c r="L93" s="17">
        <v>12.0</v>
      </c>
      <c r="M93" s="16" t="s">
        <v>33</v>
      </c>
      <c r="N93" s="227">
        <v>1018.0</v>
      </c>
      <c r="O93" s="228">
        <v>1138.0</v>
      </c>
      <c r="P93" s="229">
        <f t="shared" si="1"/>
        <v>120</v>
      </c>
      <c r="Q93" s="229"/>
      <c r="R93" s="86"/>
      <c r="S93" s="16" t="s">
        <v>80</v>
      </c>
      <c r="T93" s="85" t="s">
        <v>55</v>
      </c>
      <c r="U93" s="16" t="s">
        <v>57</v>
      </c>
      <c r="V93" s="16" t="s">
        <v>2379</v>
      </c>
      <c r="W93" s="16" t="s">
        <v>2380</v>
      </c>
      <c r="X93" s="16" t="s">
        <v>4193</v>
      </c>
      <c r="Y93" s="17">
        <v>3.403794346E9</v>
      </c>
      <c r="Z93" s="17" t="s">
        <v>4194</v>
      </c>
      <c r="AA93" s="17">
        <v>1.0</v>
      </c>
    </row>
    <row r="94">
      <c r="A94" s="14">
        <v>45818.0</v>
      </c>
      <c r="B94" s="180">
        <v>46183.0</v>
      </c>
      <c r="C94" s="85" t="s">
        <v>29</v>
      </c>
      <c r="D94" s="86"/>
      <c r="E94" s="85"/>
      <c r="F94" s="16" t="s">
        <v>4195</v>
      </c>
      <c r="G94" s="16" t="s">
        <v>2224</v>
      </c>
      <c r="H94" s="86"/>
      <c r="I94" s="17">
        <v>57.0</v>
      </c>
      <c r="J94" s="16" t="s">
        <v>115</v>
      </c>
      <c r="K94" s="85" t="s">
        <v>181</v>
      </c>
      <c r="L94" s="17">
        <v>12.0</v>
      </c>
      <c r="M94" s="16" t="s">
        <v>33</v>
      </c>
      <c r="N94" s="227">
        <v>1750.0</v>
      </c>
      <c r="O94" s="228">
        <v>1750.0</v>
      </c>
      <c r="P94" s="229">
        <f t="shared" si="1"/>
        <v>0</v>
      </c>
      <c r="Q94" s="229"/>
      <c r="R94" s="86"/>
      <c r="S94" s="16" t="s">
        <v>35</v>
      </c>
      <c r="T94" s="16" t="s">
        <v>35</v>
      </c>
      <c r="U94" s="16" t="s">
        <v>57</v>
      </c>
      <c r="V94" s="16" t="s">
        <v>2379</v>
      </c>
      <c r="W94" s="16" t="s">
        <v>2380</v>
      </c>
      <c r="X94" s="16" t="s">
        <v>4196</v>
      </c>
      <c r="Y94" s="17">
        <v>3.357045814E9</v>
      </c>
      <c r="Z94" s="17" t="s">
        <v>4197</v>
      </c>
      <c r="AA94" s="17">
        <v>1.0</v>
      </c>
    </row>
    <row r="95">
      <c r="A95" s="14">
        <v>45818.0</v>
      </c>
      <c r="B95" s="180">
        <v>46183.0</v>
      </c>
      <c r="C95" s="85" t="s">
        <v>29</v>
      </c>
      <c r="D95" s="86"/>
      <c r="E95" s="86"/>
      <c r="F95" s="16" t="s">
        <v>4195</v>
      </c>
      <c r="G95" s="16" t="s">
        <v>4198</v>
      </c>
      <c r="H95" s="86"/>
      <c r="I95" s="17">
        <v>15.0</v>
      </c>
      <c r="J95" s="16" t="s">
        <v>203</v>
      </c>
      <c r="K95" s="85" t="s">
        <v>203</v>
      </c>
      <c r="L95" s="17">
        <v>12.0</v>
      </c>
      <c r="M95" s="16" t="s">
        <v>33</v>
      </c>
      <c r="N95" s="227">
        <v>528.0</v>
      </c>
      <c r="O95" s="228">
        <v>828.0</v>
      </c>
      <c r="P95" s="229">
        <f t="shared" si="1"/>
        <v>300</v>
      </c>
      <c r="Q95" s="229"/>
      <c r="R95" s="86"/>
      <c r="S95" s="16" t="s">
        <v>35</v>
      </c>
      <c r="T95" s="16" t="s">
        <v>35</v>
      </c>
      <c r="U95" s="16" t="s">
        <v>57</v>
      </c>
      <c r="V95" s="16" t="s">
        <v>2379</v>
      </c>
      <c r="W95" s="16" t="s">
        <v>2380</v>
      </c>
      <c r="X95" s="16" t="s">
        <v>4196</v>
      </c>
      <c r="Y95" s="17">
        <v>3.357045814E9</v>
      </c>
      <c r="Z95" s="17" t="s">
        <v>4199</v>
      </c>
      <c r="AA95" s="17">
        <v>8.0</v>
      </c>
    </row>
    <row r="96">
      <c r="A96" s="14">
        <v>45818.0</v>
      </c>
      <c r="B96" s="86"/>
      <c r="C96" s="85" t="s">
        <v>45</v>
      </c>
      <c r="D96" s="85" t="s">
        <v>213</v>
      </c>
      <c r="E96" s="86"/>
      <c r="F96" s="16" t="s">
        <v>4200</v>
      </c>
      <c r="G96" s="16" t="s">
        <v>215</v>
      </c>
      <c r="H96" s="86"/>
      <c r="I96" s="17">
        <v>24.0</v>
      </c>
      <c r="J96" s="16" t="s">
        <v>133</v>
      </c>
      <c r="K96" s="86"/>
      <c r="L96" s="17">
        <v>12.0</v>
      </c>
      <c r="M96" s="16" t="s">
        <v>33</v>
      </c>
      <c r="N96" s="227">
        <v>828.0</v>
      </c>
      <c r="O96" s="229"/>
      <c r="P96" s="229">
        <f t="shared" si="1"/>
        <v>-828</v>
      </c>
      <c r="Q96" s="229"/>
      <c r="R96" s="86"/>
      <c r="S96" s="16" t="s">
        <v>55</v>
      </c>
      <c r="T96" s="86"/>
      <c r="U96" s="16" t="s">
        <v>57</v>
      </c>
      <c r="V96" s="16" t="s">
        <v>2379</v>
      </c>
      <c r="W96" s="16" t="s">
        <v>2380</v>
      </c>
      <c r="X96" s="16" t="s">
        <v>4201</v>
      </c>
      <c r="Y96" s="17">
        <v>3.931928729E9</v>
      </c>
      <c r="Z96" s="17" t="s">
        <v>4202</v>
      </c>
      <c r="AA96" s="17">
        <v>2.0</v>
      </c>
    </row>
    <row r="97">
      <c r="A97" s="14">
        <v>45818.0</v>
      </c>
      <c r="B97" s="180">
        <v>46183.0</v>
      </c>
      <c r="C97" s="85" t="s">
        <v>29</v>
      </c>
      <c r="D97" s="86"/>
      <c r="E97" s="86"/>
      <c r="F97" s="16" t="s">
        <v>4203</v>
      </c>
      <c r="G97" s="16" t="s">
        <v>229</v>
      </c>
      <c r="H97" s="86"/>
      <c r="I97" s="17">
        <v>58.0</v>
      </c>
      <c r="J97" s="16" t="s">
        <v>207</v>
      </c>
      <c r="K97" s="85" t="s">
        <v>1968</v>
      </c>
      <c r="L97" s="17">
        <v>12.0</v>
      </c>
      <c r="M97" s="16" t="s">
        <v>33</v>
      </c>
      <c r="N97" s="227">
        <v>1650.0</v>
      </c>
      <c r="O97" s="228">
        <v>1650.0</v>
      </c>
      <c r="P97" s="229">
        <f t="shared" si="1"/>
        <v>0</v>
      </c>
      <c r="Q97" s="229"/>
      <c r="R97" s="86"/>
      <c r="S97" s="16" t="s">
        <v>35</v>
      </c>
      <c r="T97" s="16" t="s">
        <v>35</v>
      </c>
      <c r="U97" s="16" t="s">
        <v>57</v>
      </c>
      <c r="V97" s="16" t="s">
        <v>2379</v>
      </c>
      <c r="W97" s="16" t="s">
        <v>2380</v>
      </c>
      <c r="X97" s="16" t="s">
        <v>4204</v>
      </c>
      <c r="Y97" s="17">
        <v>3.453080065E9</v>
      </c>
      <c r="Z97" s="17" t="s">
        <v>4205</v>
      </c>
      <c r="AA97" s="17">
        <v>1.0</v>
      </c>
    </row>
    <row r="98">
      <c r="A98" s="14">
        <v>45819.0</v>
      </c>
      <c r="B98" s="180">
        <v>46184.0</v>
      </c>
      <c r="C98" s="85" t="s">
        <v>29</v>
      </c>
      <c r="D98" s="86"/>
      <c r="E98" s="86"/>
      <c r="F98" s="16" t="s">
        <v>4206</v>
      </c>
      <c r="G98" s="16" t="s">
        <v>424</v>
      </c>
      <c r="H98" s="86"/>
      <c r="I98" s="17">
        <v>51.0</v>
      </c>
      <c r="J98" s="16" t="s">
        <v>115</v>
      </c>
      <c r="K98" s="16" t="s">
        <v>115</v>
      </c>
      <c r="L98" s="17">
        <v>12.0</v>
      </c>
      <c r="M98" s="16" t="s">
        <v>33</v>
      </c>
      <c r="N98" s="227">
        <v>1750.0</v>
      </c>
      <c r="O98" s="228">
        <v>1750.0</v>
      </c>
      <c r="P98" s="229">
        <f t="shared" si="1"/>
        <v>0</v>
      </c>
      <c r="Q98" s="229"/>
      <c r="R98" s="86"/>
      <c r="S98" s="16" t="s">
        <v>35</v>
      </c>
      <c r="T98" s="16" t="s">
        <v>35</v>
      </c>
      <c r="U98" s="16" t="s">
        <v>57</v>
      </c>
      <c r="V98" s="16" t="s">
        <v>2379</v>
      </c>
      <c r="W98" s="16" t="s">
        <v>2380</v>
      </c>
      <c r="X98" s="16" t="s">
        <v>4207</v>
      </c>
      <c r="Y98" s="17">
        <v>3.3518701E9</v>
      </c>
      <c r="Z98" s="17" t="s">
        <v>4208</v>
      </c>
      <c r="AA98" s="17">
        <v>1.0</v>
      </c>
    </row>
    <row r="99">
      <c r="A99" s="14">
        <v>45819.0</v>
      </c>
      <c r="B99" s="180">
        <v>46184.0</v>
      </c>
      <c r="C99" s="85" t="s">
        <v>29</v>
      </c>
      <c r="D99" s="86"/>
      <c r="E99" s="85"/>
      <c r="F99" s="16" t="s">
        <v>4209</v>
      </c>
      <c r="G99" s="16" t="s">
        <v>4210</v>
      </c>
      <c r="H99" s="86"/>
      <c r="I99" s="17">
        <v>50.0</v>
      </c>
      <c r="J99" s="16" t="s">
        <v>494</v>
      </c>
      <c r="K99" s="16" t="s">
        <v>494</v>
      </c>
      <c r="L99" s="17">
        <v>12.0</v>
      </c>
      <c r="M99" s="16" t="s">
        <v>33</v>
      </c>
      <c r="N99" s="227">
        <v>2700.0</v>
      </c>
      <c r="O99" s="228">
        <v>3252.0</v>
      </c>
      <c r="P99" s="229">
        <f t="shared" si="1"/>
        <v>552</v>
      </c>
      <c r="Q99" s="229"/>
      <c r="R99" s="86"/>
      <c r="S99" s="16" t="s">
        <v>35</v>
      </c>
      <c r="T99" s="16" t="s">
        <v>35</v>
      </c>
      <c r="U99" s="16" t="s">
        <v>57</v>
      </c>
      <c r="V99" s="16" t="s">
        <v>2391</v>
      </c>
      <c r="W99" s="16" t="s">
        <v>2380</v>
      </c>
      <c r="X99" s="16" t="s">
        <v>4211</v>
      </c>
      <c r="Y99" s="17">
        <v>3.927913037E9</v>
      </c>
      <c r="Z99" s="17" t="s">
        <v>4212</v>
      </c>
      <c r="AA99" s="17">
        <v>1.0</v>
      </c>
    </row>
    <row r="100">
      <c r="A100" s="14">
        <v>45819.0</v>
      </c>
      <c r="B100" s="180">
        <v>46184.0</v>
      </c>
      <c r="C100" s="85" t="s">
        <v>29</v>
      </c>
      <c r="D100" s="86"/>
      <c r="E100" s="85"/>
      <c r="F100" s="16" t="s">
        <v>4213</v>
      </c>
      <c r="G100" s="16" t="s">
        <v>914</v>
      </c>
      <c r="H100" s="86"/>
      <c r="I100" s="17">
        <v>67.0</v>
      </c>
      <c r="J100" s="16" t="s">
        <v>115</v>
      </c>
      <c r="K100" s="16" t="s">
        <v>115</v>
      </c>
      <c r="L100" s="17">
        <v>12.0</v>
      </c>
      <c r="M100" s="16" t="s">
        <v>33</v>
      </c>
      <c r="N100" s="227">
        <v>1800.0</v>
      </c>
      <c r="O100" s="228">
        <v>1846.0</v>
      </c>
      <c r="P100" s="229">
        <f t="shared" si="1"/>
        <v>46</v>
      </c>
      <c r="Q100" s="229"/>
      <c r="R100" s="86"/>
      <c r="S100" s="16" t="s">
        <v>35</v>
      </c>
      <c r="T100" s="16" t="s">
        <v>35</v>
      </c>
      <c r="U100" s="16" t="s">
        <v>57</v>
      </c>
      <c r="V100" s="16" t="s">
        <v>2379</v>
      </c>
      <c r="W100" s="16" t="s">
        <v>2380</v>
      </c>
      <c r="X100" s="16" t="s">
        <v>4214</v>
      </c>
      <c r="Y100" s="17">
        <v>3.484200644E9</v>
      </c>
      <c r="Z100" s="17" t="s">
        <v>4215</v>
      </c>
      <c r="AA100" s="17">
        <v>0.0</v>
      </c>
    </row>
    <row r="101">
      <c r="A101" s="14">
        <v>45819.0</v>
      </c>
      <c r="B101" s="180">
        <v>46184.0</v>
      </c>
      <c r="C101" s="85" t="s">
        <v>29</v>
      </c>
      <c r="D101" s="86"/>
      <c r="E101" s="85"/>
      <c r="F101" s="16" t="s">
        <v>4216</v>
      </c>
      <c r="G101" s="16" t="s">
        <v>372</v>
      </c>
      <c r="H101" s="86"/>
      <c r="I101" s="17">
        <v>56.0</v>
      </c>
      <c r="J101" s="16" t="s">
        <v>207</v>
      </c>
      <c r="K101" s="16" t="s">
        <v>207</v>
      </c>
      <c r="L101" s="17">
        <v>12.0</v>
      </c>
      <c r="M101" s="16" t="s">
        <v>33</v>
      </c>
      <c r="N101" s="227">
        <v>0.0</v>
      </c>
      <c r="O101" s="228">
        <v>0.0</v>
      </c>
      <c r="P101" s="229">
        <f t="shared" si="1"/>
        <v>0</v>
      </c>
      <c r="Q101" s="229"/>
      <c r="R101" s="86"/>
      <c r="S101" s="16" t="s">
        <v>55</v>
      </c>
      <c r="T101" s="16" t="s">
        <v>35</v>
      </c>
      <c r="U101" s="21"/>
      <c r="V101" s="16" t="s">
        <v>2379</v>
      </c>
      <c r="W101" s="16" t="s">
        <v>2380</v>
      </c>
      <c r="X101" s="16" t="s">
        <v>4217</v>
      </c>
      <c r="Y101" s="17">
        <v>3.334951624E9</v>
      </c>
      <c r="Z101" s="17" t="s">
        <v>4218</v>
      </c>
      <c r="AA101" s="17">
        <v>3.0</v>
      </c>
    </row>
    <row r="102">
      <c r="A102" s="14">
        <v>45819.0</v>
      </c>
      <c r="B102" s="86"/>
      <c r="C102" s="85" t="s">
        <v>45</v>
      </c>
      <c r="D102" s="85" t="s">
        <v>464</v>
      </c>
      <c r="E102" s="85"/>
      <c r="F102" s="16" t="s">
        <v>4216</v>
      </c>
      <c r="G102" s="16" t="s">
        <v>229</v>
      </c>
      <c r="H102" s="86"/>
      <c r="I102" s="17">
        <v>20.0</v>
      </c>
      <c r="J102" s="16" t="s">
        <v>203</v>
      </c>
      <c r="K102" s="86"/>
      <c r="L102" s="17">
        <v>12.0</v>
      </c>
      <c r="M102" s="16" t="s">
        <v>33</v>
      </c>
      <c r="N102" s="227">
        <v>0.0</v>
      </c>
      <c r="O102" s="229"/>
      <c r="P102" s="229">
        <f t="shared" si="1"/>
        <v>0</v>
      </c>
      <c r="Q102" s="229"/>
      <c r="R102" s="86"/>
      <c r="S102" s="16" t="s">
        <v>55</v>
      </c>
      <c r="T102" s="86"/>
      <c r="U102" s="21"/>
      <c r="V102" s="16" t="s">
        <v>2379</v>
      </c>
      <c r="W102" s="16" t="s">
        <v>2380</v>
      </c>
      <c r="X102" s="16" t="s">
        <v>4219</v>
      </c>
      <c r="Y102" s="17">
        <v>3.66160734E9</v>
      </c>
      <c r="Z102" s="17" t="s">
        <v>4220</v>
      </c>
      <c r="AA102" s="17">
        <v>659.0</v>
      </c>
    </row>
    <row r="103">
      <c r="A103" s="14">
        <v>45819.0</v>
      </c>
      <c r="B103" s="180">
        <v>45849.0</v>
      </c>
      <c r="C103" s="85" t="s">
        <v>29</v>
      </c>
      <c r="D103" s="86"/>
      <c r="E103" s="85"/>
      <c r="F103" s="16" t="s">
        <v>1979</v>
      </c>
      <c r="G103" s="16" t="s">
        <v>3265</v>
      </c>
      <c r="H103" s="86"/>
      <c r="I103" s="17">
        <v>22.0</v>
      </c>
      <c r="J103" s="16" t="s">
        <v>2121</v>
      </c>
      <c r="K103" s="16" t="s">
        <v>2121</v>
      </c>
      <c r="L103" s="17">
        <v>1.0</v>
      </c>
      <c r="M103" s="16" t="s">
        <v>33</v>
      </c>
      <c r="N103" s="227">
        <v>89.0</v>
      </c>
      <c r="O103" s="228">
        <v>89.0</v>
      </c>
      <c r="P103" s="229">
        <f t="shared" si="1"/>
        <v>0</v>
      </c>
      <c r="Q103" s="229"/>
      <c r="R103" s="86"/>
      <c r="S103" s="16" t="s">
        <v>55</v>
      </c>
      <c r="T103" s="86"/>
      <c r="U103" s="16" t="s">
        <v>57</v>
      </c>
      <c r="V103" s="16" t="s">
        <v>2383</v>
      </c>
      <c r="W103" s="16" t="s">
        <v>2464</v>
      </c>
      <c r="X103" s="16" t="s">
        <v>3266</v>
      </c>
      <c r="Y103" s="17">
        <v>3.393034482E9</v>
      </c>
      <c r="Z103" s="17" t="s">
        <v>4221</v>
      </c>
      <c r="AA103" s="17">
        <v>2.0</v>
      </c>
    </row>
    <row r="104">
      <c r="A104" s="14">
        <v>45819.0</v>
      </c>
      <c r="B104" s="86"/>
      <c r="C104" s="85" t="s">
        <v>45</v>
      </c>
      <c r="D104" s="85" t="s">
        <v>4167</v>
      </c>
      <c r="E104" s="85"/>
      <c r="F104" s="16" t="s">
        <v>477</v>
      </c>
      <c r="G104" s="16" t="s">
        <v>478</v>
      </c>
      <c r="H104" s="86"/>
      <c r="I104" s="17">
        <v>75.0</v>
      </c>
      <c r="J104" s="16" t="s">
        <v>157</v>
      </c>
      <c r="K104" s="86"/>
      <c r="L104" s="17">
        <v>1.0</v>
      </c>
      <c r="M104" s="16" t="s">
        <v>33</v>
      </c>
      <c r="N104" s="227">
        <v>149.0</v>
      </c>
      <c r="O104" s="229"/>
      <c r="P104" s="229">
        <f t="shared" si="1"/>
        <v>-149</v>
      </c>
      <c r="Q104" s="229"/>
      <c r="R104" s="86"/>
      <c r="S104" s="16" t="s">
        <v>34</v>
      </c>
      <c r="T104" s="86"/>
      <c r="U104" s="16" t="s">
        <v>36</v>
      </c>
      <c r="V104" s="16" t="s">
        <v>2379</v>
      </c>
      <c r="W104" s="16" t="s">
        <v>2380</v>
      </c>
      <c r="X104" s="16" t="s">
        <v>480</v>
      </c>
      <c r="Y104" s="21" t="str">
        <f>+47 47903839</f>
        <v>#ERROR!</v>
      </c>
      <c r="Z104" s="17" t="s">
        <v>4222</v>
      </c>
      <c r="AA104" s="17">
        <v>1.0</v>
      </c>
    </row>
    <row r="105">
      <c r="A105" s="14">
        <v>45819.0</v>
      </c>
      <c r="B105" s="86"/>
      <c r="C105" s="85" t="s">
        <v>45</v>
      </c>
      <c r="D105" s="85" t="s">
        <v>46</v>
      </c>
      <c r="E105" s="86"/>
      <c r="F105" s="16" t="s">
        <v>4223</v>
      </c>
      <c r="G105" s="16" t="s">
        <v>218</v>
      </c>
      <c r="H105" s="86"/>
      <c r="I105" s="17">
        <v>82.0</v>
      </c>
      <c r="J105" s="16" t="s">
        <v>50</v>
      </c>
      <c r="K105" s="86"/>
      <c r="L105" s="17">
        <v>12.0</v>
      </c>
      <c r="M105" s="16" t="s">
        <v>33</v>
      </c>
      <c r="N105" s="227">
        <v>1230.0</v>
      </c>
      <c r="O105" s="229"/>
      <c r="P105" s="229">
        <f t="shared" si="1"/>
        <v>-1230</v>
      </c>
      <c r="Q105" s="229"/>
      <c r="R105" s="86"/>
      <c r="S105" s="16" t="s">
        <v>35</v>
      </c>
      <c r="T105" s="86"/>
      <c r="U105" s="16" t="s">
        <v>57</v>
      </c>
      <c r="V105" s="16" t="s">
        <v>2379</v>
      </c>
      <c r="W105" s="16" t="s">
        <v>2380</v>
      </c>
      <c r="X105" s="16" t="s">
        <v>4224</v>
      </c>
      <c r="Y105" s="17">
        <v>3.381194517E9</v>
      </c>
      <c r="Z105" s="17" t="s">
        <v>4225</v>
      </c>
      <c r="AA105" s="17">
        <v>96.0</v>
      </c>
    </row>
    <row r="106">
      <c r="A106" s="14">
        <v>45819.0</v>
      </c>
      <c r="B106" s="180">
        <v>46184.0</v>
      </c>
      <c r="C106" s="85" t="s">
        <v>29</v>
      </c>
      <c r="D106" s="86"/>
      <c r="E106" s="86"/>
      <c r="F106" s="16" t="s">
        <v>4226</v>
      </c>
      <c r="G106" s="16" t="s">
        <v>48</v>
      </c>
      <c r="H106" s="86"/>
      <c r="I106" s="17">
        <v>60.0</v>
      </c>
      <c r="J106" s="16" t="s">
        <v>115</v>
      </c>
      <c r="K106" s="85" t="s">
        <v>181</v>
      </c>
      <c r="L106" s="17">
        <v>12.0</v>
      </c>
      <c r="M106" s="16" t="s">
        <v>33</v>
      </c>
      <c r="N106" s="227">
        <v>1800.0</v>
      </c>
      <c r="O106" s="228">
        <v>1800.0</v>
      </c>
      <c r="P106" s="229">
        <f t="shared" si="1"/>
        <v>0</v>
      </c>
      <c r="Q106" s="229"/>
      <c r="R106" s="86"/>
      <c r="S106" s="16" t="s">
        <v>34</v>
      </c>
      <c r="T106" s="85" t="s">
        <v>35</v>
      </c>
      <c r="U106" s="16" t="s">
        <v>36</v>
      </c>
      <c r="V106" s="16" t="s">
        <v>2379</v>
      </c>
      <c r="W106" s="16" t="s">
        <v>2380</v>
      </c>
      <c r="X106" s="16" t="s">
        <v>4227</v>
      </c>
      <c r="Y106" s="17">
        <v>3.378639834E10</v>
      </c>
      <c r="Z106" s="17" t="s">
        <v>4228</v>
      </c>
      <c r="AA106" s="17">
        <v>34.0</v>
      </c>
    </row>
    <row r="107">
      <c r="A107" s="14">
        <v>45819.0</v>
      </c>
      <c r="B107" s="86"/>
      <c r="C107" s="85" t="s">
        <v>249</v>
      </c>
      <c r="D107" s="86"/>
      <c r="E107" s="86"/>
      <c r="F107" s="16" t="s">
        <v>4229</v>
      </c>
      <c r="G107" s="16" t="s">
        <v>1640</v>
      </c>
      <c r="H107" s="86"/>
      <c r="I107" s="17">
        <v>31.0</v>
      </c>
      <c r="J107" s="16" t="s">
        <v>276</v>
      </c>
      <c r="K107" s="86"/>
      <c r="L107" s="17">
        <v>12.0</v>
      </c>
      <c r="M107" s="16" t="s">
        <v>33</v>
      </c>
      <c r="N107" s="227">
        <v>1138.0</v>
      </c>
      <c r="O107" s="229"/>
      <c r="P107" s="229">
        <f t="shared" si="1"/>
        <v>-1138</v>
      </c>
      <c r="Q107" s="229"/>
      <c r="R107" s="86"/>
      <c r="S107" s="16" t="s">
        <v>55</v>
      </c>
      <c r="T107" s="86"/>
      <c r="U107" s="16" t="s">
        <v>57</v>
      </c>
      <c r="V107" s="16" t="s">
        <v>2379</v>
      </c>
      <c r="W107" s="16" t="s">
        <v>2380</v>
      </c>
      <c r="X107" s="16" t="s">
        <v>4230</v>
      </c>
      <c r="Y107" s="17">
        <v>3.400834903E9</v>
      </c>
      <c r="Z107" s="17" t="s">
        <v>4231</v>
      </c>
      <c r="AA107" s="17">
        <v>7.0</v>
      </c>
    </row>
    <row r="108">
      <c r="A108" s="14">
        <v>45819.0</v>
      </c>
      <c r="B108" s="86"/>
      <c r="C108" s="85" t="s">
        <v>29</v>
      </c>
      <c r="D108" s="86"/>
      <c r="E108" s="85"/>
      <c r="F108" s="16" t="s">
        <v>4232</v>
      </c>
      <c r="G108" s="16" t="s">
        <v>900</v>
      </c>
      <c r="H108" s="86"/>
      <c r="I108" s="17">
        <v>15.0</v>
      </c>
      <c r="J108" s="16" t="s">
        <v>98</v>
      </c>
      <c r="K108" s="16" t="s">
        <v>2494</v>
      </c>
      <c r="L108" s="17">
        <v>12.0</v>
      </c>
      <c r="M108" s="16" t="s">
        <v>33</v>
      </c>
      <c r="N108" s="227">
        <v>1000.0</v>
      </c>
      <c r="O108" s="228">
        <v>1100.0</v>
      </c>
      <c r="P108" s="229">
        <f t="shared" si="1"/>
        <v>100</v>
      </c>
      <c r="Q108" s="229"/>
      <c r="R108" s="86"/>
      <c r="S108" s="16" t="s">
        <v>34</v>
      </c>
      <c r="T108" s="16" t="s">
        <v>55</v>
      </c>
      <c r="U108" s="16" t="s">
        <v>36</v>
      </c>
      <c r="V108" s="16" t="s">
        <v>2379</v>
      </c>
      <c r="W108" s="16" t="s">
        <v>2380</v>
      </c>
      <c r="X108" s="16" t="s">
        <v>4233</v>
      </c>
      <c r="Y108" s="17">
        <v>3.516256965E9</v>
      </c>
      <c r="Z108" s="17" t="s">
        <v>4234</v>
      </c>
      <c r="AA108" s="17">
        <v>1.0</v>
      </c>
    </row>
    <row r="109">
      <c r="A109" s="14">
        <v>45819.0</v>
      </c>
      <c r="B109" s="86"/>
      <c r="C109" s="85" t="s">
        <v>45</v>
      </c>
      <c r="D109" s="85" t="s">
        <v>4167</v>
      </c>
      <c r="E109" s="86"/>
      <c r="F109" s="16" t="s">
        <v>1590</v>
      </c>
      <c r="G109" s="16" t="s">
        <v>1591</v>
      </c>
      <c r="H109" s="86"/>
      <c r="I109" s="17">
        <v>62.0</v>
      </c>
      <c r="J109" s="16" t="s">
        <v>42</v>
      </c>
      <c r="K109" s="86"/>
      <c r="L109" s="17">
        <v>1.0</v>
      </c>
      <c r="M109" s="16" t="s">
        <v>33</v>
      </c>
      <c r="N109" s="227">
        <v>149.0</v>
      </c>
      <c r="O109" s="229"/>
      <c r="P109" s="229">
        <f t="shared" si="1"/>
        <v>-149</v>
      </c>
      <c r="Q109" s="229"/>
      <c r="R109" s="86"/>
      <c r="S109" s="16" t="s">
        <v>34</v>
      </c>
      <c r="T109" s="86"/>
      <c r="U109" s="16" t="s">
        <v>36</v>
      </c>
      <c r="V109" s="16" t="s">
        <v>2379</v>
      </c>
      <c r="W109" s="16" t="s">
        <v>2380</v>
      </c>
      <c r="X109" s="16" t="s">
        <v>3749</v>
      </c>
      <c r="Y109" s="21" t="str">
        <f>+47 97000139</f>
        <v>#ERROR!</v>
      </c>
      <c r="Z109" s="17" t="s">
        <v>4235</v>
      </c>
      <c r="AA109" s="17">
        <v>2.0</v>
      </c>
    </row>
    <row r="110">
      <c r="A110" s="14">
        <v>45820.0</v>
      </c>
      <c r="B110" s="86"/>
      <c r="C110" s="85" t="s">
        <v>45</v>
      </c>
      <c r="D110" s="85" t="s">
        <v>60</v>
      </c>
      <c r="E110" s="86"/>
      <c r="F110" s="16" t="s">
        <v>4236</v>
      </c>
      <c r="G110" s="16" t="s">
        <v>4237</v>
      </c>
      <c r="H110" s="86"/>
      <c r="I110" s="17">
        <v>24.0</v>
      </c>
      <c r="J110" s="16" t="s">
        <v>79</v>
      </c>
      <c r="K110" s="86"/>
      <c r="L110" s="17">
        <v>6.0</v>
      </c>
      <c r="M110" s="16" t="s">
        <v>33</v>
      </c>
      <c r="N110" s="227">
        <v>632.0</v>
      </c>
      <c r="O110" s="229"/>
      <c r="P110" s="229">
        <f t="shared" si="1"/>
        <v>-632</v>
      </c>
      <c r="Q110" s="229"/>
      <c r="R110" s="86"/>
      <c r="S110" s="16" t="s">
        <v>35</v>
      </c>
      <c r="T110" s="86"/>
      <c r="U110" s="16" t="s">
        <v>57</v>
      </c>
      <c r="V110" s="16" t="s">
        <v>2391</v>
      </c>
      <c r="W110" s="16" t="s">
        <v>2380</v>
      </c>
      <c r="X110" s="16" t="s">
        <v>4238</v>
      </c>
      <c r="Y110" s="17">
        <v>3.409530823E9</v>
      </c>
      <c r="Z110" s="17" t="s">
        <v>4239</v>
      </c>
      <c r="AA110" s="17">
        <v>84.0</v>
      </c>
    </row>
    <row r="111">
      <c r="A111" s="14">
        <v>45821.0</v>
      </c>
      <c r="B111" s="86"/>
      <c r="C111" s="85" t="s">
        <v>45</v>
      </c>
      <c r="D111" s="85" t="s">
        <v>213</v>
      </c>
      <c r="E111" s="86"/>
      <c r="F111" s="16" t="s">
        <v>4240</v>
      </c>
      <c r="G111" s="16" t="s">
        <v>424</v>
      </c>
      <c r="H111" s="86"/>
      <c r="I111" s="17">
        <v>26.0</v>
      </c>
      <c r="J111" s="16" t="s">
        <v>79</v>
      </c>
      <c r="K111" s="16"/>
      <c r="L111" s="17">
        <v>12.0</v>
      </c>
      <c r="M111" s="16" t="s">
        <v>33</v>
      </c>
      <c r="N111" s="227">
        <v>948.0</v>
      </c>
      <c r="O111" s="228">
        <v>948.0</v>
      </c>
      <c r="P111" s="229">
        <f t="shared" si="1"/>
        <v>0</v>
      </c>
      <c r="Q111" s="229"/>
      <c r="R111" s="86"/>
      <c r="S111" s="16" t="s">
        <v>80</v>
      </c>
      <c r="T111" s="85" t="s">
        <v>55</v>
      </c>
      <c r="U111" s="16" t="s">
        <v>57</v>
      </c>
      <c r="V111" s="16" t="s">
        <v>2379</v>
      </c>
      <c r="W111" s="16" t="s">
        <v>2380</v>
      </c>
      <c r="X111" s="16" t="s">
        <v>4241</v>
      </c>
      <c r="Y111" s="17">
        <v>3.279817937E9</v>
      </c>
      <c r="Z111" s="17" t="s">
        <v>4242</v>
      </c>
      <c r="AA111" s="17">
        <v>46.0</v>
      </c>
    </row>
    <row r="112">
      <c r="A112" s="14">
        <v>45821.0</v>
      </c>
      <c r="B112" s="186">
        <v>45974.0</v>
      </c>
      <c r="C112" s="85" t="s">
        <v>249</v>
      </c>
      <c r="D112" s="86"/>
      <c r="E112" s="86"/>
      <c r="F112" s="16" t="s">
        <v>4243</v>
      </c>
      <c r="G112" s="16" t="s">
        <v>71</v>
      </c>
      <c r="H112" s="86"/>
      <c r="I112" s="17">
        <v>57.0</v>
      </c>
      <c r="J112" s="16" t="s">
        <v>605</v>
      </c>
      <c r="K112" s="86"/>
      <c r="L112" s="17">
        <v>12.0</v>
      </c>
      <c r="M112" s="16" t="s">
        <v>33</v>
      </c>
      <c r="N112" s="227">
        <v>1188.0</v>
      </c>
      <c r="O112" s="229"/>
      <c r="P112" s="229">
        <f t="shared" si="1"/>
        <v>-1188</v>
      </c>
      <c r="Q112" s="229"/>
      <c r="R112" s="86"/>
      <c r="S112" s="16" t="s">
        <v>34</v>
      </c>
      <c r="T112" s="86"/>
      <c r="U112" s="16" t="s">
        <v>36</v>
      </c>
      <c r="V112" s="16" t="s">
        <v>2379</v>
      </c>
      <c r="W112" s="16" t="s">
        <v>2380</v>
      </c>
      <c r="X112" s="16" t="s">
        <v>4244</v>
      </c>
      <c r="Y112" s="17">
        <v>3.351318176E9</v>
      </c>
      <c r="Z112" s="17" t="s">
        <v>4245</v>
      </c>
      <c r="AA112" s="17">
        <v>53.0</v>
      </c>
    </row>
    <row r="113">
      <c r="A113" s="14">
        <v>45821.0</v>
      </c>
      <c r="B113" s="180">
        <v>46186.0</v>
      </c>
      <c r="C113" s="85" t="s">
        <v>29</v>
      </c>
      <c r="D113" s="86"/>
      <c r="E113" s="86"/>
      <c r="F113" s="16" t="s">
        <v>4246</v>
      </c>
      <c r="G113" s="16" t="s">
        <v>2158</v>
      </c>
      <c r="H113" s="86"/>
      <c r="I113" s="17">
        <v>28.0</v>
      </c>
      <c r="J113" s="16" t="s">
        <v>93</v>
      </c>
      <c r="K113" s="86"/>
      <c r="L113" s="17">
        <v>12.0</v>
      </c>
      <c r="M113" s="16" t="s">
        <v>33</v>
      </c>
      <c r="N113" s="227">
        <v>1068.0</v>
      </c>
      <c r="O113" s="229"/>
      <c r="P113" s="229">
        <f t="shared" si="1"/>
        <v>-1068</v>
      </c>
      <c r="Q113" s="229"/>
      <c r="R113" s="86"/>
      <c r="S113" s="16" t="s">
        <v>163</v>
      </c>
      <c r="T113" s="86"/>
      <c r="U113" s="16" t="s">
        <v>36</v>
      </c>
      <c r="V113" s="16" t="s">
        <v>2379</v>
      </c>
      <c r="W113" s="16" t="s">
        <v>2380</v>
      </c>
      <c r="X113" s="16" t="s">
        <v>4247</v>
      </c>
      <c r="Y113" s="17">
        <v>3.348703122E9</v>
      </c>
      <c r="Z113" s="17" t="s">
        <v>4248</v>
      </c>
      <c r="AA113" s="17">
        <v>5.0</v>
      </c>
    </row>
    <row r="114">
      <c r="A114" s="14">
        <v>45822.0</v>
      </c>
      <c r="B114" s="180">
        <v>46187.0</v>
      </c>
      <c r="C114" s="85" t="s">
        <v>29</v>
      </c>
      <c r="D114" s="86"/>
      <c r="E114" s="86"/>
      <c r="F114" s="16" t="s">
        <v>4249</v>
      </c>
      <c r="G114" s="16" t="s">
        <v>4250</v>
      </c>
      <c r="H114" s="86"/>
      <c r="I114" s="17">
        <v>35.0</v>
      </c>
      <c r="J114" s="16" t="s">
        <v>93</v>
      </c>
      <c r="K114" s="85" t="s">
        <v>93</v>
      </c>
      <c r="L114" s="17">
        <v>12.0</v>
      </c>
      <c r="M114" s="16" t="s">
        <v>33</v>
      </c>
      <c r="N114" s="227">
        <v>1018.0</v>
      </c>
      <c r="O114" s="228">
        <v>1138.0</v>
      </c>
      <c r="P114" s="229">
        <f t="shared" si="1"/>
        <v>120</v>
      </c>
      <c r="Q114" s="229"/>
      <c r="R114" s="86"/>
      <c r="S114" s="16" t="s">
        <v>163</v>
      </c>
      <c r="T114" s="85" t="s">
        <v>56</v>
      </c>
      <c r="U114" s="16" t="s">
        <v>57</v>
      </c>
      <c r="V114" s="16" t="s">
        <v>2379</v>
      </c>
      <c r="W114" s="16" t="s">
        <v>2380</v>
      </c>
      <c r="X114" s="16" t="s">
        <v>4251</v>
      </c>
      <c r="Y114" s="17">
        <v>3.276555069E9</v>
      </c>
      <c r="Z114" s="17" t="s">
        <v>4252</v>
      </c>
      <c r="AA114" s="17">
        <v>3.0</v>
      </c>
    </row>
    <row r="115">
      <c r="A115" s="14">
        <v>45822.0</v>
      </c>
      <c r="B115" s="180">
        <v>46187.0</v>
      </c>
      <c r="C115" s="85" t="s">
        <v>29</v>
      </c>
      <c r="D115" s="86"/>
      <c r="E115" s="86"/>
      <c r="F115" s="16" t="s">
        <v>4253</v>
      </c>
      <c r="G115" s="16" t="s">
        <v>2426</v>
      </c>
      <c r="H115" s="86"/>
      <c r="I115" s="17">
        <v>35.0</v>
      </c>
      <c r="J115" s="16" t="s">
        <v>93</v>
      </c>
      <c r="K115" s="85" t="s">
        <v>4254</v>
      </c>
      <c r="L115" s="17">
        <v>12.0</v>
      </c>
      <c r="M115" s="16" t="s">
        <v>33</v>
      </c>
      <c r="N115" s="227">
        <v>1018.0</v>
      </c>
      <c r="O115" s="228">
        <v>1138.0</v>
      </c>
      <c r="P115" s="229">
        <f t="shared" si="1"/>
        <v>120</v>
      </c>
      <c r="Q115" s="229"/>
      <c r="R115" s="86"/>
      <c r="S115" s="16" t="s">
        <v>163</v>
      </c>
      <c r="T115" s="85" t="s">
        <v>56</v>
      </c>
      <c r="U115" s="16" t="s">
        <v>57</v>
      </c>
      <c r="V115" s="16" t="s">
        <v>2379</v>
      </c>
      <c r="W115" s="16" t="s">
        <v>2380</v>
      </c>
      <c r="X115" s="16" t="s">
        <v>4255</v>
      </c>
      <c r="Y115" s="17">
        <v>3.426104854E9</v>
      </c>
      <c r="Z115" s="17" t="s">
        <v>4256</v>
      </c>
      <c r="AA115" s="17">
        <v>3.0</v>
      </c>
    </row>
    <row r="116">
      <c r="A116" s="14">
        <v>45822.0</v>
      </c>
      <c r="B116" s="86"/>
      <c r="C116" s="85" t="s">
        <v>45</v>
      </c>
      <c r="D116" s="85" t="s">
        <v>464</v>
      </c>
      <c r="E116" s="85" t="s">
        <v>4257</v>
      </c>
      <c r="F116" s="16" t="s">
        <v>2141</v>
      </c>
      <c r="G116" s="16" t="s">
        <v>553</v>
      </c>
      <c r="H116" s="86"/>
      <c r="I116" s="17">
        <v>33.0</v>
      </c>
      <c r="J116" s="16" t="s">
        <v>93</v>
      </c>
      <c r="K116" s="86"/>
      <c r="L116" s="17">
        <v>12.0</v>
      </c>
      <c r="M116" s="16" t="s">
        <v>33</v>
      </c>
      <c r="N116" s="227">
        <v>1068.0</v>
      </c>
      <c r="O116" s="229"/>
      <c r="P116" s="229">
        <f t="shared" si="1"/>
        <v>-1068</v>
      </c>
      <c r="Q116" s="229"/>
      <c r="R116" s="86"/>
      <c r="S116" s="16" t="s">
        <v>163</v>
      </c>
      <c r="T116" s="86"/>
      <c r="U116" s="16" t="s">
        <v>36</v>
      </c>
      <c r="V116" s="16" t="s">
        <v>2379</v>
      </c>
      <c r="W116" s="16" t="s">
        <v>2380</v>
      </c>
      <c r="X116" s="16" t="s">
        <v>4258</v>
      </c>
      <c r="Y116" s="17">
        <v>3.39132674E9</v>
      </c>
      <c r="Z116" s="17" t="s">
        <v>4259</v>
      </c>
      <c r="AA116" s="17">
        <v>308.0</v>
      </c>
    </row>
    <row r="117">
      <c r="A117" s="14">
        <v>45822.0</v>
      </c>
      <c r="B117" s="180">
        <v>46187.0</v>
      </c>
      <c r="C117" s="85" t="s">
        <v>29</v>
      </c>
      <c r="D117" s="86"/>
      <c r="E117" s="86"/>
      <c r="F117" s="16" t="s">
        <v>3597</v>
      </c>
      <c r="G117" s="16" t="s">
        <v>1820</v>
      </c>
      <c r="H117" s="86"/>
      <c r="I117" s="17">
        <v>76.0</v>
      </c>
      <c r="J117" s="16" t="s">
        <v>50</v>
      </c>
      <c r="K117" s="16" t="s">
        <v>50</v>
      </c>
      <c r="L117" s="17">
        <v>12.0</v>
      </c>
      <c r="M117" s="16" t="s">
        <v>33</v>
      </c>
      <c r="N117" s="227">
        <v>1180.0</v>
      </c>
      <c r="O117" s="228">
        <v>1250.0</v>
      </c>
      <c r="P117" s="229">
        <f t="shared" si="1"/>
        <v>70</v>
      </c>
      <c r="Q117" s="229"/>
      <c r="R117" s="86"/>
      <c r="S117" s="16" t="s">
        <v>35</v>
      </c>
      <c r="T117" s="16" t="s">
        <v>35</v>
      </c>
      <c r="U117" s="16" t="s">
        <v>57</v>
      </c>
      <c r="V117" s="16" t="s">
        <v>2379</v>
      </c>
      <c r="W117" s="16" t="s">
        <v>2380</v>
      </c>
      <c r="X117" s="16" t="s">
        <v>3598</v>
      </c>
      <c r="Y117" s="17">
        <v>3.355934362E9</v>
      </c>
      <c r="Z117" s="17" t="s">
        <v>4260</v>
      </c>
      <c r="AA117" s="17">
        <v>0.0</v>
      </c>
    </row>
    <row r="118">
      <c r="A118" s="14">
        <v>45822.0</v>
      </c>
      <c r="B118" s="180">
        <v>46187.0</v>
      </c>
      <c r="C118" s="85" t="s">
        <v>29</v>
      </c>
      <c r="D118" s="86"/>
      <c r="E118" s="86"/>
      <c r="F118" s="16" t="s">
        <v>4261</v>
      </c>
      <c r="G118" s="16" t="s">
        <v>62</v>
      </c>
      <c r="H118" s="86"/>
      <c r="I118" s="17">
        <v>31.0</v>
      </c>
      <c r="J118" s="16" t="s">
        <v>93</v>
      </c>
      <c r="K118" s="16" t="s">
        <v>93</v>
      </c>
      <c r="L118" s="17">
        <v>12.0</v>
      </c>
      <c r="M118" s="16" t="s">
        <v>33</v>
      </c>
      <c r="N118" s="227">
        <v>1018.0</v>
      </c>
      <c r="O118" s="228">
        <v>948.0</v>
      </c>
      <c r="P118" s="229">
        <f t="shared" si="1"/>
        <v>-70</v>
      </c>
      <c r="Q118" s="229"/>
      <c r="R118" s="86"/>
      <c r="S118" s="16" t="s">
        <v>35</v>
      </c>
      <c r="T118" s="85" t="s">
        <v>55</v>
      </c>
      <c r="U118" s="16" t="s">
        <v>57</v>
      </c>
      <c r="V118" s="16" t="s">
        <v>2379</v>
      </c>
      <c r="W118" s="16" t="s">
        <v>2380</v>
      </c>
      <c r="X118" s="16" t="s">
        <v>4262</v>
      </c>
      <c r="Y118" s="17">
        <v>3.444524496E9</v>
      </c>
      <c r="Z118" s="17" t="s">
        <v>4263</v>
      </c>
      <c r="AA118" s="17">
        <v>2.0</v>
      </c>
    </row>
    <row r="119">
      <c r="A119" s="14">
        <v>45823.0</v>
      </c>
      <c r="B119" s="180">
        <v>46188.0</v>
      </c>
      <c r="C119" s="85" t="s">
        <v>29</v>
      </c>
      <c r="D119" s="86"/>
      <c r="E119" s="86"/>
      <c r="F119" s="16" t="s">
        <v>3804</v>
      </c>
      <c r="G119" s="16" t="s">
        <v>1463</v>
      </c>
      <c r="H119" s="86"/>
      <c r="I119" s="17">
        <v>65.0</v>
      </c>
      <c r="J119" s="16" t="s">
        <v>115</v>
      </c>
      <c r="K119" s="16" t="s">
        <v>115</v>
      </c>
      <c r="L119" s="17">
        <v>12.0</v>
      </c>
      <c r="M119" s="16" t="s">
        <v>33</v>
      </c>
      <c r="N119" s="227">
        <v>1896.0</v>
      </c>
      <c r="O119" s="228">
        <v>1896.0</v>
      </c>
      <c r="P119" s="229">
        <f t="shared" si="1"/>
        <v>0</v>
      </c>
      <c r="Q119" s="229"/>
      <c r="R119" s="86"/>
      <c r="S119" s="16" t="s">
        <v>34</v>
      </c>
      <c r="T119" s="85" t="s">
        <v>35</v>
      </c>
      <c r="U119" s="16" t="s">
        <v>36</v>
      </c>
      <c r="V119" s="16" t="s">
        <v>2391</v>
      </c>
      <c r="W119" s="16" t="s">
        <v>2380</v>
      </c>
      <c r="X119" s="16" t="s">
        <v>3805</v>
      </c>
      <c r="Y119" s="17">
        <v>3.485629649E9</v>
      </c>
      <c r="Z119" s="17" t="s">
        <v>4264</v>
      </c>
      <c r="AA119" s="17">
        <v>32.0</v>
      </c>
    </row>
    <row r="120">
      <c r="A120" s="14">
        <v>45823.0</v>
      </c>
      <c r="B120" s="180">
        <v>46188.0</v>
      </c>
      <c r="C120" s="85" t="s">
        <v>29</v>
      </c>
      <c r="D120" s="86"/>
      <c r="E120" s="86"/>
      <c r="F120" s="16" t="s">
        <v>4265</v>
      </c>
      <c r="G120" s="16" t="s">
        <v>4266</v>
      </c>
      <c r="H120" s="86"/>
      <c r="I120" s="17">
        <v>35.0</v>
      </c>
      <c r="J120" s="16" t="s">
        <v>276</v>
      </c>
      <c r="K120" s="85" t="s">
        <v>276</v>
      </c>
      <c r="L120" s="17">
        <v>12.0</v>
      </c>
      <c r="M120" s="16" t="s">
        <v>33</v>
      </c>
      <c r="N120" s="227">
        <v>1138.0</v>
      </c>
      <c r="O120" s="228">
        <v>1138.0</v>
      </c>
      <c r="P120" s="229">
        <f t="shared" si="1"/>
        <v>0</v>
      </c>
      <c r="Q120" s="229"/>
      <c r="R120" s="86"/>
      <c r="S120" s="16" t="s">
        <v>55</v>
      </c>
      <c r="T120" s="85" t="s">
        <v>4267</v>
      </c>
      <c r="U120" s="16" t="s">
        <v>57</v>
      </c>
      <c r="V120" s="16" t="s">
        <v>2379</v>
      </c>
      <c r="W120" s="16" t="s">
        <v>2380</v>
      </c>
      <c r="X120" s="16" t="s">
        <v>4268</v>
      </c>
      <c r="Y120" s="17">
        <v>3.490028951E9</v>
      </c>
      <c r="Z120" s="17" t="s">
        <v>4269</v>
      </c>
      <c r="AA120" s="17">
        <v>1.0</v>
      </c>
    </row>
    <row r="121">
      <c r="A121" s="14">
        <v>45823.0</v>
      </c>
      <c r="B121" s="180">
        <v>46188.0</v>
      </c>
      <c r="C121" s="85" t="s">
        <v>29</v>
      </c>
      <c r="D121" s="86"/>
      <c r="E121" s="86"/>
      <c r="F121" s="16" t="s">
        <v>3339</v>
      </c>
      <c r="G121" s="16" t="s">
        <v>553</v>
      </c>
      <c r="H121" s="86"/>
      <c r="I121" s="17">
        <v>50.0</v>
      </c>
      <c r="J121" s="16" t="s">
        <v>554</v>
      </c>
      <c r="K121" s="85" t="s">
        <v>1878</v>
      </c>
      <c r="L121" s="17">
        <v>1.0</v>
      </c>
      <c r="M121" s="16" t="s">
        <v>33</v>
      </c>
      <c r="N121" s="227">
        <v>0.0</v>
      </c>
      <c r="O121" s="228">
        <v>1990.0</v>
      </c>
      <c r="P121" s="229">
        <f t="shared" si="1"/>
        <v>1990</v>
      </c>
      <c r="Q121" s="229"/>
      <c r="R121" s="86"/>
      <c r="S121" s="16" t="s">
        <v>34</v>
      </c>
      <c r="T121" s="16" t="s">
        <v>35</v>
      </c>
      <c r="U121" s="21"/>
      <c r="V121" s="16" t="s">
        <v>2379</v>
      </c>
      <c r="W121" s="16" t="s">
        <v>2380</v>
      </c>
      <c r="X121" s="16" t="s">
        <v>3340</v>
      </c>
      <c r="Y121" s="17">
        <v>3.478509368E9</v>
      </c>
      <c r="Z121" s="17" t="s">
        <v>4270</v>
      </c>
      <c r="AA121" s="17">
        <v>7.0</v>
      </c>
    </row>
    <row r="122">
      <c r="A122" s="14">
        <v>45823.0</v>
      </c>
      <c r="B122" s="180">
        <v>46188.0</v>
      </c>
      <c r="C122" s="85" t="s">
        <v>29</v>
      </c>
      <c r="D122" s="86"/>
      <c r="E122" s="86"/>
      <c r="F122" s="16" t="s">
        <v>515</v>
      </c>
      <c r="G122" s="16" t="s">
        <v>1037</v>
      </c>
      <c r="H122" s="86"/>
      <c r="I122" s="17">
        <v>29.0</v>
      </c>
      <c r="J122" s="16" t="s">
        <v>276</v>
      </c>
      <c r="K122" s="85" t="s">
        <v>687</v>
      </c>
      <c r="L122" s="17">
        <v>12.0</v>
      </c>
      <c r="M122" s="16" t="s">
        <v>33</v>
      </c>
      <c r="N122" s="227">
        <v>360.0</v>
      </c>
      <c r="O122" s="228">
        <v>948.0</v>
      </c>
      <c r="P122" s="229">
        <f t="shared" si="1"/>
        <v>588</v>
      </c>
      <c r="Q122" s="229"/>
      <c r="R122" s="86"/>
      <c r="S122" s="16" t="s">
        <v>163</v>
      </c>
      <c r="T122" s="85" t="s">
        <v>55</v>
      </c>
      <c r="U122" s="16" t="s">
        <v>57</v>
      </c>
      <c r="V122" s="16" t="s">
        <v>2379</v>
      </c>
      <c r="W122" s="16" t="s">
        <v>2380</v>
      </c>
      <c r="X122" s="16" t="s">
        <v>4271</v>
      </c>
      <c r="Y122" s="17">
        <v>3.518829858E9</v>
      </c>
      <c r="Z122" s="17" t="s">
        <v>4272</v>
      </c>
      <c r="AA122" s="17">
        <v>2.0</v>
      </c>
    </row>
    <row r="123">
      <c r="A123" s="14">
        <v>45823.0</v>
      </c>
      <c r="B123" s="86"/>
      <c r="C123" s="85" t="s">
        <v>45</v>
      </c>
      <c r="D123" s="85" t="s">
        <v>3638</v>
      </c>
      <c r="E123" s="86"/>
      <c r="F123" s="16" t="s">
        <v>4273</v>
      </c>
      <c r="G123" s="16" t="s">
        <v>4274</v>
      </c>
      <c r="H123" s="86"/>
      <c r="I123" s="17">
        <v>45.0</v>
      </c>
      <c r="J123" s="16" t="s">
        <v>115</v>
      </c>
      <c r="K123" s="86"/>
      <c r="L123" s="17">
        <v>12.0</v>
      </c>
      <c r="M123" s="16" t="s">
        <v>33</v>
      </c>
      <c r="N123" s="227">
        <v>1850.0</v>
      </c>
      <c r="O123" s="229"/>
      <c r="P123" s="229">
        <f t="shared" si="1"/>
        <v>-1850</v>
      </c>
      <c r="Q123" s="229"/>
      <c r="R123" s="86"/>
      <c r="S123" s="16" t="s">
        <v>34</v>
      </c>
      <c r="T123" s="86"/>
      <c r="U123" s="16" t="s">
        <v>36</v>
      </c>
      <c r="V123" s="16" t="s">
        <v>2379</v>
      </c>
      <c r="W123" s="16" t="s">
        <v>2380</v>
      </c>
      <c r="X123" s="16" t="s">
        <v>4275</v>
      </c>
      <c r="Y123" s="113">
        <v>4.91632E11</v>
      </c>
      <c r="Z123" s="17" t="s">
        <v>4276</v>
      </c>
      <c r="AA123" s="17">
        <v>7.0</v>
      </c>
    </row>
    <row r="124">
      <c r="A124" s="14">
        <v>45823.0</v>
      </c>
      <c r="B124" s="180">
        <v>46188.0</v>
      </c>
      <c r="C124" s="85" t="s">
        <v>29</v>
      </c>
      <c r="D124" s="86"/>
      <c r="E124" s="86"/>
      <c r="F124" s="16" t="s">
        <v>3355</v>
      </c>
      <c r="G124" s="16" t="s">
        <v>3358</v>
      </c>
      <c r="H124" s="86"/>
      <c r="I124" s="17">
        <v>55.0</v>
      </c>
      <c r="J124" s="16" t="s">
        <v>222</v>
      </c>
      <c r="K124" s="16" t="s">
        <v>222</v>
      </c>
      <c r="L124" s="17">
        <v>12.0</v>
      </c>
      <c r="M124" s="16" t="s">
        <v>33</v>
      </c>
      <c r="N124" s="227">
        <v>1450.0</v>
      </c>
      <c r="O124" s="228">
        <v>1550.0</v>
      </c>
      <c r="P124" s="229">
        <f t="shared" si="1"/>
        <v>100</v>
      </c>
      <c r="Q124" s="229"/>
      <c r="R124" s="86"/>
      <c r="S124" s="16" t="s">
        <v>74</v>
      </c>
      <c r="T124" s="16" t="s">
        <v>35</v>
      </c>
      <c r="U124" s="16" t="s">
        <v>36</v>
      </c>
      <c r="V124" s="16" t="s">
        <v>2379</v>
      </c>
      <c r="W124" s="16" t="s">
        <v>2380</v>
      </c>
      <c r="X124" s="16" t="s">
        <v>3359</v>
      </c>
      <c r="Y124" s="17">
        <v>3.333211019E9</v>
      </c>
      <c r="Z124" s="17" t="s">
        <v>4277</v>
      </c>
      <c r="AA124" s="17">
        <v>3.0</v>
      </c>
    </row>
    <row r="125">
      <c r="A125" s="14">
        <v>45823.0</v>
      </c>
      <c r="B125" s="86"/>
      <c r="C125" s="85" t="s">
        <v>45</v>
      </c>
      <c r="D125" s="85" t="s">
        <v>213</v>
      </c>
      <c r="E125" s="86"/>
      <c r="F125" s="16" t="s">
        <v>4278</v>
      </c>
      <c r="G125" s="16" t="s">
        <v>296</v>
      </c>
      <c r="H125" s="86"/>
      <c r="I125" s="17">
        <v>16.0</v>
      </c>
      <c r="J125" s="16" t="s">
        <v>203</v>
      </c>
      <c r="K125" s="86"/>
      <c r="L125" s="17">
        <v>12.0</v>
      </c>
      <c r="M125" s="16" t="s">
        <v>33</v>
      </c>
      <c r="N125" s="227">
        <v>628.0</v>
      </c>
      <c r="O125" s="229"/>
      <c r="P125" s="229">
        <f t="shared" si="1"/>
        <v>-628</v>
      </c>
      <c r="Q125" s="229"/>
      <c r="R125" s="86"/>
      <c r="S125" s="16" t="s">
        <v>34</v>
      </c>
      <c r="T125" s="86"/>
      <c r="U125" s="16" t="s">
        <v>36</v>
      </c>
      <c r="V125" s="16" t="s">
        <v>2379</v>
      </c>
      <c r="W125" s="16" t="s">
        <v>2380</v>
      </c>
      <c r="X125" s="16" t="s">
        <v>4279</v>
      </c>
      <c r="Y125" s="17">
        <v>3.761310554E9</v>
      </c>
      <c r="Z125" s="17" t="s">
        <v>4280</v>
      </c>
      <c r="AA125" s="17">
        <v>25.0</v>
      </c>
    </row>
    <row r="126">
      <c r="A126" s="14">
        <v>45824.0</v>
      </c>
      <c r="B126" s="86"/>
      <c r="C126" s="85" t="s">
        <v>45</v>
      </c>
      <c r="D126" s="85" t="s">
        <v>4048</v>
      </c>
      <c r="E126" s="86"/>
      <c r="F126" s="16" t="s">
        <v>4281</v>
      </c>
      <c r="G126" s="16" t="s">
        <v>4282</v>
      </c>
      <c r="H126" s="86"/>
      <c r="I126" s="17">
        <v>65.0</v>
      </c>
      <c r="J126" s="16" t="s">
        <v>222</v>
      </c>
      <c r="K126" s="86"/>
      <c r="L126" s="17">
        <v>12.0</v>
      </c>
      <c r="M126" s="16" t="s">
        <v>33</v>
      </c>
      <c r="N126" s="227">
        <v>1846.0</v>
      </c>
      <c r="O126" s="229"/>
      <c r="P126" s="229">
        <f t="shared" si="1"/>
        <v>-1846</v>
      </c>
      <c r="Q126" s="229"/>
      <c r="R126" s="86"/>
      <c r="S126" s="16" t="s">
        <v>163</v>
      </c>
      <c r="T126" s="86"/>
      <c r="U126" s="16" t="s">
        <v>57</v>
      </c>
      <c r="V126" s="16" t="s">
        <v>2383</v>
      </c>
      <c r="W126" s="16" t="s">
        <v>2380</v>
      </c>
      <c r="X126" s="16" t="s">
        <v>4283</v>
      </c>
      <c r="Y126" s="17">
        <v>3.356909173E9</v>
      </c>
      <c r="Z126" s="17" t="s">
        <v>4284</v>
      </c>
      <c r="AA126" s="17">
        <v>315.0</v>
      </c>
    </row>
    <row r="127">
      <c r="A127" s="14">
        <v>45824.0</v>
      </c>
      <c r="B127" s="86"/>
      <c r="C127" s="85" t="s">
        <v>45</v>
      </c>
      <c r="D127" s="85" t="s">
        <v>4048</v>
      </c>
      <c r="E127" s="86"/>
      <c r="F127" s="16" t="s">
        <v>4285</v>
      </c>
      <c r="G127" s="16" t="s">
        <v>4286</v>
      </c>
      <c r="H127" s="86"/>
      <c r="I127" s="17">
        <v>59.0</v>
      </c>
      <c r="J127" s="16" t="s">
        <v>127</v>
      </c>
      <c r="K127" s="86"/>
      <c r="L127" s="17">
        <v>12.0</v>
      </c>
      <c r="M127" s="16" t="s">
        <v>33</v>
      </c>
      <c r="N127" s="227">
        <v>1750.0</v>
      </c>
      <c r="O127" s="229"/>
      <c r="P127" s="229">
        <f t="shared" si="1"/>
        <v>-1750</v>
      </c>
      <c r="Q127" s="229"/>
      <c r="R127" s="86"/>
      <c r="S127" s="16" t="s">
        <v>163</v>
      </c>
      <c r="T127" s="86"/>
      <c r="U127" s="16" t="s">
        <v>57</v>
      </c>
      <c r="V127" s="16" t="s">
        <v>2383</v>
      </c>
      <c r="W127" s="16" t="s">
        <v>2380</v>
      </c>
      <c r="X127" s="16" t="s">
        <v>4287</v>
      </c>
      <c r="Y127" s="17">
        <v>3.33677463E9</v>
      </c>
      <c r="Z127" s="17" t="s">
        <v>4288</v>
      </c>
      <c r="AA127" s="17">
        <v>315.0</v>
      </c>
    </row>
    <row r="128">
      <c r="A128" s="14">
        <v>45824.0</v>
      </c>
      <c r="B128" s="86"/>
      <c r="C128" s="85" t="s">
        <v>45</v>
      </c>
      <c r="D128" s="85" t="s">
        <v>213</v>
      </c>
      <c r="E128" s="86"/>
      <c r="F128" s="16" t="s">
        <v>3872</v>
      </c>
      <c r="G128" s="16" t="s">
        <v>4289</v>
      </c>
      <c r="H128" s="86"/>
      <c r="I128" s="17">
        <v>19.0</v>
      </c>
      <c r="J128" s="16" t="s">
        <v>98</v>
      </c>
      <c r="K128" s="86"/>
      <c r="L128" s="17">
        <v>12.0</v>
      </c>
      <c r="M128" s="16" t="s">
        <v>33</v>
      </c>
      <c r="N128" s="227">
        <v>1000.0</v>
      </c>
      <c r="O128" s="229"/>
      <c r="P128" s="229">
        <f t="shared" si="1"/>
        <v>-1000</v>
      </c>
      <c r="Q128" s="229"/>
      <c r="R128" s="86"/>
      <c r="S128" s="16" t="s">
        <v>163</v>
      </c>
      <c r="T128" s="86"/>
      <c r="U128" s="16" t="s">
        <v>36</v>
      </c>
      <c r="V128" s="16" t="s">
        <v>2379</v>
      </c>
      <c r="W128" s="16" t="s">
        <v>2380</v>
      </c>
      <c r="X128" s="16" t="s">
        <v>4290</v>
      </c>
      <c r="Y128" s="17">
        <v>3.518032363E9</v>
      </c>
      <c r="Z128" s="17" t="s">
        <v>4291</v>
      </c>
      <c r="AA128" s="17">
        <v>28.0</v>
      </c>
    </row>
    <row r="129">
      <c r="A129" s="14">
        <v>45824.0</v>
      </c>
      <c r="B129" s="180">
        <v>46189.0</v>
      </c>
      <c r="C129" s="85" t="s">
        <v>29</v>
      </c>
      <c r="D129" s="86"/>
      <c r="E129" s="86"/>
      <c r="F129" s="16" t="s">
        <v>4292</v>
      </c>
      <c r="G129" s="16" t="s">
        <v>1919</v>
      </c>
      <c r="H129" s="86"/>
      <c r="I129" s="17">
        <v>77.0</v>
      </c>
      <c r="J129" s="16" t="s">
        <v>115</v>
      </c>
      <c r="K129" s="16" t="s">
        <v>115</v>
      </c>
      <c r="L129" s="17">
        <v>12.0</v>
      </c>
      <c r="M129" s="16" t="s">
        <v>33</v>
      </c>
      <c r="N129" s="227">
        <v>1846.0</v>
      </c>
      <c r="O129" s="229"/>
      <c r="P129" s="229">
        <f t="shared" si="1"/>
        <v>-1846</v>
      </c>
      <c r="Q129" s="229"/>
      <c r="R129" s="86"/>
      <c r="S129" s="16" t="s">
        <v>35</v>
      </c>
      <c r="T129" s="16" t="s">
        <v>35</v>
      </c>
      <c r="U129" s="16" t="s">
        <v>57</v>
      </c>
      <c r="V129" s="16" t="s">
        <v>2383</v>
      </c>
      <c r="W129" s="16" t="s">
        <v>2380</v>
      </c>
      <c r="X129" s="16" t="s">
        <v>4293</v>
      </c>
      <c r="Y129" s="17">
        <v>3.484209979E9</v>
      </c>
      <c r="Z129" s="17" t="s">
        <v>4294</v>
      </c>
      <c r="AA129" s="17">
        <v>1.0</v>
      </c>
    </row>
    <row r="130">
      <c r="A130" s="14">
        <v>45824.0</v>
      </c>
      <c r="B130" s="180">
        <v>46189.0</v>
      </c>
      <c r="C130" s="85" t="s">
        <v>29</v>
      </c>
      <c r="D130" s="86"/>
      <c r="E130" s="86"/>
      <c r="F130" s="16" t="s">
        <v>4295</v>
      </c>
      <c r="G130" s="16" t="s">
        <v>4296</v>
      </c>
      <c r="H130" s="86"/>
      <c r="I130" s="17">
        <v>30.0</v>
      </c>
      <c r="J130" s="16" t="s">
        <v>93</v>
      </c>
      <c r="K130" s="16" t="s">
        <v>93</v>
      </c>
      <c r="L130" s="17">
        <v>12.0</v>
      </c>
      <c r="M130" s="16" t="s">
        <v>33</v>
      </c>
      <c r="N130" s="227">
        <v>1138.0</v>
      </c>
      <c r="O130" s="228">
        <v>1068.0</v>
      </c>
      <c r="P130" s="229">
        <f t="shared" si="1"/>
        <v>-70</v>
      </c>
      <c r="Q130" s="229"/>
      <c r="R130" s="86"/>
      <c r="S130" s="16" t="s">
        <v>34</v>
      </c>
      <c r="T130" s="85" t="s">
        <v>55</v>
      </c>
      <c r="U130" s="16" t="s">
        <v>36</v>
      </c>
      <c r="V130" s="16" t="s">
        <v>2379</v>
      </c>
      <c r="W130" s="16" t="s">
        <v>2380</v>
      </c>
      <c r="X130" s="16" t="s">
        <v>4297</v>
      </c>
      <c r="Y130" s="17">
        <v>3.403689653E9</v>
      </c>
      <c r="Z130" s="17" t="s">
        <v>4298</v>
      </c>
      <c r="AA130" s="17">
        <v>1.0</v>
      </c>
    </row>
    <row r="131">
      <c r="A131" s="14">
        <v>45824.0</v>
      </c>
      <c r="B131" s="180">
        <v>46189.0</v>
      </c>
      <c r="C131" s="85" t="s">
        <v>29</v>
      </c>
      <c r="D131" s="86"/>
      <c r="E131" s="86"/>
      <c r="F131" s="16" t="s">
        <v>4299</v>
      </c>
      <c r="G131" s="16" t="s">
        <v>636</v>
      </c>
      <c r="H131" s="86"/>
      <c r="I131" s="17">
        <v>43.0</v>
      </c>
      <c r="J131" s="16" t="s">
        <v>63</v>
      </c>
      <c r="K131" s="85" t="s">
        <v>1878</v>
      </c>
      <c r="L131" s="17">
        <v>12.0</v>
      </c>
      <c r="M131" s="16" t="s">
        <v>33</v>
      </c>
      <c r="N131" s="227">
        <v>2140.0</v>
      </c>
      <c r="O131" s="228">
        <v>2140.0</v>
      </c>
      <c r="P131" s="229">
        <f t="shared" si="1"/>
        <v>0</v>
      </c>
      <c r="Q131" s="229"/>
      <c r="R131" s="86"/>
      <c r="S131" s="16" t="s">
        <v>34</v>
      </c>
      <c r="T131" s="85" t="s">
        <v>35</v>
      </c>
      <c r="U131" s="16" t="s">
        <v>36</v>
      </c>
      <c r="V131" s="16" t="s">
        <v>2379</v>
      </c>
      <c r="W131" s="16" t="s">
        <v>2380</v>
      </c>
      <c r="X131" s="16" t="s">
        <v>4300</v>
      </c>
      <c r="Y131" s="17">
        <v>3.493112599E9</v>
      </c>
      <c r="Z131" s="17" t="s">
        <v>4301</v>
      </c>
      <c r="AA131" s="17">
        <v>0.0</v>
      </c>
    </row>
    <row r="132">
      <c r="A132" s="14">
        <v>45824.0</v>
      </c>
      <c r="B132" s="180">
        <v>46189.0</v>
      </c>
      <c r="C132" s="85" t="s">
        <v>29</v>
      </c>
      <c r="D132" s="86"/>
      <c r="E132" s="86"/>
      <c r="F132" s="16" t="s">
        <v>3811</v>
      </c>
      <c r="G132" s="16" t="s">
        <v>372</v>
      </c>
      <c r="H132" s="86"/>
      <c r="I132" s="17">
        <v>67.0</v>
      </c>
      <c r="J132" s="16" t="s">
        <v>115</v>
      </c>
      <c r="K132" s="16" t="s">
        <v>115</v>
      </c>
      <c r="L132" s="17">
        <v>12.0</v>
      </c>
      <c r="M132" s="16" t="s">
        <v>33</v>
      </c>
      <c r="N132" s="227">
        <v>1896.0</v>
      </c>
      <c r="O132" s="228">
        <v>1896.0</v>
      </c>
      <c r="P132" s="229">
        <f t="shared" si="1"/>
        <v>0</v>
      </c>
      <c r="Q132" s="229"/>
      <c r="R132" s="86"/>
      <c r="S132" s="16" t="s">
        <v>34</v>
      </c>
      <c r="T132" s="16" t="s">
        <v>35</v>
      </c>
      <c r="U132" s="16" t="s">
        <v>36</v>
      </c>
      <c r="V132" s="16" t="s">
        <v>2391</v>
      </c>
      <c r="W132" s="16" t="s">
        <v>2380</v>
      </c>
      <c r="X132" s="16" t="s">
        <v>3812</v>
      </c>
      <c r="Y132" s="17">
        <v>3.358156746E9</v>
      </c>
      <c r="Z132" s="17" t="s">
        <v>4302</v>
      </c>
      <c r="AA132" s="17">
        <v>32.0</v>
      </c>
    </row>
    <row r="133">
      <c r="A133" s="14">
        <v>45824.0</v>
      </c>
      <c r="B133" s="180">
        <v>46189.0</v>
      </c>
      <c r="C133" s="85" t="s">
        <v>29</v>
      </c>
      <c r="D133" s="86"/>
      <c r="E133" s="85"/>
      <c r="F133" s="16" t="s">
        <v>39</v>
      </c>
      <c r="G133" s="16" t="s">
        <v>40</v>
      </c>
      <c r="H133" s="86"/>
      <c r="I133" s="17">
        <v>64.0</v>
      </c>
      <c r="J133" s="16" t="s">
        <v>42</v>
      </c>
      <c r="K133" s="16" t="s">
        <v>42</v>
      </c>
      <c r="L133" s="17">
        <v>6.0</v>
      </c>
      <c r="M133" s="16" t="s">
        <v>33</v>
      </c>
      <c r="N133" s="227">
        <v>594.0</v>
      </c>
      <c r="O133" s="228">
        <v>1138.0</v>
      </c>
      <c r="P133" s="229">
        <f t="shared" si="1"/>
        <v>544</v>
      </c>
      <c r="Q133" s="229"/>
      <c r="R133" s="86"/>
      <c r="S133" s="16" t="s">
        <v>35</v>
      </c>
      <c r="T133" s="85" t="s">
        <v>55</v>
      </c>
      <c r="U133" s="16" t="s">
        <v>57</v>
      </c>
      <c r="V133" s="16" t="s">
        <v>2379</v>
      </c>
      <c r="W133" s="16" t="s">
        <v>2380</v>
      </c>
      <c r="X133" s="16" t="s">
        <v>43</v>
      </c>
      <c r="Y133" s="17">
        <v>3.35536928E9</v>
      </c>
      <c r="Z133" s="17" t="s">
        <v>4303</v>
      </c>
      <c r="AA133" s="17">
        <v>1.0</v>
      </c>
    </row>
    <row r="134">
      <c r="A134" s="14">
        <v>45824.0</v>
      </c>
      <c r="B134" s="86"/>
      <c r="C134" s="85" t="s">
        <v>45</v>
      </c>
      <c r="D134" s="85" t="s">
        <v>60</v>
      </c>
      <c r="E134" s="86"/>
      <c r="F134" s="16" t="s">
        <v>3648</v>
      </c>
      <c r="G134" s="16" t="s">
        <v>1173</v>
      </c>
      <c r="H134" s="86"/>
      <c r="I134" s="17">
        <v>32.0</v>
      </c>
      <c r="J134" s="16" t="s">
        <v>276</v>
      </c>
      <c r="K134" s="86"/>
      <c r="L134" s="17">
        <v>12.0</v>
      </c>
      <c r="M134" s="16" t="s">
        <v>33</v>
      </c>
      <c r="N134" s="227">
        <v>1138.0</v>
      </c>
      <c r="O134" s="229"/>
      <c r="P134" s="229">
        <f t="shared" si="1"/>
        <v>-1138</v>
      </c>
      <c r="Q134" s="229"/>
      <c r="R134" s="86"/>
      <c r="S134" s="16" t="s">
        <v>80</v>
      </c>
      <c r="T134" s="86"/>
      <c r="U134" s="16" t="s">
        <v>57</v>
      </c>
      <c r="V134" s="16" t="s">
        <v>2379</v>
      </c>
      <c r="W134" s="16" t="s">
        <v>2380</v>
      </c>
      <c r="X134" s="16" t="s">
        <v>4304</v>
      </c>
      <c r="Y134" s="17">
        <v>3.347392864E9</v>
      </c>
      <c r="Z134" s="17" t="s">
        <v>4305</v>
      </c>
      <c r="AA134" s="17">
        <v>6.0</v>
      </c>
    </row>
    <row r="135">
      <c r="A135" s="14">
        <v>45825.0</v>
      </c>
      <c r="B135" s="180">
        <v>46190.0</v>
      </c>
      <c r="C135" s="85" t="s">
        <v>29</v>
      </c>
      <c r="D135" s="86"/>
      <c r="F135" s="16" t="s">
        <v>4306</v>
      </c>
      <c r="G135" s="16" t="s">
        <v>376</v>
      </c>
      <c r="H135" s="86"/>
      <c r="I135" s="17">
        <v>19.0</v>
      </c>
      <c r="J135" s="16" t="s">
        <v>79</v>
      </c>
      <c r="K135" s="85" t="s">
        <v>687</v>
      </c>
      <c r="L135" s="17">
        <v>12.0</v>
      </c>
      <c r="M135" s="16" t="s">
        <v>33</v>
      </c>
      <c r="N135" s="227">
        <v>424.0</v>
      </c>
      <c r="O135" s="228">
        <v>480.0</v>
      </c>
      <c r="P135" s="229">
        <f t="shared" si="1"/>
        <v>56</v>
      </c>
      <c r="Q135" s="229"/>
      <c r="R135" s="86"/>
      <c r="S135" s="16" t="s">
        <v>35</v>
      </c>
      <c r="T135" s="16" t="s">
        <v>35</v>
      </c>
      <c r="U135" s="16" t="s">
        <v>57</v>
      </c>
      <c r="V135" s="16" t="s">
        <v>2379</v>
      </c>
      <c r="W135" s="16" t="s">
        <v>2380</v>
      </c>
      <c r="X135" s="16" t="s">
        <v>4307</v>
      </c>
      <c r="Y135" s="17">
        <v>3.470385554E9</v>
      </c>
      <c r="Z135" s="17" t="s">
        <v>4308</v>
      </c>
      <c r="AA135" s="17">
        <v>13.0</v>
      </c>
    </row>
    <row r="136">
      <c r="A136" s="14">
        <v>45825.0</v>
      </c>
      <c r="B136" s="180">
        <v>46190.0</v>
      </c>
      <c r="C136" s="85" t="s">
        <v>29</v>
      </c>
      <c r="D136" s="86"/>
      <c r="E136" s="86"/>
      <c r="F136" s="16" t="s">
        <v>4306</v>
      </c>
      <c r="G136" s="16" t="s">
        <v>4309</v>
      </c>
      <c r="H136" s="86"/>
      <c r="I136" s="17">
        <v>63.0</v>
      </c>
      <c r="J136" s="16" t="s">
        <v>222</v>
      </c>
      <c r="K136" s="85" t="s">
        <v>3058</v>
      </c>
      <c r="L136" s="17">
        <v>12.0</v>
      </c>
      <c r="M136" s="16" t="s">
        <v>33</v>
      </c>
      <c r="N136" s="227">
        <v>1550.0</v>
      </c>
      <c r="O136" s="228">
        <v>1600.0</v>
      </c>
      <c r="P136" s="229">
        <f t="shared" si="1"/>
        <v>50</v>
      </c>
      <c r="Q136" s="229"/>
      <c r="R136" s="86"/>
      <c r="S136" s="16" t="s">
        <v>35</v>
      </c>
      <c r="T136" s="86"/>
      <c r="U136" s="16" t="s">
        <v>57</v>
      </c>
      <c r="V136" s="16" t="s">
        <v>2379</v>
      </c>
      <c r="W136" s="16" t="s">
        <v>2380</v>
      </c>
      <c r="X136" s="16" t="s">
        <v>4310</v>
      </c>
      <c r="Y136" s="17">
        <v>3.35471762E8</v>
      </c>
      <c r="Z136" s="17" t="s">
        <v>4311</v>
      </c>
      <c r="AA136" s="17">
        <v>19.0</v>
      </c>
    </row>
    <row r="137">
      <c r="A137" s="14">
        <v>45825.0</v>
      </c>
      <c r="B137" s="86"/>
      <c r="C137" s="85" t="s">
        <v>45</v>
      </c>
      <c r="D137" s="85" t="s">
        <v>46</v>
      </c>
      <c r="E137" s="85" t="s">
        <v>4312</v>
      </c>
      <c r="F137" s="16" t="s">
        <v>4313</v>
      </c>
      <c r="G137" s="16" t="s">
        <v>376</v>
      </c>
      <c r="H137" s="86"/>
      <c r="I137" s="17">
        <v>66.0</v>
      </c>
      <c r="J137" s="16" t="s">
        <v>115</v>
      </c>
      <c r="K137" s="86"/>
      <c r="L137" s="17">
        <v>12.0</v>
      </c>
      <c r="M137" s="16" t="s">
        <v>33</v>
      </c>
      <c r="N137" s="227">
        <v>1750.0</v>
      </c>
      <c r="O137" s="229"/>
      <c r="P137" s="229">
        <f t="shared" si="1"/>
        <v>-1750</v>
      </c>
      <c r="Q137" s="229"/>
      <c r="R137" s="86"/>
      <c r="S137" s="16" t="s">
        <v>55</v>
      </c>
      <c r="T137" s="86"/>
      <c r="U137" s="16" t="s">
        <v>57</v>
      </c>
      <c r="V137" s="16" t="s">
        <v>2379</v>
      </c>
      <c r="W137" s="16" t="s">
        <v>2380</v>
      </c>
      <c r="X137" s="16" t="s">
        <v>4314</v>
      </c>
      <c r="Y137" s="17">
        <v>3.929124151E9</v>
      </c>
      <c r="Z137" s="17" t="s">
        <v>4315</v>
      </c>
      <c r="AA137" s="17">
        <v>2.0</v>
      </c>
    </row>
    <row r="138">
      <c r="A138" s="14">
        <v>45825.0</v>
      </c>
      <c r="B138" s="180">
        <v>46190.0</v>
      </c>
      <c r="C138" s="85" t="s">
        <v>29</v>
      </c>
      <c r="D138" s="86"/>
      <c r="E138" s="86"/>
      <c r="F138" s="16" t="s">
        <v>4316</v>
      </c>
      <c r="G138" s="16" t="s">
        <v>4317</v>
      </c>
      <c r="H138" s="86"/>
      <c r="I138" s="17">
        <v>81.0</v>
      </c>
      <c r="J138" s="16" t="s">
        <v>115</v>
      </c>
      <c r="K138" s="86"/>
      <c r="L138" s="17">
        <v>12.0</v>
      </c>
      <c r="M138" s="16" t="s">
        <v>33</v>
      </c>
      <c r="N138" s="227">
        <v>1750.0</v>
      </c>
      <c r="O138" s="229"/>
      <c r="P138" s="229">
        <f t="shared" si="1"/>
        <v>-1750</v>
      </c>
      <c r="Q138" s="229"/>
      <c r="R138" s="86"/>
      <c r="S138" s="16" t="s">
        <v>55</v>
      </c>
      <c r="T138" s="86"/>
      <c r="U138" s="16" t="s">
        <v>57</v>
      </c>
      <c r="V138" s="16" t="s">
        <v>2379</v>
      </c>
      <c r="W138" s="16" t="s">
        <v>2380</v>
      </c>
      <c r="X138" s="16" t="s">
        <v>4318</v>
      </c>
      <c r="Y138" s="17">
        <v>3.356216627E9</v>
      </c>
      <c r="Z138" s="17" t="s">
        <v>4319</v>
      </c>
      <c r="AA138" s="17">
        <v>0.0</v>
      </c>
    </row>
    <row r="139">
      <c r="A139" s="14">
        <v>45825.0</v>
      </c>
      <c r="B139" s="180">
        <v>46098.0</v>
      </c>
      <c r="C139" s="85" t="s">
        <v>29</v>
      </c>
      <c r="D139" s="86"/>
      <c r="E139" s="86"/>
      <c r="F139" s="16" t="s">
        <v>4320</v>
      </c>
      <c r="G139" s="16" t="s">
        <v>649</v>
      </c>
      <c r="H139" s="86"/>
      <c r="I139" s="17">
        <v>42.0</v>
      </c>
      <c r="J139" s="16" t="s">
        <v>157</v>
      </c>
      <c r="K139" s="85" t="s">
        <v>4321</v>
      </c>
      <c r="L139" s="17">
        <v>3.0</v>
      </c>
      <c r="M139" s="16" t="s">
        <v>33</v>
      </c>
      <c r="N139" s="227">
        <v>547.0</v>
      </c>
      <c r="O139" s="228">
        <v>741.0</v>
      </c>
      <c r="P139" s="229">
        <f t="shared" si="1"/>
        <v>194</v>
      </c>
      <c r="Q139" s="229"/>
      <c r="R139" s="86"/>
      <c r="S139" s="16" t="s">
        <v>34</v>
      </c>
      <c r="T139" s="16" t="s">
        <v>34</v>
      </c>
      <c r="U139" s="16" t="s">
        <v>36</v>
      </c>
      <c r="V139" s="16" t="s">
        <v>2379</v>
      </c>
      <c r="W139" s="16" t="s">
        <v>2380</v>
      </c>
      <c r="X139" s="16" t="s">
        <v>4322</v>
      </c>
      <c r="Y139" s="17">
        <v>3.283644337E9</v>
      </c>
      <c r="Z139" s="17" t="s">
        <v>4323</v>
      </c>
      <c r="AA139" s="17">
        <v>8.0</v>
      </c>
    </row>
    <row r="140">
      <c r="A140" s="14">
        <v>45825.0</v>
      </c>
      <c r="B140" s="86"/>
      <c r="C140" s="85" t="s">
        <v>249</v>
      </c>
      <c r="D140" s="86"/>
      <c r="E140" s="86"/>
      <c r="F140" s="16" t="s">
        <v>4324</v>
      </c>
      <c r="G140" s="16" t="s">
        <v>987</v>
      </c>
      <c r="H140" s="86"/>
      <c r="I140" s="17">
        <v>74.0</v>
      </c>
      <c r="J140" s="16" t="s">
        <v>554</v>
      </c>
      <c r="K140" s="86"/>
      <c r="L140" s="17">
        <v>1.0</v>
      </c>
      <c r="M140" s="16" t="s">
        <v>33</v>
      </c>
      <c r="N140" s="227">
        <v>0.0</v>
      </c>
      <c r="O140" s="229"/>
      <c r="P140" s="229">
        <f t="shared" si="1"/>
        <v>0</v>
      </c>
      <c r="Q140" s="229"/>
      <c r="R140" s="86"/>
      <c r="S140" s="16" t="s">
        <v>34</v>
      </c>
      <c r="T140" s="86"/>
      <c r="U140" s="21"/>
      <c r="V140" s="16" t="s">
        <v>2379</v>
      </c>
      <c r="W140" s="16" t="s">
        <v>2380</v>
      </c>
      <c r="X140" s="16" t="s">
        <v>4325</v>
      </c>
      <c r="Y140" s="17">
        <v>3.355871595E9</v>
      </c>
      <c r="Z140" s="17" t="s">
        <v>4326</v>
      </c>
      <c r="AA140" s="17">
        <v>4.0</v>
      </c>
    </row>
    <row r="141">
      <c r="A141" s="14">
        <v>45826.0</v>
      </c>
      <c r="B141" s="180">
        <v>46191.0</v>
      </c>
      <c r="C141" s="85" t="s">
        <v>29</v>
      </c>
      <c r="D141" s="86"/>
      <c r="E141" s="86"/>
      <c r="F141" s="16" t="s">
        <v>1786</v>
      </c>
      <c r="G141" s="16" t="s">
        <v>4327</v>
      </c>
      <c r="H141" s="86"/>
      <c r="I141" s="17">
        <v>59.0</v>
      </c>
      <c r="J141" s="16" t="s">
        <v>222</v>
      </c>
      <c r="K141" s="16" t="s">
        <v>222</v>
      </c>
      <c r="L141" s="17">
        <v>12.0</v>
      </c>
      <c r="M141" s="16" t="s">
        <v>33</v>
      </c>
      <c r="N141" s="227">
        <v>1550.0</v>
      </c>
      <c r="O141" s="228">
        <v>1500.0</v>
      </c>
      <c r="P141" s="229">
        <f t="shared" si="1"/>
        <v>-50</v>
      </c>
      <c r="Q141" s="229"/>
      <c r="R141" s="86"/>
      <c r="S141" s="16" t="s">
        <v>55</v>
      </c>
      <c r="T141" s="85" t="s">
        <v>35</v>
      </c>
      <c r="U141" s="16" t="s">
        <v>57</v>
      </c>
      <c r="V141" s="16" t="s">
        <v>2379</v>
      </c>
      <c r="W141" s="16" t="s">
        <v>2380</v>
      </c>
      <c r="X141" s="16" t="s">
        <v>4328</v>
      </c>
      <c r="Y141" s="17">
        <v>3.358315726E9</v>
      </c>
      <c r="Z141" s="17" t="s">
        <v>4329</v>
      </c>
      <c r="AA141" s="17">
        <v>1.0</v>
      </c>
    </row>
    <row r="142">
      <c r="A142" s="14">
        <v>45826.0</v>
      </c>
      <c r="B142" s="180">
        <v>46191.0</v>
      </c>
      <c r="C142" s="85" t="s">
        <v>29</v>
      </c>
      <c r="D142" s="86"/>
      <c r="E142" s="85"/>
      <c r="F142" s="16" t="s">
        <v>4330</v>
      </c>
      <c r="G142" s="16" t="s">
        <v>4331</v>
      </c>
      <c r="H142" s="86"/>
      <c r="I142" s="17">
        <v>29.0</v>
      </c>
      <c r="J142" s="16" t="s">
        <v>276</v>
      </c>
      <c r="K142" s="85" t="s">
        <v>687</v>
      </c>
      <c r="L142" s="17">
        <v>12.0</v>
      </c>
      <c r="M142" s="16" t="s">
        <v>33</v>
      </c>
      <c r="N142" s="227">
        <v>1159.0</v>
      </c>
      <c r="O142" s="228">
        <v>948.0</v>
      </c>
      <c r="P142" s="229">
        <f t="shared" si="1"/>
        <v>-211</v>
      </c>
      <c r="Q142" s="229"/>
      <c r="R142" s="86"/>
      <c r="S142" s="16" t="s">
        <v>34</v>
      </c>
      <c r="T142" s="16" t="s">
        <v>55</v>
      </c>
      <c r="U142" s="16" t="s">
        <v>36</v>
      </c>
      <c r="V142" s="16" t="s">
        <v>2379</v>
      </c>
      <c r="W142" s="16" t="s">
        <v>2380</v>
      </c>
      <c r="X142" s="16" t="s">
        <v>4332</v>
      </c>
      <c r="Y142" s="17">
        <v>3.933928852E9</v>
      </c>
      <c r="Z142" s="17" t="s">
        <v>4333</v>
      </c>
      <c r="AA142" s="17">
        <v>2.0</v>
      </c>
    </row>
    <row r="143">
      <c r="A143" s="14">
        <v>45826.0</v>
      </c>
      <c r="B143" s="86"/>
      <c r="C143" s="85" t="s">
        <v>45</v>
      </c>
      <c r="D143" s="85" t="s">
        <v>90</v>
      </c>
      <c r="E143" s="85" t="s">
        <v>4334</v>
      </c>
      <c r="F143" s="16" t="s">
        <v>482</v>
      </c>
      <c r="G143" s="16" t="s">
        <v>859</v>
      </c>
      <c r="H143" s="86"/>
      <c r="I143" s="17">
        <v>49.0</v>
      </c>
      <c r="J143" s="16" t="s">
        <v>115</v>
      </c>
      <c r="K143" s="86"/>
      <c r="L143" s="17">
        <v>12.0</v>
      </c>
      <c r="M143" s="16" t="s">
        <v>33</v>
      </c>
      <c r="N143" s="227">
        <v>1750.0</v>
      </c>
      <c r="O143" s="229"/>
      <c r="P143" s="229">
        <f t="shared" si="1"/>
        <v>-1750</v>
      </c>
      <c r="Q143" s="229"/>
      <c r="R143" s="86"/>
      <c r="S143" s="16" t="s">
        <v>35</v>
      </c>
      <c r="T143" s="86"/>
      <c r="U143" s="16" t="s">
        <v>57</v>
      </c>
      <c r="V143" s="16" t="s">
        <v>2379</v>
      </c>
      <c r="W143" s="16" t="s">
        <v>2380</v>
      </c>
      <c r="X143" s="16" t="s">
        <v>4335</v>
      </c>
      <c r="Y143" s="17">
        <v>3.472513403E9</v>
      </c>
      <c r="Z143" s="17" t="s">
        <v>4336</v>
      </c>
      <c r="AA143" s="17">
        <v>10.0</v>
      </c>
    </row>
    <row r="144">
      <c r="A144" s="14">
        <v>45826.0</v>
      </c>
      <c r="B144" s="180">
        <v>46191.0</v>
      </c>
      <c r="C144" s="85" t="s">
        <v>29</v>
      </c>
      <c r="D144" s="86"/>
      <c r="E144" s="85"/>
      <c r="F144" s="16" t="s">
        <v>47</v>
      </c>
      <c r="G144" s="16" t="s">
        <v>48</v>
      </c>
      <c r="H144" s="86"/>
      <c r="I144" s="17">
        <v>72.0</v>
      </c>
      <c r="J144" s="16" t="s">
        <v>157</v>
      </c>
      <c r="K144" s="16" t="s">
        <v>50</v>
      </c>
      <c r="L144" s="17">
        <v>3.0</v>
      </c>
      <c r="M144" s="16" t="s">
        <v>33</v>
      </c>
      <c r="N144" s="227">
        <v>547.0</v>
      </c>
      <c r="O144" s="228">
        <v>400.0</v>
      </c>
      <c r="P144" s="229">
        <f t="shared" si="1"/>
        <v>-147</v>
      </c>
      <c r="Q144" s="229"/>
      <c r="R144" s="86"/>
      <c r="S144" s="16" t="s">
        <v>34</v>
      </c>
      <c r="T144" s="85" t="s">
        <v>35</v>
      </c>
      <c r="U144" s="16" t="s">
        <v>36</v>
      </c>
      <c r="V144" s="16" t="s">
        <v>2379</v>
      </c>
      <c r="W144" s="16" t="s">
        <v>2380</v>
      </c>
      <c r="X144" s="16" t="s">
        <v>51</v>
      </c>
      <c r="Y144" s="17">
        <v>3.66703626E9</v>
      </c>
      <c r="Z144" s="17" t="s">
        <v>4337</v>
      </c>
      <c r="AA144" s="17">
        <v>3.0</v>
      </c>
    </row>
    <row r="145">
      <c r="A145" s="14">
        <v>45826.0</v>
      </c>
      <c r="B145" s="86"/>
      <c r="C145" s="85" t="s">
        <v>45</v>
      </c>
      <c r="D145" s="85" t="s">
        <v>4130</v>
      </c>
      <c r="E145" s="86"/>
      <c r="F145" s="16" t="s">
        <v>4338</v>
      </c>
      <c r="G145" s="16" t="s">
        <v>725</v>
      </c>
      <c r="H145" s="86"/>
      <c r="I145" s="17">
        <v>15.0</v>
      </c>
      <c r="J145" s="16" t="s">
        <v>203</v>
      </c>
      <c r="K145" s="86"/>
      <c r="L145" s="17">
        <v>12.0</v>
      </c>
      <c r="M145" s="16" t="s">
        <v>33</v>
      </c>
      <c r="N145" s="227">
        <v>220.0</v>
      </c>
      <c r="O145" s="229"/>
      <c r="P145" s="229">
        <f t="shared" si="1"/>
        <v>-220</v>
      </c>
      <c r="Q145" s="229"/>
      <c r="R145" s="86"/>
      <c r="S145" s="16" t="s">
        <v>74</v>
      </c>
      <c r="T145" s="86"/>
      <c r="U145" s="16" t="s">
        <v>36</v>
      </c>
      <c r="V145" s="16" t="s">
        <v>2391</v>
      </c>
      <c r="W145" s="16" t="s">
        <v>2380</v>
      </c>
      <c r="X145" s="16" t="s">
        <v>4339</v>
      </c>
      <c r="Y145" s="17">
        <v>3.496214739E9</v>
      </c>
      <c r="Z145" s="17" t="s">
        <v>4340</v>
      </c>
      <c r="AA145" s="17">
        <v>247.0</v>
      </c>
    </row>
    <row r="146">
      <c r="A146" s="14">
        <v>45826.0</v>
      </c>
      <c r="B146" s="180">
        <v>45856.0</v>
      </c>
      <c r="C146" s="85" t="s">
        <v>29</v>
      </c>
      <c r="D146" s="86"/>
      <c r="E146" s="86"/>
      <c r="F146" s="16" t="s">
        <v>4341</v>
      </c>
      <c r="G146" s="16" t="s">
        <v>2806</v>
      </c>
      <c r="H146" s="86"/>
      <c r="I146" s="17">
        <v>22.0</v>
      </c>
      <c r="J146" s="16" t="s">
        <v>79</v>
      </c>
      <c r="K146" s="85" t="s">
        <v>4342</v>
      </c>
      <c r="L146" s="17">
        <v>12.0</v>
      </c>
      <c r="M146" s="16" t="s">
        <v>33</v>
      </c>
      <c r="N146" s="227">
        <v>948.0</v>
      </c>
      <c r="O146" s="228">
        <v>230.0</v>
      </c>
      <c r="P146" s="229">
        <f t="shared" si="1"/>
        <v>-718</v>
      </c>
      <c r="Q146" s="229"/>
      <c r="R146" s="86"/>
      <c r="S146" s="16" t="s">
        <v>55</v>
      </c>
      <c r="T146" s="16" t="s">
        <v>35</v>
      </c>
      <c r="U146" s="16" t="s">
        <v>57</v>
      </c>
      <c r="V146" s="16" t="s">
        <v>2379</v>
      </c>
      <c r="W146" s="16" t="s">
        <v>2380</v>
      </c>
      <c r="X146" s="16" t="s">
        <v>4343</v>
      </c>
      <c r="Y146" s="17">
        <v>3.358203557E9</v>
      </c>
      <c r="Z146" s="17" t="s">
        <v>4344</v>
      </c>
      <c r="AA146" s="17">
        <v>1.0</v>
      </c>
    </row>
    <row r="147">
      <c r="A147" s="14">
        <v>45826.0</v>
      </c>
      <c r="B147" s="180">
        <v>46191.0</v>
      </c>
      <c r="C147" s="85" t="s">
        <v>29</v>
      </c>
      <c r="D147" s="86"/>
      <c r="E147" s="86"/>
      <c r="F147" s="16" t="s">
        <v>4341</v>
      </c>
      <c r="G147" s="16" t="s">
        <v>519</v>
      </c>
      <c r="H147" s="86"/>
      <c r="I147" s="17">
        <v>59.0</v>
      </c>
      <c r="J147" s="16" t="s">
        <v>222</v>
      </c>
      <c r="K147" s="85" t="s">
        <v>4345</v>
      </c>
      <c r="L147" s="17">
        <v>12.0</v>
      </c>
      <c r="M147" s="16" t="s">
        <v>33</v>
      </c>
      <c r="N147" s="227">
        <v>1550.0</v>
      </c>
      <c r="O147" s="228">
        <v>1138.0</v>
      </c>
      <c r="P147" s="229">
        <f t="shared" si="1"/>
        <v>-412</v>
      </c>
      <c r="Q147" s="229"/>
      <c r="R147" s="86"/>
      <c r="S147" s="16" t="s">
        <v>55</v>
      </c>
      <c r="T147" s="16" t="s">
        <v>35</v>
      </c>
      <c r="U147" s="16" t="s">
        <v>57</v>
      </c>
      <c r="V147" s="16" t="s">
        <v>2379</v>
      </c>
      <c r="W147" s="16" t="s">
        <v>2380</v>
      </c>
      <c r="X147" s="16" t="s">
        <v>4346</v>
      </c>
      <c r="Y147" s="17">
        <v>3.356947741E9</v>
      </c>
      <c r="Z147" s="17" t="s">
        <v>4347</v>
      </c>
      <c r="AA147" s="17">
        <v>1.0</v>
      </c>
    </row>
    <row r="148">
      <c r="A148" s="14">
        <v>45826.0</v>
      </c>
      <c r="B148" s="180">
        <v>46191.0</v>
      </c>
      <c r="C148" s="85" t="s">
        <v>29</v>
      </c>
      <c r="D148" s="86"/>
      <c r="E148" s="86"/>
      <c r="F148" s="16" t="s">
        <v>4348</v>
      </c>
      <c r="G148" s="16" t="s">
        <v>206</v>
      </c>
      <c r="H148" s="86"/>
      <c r="I148" s="17">
        <v>57.0</v>
      </c>
      <c r="J148" s="16" t="s">
        <v>222</v>
      </c>
      <c r="K148" s="85" t="s">
        <v>4345</v>
      </c>
      <c r="L148" s="17">
        <v>12.0</v>
      </c>
      <c r="M148" s="16" t="s">
        <v>33</v>
      </c>
      <c r="N148" s="227">
        <v>1550.0</v>
      </c>
      <c r="O148" s="228">
        <v>1138.0</v>
      </c>
      <c r="P148" s="229">
        <f t="shared" si="1"/>
        <v>-412</v>
      </c>
      <c r="Q148" s="229"/>
      <c r="R148" s="86"/>
      <c r="S148" s="16" t="s">
        <v>55</v>
      </c>
      <c r="T148" s="16" t="s">
        <v>35</v>
      </c>
      <c r="U148" s="16" t="s">
        <v>57</v>
      </c>
      <c r="V148" s="16" t="s">
        <v>2379</v>
      </c>
      <c r="W148" s="16" t="s">
        <v>2380</v>
      </c>
      <c r="X148" s="16" t="s">
        <v>4349</v>
      </c>
      <c r="Y148" s="17">
        <v>3.358203557E9</v>
      </c>
      <c r="Z148" s="17" t="s">
        <v>4350</v>
      </c>
      <c r="AA148" s="17">
        <v>1.0</v>
      </c>
    </row>
    <row r="149">
      <c r="A149" s="14">
        <v>45826.0</v>
      </c>
      <c r="B149" s="180">
        <v>46191.0</v>
      </c>
      <c r="C149" s="85" t="s">
        <v>29</v>
      </c>
      <c r="D149" s="86"/>
      <c r="E149" s="86"/>
      <c r="F149" s="16" t="s">
        <v>1302</v>
      </c>
      <c r="G149" s="16" t="s">
        <v>1964</v>
      </c>
      <c r="H149" s="86"/>
      <c r="I149" s="17">
        <v>59.0</v>
      </c>
      <c r="J149" s="16" t="s">
        <v>127</v>
      </c>
      <c r="K149" s="16" t="s">
        <v>127</v>
      </c>
      <c r="L149" s="17">
        <v>12.0</v>
      </c>
      <c r="M149" s="16" t="s">
        <v>33</v>
      </c>
      <c r="N149" s="227">
        <v>1650.0</v>
      </c>
      <c r="O149" s="228">
        <v>1650.0</v>
      </c>
      <c r="P149" s="229">
        <f t="shared" si="1"/>
        <v>0</v>
      </c>
      <c r="Q149" s="229"/>
      <c r="R149" s="86"/>
      <c r="S149" s="16" t="s">
        <v>55</v>
      </c>
      <c r="T149" s="16" t="s">
        <v>35</v>
      </c>
      <c r="U149" s="16" t="s">
        <v>57</v>
      </c>
      <c r="V149" s="16" t="s">
        <v>2379</v>
      </c>
      <c r="W149" s="16" t="s">
        <v>2380</v>
      </c>
      <c r="X149" s="16" t="s">
        <v>4351</v>
      </c>
      <c r="Y149" s="17">
        <v>3.939381266E9</v>
      </c>
      <c r="Z149" s="17" t="s">
        <v>4352</v>
      </c>
      <c r="AA149" s="17">
        <v>2.0</v>
      </c>
    </row>
    <row r="150">
      <c r="A150" s="14">
        <v>45826.0</v>
      </c>
      <c r="B150" s="180">
        <v>46190.0</v>
      </c>
      <c r="C150" s="85" t="s">
        <v>29</v>
      </c>
      <c r="D150" s="86"/>
      <c r="E150" s="86"/>
      <c r="F150" s="16" t="s">
        <v>4353</v>
      </c>
      <c r="G150" s="16" t="s">
        <v>1743</v>
      </c>
      <c r="H150" s="86"/>
      <c r="I150" s="17">
        <v>60.0</v>
      </c>
      <c r="J150" s="16" t="s">
        <v>222</v>
      </c>
      <c r="K150" s="85" t="s">
        <v>3233</v>
      </c>
      <c r="L150" s="17">
        <v>12.0</v>
      </c>
      <c r="M150" s="16" t="s">
        <v>33</v>
      </c>
      <c r="N150" s="227">
        <v>1550.0</v>
      </c>
      <c r="O150" s="228">
        <v>1600.0</v>
      </c>
      <c r="P150" s="229">
        <f t="shared" si="1"/>
        <v>50</v>
      </c>
      <c r="Q150" s="229"/>
      <c r="R150" s="86"/>
      <c r="S150" s="16" t="s">
        <v>35</v>
      </c>
      <c r="T150" s="16" t="s">
        <v>35</v>
      </c>
      <c r="U150" s="16" t="s">
        <v>57</v>
      </c>
      <c r="V150" s="16" t="s">
        <v>2379</v>
      </c>
      <c r="W150" s="16" t="s">
        <v>2380</v>
      </c>
      <c r="X150" s="16" t="s">
        <v>4354</v>
      </c>
      <c r="Y150" s="17">
        <v>3.474621871E9</v>
      </c>
      <c r="Z150" s="17" t="s">
        <v>4355</v>
      </c>
      <c r="AA150" s="17">
        <v>72.0</v>
      </c>
    </row>
    <row r="151">
      <c r="A151" s="14">
        <v>45826.0</v>
      </c>
      <c r="B151" s="180">
        <v>46191.0</v>
      </c>
      <c r="C151" s="85" t="s">
        <v>29</v>
      </c>
      <c r="D151" s="86"/>
      <c r="E151" s="85"/>
      <c r="F151" s="16" t="s">
        <v>1039</v>
      </c>
      <c r="G151" s="16" t="s">
        <v>2158</v>
      </c>
      <c r="H151" s="86"/>
      <c r="I151" s="17">
        <v>28.0</v>
      </c>
      <c r="J151" s="16" t="s">
        <v>93</v>
      </c>
      <c r="K151" s="85" t="s">
        <v>687</v>
      </c>
      <c r="L151" s="17">
        <v>12.0</v>
      </c>
      <c r="M151" s="16" t="s">
        <v>33</v>
      </c>
      <c r="N151" s="227">
        <v>1135.0</v>
      </c>
      <c r="O151" s="228">
        <v>948.0</v>
      </c>
      <c r="P151" s="229">
        <f t="shared" si="1"/>
        <v>-187</v>
      </c>
      <c r="Q151" s="229"/>
      <c r="R151" s="86"/>
      <c r="S151" s="16" t="s">
        <v>163</v>
      </c>
      <c r="T151" s="16" t="s">
        <v>55</v>
      </c>
      <c r="U151" s="16" t="s">
        <v>36</v>
      </c>
      <c r="V151" s="16" t="s">
        <v>2379</v>
      </c>
      <c r="W151" s="16" t="s">
        <v>2380</v>
      </c>
      <c r="X151" s="16" t="s">
        <v>4356</v>
      </c>
      <c r="Y151" s="17">
        <v>3.313033011E9</v>
      </c>
      <c r="Z151" s="17" t="s">
        <v>4357</v>
      </c>
      <c r="AA151" s="17">
        <v>2.0</v>
      </c>
    </row>
    <row r="152">
      <c r="A152" s="14">
        <v>45826.0</v>
      </c>
      <c r="B152" s="180">
        <v>46191.0</v>
      </c>
      <c r="C152" s="85" t="s">
        <v>29</v>
      </c>
      <c r="D152" s="86"/>
      <c r="E152" s="85"/>
      <c r="F152" s="16" t="s">
        <v>4358</v>
      </c>
      <c r="G152" s="16" t="s">
        <v>628</v>
      </c>
      <c r="H152" s="86"/>
      <c r="I152" s="17">
        <v>72.0</v>
      </c>
      <c r="J152" s="16" t="s">
        <v>115</v>
      </c>
      <c r="K152" s="86"/>
      <c r="L152" s="17">
        <v>12.0</v>
      </c>
      <c r="M152" s="16" t="s">
        <v>33</v>
      </c>
      <c r="N152" s="227">
        <v>1800.0</v>
      </c>
      <c r="O152" s="229"/>
      <c r="P152" s="229">
        <f t="shared" si="1"/>
        <v>-1800</v>
      </c>
      <c r="Q152" s="229"/>
      <c r="R152" s="86"/>
      <c r="S152" s="16" t="s">
        <v>34</v>
      </c>
      <c r="T152" s="86"/>
      <c r="U152" s="16" t="s">
        <v>36</v>
      </c>
      <c r="V152" s="16" t="s">
        <v>2379</v>
      </c>
      <c r="W152" s="16" t="s">
        <v>2380</v>
      </c>
      <c r="X152" s="16" t="s">
        <v>4359</v>
      </c>
      <c r="Y152" s="17">
        <v>3.355935531E9</v>
      </c>
      <c r="Z152" s="17" t="s">
        <v>4360</v>
      </c>
      <c r="AA152" s="17">
        <v>9.0</v>
      </c>
    </row>
    <row r="153">
      <c r="A153" s="14">
        <v>45827.0</v>
      </c>
      <c r="B153" s="180">
        <v>46192.0</v>
      </c>
      <c r="C153" s="85" t="s">
        <v>29</v>
      </c>
      <c r="D153" s="86"/>
      <c r="E153" s="86"/>
      <c r="F153" s="16" t="s">
        <v>2821</v>
      </c>
      <c r="G153" s="16" t="s">
        <v>419</v>
      </c>
      <c r="H153" s="86"/>
      <c r="I153" s="17">
        <v>55.0</v>
      </c>
      <c r="J153" s="16" t="s">
        <v>115</v>
      </c>
      <c r="K153" s="16" t="s">
        <v>115</v>
      </c>
      <c r="L153" s="17">
        <v>12.0</v>
      </c>
      <c r="M153" s="16" t="s">
        <v>33</v>
      </c>
      <c r="N153" s="227">
        <v>1600.0</v>
      </c>
      <c r="O153" s="228">
        <v>1700.0</v>
      </c>
      <c r="P153" s="229">
        <f t="shared" si="1"/>
        <v>100</v>
      </c>
      <c r="Q153" s="229"/>
      <c r="R153" s="86"/>
      <c r="S153" s="16" t="s">
        <v>55</v>
      </c>
      <c r="T153" s="16" t="s">
        <v>35</v>
      </c>
      <c r="U153" s="16" t="s">
        <v>57</v>
      </c>
      <c r="V153" s="16" t="s">
        <v>2379</v>
      </c>
      <c r="W153" s="16" t="s">
        <v>2380</v>
      </c>
      <c r="X153" s="16" t="s">
        <v>4361</v>
      </c>
      <c r="Y153" s="17">
        <v>3.484126227E9</v>
      </c>
      <c r="Z153" s="17" t="s">
        <v>4362</v>
      </c>
      <c r="AA153" s="17">
        <v>2.0</v>
      </c>
    </row>
    <row r="154">
      <c r="A154" s="14">
        <v>45827.0</v>
      </c>
      <c r="B154" s="180">
        <v>45857.0</v>
      </c>
      <c r="C154" s="85" t="s">
        <v>29</v>
      </c>
      <c r="D154" s="86"/>
      <c r="E154" s="86"/>
      <c r="F154" s="16" t="s">
        <v>3851</v>
      </c>
      <c r="G154" s="16" t="s">
        <v>725</v>
      </c>
      <c r="H154" s="86"/>
      <c r="I154" s="17">
        <v>19.0</v>
      </c>
      <c r="J154" s="16" t="s">
        <v>2121</v>
      </c>
      <c r="K154" s="16" t="s">
        <v>2121</v>
      </c>
      <c r="L154" s="17">
        <v>1.0</v>
      </c>
      <c r="M154" s="16" t="s">
        <v>33</v>
      </c>
      <c r="N154" s="227">
        <v>89.0</v>
      </c>
      <c r="O154" s="228">
        <v>89.0</v>
      </c>
      <c r="P154" s="229">
        <f t="shared" si="1"/>
        <v>0</v>
      </c>
      <c r="Q154" s="229"/>
      <c r="R154" s="86"/>
      <c r="S154" s="16" t="s">
        <v>35</v>
      </c>
      <c r="T154" s="86"/>
      <c r="U154" s="16" t="s">
        <v>57</v>
      </c>
      <c r="V154" s="16" t="s">
        <v>2383</v>
      </c>
      <c r="W154" s="16" t="s">
        <v>2464</v>
      </c>
      <c r="X154" s="16" t="s">
        <v>3852</v>
      </c>
      <c r="Y154" s="17">
        <v>3.291431685E9</v>
      </c>
      <c r="Z154" s="17" t="s">
        <v>4363</v>
      </c>
      <c r="AA154" s="17">
        <v>1.0</v>
      </c>
    </row>
    <row r="155">
      <c r="A155" s="14">
        <v>45827.0</v>
      </c>
      <c r="B155" s="180">
        <v>46192.0</v>
      </c>
      <c r="C155" s="85" t="s">
        <v>29</v>
      </c>
      <c r="D155" s="86"/>
      <c r="E155" s="86"/>
      <c r="F155" s="16" t="s">
        <v>4364</v>
      </c>
      <c r="G155" s="16" t="s">
        <v>679</v>
      </c>
      <c r="H155" s="86"/>
      <c r="I155" s="17">
        <v>55.0</v>
      </c>
      <c r="J155" s="16" t="s">
        <v>222</v>
      </c>
      <c r="K155" s="16" t="s">
        <v>222</v>
      </c>
      <c r="L155" s="17">
        <v>12.0</v>
      </c>
      <c r="M155" s="16" t="s">
        <v>33</v>
      </c>
      <c r="N155" s="227">
        <v>1600.0</v>
      </c>
      <c r="O155" s="228">
        <v>1700.0</v>
      </c>
      <c r="P155" s="229">
        <f t="shared" si="1"/>
        <v>100</v>
      </c>
      <c r="Q155" s="229"/>
      <c r="R155" s="86"/>
      <c r="S155" s="16" t="s">
        <v>55</v>
      </c>
      <c r="T155" s="16" t="s">
        <v>35</v>
      </c>
      <c r="U155" s="16" t="s">
        <v>57</v>
      </c>
      <c r="V155" s="16" t="s">
        <v>2379</v>
      </c>
      <c r="W155" s="16" t="s">
        <v>2380</v>
      </c>
      <c r="X155" s="16" t="s">
        <v>4365</v>
      </c>
      <c r="Y155" s="17">
        <v>3.492955526E9</v>
      </c>
      <c r="Z155" s="17" t="s">
        <v>4235</v>
      </c>
      <c r="AA155" s="17">
        <v>2.0</v>
      </c>
    </row>
    <row r="156">
      <c r="A156" s="14">
        <v>45827.0</v>
      </c>
      <c r="B156" s="180">
        <v>46192.0</v>
      </c>
      <c r="C156" s="85" t="s">
        <v>29</v>
      </c>
      <c r="D156" s="86"/>
      <c r="E156" s="85"/>
      <c r="F156" s="16" t="s">
        <v>4366</v>
      </c>
      <c r="G156" s="16" t="s">
        <v>256</v>
      </c>
      <c r="H156" s="86"/>
      <c r="I156" s="17">
        <v>23.0</v>
      </c>
      <c r="J156" s="16" t="s">
        <v>79</v>
      </c>
      <c r="K156" s="16" t="s">
        <v>687</v>
      </c>
      <c r="L156" s="17">
        <v>12.0</v>
      </c>
      <c r="M156" s="16" t="s">
        <v>33</v>
      </c>
      <c r="N156" s="227">
        <v>948.0</v>
      </c>
      <c r="O156" s="228">
        <v>948.0</v>
      </c>
      <c r="P156" s="229">
        <f t="shared" si="1"/>
        <v>0</v>
      </c>
      <c r="Q156" s="229"/>
      <c r="R156" s="86"/>
      <c r="S156" s="16" t="s">
        <v>80</v>
      </c>
      <c r="T156" s="85" t="s">
        <v>55</v>
      </c>
      <c r="U156" s="16" t="s">
        <v>57</v>
      </c>
      <c r="V156" s="16" t="s">
        <v>2379</v>
      </c>
      <c r="W156" s="16" t="s">
        <v>2380</v>
      </c>
      <c r="X156" s="16" t="s">
        <v>4367</v>
      </c>
      <c r="Y156" s="17">
        <v>3.451759321E9</v>
      </c>
      <c r="Z156" s="17" t="s">
        <v>4368</v>
      </c>
      <c r="AA156" s="17">
        <v>3.0</v>
      </c>
    </row>
    <row r="157">
      <c r="A157" s="14">
        <v>45828.0</v>
      </c>
      <c r="B157" s="180">
        <v>46193.0</v>
      </c>
      <c r="C157" s="85" t="s">
        <v>29</v>
      </c>
      <c r="D157" s="86"/>
      <c r="E157" s="86"/>
      <c r="F157" s="16" t="s">
        <v>4369</v>
      </c>
      <c r="G157" s="16" t="s">
        <v>1925</v>
      </c>
      <c r="H157" s="86"/>
      <c r="I157" s="17">
        <v>52.0</v>
      </c>
      <c r="J157" s="16" t="s">
        <v>157</v>
      </c>
      <c r="K157" s="16" t="s">
        <v>157</v>
      </c>
      <c r="L157" s="17">
        <v>12.0</v>
      </c>
      <c r="M157" s="16" t="s">
        <v>33</v>
      </c>
      <c r="N157" s="227">
        <v>1018.0</v>
      </c>
      <c r="O157" s="228">
        <v>1188.0</v>
      </c>
      <c r="P157" s="229">
        <f t="shared" si="1"/>
        <v>170</v>
      </c>
      <c r="Q157" s="229"/>
      <c r="R157" s="86"/>
      <c r="S157" s="16" t="s">
        <v>163</v>
      </c>
      <c r="T157" s="16" t="s">
        <v>35</v>
      </c>
      <c r="U157" s="16" t="s">
        <v>57</v>
      </c>
      <c r="V157" s="16" t="s">
        <v>2379</v>
      </c>
      <c r="W157" s="16" t="s">
        <v>2380</v>
      </c>
      <c r="X157" s="16" t="s">
        <v>4370</v>
      </c>
      <c r="Y157" s="17">
        <v>3.28015203E9</v>
      </c>
      <c r="Z157" s="17" t="s">
        <v>4371</v>
      </c>
      <c r="AA157" s="17">
        <v>0.0</v>
      </c>
    </row>
    <row r="158">
      <c r="A158" s="14">
        <v>45828.0</v>
      </c>
      <c r="B158" s="180">
        <v>46193.0</v>
      </c>
      <c r="C158" s="85" t="s">
        <v>29</v>
      </c>
      <c r="D158" s="86"/>
      <c r="E158" s="85"/>
      <c r="F158" s="16" t="s">
        <v>4372</v>
      </c>
      <c r="G158" s="16" t="s">
        <v>2221</v>
      </c>
      <c r="H158" s="86"/>
      <c r="I158" s="17">
        <v>36.0</v>
      </c>
      <c r="J158" s="16" t="s">
        <v>346</v>
      </c>
      <c r="K158" s="85" t="s">
        <v>93</v>
      </c>
      <c r="L158" s="17">
        <v>12.0</v>
      </c>
      <c r="M158" s="16" t="s">
        <v>33</v>
      </c>
      <c r="N158" s="227">
        <v>928.0</v>
      </c>
      <c r="O158" s="228">
        <v>1138.0</v>
      </c>
      <c r="P158" s="229">
        <f t="shared" si="1"/>
        <v>210</v>
      </c>
      <c r="Q158" s="229"/>
      <c r="R158" s="86"/>
      <c r="S158" s="16" t="s">
        <v>34</v>
      </c>
      <c r="T158" s="85" t="s">
        <v>55</v>
      </c>
      <c r="U158" s="16" t="s">
        <v>36</v>
      </c>
      <c r="V158" s="16" t="s">
        <v>2379</v>
      </c>
      <c r="W158" s="16" t="s">
        <v>2380</v>
      </c>
      <c r="X158" s="16" t="s">
        <v>4373</v>
      </c>
      <c r="Y158" s="17">
        <v>3.757790623E9</v>
      </c>
      <c r="Z158" s="17" t="s">
        <v>4374</v>
      </c>
      <c r="AA158" s="17">
        <v>1.0</v>
      </c>
    </row>
    <row r="159">
      <c r="A159" s="14">
        <v>45828.0</v>
      </c>
      <c r="B159" s="86"/>
      <c r="C159" s="85" t="s">
        <v>45</v>
      </c>
      <c r="D159" s="85" t="s">
        <v>4130</v>
      </c>
      <c r="E159" s="85" t="s">
        <v>238</v>
      </c>
      <c r="F159" s="16" t="s">
        <v>2805</v>
      </c>
      <c r="G159" s="16" t="s">
        <v>2806</v>
      </c>
      <c r="H159" s="86"/>
      <c r="I159" s="17">
        <v>23.0</v>
      </c>
      <c r="J159" s="16" t="s">
        <v>2121</v>
      </c>
      <c r="K159" s="86"/>
      <c r="L159" s="17">
        <v>1.0</v>
      </c>
      <c r="M159" s="16" t="s">
        <v>33</v>
      </c>
      <c r="N159" s="227">
        <v>89.0</v>
      </c>
      <c r="O159" s="229"/>
      <c r="P159" s="229">
        <f t="shared" si="1"/>
        <v>-89</v>
      </c>
      <c r="Q159" s="229"/>
      <c r="R159" s="86"/>
      <c r="S159" s="21"/>
      <c r="T159" s="86"/>
      <c r="U159" s="16" t="s">
        <v>57</v>
      </c>
      <c r="V159" s="16" t="s">
        <v>2383</v>
      </c>
      <c r="W159" s="16" t="s">
        <v>2464</v>
      </c>
      <c r="X159" s="16" t="s">
        <v>2807</v>
      </c>
      <c r="Y159" s="17">
        <v>3.485575647E9</v>
      </c>
      <c r="Z159" s="17" t="s">
        <v>3448</v>
      </c>
      <c r="AA159" s="17">
        <v>69.0</v>
      </c>
    </row>
    <row r="160">
      <c r="A160" s="14">
        <v>45828.0</v>
      </c>
      <c r="B160" s="86"/>
      <c r="C160" s="85" t="s">
        <v>45</v>
      </c>
      <c r="D160" s="86"/>
      <c r="E160" s="86"/>
      <c r="F160" s="16" t="s">
        <v>4375</v>
      </c>
      <c r="G160" s="16" t="s">
        <v>533</v>
      </c>
      <c r="H160" s="86"/>
      <c r="I160" s="17">
        <v>59.0</v>
      </c>
      <c r="J160" s="16" t="s">
        <v>32</v>
      </c>
      <c r="K160" s="86"/>
      <c r="L160" s="17">
        <v>12.0</v>
      </c>
      <c r="M160" s="16" t="s">
        <v>33</v>
      </c>
      <c r="N160" s="227">
        <v>0.0</v>
      </c>
      <c r="O160" s="229"/>
      <c r="P160" s="229">
        <f t="shared" si="1"/>
        <v>0</v>
      </c>
      <c r="Q160" s="229"/>
      <c r="R160" s="86"/>
      <c r="S160" s="16" t="s">
        <v>55</v>
      </c>
      <c r="T160" s="86"/>
      <c r="U160" s="16" t="s">
        <v>57</v>
      </c>
      <c r="V160" s="16" t="s">
        <v>2379</v>
      </c>
      <c r="W160" s="16" t="s">
        <v>2380</v>
      </c>
      <c r="X160" s="16" t="s">
        <v>4376</v>
      </c>
      <c r="Y160" s="17">
        <v>3.283929185E9</v>
      </c>
      <c r="Z160" s="17" t="s">
        <v>4377</v>
      </c>
      <c r="AA160" s="17">
        <v>5.0</v>
      </c>
    </row>
    <row r="161">
      <c r="A161" s="14">
        <v>45828.0</v>
      </c>
      <c r="B161" s="86"/>
      <c r="C161" s="85" t="s">
        <v>45</v>
      </c>
      <c r="D161" s="85" t="s">
        <v>464</v>
      </c>
      <c r="E161" s="85"/>
      <c r="F161" s="16" t="s">
        <v>4378</v>
      </c>
      <c r="G161" s="16" t="s">
        <v>1233</v>
      </c>
      <c r="H161" s="86"/>
      <c r="I161" s="17">
        <v>30.0</v>
      </c>
      <c r="J161" s="16" t="s">
        <v>93</v>
      </c>
      <c r="K161" s="86"/>
      <c r="L161" s="17">
        <v>12.0</v>
      </c>
      <c r="M161" s="16" t="s">
        <v>33</v>
      </c>
      <c r="N161" s="227">
        <v>1118.0</v>
      </c>
      <c r="O161" s="229"/>
      <c r="P161" s="229">
        <f t="shared" si="1"/>
        <v>-1118</v>
      </c>
      <c r="Q161" s="229"/>
      <c r="R161" s="86"/>
      <c r="S161" s="16" t="s">
        <v>34</v>
      </c>
      <c r="T161" s="86"/>
      <c r="U161" s="16" t="s">
        <v>36</v>
      </c>
      <c r="V161" s="16" t="s">
        <v>2391</v>
      </c>
      <c r="W161" s="16" t="s">
        <v>2380</v>
      </c>
      <c r="X161" s="16" t="s">
        <v>4379</v>
      </c>
      <c r="Y161" s="17">
        <v>3.66826154E9</v>
      </c>
      <c r="Z161" s="17" t="s">
        <v>4380</v>
      </c>
      <c r="AA161" s="17">
        <v>2.0</v>
      </c>
    </row>
    <row r="162">
      <c r="A162" s="14">
        <v>45828.0</v>
      </c>
      <c r="B162" s="180">
        <v>46193.0</v>
      </c>
      <c r="C162" s="85" t="s">
        <v>29</v>
      </c>
      <c r="D162" s="86"/>
      <c r="E162" s="86"/>
      <c r="F162" s="16" t="s">
        <v>4381</v>
      </c>
      <c r="G162" s="16" t="s">
        <v>62</v>
      </c>
      <c r="H162" s="86"/>
      <c r="I162" s="17">
        <v>53.0</v>
      </c>
      <c r="J162" s="16" t="s">
        <v>115</v>
      </c>
      <c r="K162" s="86"/>
      <c r="L162" s="17">
        <v>12.0</v>
      </c>
      <c r="M162" s="16" t="s">
        <v>33</v>
      </c>
      <c r="N162" s="227">
        <v>1996.0</v>
      </c>
      <c r="O162" s="229"/>
      <c r="P162" s="229">
        <f t="shared" si="1"/>
        <v>-1996</v>
      </c>
      <c r="Q162" s="229"/>
      <c r="R162" s="86"/>
      <c r="S162" s="16" t="s">
        <v>34</v>
      </c>
      <c r="T162" s="86"/>
      <c r="U162" s="16" t="s">
        <v>36</v>
      </c>
      <c r="V162" s="16" t="s">
        <v>2379</v>
      </c>
      <c r="W162" s="16" t="s">
        <v>2380</v>
      </c>
      <c r="X162" s="16" t="s">
        <v>4382</v>
      </c>
      <c r="Y162" s="17">
        <v>3.404554337E9</v>
      </c>
      <c r="Z162" s="17" t="s">
        <v>4383</v>
      </c>
      <c r="AA162" s="17">
        <v>2.0</v>
      </c>
    </row>
    <row r="163">
      <c r="A163" s="14">
        <v>45828.0</v>
      </c>
      <c r="B163" s="86"/>
      <c r="C163" s="85" t="s">
        <v>45</v>
      </c>
      <c r="D163" s="86"/>
      <c r="E163" s="86"/>
      <c r="F163" s="16" t="s">
        <v>1593</v>
      </c>
      <c r="G163" s="16" t="s">
        <v>725</v>
      </c>
      <c r="H163" s="86"/>
      <c r="I163" s="17">
        <v>63.0</v>
      </c>
      <c r="J163" s="16" t="s">
        <v>63</v>
      </c>
      <c r="K163" s="86"/>
      <c r="L163" s="17">
        <v>12.0</v>
      </c>
      <c r="M163" s="16" t="s">
        <v>33</v>
      </c>
      <c r="N163" s="227">
        <v>3308.0</v>
      </c>
      <c r="O163" s="229"/>
      <c r="P163" s="229">
        <f t="shared" si="1"/>
        <v>-3308</v>
      </c>
      <c r="Q163" s="229"/>
      <c r="R163" s="86"/>
      <c r="S163" s="16" t="s">
        <v>55</v>
      </c>
      <c r="T163" s="86"/>
      <c r="U163" s="16" t="s">
        <v>57</v>
      </c>
      <c r="V163" s="16" t="s">
        <v>2379</v>
      </c>
      <c r="W163" s="16" t="s">
        <v>2380</v>
      </c>
      <c r="X163" s="16" t="s">
        <v>4384</v>
      </c>
      <c r="Y163" s="17">
        <v>3.351855414E9</v>
      </c>
      <c r="Z163" s="17" t="s">
        <v>4385</v>
      </c>
      <c r="AA163" s="17">
        <v>94.0</v>
      </c>
    </row>
    <row r="164">
      <c r="A164" s="14">
        <v>45829.0</v>
      </c>
      <c r="B164" s="180">
        <v>46194.0</v>
      </c>
      <c r="C164" s="85" t="s">
        <v>29</v>
      </c>
      <c r="D164" s="86"/>
      <c r="E164" s="86"/>
      <c r="F164" s="16" t="s">
        <v>4386</v>
      </c>
      <c r="G164" s="16" t="s">
        <v>97</v>
      </c>
      <c r="H164" s="86"/>
      <c r="I164" s="17">
        <v>27.0</v>
      </c>
      <c r="J164" s="16" t="s">
        <v>79</v>
      </c>
      <c r="K164" s="16" t="s">
        <v>362</v>
      </c>
      <c r="L164" s="17">
        <v>12.0</v>
      </c>
      <c r="M164" s="16" t="s">
        <v>33</v>
      </c>
      <c r="N164" s="227">
        <v>948.0</v>
      </c>
      <c r="O164" s="228">
        <v>828.0</v>
      </c>
      <c r="P164" s="229">
        <f t="shared" si="1"/>
        <v>-120</v>
      </c>
      <c r="Q164" s="229"/>
      <c r="R164" s="86"/>
      <c r="S164" s="16" t="s">
        <v>55</v>
      </c>
      <c r="T164" s="16" t="s">
        <v>55</v>
      </c>
      <c r="U164" s="16" t="s">
        <v>57</v>
      </c>
      <c r="V164" s="16" t="s">
        <v>2383</v>
      </c>
      <c r="W164" s="16" t="s">
        <v>2380</v>
      </c>
      <c r="X164" s="16" t="s">
        <v>3949</v>
      </c>
      <c r="Y164" s="17">
        <v>3.480874846E9</v>
      </c>
      <c r="Z164" s="17" t="s">
        <v>4387</v>
      </c>
      <c r="AA164" s="17">
        <v>1.0</v>
      </c>
    </row>
    <row r="165">
      <c r="A165" s="14">
        <v>45829.0</v>
      </c>
      <c r="B165" s="86"/>
      <c r="C165" s="85" t="s">
        <v>45</v>
      </c>
      <c r="D165" s="85" t="s">
        <v>60</v>
      </c>
      <c r="E165" s="85" t="s">
        <v>4388</v>
      </c>
      <c r="F165" s="16" t="s">
        <v>4389</v>
      </c>
      <c r="G165" s="16" t="s">
        <v>971</v>
      </c>
      <c r="H165" s="86"/>
      <c r="I165" s="17">
        <v>31.0</v>
      </c>
      <c r="J165" s="16" t="s">
        <v>276</v>
      </c>
      <c r="K165" s="86"/>
      <c r="L165" s="17">
        <v>12.0</v>
      </c>
      <c r="M165" s="16" t="s">
        <v>33</v>
      </c>
      <c r="N165" s="227">
        <v>1138.0</v>
      </c>
      <c r="O165" s="229"/>
      <c r="P165" s="229">
        <f t="shared" si="1"/>
        <v>-1138</v>
      </c>
      <c r="Q165" s="229"/>
      <c r="R165" s="86"/>
      <c r="S165" s="16" t="s">
        <v>163</v>
      </c>
      <c r="T165" s="86"/>
      <c r="U165" s="16" t="s">
        <v>57</v>
      </c>
      <c r="V165" s="16" t="s">
        <v>2379</v>
      </c>
      <c r="W165" s="16" t="s">
        <v>2380</v>
      </c>
      <c r="X165" s="16" t="s">
        <v>4390</v>
      </c>
      <c r="Y165" s="17">
        <v>3.66740082E9</v>
      </c>
      <c r="Z165" s="17" t="s">
        <v>4391</v>
      </c>
      <c r="AA165" s="17">
        <v>11.0</v>
      </c>
    </row>
    <row r="166">
      <c r="A166" s="14">
        <v>45829.0</v>
      </c>
      <c r="B166" s="180">
        <v>46194.0</v>
      </c>
      <c r="C166" s="85" t="s">
        <v>29</v>
      </c>
      <c r="D166" s="86"/>
      <c r="E166" s="85"/>
      <c r="F166" s="16" t="s">
        <v>4392</v>
      </c>
      <c r="G166" s="16" t="s">
        <v>410</v>
      </c>
      <c r="H166" s="86"/>
      <c r="I166" s="17">
        <v>35.0</v>
      </c>
      <c r="J166" s="16" t="s">
        <v>276</v>
      </c>
      <c r="K166" s="16" t="s">
        <v>276</v>
      </c>
      <c r="L166" s="17">
        <v>12.0</v>
      </c>
      <c r="M166" s="16" t="s">
        <v>33</v>
      </c>
      <c r="N166" s="227">
        <v>1138.0</v>
      </c>
      <c r="O166" s="228">
        <v>1258.0</v>
      </c>
      <c r="P166" s="229">
        <f t="shared" si="1"/>
        <v>120</v>
      </c>
      <c r="Q166" s="229"/>
      <c r="R166" s="86"/>
      <c r="S166" s="16" t="s">
        <v>55</v>
      </c>
      <c r="T166" s="16" t="s">
        <v>55</v>
      </c>
      <c r="U166" s="16" t="s">
        <v>57</v>
      </c>
      <c r="V166" s="16" t="s">
        <v>2379</v>
      </c>
      <c r="W166" s="16" t="s">
        <v>2380</v>
      </c>
      <c r="X166" s="16" t="s">
        <v>4393</v>
      </c>
      <c r="Y166" s="17">
        <v>3.474807542E9</v>
      </c>
      <c r="Z166" s="17" t="s">
        <v>4394</v>
      </c>
      <c r="AA166" s="17">
        <v>1.0</v>
      </c>
    </row>
    <row r="167">
      <c r="A167" s="14">
        <v>45829.0</v>
      </c>
      <c r="B167" s="180">
        <v>46194.0</v>
      </c>
      <c r="C167" s="85" t="s">
        <v>29</v>
      </c>
      <c r="D167" s="86"/>
      <c r="E167" s="86"/>
      <c r="F167" s="16" t="s">
        <v>4395</v>
      </c>
      <c r="G167" s="16" t="s">
        <v>914</v>
      </c>
      <c r="H167" s="86"/>
      <c r="I167" s="17">
        <v>63.0</v>
      </c>
      <c r="J167" s="16" t="s">
        <v>127</v>
      </c>
      <c r="K167" s="86"/>
      <c r="L167" s="17">
        <v>12.0</v>
      </c>
      <c r="M167" s="16" t="s">
        <v>33</v>
      </c>
      <c r="N167" s="227">
        <v>1606.0</v>
      </c>
      <c r="O167" s="229"/>
      <c r="P167" s="229">
        <f t="shared" si="1"/>
        <v>-1606</v>
      </c>
      <c r="Q167" s="229"/>
      <c r="R167" s="86"/>
      <c r="S167" s="16" t="s">
        <v>35</v>
      </c>
      <c r="T167" s="86"/>
      <c r="U167" s="16" t="s">
        <v>57</v>
      </c>
      <c r="V167" s="16" t="s">
        <v>2379</v>
      </c>
      <c r="W167" s="16" t="s">
        <v>2380</v>
      </c>
      <c r="X167" s="16" t="s">
        <v>4396</v>
      </c>
      <c r="Y167" s="17">
        <v>3.485145993E9</v>
      </c>
      <c r="Z167" s="17" t="s">
        <v>4397</v>
      </c>
      <c r="AA167" s="17">
        <v>2.0</v>
      </c>
    </row>
    <row r="168">
      <c r="A168" s="14">
        <v>45829.0</v>
      </c>
      <c r="B168" s="180">
        <v>46194.0</v>
      </c>
      <c r="C168" s="85" t="s">
        <v>29</v>
      </c>
      <c r="D168" s="86"/>
      <c r="E168" s="85" t="s">
        <v>4398</v>
      </c>
      <c r="F168" s="16" t="s">
        <v>3229</v>
      </c>
      <c r="G168" s="16" t="s">
        <v>4399</v>
      </c>
      <c r="H168" s="86"/>
      <c r="I168" s="17">
        <v>59.0</v>
      </c>
      <c r="J168" s="16" t="s">
        <v>63</v>
      </c>
      <c r="K168" s="16" t="s">
        <v>63</v>
      </c>
      <c r="L168" s="17">
        <v>12.0</v>
      </c>
      <c r="M168" s="16" t="s">
        <v>33</v>
      </c>
      <c r="N168" s="227">
        <v>1900.0</v>
      </c>
      <c r="O168" s="228">
        <v>1900.0</v>
      </c>
      <c r="P168" s="229">
        <f t="shared" si="1"/>
        <v>0</v>
      </c>
      <c r="Q168" s="229"/>
      <c r="R168" s="86"/>
      <c r="S168" s="16" t="s">
        <v>55</v>
      </c>
      <c r="T168" s="85" t="s">
        <v>4400</v>
      </c>
      <c r="U168" s="16" t="s">
        <v>57</v>
      </c>
      <c r="V168" s="16" t="s">
        <v>2379</v>
      </c>
      <c r="W168" s="16" t="s">
        <v>2380</v>
      </c>
      <c r="X168" s="16" t="s">
        <v>4401</v>
      </c>
      <c r="Y168" s="17">
        <v>3.473672983E9</v>
      </c>
      <c r="Z168" s="17" t="s">
        <v>4402</v>
      </c>
      <c r="AA168" s="17">
        <v>1.0</v>
      </c>
    </row>
    <row r="169">
      <c r="A169" s="14">
        <v>45831.0</v>
      </c>
      <c r="B169" s="86"/>
      <c r="C169" s="85" t="s">
        <v>45</v>
      </c>
      <c r="D169" s="85" t="s">
        <v>46</v>
      </c>
      <c r="E169" s="86"/>
      <c r="F169" s="16" t="s">
        <v>4403</v>
      </c>
      <c r="G169" s="16" t="s">
        <v>2373</v>
      </c>
      <c r="H169" s="86"/>
      <c r="I169" s="17">
        <v>66.0</v>
      </c>
      <c r="J169" s="16" t="s">
        <v>157</v>
      </c>
      <c r="K169" s="86"/>
      <c r="L169" s="17">
        <v>12.0</v>
      </c>
      <c r="M169" s="16" t="s">
        <v>33</v>
      </c>
      <c r="N169" s="227">
        <v>1118.0</v>
      </c>
      <c r="O169" s="229"/>
      <c r="P169" s="229">
        <f t="shared" si="1"/>
        <v>-1118</v>
      </c>
      <c r="Q169" s="229"/>
      <c r="R169" s="86"/>
      <c r="S169" s="16" t="s">
        <v>34</v>
      </c>
      <c r="T169" s="86"/>
      <c r="U169" s="16" t="s">
        <v>36</v>
      </c>
      <c r="V169" s="16" t="s">
        <v>2379</v>
      </c>
      <c r="W169" s="16" t="s">
        <v>2380</v>
      </c>
      <c r="X169" s="16" t="s">
        <v>3763</v>
      </c>
      <c r="Y169" s="17">
        <v>3.484422918E9</v>
      </c>
      <c r="Z169" s="17" t="s">
        <v>4404</v>
      </c>
      <c r="AA169" s="17">
        <v>168.0</v>
      </c>
    </row>
    <row r="170">
      <c r="A170" s="14">
        <v>45831.0</v>
      </c>
      <c r="B170" s="180">
        <v>46196.0</v>
      </c>
      <c r="C170" s="85" t="s">
        <v>29</v>
      </c>
      <c r="D170" s="86"/>
      <c r="E170" s="86"/>
      <c r="F170" s="16" t="s">
        <v>372</v>
      </c>
      <c r="G170" s="16" t="s">
        <v>1343</v>
      </c>
      <c r="H170" s="86"/>
      <c r="I170" s="17">
        <v>73.0</v>
      </c>
      <c r="J170" s="16" t="s">
        <v>554</v>
      </c>
      <c r="K170" s="86"/>
      <c r="L170" s="17">
        <v>1.0</v>
      </c>
      <c r="M170" s="16" t="s">
        <v>33</v>
      </c>
      <c r="N170" s="227">
        <v>0.0</v>
      </c>
      <c r="O170" s="229"/>
      <c r="P170" s="229">
        <f t="shared" si="1"/>
        <v>0</v>
      </c>
      <c r="Q170" s="229"/>
      <c r="R170" s="86"/>
      <c r="S170" s="16" t="s">
        <v>34</v>
      </c>
      <c r="T170" s="86"/>
      <c r="U170" s="21"/>
      <c r="V170" s="16" t="s">
        <v>2379</v>
      </c>
      <c r="W170" s="16" t="s">
        <v>2380</v>
      </c>
      <c r="X170" s="16" t="s">
        <v>3494</v>
      </c>
      <c r="Y170" s="17">
        <v>3.35821871E9</v>
      </c>
      <c r="Z170" s="17" t="s">
        <v>4405</v>
      </c>
      <c r="AA170" s="17">
        <v>7.0</v>
      </c>
    </row>
    <row r="171">
      <c r="A171" s="14">
        <v>45831.0</v>
      </c>
      <c r="B171" s="86"/>
      <c r="C171" s="85" t="s">
        <v>29</v>
      </c>
      <c r="D171" s="85" t="s">
        <v>4406</v>
      </c>
      <c r="E171" s="232"/>
      <c r="F171" s="233" t="s">
        <v>4407</v>
      </c>
      <c r="G171" s="16" t="s">
        <v>975</v>
      </c>
      <c r="H171" s="86"/>
      <c r="I171" s="17">
        <v>31.0</v>
      </c>
      <c r="J171" s="16" t="s">
        <v>93</v>
      </c>
      <c r="K171" s="86"/>
      <c r="L171" s="17">
        <v>12.0</v>
      </c>
      <c r="M171" s="16" t="s">
        <v>33</v>
      </c>
      <c r="N171" s="227">
        <v>1018.0</v>
      </c>
      <c r="O171" s="229"/>
      <c r="P171" s="229">
        <f t="shared" si="1"/>
        <v>-1018</v>
      </c>
      <c r="Q171" s="229"/>
      <c r="R171" s="86"/>
      <c r="S171" s="16" t="s">
        <v>34</v>
      </c>
      <c r="T171" s="86"/>
      <c r="U171" s="16" t="s">
        <v>36</v>
      </c>
      <c r="V171" s="16" t="s">
        <v>2391</v>
      </c>
      <c r="W171" s="16" t="s">
        <v>2380</v>
      </c>
      <c r="X171" s="16" t="s">
        <v>4408</v>
      </c>
      <c r="Y171" s="17">
        <v>3.331313617E9</v>
      </c>
      <c r="Z171" s="17" t="s">
        <v>4409</v>
      </c>
      <c r="AA171" s="17">
        <v>20.0</v>
      </c>
    </row>
    <row r="172">
      <c r="A172" s="14">
        <v>45831.0</v>
      </c>
      <c r="B172" s="180">
        <v>46196.0</v>
      </c>
      <c r="C172" s="85" t="s">
        <v>29</v>
      </c>
      <c r="D172" s="86"/>
      <c r="E172" s="85"/>
      <c r="F172" s="16" t="s">
        <v>3876</v>
      </c>
      <c r="G172" s="16" t="s">
        <v>3877</v>
      </c>
      <c r="H172" s="86"/>
      <c r="I172" s="17">
        <v>53.0</v>
      </c>
      <c r="J172" s="16" t="s">
        <v>554</v>
      </c>
      <c r="K172" s="86"/>
      <c r="L172" s="17">
        <v>1.0</v>
      </c>
      <c r="M172" s="16" t="s">
        <v>33</v>
      </c>
      <c r="N172" s="227">
        <v>0.0</v>
      </c>
      <c r="O172" s="229"/>
      <c r="P172" s="229">
        <f t="shared" si="1"/>
        <v>0</v>
      </c>
      <c r="Q172" s="229"/>
      <c r="R172" s="86"/>
      <c r="S172" s="16" t="s">
        <v>34</v>
      </c>
      <c r="T172" s="86"/>
      <c r="U172" s="21"/>
      <c r="V172" s="16" t="s">
        <v>2379</v>
      </c>
      <c r="W172" s="16" t="s">
        <v>2380</v>
      </c>
      <c r="X172" s="16" t="s">
        <v>3878</v>
      </c>
      <c r="Y172" s="17">
        <v>3.917628629E9</v>
      </c>
      <c r="Z172" s="17" t="s">
        <v>4410</v>
      </c>
      <c r="AA172" s="17">
        <v>1.0</v>
      </c>
    </row>
    <row r="173">
      <c r="A173" s="14">
        <v>45831.0</v>
      </c>
      <c r="B173" s="86"/>
      <c r="C173" s="85" t="s">
        <v>45</v>
      </c>
      <c r="D173" s="85" t="s">
        <v>4048</v>
      </c>
      <c r="E173" s="86"/>
      <c r="F173" s="16" t="s">
        <v>3887</v>
      </c>
      <c r="G173" s="16" t="s">
        <v>3888</v>
      </c>
      <c r="H173" s="86"/>
      <c r="I173" s="17">
        <v>53.0</v>
      </c>
      <c r="J173" s="16" t="s">
        <v>554</v>
      </c>
      <c r="K173" s="86"/>
      <c r="L173" s="17">
        <v>1.0</v>
      </c>
      <c r="M173" s="16" t="s">
        <v>33</v>
      </c>
      <c r="N173" s="227">
        <v>0.0</v>
      </c>
      <c r="O173" s="229"/>
      <c r="P173" s="229">
        <f t="shared" si="1"/>
        <v>0</v>
      </c>
      <c r="Q173" s="229"/>
      <c r="R173" s="86"/>
      <c r="S173" s="16" t="s">
        <v>34</v>
      </c>
      <c r="T173" s="86"/>
      <c r="U173" s="21"/>
      <c r="V173" s="16" t="s">
        <v>2379</v>
      </c>
      <c r="W173" s="16" t="s">
        <v>2380</v>
      </c>
      <c r="X173" s="16" t="s">
        <v>3889</v>
      </c>
      <c r="Y173" s="17">
        <v>3.891417791E9</v>
      </c>
      <c r="Z173" s="17" t="s">
        <v>4411</v>
      </c>
      <c r="AA173" s="17">
        <v>227.0</v>
      </c>
    </row>
    <row r="174">
      <c r="A174" s="14">
        <v>45831.0</v>
      </c>
      <c r="B174" s="180">
        <v>46196.0</v>
      </c>
      <c r="C174" s="85" t="s">
        <v>29</v>
      </c>
      <c r="D174" s="86"/>
      <c r="E174" s="85"/>
      <c r="F174" s="16" t="s">
        <v>4412</v>
      </c>
      <c r="G174" s="16" t="s">
        <v>2426</v>
      </c>
      <c r="H174" s="86"/>
      <c r="I174" s="17">
        <v>28.0</v>
      </c>
      <c r="J174" s="16" t="s">
        <v>93</v>
      </c>
      <c r="K174" s="85" t="s">
        <v>93</v>
      </c>
      <c r="L174" s="17">
        <v>12.0</v>
      </c>
      <c r="M174" s="16" t="s">
        <v>33</v>
      </c>
      <c r="N174" s="227">
        <v>1018.0</v>
      </c>
      <c r="O174" s="229"/>
      <c r="P174" s="229">
        <f t="shared" si="1"/>
        <v>-1018</v>
      </c>
      <c r="Q174" s="229"/>
      <c r="R174" s="86"/>
      <c r="S174" s="16" t="s">
        <v>163</v>
      </c>
      <c r="T174" s="85" t="s">
        <v>81</v>
      </c>
      <c r="U174" s="16" t="s">
        <v>57</v>
      </c>
      <c r="V174" s="16" t="s">
        <v>2379</v>
      </c>
      <c r="W174" s="16" t="s">
        <v>2380</v>
      </c>
      <c r="X174" s="16" t="s">
        <v>4413</v>
      </c>
      <c r="Y174" s="17">
        <v>3.473558428E9</v>
      </c>
      <c r="Z174" s="17" t="s">
        <v>4205</v>
      </c>
      <c r="AA174" s="17">
        <v>1.0</v>
      </c>
    </row>
    <row r="175">
      <c r="A175" s="14">
        <v>45831.0</v>
      </c>
      <c r="B175" s="86"/>
      <c r="C175" s="85" t="s">
        <v>45</v>
      </c>
      <c r="D175" s="85" t="s">
        <v>60</v>
      </c>
      <c r="E175" s="86"/>
      <c r="F175" s="16" t="s">
        <v>4414</v>
      </c>
      <c r="G175" s="16" t="s">
        <v>3317</v>
      </c>
      <c r="H175" s="86"/>
      <c r="I175" s="17">
        <v>50.0</v>
      </c>
      <c r="J175" s="16" t="s">
        <v>222</v>
      </c>
      <c r="K175" s="86"/>
      <c r="L175" s="17">
        <v>12.0</v>
      </c>
      <c r="M175" s="16" t="s">
        <v>33</v>
      </c>
      <c r="N175" s="227">
        <v>1746.0</v>
      </c>
      <c r="O175" s="229"/>
      <c r="P175" s="229">
        <f t="shared" si="1"/>
        <v>-1746</v>
      </c>
      <c r="Q175" s="229"/>
      <c r="R175" s="86"/>
      <c r="S175" s="16" t="s">
        <v>34</v>
      </c>
      <c r="T175" s="86"/>
      <c r="U175" s="16" t="s">
        <v>36</v>
      </c>
      <c r="V175" s="16" t="s">
        <v>2383</v>
      </c>
      <c r="W175" s="16" t="s">
        <v>2380</v>
      </c>
      <c r="X175" s="16" t="s">
        <v>4415</v>
      </c>
      <c r="Y175" s="17">
        <v>3.358049592E9</v>
      </c>
      <c r="Z175" s="17" t="s">
        <v>4416</v>
      </c>
      <c r="AA175" s="17">
        <v>86.0</v>
      </c>
    </row>
    <row r="176">
      <c r="A176" s="14">
        <v>45832.0</v>
      </c>
      <c r="B176" s="180">
        <v>46197.0</v>
      </c>
      <c r="C176" s="85" t="s">
        <v>29</v>
      </c>
      <c r="D176" s="86"/>
      <c r="E176" s="234" t="s">
        <v>4417</v>
      </c>
      <c r="F176" s="16" t="s">
        <v>4418</v>
      </c>
      <c r="G176" s="16" t="s">
        <v>266</v>
      </c>
      <c r="H176" s="86"/>
      <c r="I176" s="17">
        <v>58.0</v>
      </c>
      <c r="J176" s="16" t="s">
        <v>115</v>
      </c>
      <c r="K176" s="86"/>
      <c r="L176" s="17">
        <v>12.0</v>
      </c>
      <c r="M176" s="16" t="s">
        <v>33</v>
      </c>
      <c r="N176" s="227">
        <v>1750.0</v>
      </c>
      <c r="O176" s="229"/>
      <c r="P176" s="229">
        <f t="shared" si="1"/>
        <v>-1750</v>
      </c>
      <c r="Q176" s="229"/>
      <c r="R176" s="86"/>
      <c r="S176" s="16" t="s">
        <v>55</v>
      </c>
      <c r="T176" s="86"/>
      <c r="U176" s="16" t="s">
        <v>57</v>
      </c>
      <c r="V176" s="16" t="s">
        <v>2379</v>
      </c>
      <c r="W176" s="16" t="s">
        <v>2380</v>
      </c>
      <c r="X176" s="16" t="s">
        <v>4419</v>
      </c>
      <c r="Y176" s="17">
        <v>3.388879055E9</v>
      </c>
      <c r="Z176" s="17" t="s">
        <v>4420</v>
      </c>
      <c r="AA176" s="17">
        <v>3.0</v>
      </c>
    </row>
    <row r="177">
      <c r="A177" s="14">
        <v>45832.0</v>
      </c>
      <c r="B177" s="180">
        <v>46197.0</v>
      </c>
      <c r="C177" s="85" t="s">
        <v>29</v>
      </c>
      <c r="D177" s="86"/>
      <c r="E177" s="86"/>
      <c r="F177" s="16" t="s">
        <v>4421</v>
      </c>
      <c r="G177" s="16" t="s">
        <v>859</v>
      </c>
      <c r="H177" s="86"/>
      <c r="I177" s="17">
        <v>30.0</v>
      </c>
      <c r="J177" s="16" t="s">
        <v>93</v>
      </c>
      <c r="K177" s="86"/>
      <c r="L177" s="17">
        <v>12.0</v>
      </c>
      <c r="M177" s="16" t="s">
        <v>33</v>
      </c>
      <c r="N177" s="227">
        <v>1018.0</v>
      </c>
      <c r="O177" s="228">
        <v>1138.0</v>
      </c>
      <c r="P177" s="229">
        <f t="shared" si="1"/>
        <v>120</v>
      </c>
      <c r="Q177" s="229"/>
      <c r="R177" s="86"/>
      <c r="S177" s="16" t="s">
        <v>35</v>
      </c>
      <c r="T177" s="85" t="s">
        <v>55</v>
      </c>
      <c r="U177" s="16" t="s">
        <v>57</v>
      </c>
      <c r="V177" s="16" t="s">
        <v>2379</v>
      </c>
      <c r="W177" s="16" t="s">
        <v>2380</v>
      </c>
      <c r="X177" s="16" t="s">
        <v>4422</v>
      </c>
      <c r="Y177" s="17">
        <v>3.408891233E9</v>
      </c>
      <c r="Z177" s="17" t="s">
        <v>4423</v>
      </c>
      <c r="AA177" s="17">
        <v>44.0</v>
      </c>
    </row>
    <row r="178">
      <c r="A178" s="14">
        <v>45832.0</v>
      </c>
      <c r="B178" s="180">
        <v>46197.0</v>
      </c>
      <c r="C178" s="85" t="s">
        <v>29</v>
      </c>
      <c r="D178" s="86"/>
      <c r="E178" s="86"/>
      <c r="F178" s="16" t="s">
        <v>4424</v>
      </c>
      <c r="G178" s="16" t="s">
        <v>4425</v>
      </c>
      <c r="H178" s="86"/>
      <c r="I178" s="17">
        <v>33.0</v>
      </c>
      <c r="J178" s="16" t="s">
        <v>93</v>
      </c>
      <c r="K178" s="86"/>
      <c r="L178" s="17">
        <v>12.0</v>
      </c>
      <c r="M178" s="16" t="s">
        <v>33</v>
      </c>
      <c r="N178" s="227">
        <v>1018.0</v>
      </c>
      <c r="O178" s="228">
        <v>948.0</v>
      </c>
      <c r="P178" s="229">
        <f t="shared" si="1"/>
        <v>-70</v>
      </c>
      <c r="Q178" s="229"/>
      <c r="R178" s="86"/>
      <c r="S178" s="16" t="s">
        <v>35</v>
      </c>
      <c r="T178" s="85" t="s">
        <v>55</v>
      </c>
      <c r="U178" s="16" t="s">
        <v>57</v>
      </c>
      <c r="V178" s="16" t="s">
        <v>2379</v>
      </c>
      <c r="W178" s="16" t="s">
        <v>2380</v>
      </c>
      <c r="X178" s="16" t="s">
        <v>4426</v>
      </c>
      <c r="Y178" s="17">
        <v>3.474482808E9</v>
      </c>
      <c r="Z178" s="17" t="s">
        <v>4427</v>
      </c>
      <c r="AA178" s="17">
        <v>2.0</v>
      </c>
    </row>
    <row r="179">
      <c r="A179" s="14">
        <v>45832.0</v>
      </c>
      <c r="B179" s="180">
        <v>46197.0</v>
      </c>
      <c r="C179" s="85" t="s">
        <v>29</v>
      </c>
      <c r="D179" s="86"/>
      <c r="E179" s="86"/>
      <c r="F179" s="16" t="s">
        <v>4428</v>
      </c>
      <c r="G179" s="16" t="s">
        <v>406</v>
      </c>
      <c r="H179" s="86"/>
      <c r="I179" s="17">
        <v>52.0</v>
      </c>
      <c r="J179" s="16" t="s">
        <v>127</v>
      </c>
      <c r="K179" s="85" t="s">
        <v>706</v>
      </c>
      <c r="L179" s="17">
        <v>12.0</v>
      </c>
      <c r="M179" s="16" t="s">
        <v>33</v>
      </c>
      <c r="N179" s="227">
        <v>1650.0</v>
      </c>
      <c r="O179" s="228">
        <v>1650.0</v>
      </c>
      <c r="P179" s="229">
        <f t="shared" si="1"/>
        <v>0</v>
      </c>
      <c r="Q179" s="229"/>
      <c r="R179" s="86"/>
      <c r="S179" s="16" t="s">
        <v>35</v>
      </c>
      <c r="T179" s="86"/>
      <c r="U179" s="16" t="s">
        <v>57</v>
      </c>
      <c r="V179" s="16" t="s">
        <v>2379</v>
      </c>
      <c r="W179" s="16" t="s">
        <v>2380</v>
      </c>
      <c r="X179" s="16" t="s">
        <v>4429</v>
      </c>
      <c r="Y179" s="17">
        <v>3.398556019E9</v>
      </c>
      <c r="Z179" s="17" t="s">
        <v>4430</v>
      </c>
      <c r="AA179" s="17">
        <v>3.0</v>
      </c>
    </row>
    <row r="180">
      <c r="A180" s="14">
        <v>45832.0</v>
      </c>
      <c r="B180" s="180">
        <v>46197.0</v>
      </c>
      <c r="C180" s="85" t="s">
        <v>29</v>
      </c>
      <c r="D180" s="86"/>
      <c r="E180" s="86"/>
      <c r="F180" s="16" t="s">
        <v>4431</v>
      </c>
      <c r="G180" s="16" t="s">
        <v>424</v>
      </c>
      <c r="H180" s="86"/>
      <c r="I180" s="17">
        <v>51.0</v>
      </c>
      <c r="J180" s="16" t="s">
        <v>63</v>
      </c>
      <c r="K180" s="86"/>
      <c r="L180" s="17">
        <v>12.0</v>
      </c>
      <c r="M180" s="16" t="s">
        <v>33</v>
      </c>
      <c r="N180" s="227">
        <v>1900.0</v>
      </c>
      <c r="O180" s="229"/>
      <c r="P180" s="229">
        <f t="shared" si="1"/>
        <v>-1900</v>
      </c>
      <c r="Q180" s="229"/>
      <c r="R180" s="86"/>
      <c r="S180" s="16" t="s">
        <v>55</v>
      </c>
      <c r="T180" s="86"/>
      <c r="U180" s="16" t="s">
        <v>57</v>
      </c>
      <c r="V180" s="16" t="s">
        <v>2379</v>
      </c>
      <c r="W180" s="16" t="s">
        <v>2380</v>
      </c>
      <c r="X180" s="16" t="s">
        <v>4432</v>
      </c>
      <c r="Y180" s="17">
        <v>3.922618887E9</v>
      </c>
      <c r="Z180" s="17" t="s">
        <v>4433</v>
      </c>
      <c r="AA180" s="17">
        <v>3.0</v>
      </c>
    </row>
    <row r="181">
      <c r="A181" s="14">
        <v>45832.0</v>
      </c>
      <c r="B181" s="86"/>
      <c r="C181" s="85" t="s">
        <v>45</v>
      </c>
      <c r="D181" s="85" t="s">
        <v>60</v>
      </c>
      <c r="E181" s="85" t="s">
        <v>4434</v>
      </c>
      <c r="F181" s="16" t="s">
        <v>1045</v>
      </c>
      <c r="G181" s="16" t="s">
        <v>859</v>
      </c>
      <c r="H181" s="86"/>
      <c r="I181" s="17">
        <v>28.0</v>
      </c>
      <c r="J181" s="16" t="s">
        <v>93</v>
      </c>
      <c r="K181" s="86"/>
      <c r="L181" s="17">
        <v>12.0</v>
      </c>
      <c r="M181" s="16" t="s">
        <v>33</v>
      </c>
      <c r="N181" s="227">
        <v>1018.0</v>
      </c>
      <c r="O181" s="229"/>
      <c r="P181" s="229">
        <f t="shared" si="1"/>
        <v>-1018</v>
      </c>
      <c r="Q181" s="229"/>
      <c r="R181" s="86"/>
      <c r="S181" s="16" t="s">
        <v>163</v>
      </c>
      <c r="T181" s="86"/>
      <c r="U181" s="16" t="s">
        <v>57</v>
      </c>
      <c r="V181" s="16" t="s">
        <v>2379</v>
      </c>
      <c r="W181" s="16" t="s">
        <v>2380</v>
      </c>
      <c r="X181" s="16" t="s">
        <v>4435</v>
      </c>
      <c r="Y181" s="17">
        <v>3.662097517E9</v>
      </c>
      <c r="Z181" s="17" t="s">
        <v>4436</v>
      </c>
      <c r="AA181" s="17">
        <v>75.0</v>
      </c>
    </row>
    <row r="182">
      <c r="A182" s="14">
        <v>45833.0</v>
      </c>
      <c r="B182" s="180">
        <v>46198.0</v>
      </c>
      <c r="C182" s="85" t="s">
        <v>29</v>
      </c>
      <c r="D182" s="86"/>
      <c r="E182" s="86"/>
      <c r="F182" s="16" t="s">
        <v>413</v>
      </c>
      <c r="G182" s="16" t="s">
        <v>414</v>
      </c>
      <c r="H182" s="86"/>
      <c r="I182" s="17">
        <v>26.0</v>
      </c>
      <c r="J182" s="16" t="s">
        <v>2121</v>
      </c>
      <c r="K182" s="86"/>
      <c r="L182" s="17">
        <v>1.0</v>
      </c>
      <c r="M182" s="16" t="s">
        <v>33</v>
      </c>
      <c r="N182" s="227">
        <v>89.0</v>
      </c>
      <c r="O182" s="229"/>
      <c r="P182" s="229">
        <f t="shared" si="1"/>
        <v>-89</v>
      </c>
      <c r="Q182" s="229"/>
      <c r="R182" s="86"/>
      <c r="S182" s="16" t="s">
        <v>35</v>
      </c>
      <c r="T182" s="86"/>
      <c r="U182" s="16" t="s">
        <v>57</v>
      </c>
      <c r="V182" s="16" t="s">
        <v>2383</v>
      </c>
      <c r="W182" s="16" t="s">
        <v>2464</v>
      </c>
      <c r="X182" s="16" t="s">
        <v>415</v>
      </c>
      <c r="Y182" s="17">
        <v>3.314715501E9</v>
      </c>
      <c r="Z182" s="17" t="s">
        <v>4437</v>
      </c>
      <c r="AA182" s="17">
        <v>0.0</v>
      </c>
    </row>
    <row r="183">
      <c r="A183" s="14">
        <v>45833.0</v>
      </c>
      <c r="B183" s="180">
        <v>46198.0</v>
      </c>
      <c r="C183" s="85" t="s">
        <v>29</v>
      </c>
      <c r="D183" s="86"/>
      <c r="E183" s="86"/>
      <c r="F183" s="16" t="s">
        <v>3703</v>
      </c>
      <c r="G183" s="16" t="s">
        <v>120</v>
      </c>
      <c r="H183" s="86"/>
      <c r="I183" s="17">
        <v>14.0</v>
      </c>
      <c r="J183" s="16" t="s">
        <v>226</v>
      </c>
      <c r="K183" s="85" t="s">
        <v>2284</v>
      </c>
      <c r="L183" s="17">
        <v>12.0</v>
      </c>
      <c r="M183" s="16" t="s">
        <v>33</v>
      </c>
      <c r="N183" s="227">
        <v>0.0</v>
      </c>
      <c r="O183" s="229"/>
      <c r="P183" s="229">
        <f t="shared" si="1"/>
        <v>0</v>
      </c>
      <c r="Q183" s="229"/>
      <c r="R183" s="86"/>
      <c r="S183" s="16" t="s">
        <v>55</v>
      </c>
      <c r="T183" s="85" t="s">
        <v>35</v>
      </c>
      <c r="U183" s="16" t="s">
        <v>57</v>
      </c>
      <c r="V183" s="16" t="s">
        <v>2379</v>
      </c>
      <c r="W183" s="16" t="s">
        <v>2380</v>
      </c>
      <c r="X183" s="16" t="s">
        <v>4438</v>
      </c>
      <c r="Y183" s="17">
        <v>3.939130292E9</v>
      </c>
      <c r="Z183" s="17" t="s">
        <v>4439</v>
      </c>
      <c r="AA183" s="17">
        <v>12.0</v>
      </c>
    </row>
    <row r="184">
      <c r="A184" s="14">
        <v>45833.0</v>
      </c>
      <c r="B184" s="180">
        <v>46198.0</v>
      </c>
      <c r="C184" s="85" t="s">
        <v>29</v>
      </c>
      <c r="D184" s="86"/>
      <c r="E184" s="86"/>
      <c r="F184" s="16" t="s">
        <v>3703</v>
      </c>
      <c r="G184" s="16" t="s">
        <v>379</v>
      </c>
      <c r="H184" s="86"/>
      <c r="I184" s="17">
        <v>10.0</v>
      </c>
      <c r="J184" s="16" t="s">
        <v>226</v>
      </c>
      <c r="K184" s="85" t="s">
        <v>2284</v>
      </c>
      <c r="L184" s="17">
        <v>12.0</v>
      </c>
      <c r="M184" s="16" t="s">
        <v>33</v>
      </c>
      <c r="N184" s="227">
        <v>0.0</v>
      </c>
      <c r="O184" s="229"/>
      <c r="P184" s="229">
        <f t="shared" si="1"/>
        <v>0</v>
      </c>
      <c r="Q184" s="229"/>
      <c r="R184" s="86"/>
      <c r="S184" s="16" t="s">
        <v>55</v>
      </c>
      <c r="T184" s="85" t="s">
        <v>35</v>
      </c>
      <c r="U184" s="16" t="s">
        <v>57</v>
      </c>
      <c r="V184" s="16" t="s">
        <v>2379</v>
      </c>
      <c r="W184" s="16" t="s">
        <v>2380</v>
      </c>
      <c r="X184" s="16" t="s">
        <v>4438</v>
      </c>
      <c r="Y184" s="17">
        <v>3.939130292E9</v>
      </c>
      <c r="Z184" s="17" t="s">
        <v>4440</v>
      </c>
      <c r="AA184" s="17">
        <v>10.0</v>
      </c>
    </row>
    <row r="185">
      <c r="A185" s="14">
        <v>45833.0</v>
      </c>
      <c r="B185" s="180">
        <v>46198.0</v>
      </c>
      <c r="C185" s="85" t="s">
        <v>29</v>
      </c>
      <c r="D185" s="86"/>
      <c r="E185" s="85"/>
      <c r="F185" s="16" t="s">
        <v>4441</v>
      </c>
      <c r="G185" s="16" t="s">
        <v>162</v>
      </c>
      <c r="H185" s="86"/>
      <c r="I185" s="17">
        <v>66.0</v>
      </c>
      <c r="J185" s="16" t="s">
        <v>63</v>
      </c>
      <c r="K185" s="86"/>
      <c r="L185" s="17">
        <v>12.0</v>
      </c>
      <c r="M185" s="16" t="s">
        <v>33</v>
      </c>
      <c r="N185" s="227">
        <v>1900.0</v>
      </c>
      <c r="O185" s="229"/>
      <c r="P185" s="229">
        <f t="shared" si="1"/>
        <v>-1900</v>
      </c>
      <c r="Q185" s="229"/>
      <c r="R185" s="86"/>
      <c r="S185" s="16" t="s">
        <v>55</v>
      </c>
      <c r="T185" s="86"/>
      <c r="U185" s="16" t="s">
        <v>57</v>
      </c>
      <c r="V185" s="16" t="s">
        <v>2379</v>
      </c>
      <c r="W185" s="16" t="s">
        <v>2380</v>
      </c>
      <c r="X185" s="16" t="s">
        <v>4442</v>
      </c>
      <c r="Y185" s="17">
        <v>3.35664643E9</v>
      </c>
      <c r="Z185" s="17" t="s">
        <v>4443</v>
      </c>
      <c r="AA185" s="17">
        <v>12.0</v>
      </c>
    </row>
    <row r="186">
      <c r="A186" s="14">
        <v>45833.0</v>
      </c>
      <c r="B186" s="180">
        <v>46198.0</v>
      </c>
      <c r="C186" s="85" t="s">
        <v>29</v>
      </c>
      <c r="D186" s="86"/>
      <c r="E186" s="86"/>
      <c r="F186" s="16" t="s">
        <v>4444</v>
      </c>
      <c r="G186" s="16" t="s">
        <v>4445</v>
      </c>
      <c r="H186" s="86"/>
      <c r="I186" s="17">
        <v>71.0</v>
      </c>
      <c r="J186" s="16" t="s">
        <v>115</v>
      </c>
      <c r="K186" s="86"/>
      <c r="L186" s="17">
        <v>12.0</v>
      </c>
      <c r="M186" s="16" t="s">
        <v>33</v>
      </c>
      <c r="N186" s="227">
        <v>1896.0</v>
      </c>
      <c r="O186" s="229"/>
      <c r="P186" s="229">
        <f t="shared" si="1"/>
        <v>-1896</v>
      </c>
      <c r="Q186" s="229"/>
      <c r="R186" s="86"/>
      <c r="S186" s="16" t="s">
        <v>34</v>
      </c>
      <c r="T186" s="86"/>
      <c r="U186" s="16" t="s">
        <v>36</v>
      </c>
      <c r="V186" s="16" t="s">
        <v>2379</v>
      </c>
      <c r="W186" s="16" t="s">
        <v>2380</v>
      </c>
      <c r="X186" s="16" t="s">
        <v>4446</v>
      </c>
      <c r="Y186" s="17">
        <v>3.358032348E9</v>
      </c>
      <c r="Z186" s="17" t="s">
        <v>4447</v>
      </c>
      <c r="AA186" s="17">
        <v>1.0</v>
      </c>
    </row>
    <row r="187">
      <c r="A187" s="14">
        <v>45833.0</v>
      </c>
      <c r="B187" s="86"/>
      <c r="C187" s="85" t="s">
        <v>45</v>
      </c>
      <c r="D187" s="85" t="s">
        <v>4448</v>
      </c>
      <c r="E187" s="85" t="s">
        <v>4449</v>
      </c>
      <c r="F187" s="16" t="s">
        <v>4450</v>
      </c>
      <c r="G187" s="16" t="s">
        <v>108</v>
      </c>
      <c r="H187" s="86"/>
      <c r="I187" s="17">
        <v>17.0</v>
      </c>
      <c r="J187" s="16" t="s">
        <v>203</v>
      </c>
      <c r="K187" s="86"/>
      <c r="L187" s="17">
        <v>12.0</v>
      </c>
      <c r="M187" s="16" t="s">
        <v>33</v>
      </c>
      <c r="N187" s="227">
        <v>528.0</v>
      </c>
      <c r="O187" s="229"/>
      <c r="P187" s="229">
        <f t="shared" si="1"/>
        <v>-528</v>
      </c>
      <c r="Q187" s="229"/>
      <c r="R187" s="86"/>
      <c r="S187" s="16" t="s">
        <v>163</v>
      </c>
      <c r="T187" s="86"/>
      <c r="U187" s="16" t="s">
        <v>57</v>
      </c>
      <c r="V187" s="16" t="s">
        <v>2379</v>
      </c>
      <c r="W187" s="16" t="s">
        <v>2380</v>
      </c>
      <c r="X187" s="16" t="s">
        <v>4451</v>
      </c>
      <c r="Y187" s="17">
        <v>3.474182089E9</v>
      </c>
      <c r="Z187" s="17" t="s">
        <v>4452</v>
      </c>
      <c r="AA187" s="17">
        <v>13.0</v>
      </c>
    </row>
    <row r="188">
      <c r="A188" s="14">
        <v>45834.0</v>
      </c>
      <c r="B188" s="180">
        <v>46199.0</v>
      </c>
      <c r="C188" s="85" t="s">
        <v>29</v>
      </c>
      <c r="D188" s="85"/>
      <c r="E188" s="235"/>
      <c r="F188" s="16" t="s">
        <v>4453</v>
      </c>
      <c r="G188" s="16" t="s">
        <v>71</v>
      </c>
      <c r="H188" s="86"/>
      <c r="I188" s="17">
        <v>38.0</v>
      </c>
      <c r="J188" s="16" t="s">
        <v>115</v>
      </c>
      <c r="K188" s="86"/>
      <c r="L188" s="17">
        <v>12.0</v>
      </c>
      <c r="M188" s="16" t="s">
        <v>33</v>
      </c>
      <c r="N188" s="227">
        <v>1550.0</v>
      </c>
      <c r="O188" s="229"/>
      <c r="P188" s="229">
        <f t="shared" si="1"/>
        <v>-1550</v>
      </c>
      <c r="Q188" s="229"/>
      <c r="R188" s="86"/>
      <c r="S188" s="16" t="s">
        <v>55</v>
      </c>
      <c r="T188" s="86"/>
      <c r="U188" s="16" t="s">
        <v>57</v>
      </c>
      <c r="V188" s="16" t="s">
        <v>2379</v>
      </c>
      <c r="W188" s="16" t="s">
        <v>2380</v>
      </c>
      <c r="X188" s="16" t="s">
        <v>4454</v>
      </c>
      <c r="Y188" s="17">
        <v>3.421066557E9</v>
      </c>
      <c r="Z188" s="17" t="s">
        <v>4455</v>
      </c>
      <c r="AA188" s="17">
        <v>0.0</v>
      </c>
    </row>
    <row r="189">
      <c r="A189" s="14">
        <v>45834.0</v>
      </c>
      <c r="B189" s="86"/>
      <c r="C189" s="85" t="s">
        <v>45</v>
      </c>
      <c r="D189" s="85" t="s">
        <v>90</v>
      </c>
      <c r="E189" s="86"/>
      <c r="F189" s="236" t="s">
        <v>4456</v>
      </c>
      <c r="G189" s="16" t="s">
        <v>920</v>
      </c>
      <c r="H189" s="86"/>
      <c r="I189" s="17">
        <v>25.0</v>
      </c>
      <c r="J189" s="16" t="s">
        <v>79</v>
      </c>
      <c r="K189" s="86"/>
      <c r="L189" s="17">
        <v>12.0</v>
      </c>
      <c r="M189" s="16" t="s">
        <v>33</v>
      </c>
      <c r="N189" s="227">
        <v>948.0</v>
      </c>
      <c r="O189" s="229"/>
      <c r="P189" s="229">
        <f t="shared" si="1"/>
        <v>-948</v>
      </c>
      <c r="Q189" s="229"/>
      <c r="R189" s="86"/>
      <c r="S189" s="16" t="s">
        <v>34</v>
      </c>
      <c r="T189" s="86"/>
      <c r="U189" s="16" t="s">
        <v>36</v>
      </c>
      <c r="V189" s="16" t="s">
        <v>2379</v>
      </c>
      <c r="W189" s="16" t="s">
        <v>2380</v>
      </c>
      <c r="X189" s="16" t="s">
        <v>4457</v>
      </c>
      <c r="Y189" s="17">
        <v>3.738197975E9</v>
      </c>
      <c r="Z189" s="17" t="s">
        <v>4458</v>
      </c>
      <c r="AA189" s="17">
        <v>74.0</v>
      </c>
    </row>
    <row r="190">
      <c r="A190" s="14">
        <v>45834.0</v>
      </c>
      <c r="B190" s="86"/>
      <c r="C190" s="85" t="s">
        <v>45</v>
      </c>
      <c r="D190" s="85" t="s">
        <v>60</v>
      </c>
      <c r="E190" s="235"/>
      <c r="F190" s="16" t="s">
        <v>4459</v>
      </c>
      <c r="G190" s="16" t="s">
        <v>4460</v>
      </c>
      <c r="H190" s="86"/>
      <c r="I190" s="17">
        <v>42.0</v>
      </c>
      <c r="J190" s="16" t="s">
        <v>222</v>
      </c>
      <c r="K190" s="86"/>
      <c r="L190" s="17">
        <v>12.0</v>
      </c>
      <c r="M190" s="16" t="s">
        <v>33</v>
      </c>
      <c r="N190" s="227">
        <v>3620.0</v>
      </c>
      <c r="O190" s="229"/>
      <c r="P190" s="229">
        <f t="shared" si="1"/>
        <v>-3620</v>
      </c>
      <c r="Q190" s="229"/>
      <c r="R190" s="86"/>
      <c r="S190" s="16" t="s">
        <v>163</v>
      </c>
      <c r="T190" s="86"/>
      <c r="U190" s="16" t="s">
        <v>57</v>
      </c>
      <c r="V190" s="16" t="s">
        <v>2383</v>
      </c>
      <c r="W190" s="16" t="s">
        <v>2380</v>
      </c>
      <c r="X190" s="16" t="s">
        <v>4461</v>
      </c>
      <c r="Y190" s="17">
        <v>3.294851505E9</v>
      </c>
      <c r="Z190" s="17" t="s">
        <v>4462</v>
      </c>
      <c r="AA190" s="17">
        <v>90.0</v>
      </c>
    </row>
    <row r="191">
      <c r="A191" s="14">
        <v>45834.0</v>
      </c>
      <c r="B191" s="180">
        <v>45864.0</v>
      </c>
      <c r="C191" s="85" t="s">
        <v>29</v>
      </c>
      <c r="D191" s="85" t="s">
        <v>4406</v>
      </c>
      <c r="E191" s="86"/>
      <c r="F191" s="16" t="s">
        <v>1638</v>
      </c>
      <c r="G191" s="16" t="s">
        <v>271</v>
      </c>
      <c r="H191" s="86"/>
      <c r="I191" s="17">
        <v>46.0</v>
      </c>
      <c r="J191" s="16" t="s">
        <v>63</v>
      </c>
      <c r="K191" s="86"/>
      <c r="L191" s="17">
        <v>12.0</v>
      </c>
      <c r="M191" s="16" t="s">
        <v>33</v>
      </c>
      <c r="N191" s="227">
        <v>2040.0</v>
      </c>
      <c r="O191" s="229"/>
      <c r="P191" s="229">
        <f t="shared" si="1"/>
        <v>-2040</v>
      </c>
      <c r="Q191" s="229"/>
      <c r="R191" s="86"/>
      <c r="S191" s="16" t="s">
        <v>34</v>
      </c>
      <c r="T191" s="86"/>
      <c r="U191" s="16" t="s">
        <v>36</v>
      </c>
      <c r="V191" s="16" t="s">
        <v>2383</v>
      </c>
      <c r="W191" s="16" t="s">
        <v>2380</v>
      </c>
      <c r="X191" s="16" t="s">
        <v>4463</v>
      </c>
      <c r="Y191" s="17">
        <v>3.386250172E9</v>
      </c>
      <c r="Z191" s="17" t="s">
        <v>4464</v>
      </c>
      <c r="AA191" s="17">
        <v>19.0</v>
      </c>
    </row>
    <row r="192">
      <c r="A192" s="14">
        <v>45834.0</v>
      </c>
      <c r="B192" s="86"/>
      <c r="C192" s="85" t="s">
        <v>45</v>
      </c>
      <c r="D192" s="85" t="s">
        <v>4048</v>
      </c>
      <c r="E192" s="86"/>
      <c r="F192" s="16" t="s">
        <v>4465</v>
      </c>
      <c r="G192" s="16" t="s">
        <v>376</v>
      </c>
      <c r="H192" s="86"/>
      <c r="I192" s="17">
        <v>46.0</v>
      </c>
      <c r="J192" s="16" t="s">
        <v>42</v>
      </c>
      <c r="K192" s="86"/>
      <c r="L192" s="17">
        <v>12.0</v>
      </c>
      <c r="M192" s="16" t="s">
        <v>33</v>
      </c>
      <c r="N192" s="227">
        <v>1018.0</v>
      </c>
      <c r="O192" s="229"/>
      <c r="P192" s="229">
        <f t="shared" si="1"/>
        <v>-1018</v>
      </c>
      <c r="Q192" s="229"/>
      <c r="R192" s="86"/>
      <c r="S192" s="16" t="s">
        <v>55</v>
      </c>
      <c r="T192" s="86"/>
      <c r="U192" s="16" t="s">
        <v>57</v>
      </c>
      <c r="V192" s="16" t="s">
        <v>2379</v>
      </c>
      <c r="W192" s="16" t="s">
        <v>2380</v>
      </c>
      <c r="X192" s="16" t="s">
        <v>4466</v>
      </c>
      <c r="Y192" s="17">
        <v>3.355218724E9</v>
      </c>
      <c r="Z192" s="17" t="s">
        <v>4467</v>
      </c>
      <c r="AA192" s="17">
        <v>282.0</v>
      </c>
    </row>
    <row r="193">
      <c r="A193" s="14">
        <v>45834.0</v>
      </c>
      <c r="B193" s="86"/>
      <c r="C193" s="85" t="s">
        <v>45</v>
      </c>
      <c r="D193" s="85" t="s">
        <v>4048</v>
      </c>
      <c r="E193" s="86"/>
      <c r="F193" s="16" t="s">
        <v>1259</v>
      </c>
      <c r="G193" s="16" t="s">
        <v>1893</v>
      </c>
      <c r="H193" s="86"/>
      <c r="I193" s="17">
        <v>15.0</v>
      </c>
      <c r="J193" s="16" t="s">
        <v>226</v>
      </c>
      <c r="K193" s="86"/>
      <c r="L193" s="17">
        <v>12.0</v>
      </c>
      <c r="M193" s="16" t="s">
        <v>33</v>
      </c>
      <c r="N193" s="227">
        <v>0.0</v>
      </c>
      <c r="O193" s="229"/>
      <c r="P193" s="229">
        <f t="shared" si="1"/>
        <v>0</v>
      </c>
      <c r="Q193" s="229"/>
      <c r="R193" s="86"/>
      <c r="S193" s="16" t="s">
        <v>163</v>
      </c>
      <c r="T193" s="86"/>
      <c r="U193" s="16" t="s">
        <v>57</v>
      </c>
      <c r="V193" s="16" t="s">
        <v>2379</v>
      </c>
      <c r="W193" s="16" t="s">
        <v>2380</v>
      </c>
      <c r="X193" s="21"/>
      <c r="Y193" s="17">
        <v>3.294851505E9</v>
      </c>
      <c r="Z193" s="17" t="s">
        <v>4468</v>
      </c>
      <c r="AA193" s="17">
        <v>146.0</v>
      </c>
    </row>
    <row r="194">
      <c r="A194" s="14">
        <v>45834.0</v>
      </c>
      <c r="B194" s="86"/>
      <c r="C194" s="85" t="s">
        <v>45</v>
      </c>
      <c r="D194" s="85" t="s">
        <v>46</v>
      </c>
      <c r="E194" s="86"/>
      <c r="F194" s="16" t="s">
        <v>4469</v>
      </c>
      <c r="G194" s="16" t="s">
        <v>1303</v>
      </c>
      <c r="H194" s="86"/>
      <c r="I194" s="17">
        <v>84.0</v>
      </c>
      <c r="J194" s="16" t="s">
        <v>50</v>
      </c>
      <c r="K194" s="86"/>
      <c r="L194" s="17">
        <v>12.0</v>
      </c>
      <c r="M194" s="16" t="s">
        <v>33</v>
      </c>
      <c r="N194" s="227">
        <v>1230.0</v>
      </c>
      <c r="O194" s="229"/>
      <c r="P194" s="229">
        <f t="shared" si="1"/>
        <v>-1230</v>
      </c>
      <c r="Q194" s="229"/>
      <c r="R194" s="86"/>
      <c r="S194" s="16" t="s">
        <v>55</v>
      </c>
      <c r="T194" s="86"/>
      <c r="U194" s="16" t="s">
        <v>57</v>
      </c>
      <c r="V194" s="16" t="s">
        <v>2379</v>
      </c>
      <c r="W194" s="16" t="s">
        <v>2380</v>
      </c>
      <c r="X194" s="16" t="s">
        <v>4470</v>
      </c>
      <c r="Y194" s="17">
        <v>3.484258058E9</v>
      </c>
      <c r="Z194" s="17" t="s">
        <v>4471</v>
      </c>
      <c r="AA194" s="17">
        <v>315.0</v>
      </c>
    </row>
    <row r="195">
      <c r="A195" s="14">
        <v>45834.0</v>
      </c>
      <c r="B195" s="86"/>
      <c r="C195" s="85" t="s">
        <v>45</v>
      </c>
      <c r="D195" s="85" t="s">
        <v>4167</v>
      </c>
      <c r="E195" s="235"/>
      <c r="F195" s="16" t="s">
        <v>2914</v>
      </c>
      <c r="G195" s="16" t="s">
        <v>376</v>
      </c>
      <c r="H195" s="86"/>
      <c r="I195" s="17">
        <v>76.0</v>
      </c>
      <c r="J195" s="16" t="s">
        <v>50</v>
      </c>
      <c r="K195" s="86"/>
      <c r="L195" s="17">
        <v>3.0</v>
      </c>
      <c r="M195" s="16" t="s">
        <v>33</v>
      </c>
      <c r="N195" s="227">
        <v>400.0</v>
      </c>
      <c r="O195" s="229"/>
      <c r="P195" s="229">
        <f t="shared" si="1"/>
        <v>-400</v>
      </c>
      <c r="Q195" s="229"/>
      <c r="R195" s="86"/>
      <c r="S195" s="16" t="s">
        <v>55</v>
      </c>
      <c r="T195" s="86"/>
      <c r="U195" s="16" t="s">
        <v>57</v>
      </c>
      <c r="V195" s="16" t="s">
        <v>2379</v>
      </c>
      <c r="W195" s="16" t="s">
        <v>2380</v>
      </c>
      <c r="X195" s="16" t="s">
        <v>2915</v>
      </c>
      <c r="Y195" s="17">
        <v>3.488700136E9</v>
      </c>
      <c r="Z195" s="17" t="s">
        <v>4472</v>
      </c>
      <c r="AA195" s="17">
        <v>2.0</v>
      </c>
    </row>
    <row r="196">
      <c r="A196" s="14">
        <v>45835.0</v>
      </c>
      <c r="B196" s="180">
        <v>46200.0</v>
      </c>
      <c r="C196" s="85" t="s">
        <v>29</v>
      </c>
      <c r="D196" s="86"/>
      <c r="E196" s="86"/>
      <c r="F196" s="236" t="s">
        <v>1786</v>
      </c>
      <c r="G196" s="16" t="s">
        <v>649</v>
      </c>
      <c r="H196" s="86"/>
      <c r="I196" s="17">
        <v>17.0</v>
      </c>
      <c r="J196" s="16" t="s">
        <v>226</v>
      </c>
      <c r="K196" s="16" t="s">
        <v>226</v>
      </c>
      <c r="L196" s="17">
        <v>12.0</v>
      </c>
      <c r="M196" s="16" t="s">
        <v>33</v>
      </c>
      <c r="N196" s="227">
        <v>0.0</v>
      </c>
      <c r="O196" s="228">
        <v>300.0</v>
      </c>
      <c r="P196" s="229">
        <f t="shared" si="1"/>
        <v>300</v>
      </c>
      <c r="Q196" s="229"/>
      <c r="R196" s="86"/>
      <c r="S196" s="16" t="s">
        <v>55</v>
      </c>
      <c r="T196" s="85" t="s">
        <v>35</v>
      </c>
      <c r="U196" s="21"/>
      <c r="V196" s="16" t="s">
        <v>2379</v>
      </c>
      <c r="W196" s="16" t="s">
        <v>2380</v>
      </c>
      <c r="X196" s="16" t="s">
        <v>4473</v>
      </c>
      <c r="Y196" s="17">
        <v>3.355650684E9</v>
      </c>
      <c r="Z196" s="17" t="s">
        <v>4474</v>
      </c>
      <c r="AA196" s="17">
        <v>90.0</v>
      </c>
    </row>
    <row r="197">
      <c r="A197" s="14">
        <v>45835.0</v>
      </c>
      <c r="B197" s="86"/>
      <c r="C197" s="85" t="s">
        <v>45</v>
      </c>
      <c r="D197" s="85" t="s">
        <v>46</v>
      </c>
      <c r="E197" s="85" t="s">
        <v>4475</v>
      </c>
      <c r="F197" s="16" t="s">
        <v>3557</v>
      </c>
      <c r="G197" s="16" t="s">
        <v>1621</v>
      </c>
      <c r="H197" s="86"/>
      <c r="I197" s="17">
        <v>20.0</v>
      </c>
      <c r="J197" s="16" t="s">
        <v>133</v>
      </c>
      <c r="K197" s="86"/>
      <c r="L197" s="17">
        <v>12.0</v>
      </c>
      <c r="M197" s="16" t="s">
        <v>33</v>
      </c>
      <c r="N197" s="227">
        <v>828.0</v>
      </c>
      <c r="O197" s="229"/>
      <c r="P197" s="229">
        <f t="shared" si="1"/>
        <v>-828</v>
      </c>
      <c r="Q197" s="229"/>
      <c r="R197" s="86"/>
      <c r="S197" s="16" t="s">
        <v>55</v>
      </c>
      <c r="T197" s="86"/>
      <c r="U197" s="16" t="s">
        <v>57</v>
      </c>
      <c r="V197" s="16" t="s">
        <v>2379</v>
      </c>
      <c r="W197" s="16" t="s">
        <v>2380</v>
      </c>
      <c r="X197" s="16" t="s">
        <v>3558</v>
      </c>
      <c r="Y197" s="17">
        <v>3.927291042E9</v>
      </c>
      <c r="Z197" s="17" t="s">
        <v>4476</v>
      </c>
      <c r="AA197" s="17">
        <v>5.0</v>
      </c>
    </row>
    <row r="198">
      <c r="A198" s="14">
        <v>45835.0</v>
      </c>
      <c r="B198" s="180">
        <v>46200.0</v>
      </c>
      <c r="C198" s="85" t="s">
        <v>29</v>
      </c>
      <c r="D198" s="86"/>
      <c r="E198" s="86"/>
      <c r="F198" s="16" t="s">
        <v>3703</v>
      </c>
      <c r="G198" s="16" t="s">
        <v>299</v>
      </c>
      <c r="H198" s="86"/>
      <c r="I198" s="17">
        <v>52.0</v>
      </c>
      <c r="J198" s="16" t="s">
        <v>63</v>
      </c>
      <c r="K198" s="85" t="s">
        <v>1878</v>
      </c>
      <c r="L198" s="17">
        <v>12.0</v>
      </c>
      <c r="M198" s="16" t="s">
        <v>33</v>
      </c>
      <c r="N198" s="227">
        <v>3500.0</v>
      </c>
      <c r="O198" s="228">
        <v>3860.0</v>
      </c>
      <c r="P198" s="229">
        <f t="shared" si="1"/>
        <v>360</v>
      </c>
      <c r="Q198" s="229"/>
      <c r="R198" s="86"/>
      <c r="S198" s="16" t="s">
        <v>55</v>
      </c>
      <c r="T198" s="86"/>
      <c r="U198" s="16" t="s">
        <v>57</v>
      </c>
      <c r="V198" s="16" t="s">
        <v>2383</v>
      </c>
      <c r="W198" s="16" t="s">
        <v>2380</v>
      </c>
      <c r="X198" s="16" t="s">
        <v>4438</v>
      </c>
      <c r="Y198" s="17">
        <v>3.939130292E9</v>
      </c>
      <c r="Z198" s="17" t="s">
        <v>4477</v>
      </c>
      <c r="AA198" s="17">
        <v>0.0</v>
      </c>
    </row>
    <row r="199">
      <c r="A199" s="14">
        <v>45835.0</v>
      </c>
      <c r="B199" s="180">
        <v>46200.0</v>
      </c>
      <c r="C199" s="85" t="s">
        <v>29</v>
      </c>
      <c r="D199" s="86"/>
      <c r="E199" s="235"/>
      <c r="F199" s="16" t="s">
        <v>4478</v>
      </c>
      <c r="G199" s="16" t="s">
        <v>337</v>
      </c>
      <c r="H199" s="86"/>
      <c r="I199" s="17">
        <v>53.0</v>
      </c>
      <c r="J199" s="16" t="s">
        <v>115</v>
      </c>
      <c r="K199" s="86"/>
      <c r="L199" s="17">
        <v>12.0</v>
      </c>
      <c r="M199" s="16" t="s">
        <v>33</v>
      </c>
      <c r="N199" s="227">
        <v>1800.0</v>
      </c>
      <c r="O199" s="229"/>
      <c r="P199" s="229">
        <f t="shared" si="1"/>
        <v>-1800</v>
      </c>
      <c r="Q199" s="229"/>
      <c r="R199" s="86"/>
      <c r="S199" s="16" t="s">
        <v>163</v>
      </c>
      <c r="T199" s="86"/>
      <c r="U199" s="16" t="s">
        <v>36</v>
      </c>
      <c r="V199" s="16" t="s">
        <v>2379</v>
      </c>
      <c r="W199" s="16" t="s">
        <v>2380</v>
      </c>
      <c r="X199" s="16" t="s">
        <v>4479</v>
      </c>
      <c r="Y199" s="17">
        <v>3.35209289E8</v>
      </c>
      <c r="Z199" s="17" t="s">
        <v>4480</v>
      </c>
      <c r="AA199" s="17">
        <v>2.0</v>
      </c>
    </row>
    <row r="200">
      <c r="A200" s="14">
        <v>45835.0</v>
      </c>
      <c r="B200" s="86"/>
      <c r="C200" s="85" t="s">
        <v>45</v>
      </c>
      <c r="D200" s="85" t="s">
        <v>60</v>
      </c>
      <c r="E200" s="235"/>
      <c r="F200" s="16" t="s">
        <v>4481</v>
      </c>
      <c r="G200" s="16" t="s">
        <v>993</v>
      </c>
      <c r="H200" s="86"/>
      <c r="I200" s="17">
        <v>37.0</v>
      </c>
      <c r="J200" s="16" t="s">
        <v>276</v>
      </c>
      <c r="K200" s="86"/>
      <c r="L200" s="17">
        <v>12.0</v>
      </c>
      <c r="M200" s="16" t="s">
        <v>33</v>
      </c>
      <c r="N200" s="227">
        <v>1138.0</v>
      </c>
      <c r="O200" s="229"/>
      <c r="P200" s="229">
        <f t="shared" si="1"/>
        <v>-1138</v>
      </c>
      <c r="Q200" s="229"/>
      <c r="R200" s="86"/>
      <c r="S200" s="16" t="s">
        <v>163</v>
      </c>
      <c r="T200" s="86"/>
      <c r="U200" s="16" t="s">
        <v>57</v>
      </c>
      <c r="V200" s="16" t="s">
        <v>2379</v>
      </c>
      <c r="W200" s="16" t="s">
        <v>2380</v>
      </c>
      <c r="X200" s="16" t="s">
        <v>4482</v>
      </c>
      <c r="Y200" s="17">
        <v>3.387054041E9</v>
      </c>
      <c r="Z200" s="17" t="s">
        <v>4483</v>
      </c>
      <c r="AA200" s="17">
        <v>7.0</v>
      </c>
    </row>
    <row r="201">
      <c r="A201" s="14">
        <v>45835.0</v>
      </c>
      <c r="B201" s="180">
        <v>46200.0</v>
      </c>
      <c r="C201" s="85" t="s">
        <v>29</v>
      </c>
      <c r="D201" s="86"/>
      <c r="E201" s="86"/>
      <c r="F201" s="16" t="s">
        <v>4484</v>
      </c>
      <c r="G201" s="16" t="s">
        <v>4485</v>
      </c>
      <c r="H201" s="86"/>
      <c r="I201" s="17">
        <v>48.0</v>
      </c>
      <c r="J201" s="16" t="s">
        <v>32</v>
      </c>
      <c r="K201" s="85" t="s">
        <v>4486</v>
      </c>
      <c r="L201" s="17">
        <v>12.0</v>
      </c>
      <c r="M201" s="16" t="s">
        <v>33</v>
      </c>
      <c r="N201" s="227">
        <v>0.0</v>
      </c>
      <c r="O201" s="229"/>
      <c r="P201" s="229">
        <f t="shared" si="1"/>
        <v>0</v>
      </c>
      <c r="Q201" s="229"/>
      <c r="R201" s="86"/>
      <c r="S201" s="16" t="s">
        <v>55</v>
      </c>
      <c r="T201" s="85" t="s">
        <v>56</v>
      </c>
      <c r="U201" s="16" t="s">
        <v>57</v>
      </c>
      <c r="V201" s="16" t="s">
        <v>2379</v>
      </c>
      <c r="W201" s="16" t="s">
        <v>2380</v>
      </c>
      <c r="X201" s="16" t="s">
        <v>4487</v>
      </c>
      <c r="Y201" s="17">
        <v>3.28375147E9</v>
      </c>
      <c r="Z201" s="17" t="s">
        <v>4488</v>
      </c>
      <c r="AA201" s="17">
        <v>3.0</v>
      </c>
    </row>
    <row r="202">
      <c r="A202" s="14">
        <v>45835.0</v>
      </c>
      <c r="B202" s="86"/>
      <c r="C202" s="85" t="s">
        <v>29</v>
      </c>
      <c r="D202" s="85" t="s">
        <v>4406</v>
      </c>
      <c r="E202" s="86"/>
      <c r="F202" s="16" t="s">
        <v>4489</v>
      </c>
      <c r="G202" s="16" t="s">
        <v>4490</v>
      </c>
      <c r="H202" s="86"/>
      <c r="I202" s="17">
        <v>86.0</v>
      </c>
      <c r="J202" s="16" t="s">
        <v>50</v>
      </c>
      <c r="K202" s="86"/>
      <c r="L202" s="17">
        <v>12.0</v>
      </c>
      <c r="M202" s="16" t="s">
        <v>33</v>
      </c>
      <c r="N202" s="227">
        <v>1230.0</v>
      </c>
      <c r="O202" s="229"/>
      <c r="P202" s="229">
        <f t="shared" si="1"/>
        <v>-1230</v>
      </c>
      <c r="Q202" s="229"/>
      <c r="R202" s="86"/>
      <c r="S202" s="16" t="s">
        <v>55</v>
      </c>
      <c r="T202" s="86"/>
      <c r="U202" s="16" t="s">
        <v>57</v>
      </c>
      <c r="V202" s="16" t="s">
        <v>2379</v>
      </c>
      <c r="W202" s="16" t="s">
        <v>2380</v>
      </c>
      <c r="X202" s="16" t="s">
        <v>4491</v>
      </c>
      <c r="Y202" s="17">
        <v>3.494066536E9</v>
      </c>
      <c r="Z202" s="17" t="s">
        <v>4492</v>
      </c>
      <c r="AA202" s="17">
        <v>9.0</v>
      </c>
    </row>
    <row r="203">
      <c r="A203" s="14">
        <v>45835.0</v>
      </c>
      <c r="B203" s="180">
        <v>46200.0</v>
      </c>
      <c r="C203" s="85" t="s">
        <v>29</v>
      </c>
      <c r="D203" s="86"/>
      <c r="E203" s="235"/>
      <c r="F203" s="16" t="s">
        <v>4493</v>
      </c>
      <c r="G203" s="16" t="s">
        <v>617</v>
      </c>
      <c r="H203" s="86"/>
      <c r="I203" s="17">
        <v>57.0</v>
      </c>
      <c r="J203" s="16" t="s">
        <v>222</v>
      </c>
      <c r="K203" s="86"/>
      <c r="L203" s="17">
        <v>12.0</v>
      </c>
      <c r="M203" s="16" t="s">
        <v>33</v>
      </c>
      <c r="N203" s="227">
        <v>1570.0</v>
      </c>
      <c r="O203" s="229"/>
      <c r="P203" s="229">
        <f t="shared" si="1"/>
        <v>-1570</v>
      </c>
      <c r="Q203" s="229"/>
      <c r="R203" s="86"/>
      <c r="S203" s="16" t="s">
        <v>163</v>
      </c>
      <c r="T203" s="86"/>
      <c r="U203" s="16" t="s">
        <v>57</v>
      </c>
      <c r="V203" s="16" t="s">
        <v>2383</v>
      </c>
      <c r="W203" s="16" t="s">
        <v>2380</v>
      </c>
      <c r="X203" s="16" t="s">
        <v>4494</v>
      </c>
      <c r="Y203" s="17">
        <v>3.937806278E9</v>
      </c>
      <c r="Z203" s="17" t="s">
        <v>4495</v>
      </c>
      <c r="AA203" s="17">
        <v>0.0</v>
      </c>
    </row>
    <row r="204">
      <c r="A204" s="14">
        <v>45836.0</v>
      </c>
      <c r="B204" s="180">
        <v>46201.0</v>
      </c>
      <c r="C204" s="85" t="s">
        <v>29</v>
      </c>
      <c r="D204" s="86"/>
      <c r="E204" s="235"/>
      <c r="F204" s="16" t="s">
        <v>4496</v>
      </c>
      <c r="G204" s="16" t="s">
        <v>4497</v>
      </c>
      <c r="H204" s="86"/>
      <c r="I204" s="17">
        <v>80.0</v>
      </c>
      <c r="J204" s="16" t="s">
        <v>115</v>
      </c>
      <c r="K204" s="86"/>
      <c r="L204" s="17">
        <v>12.0</v>
      </c>
      <c r="M204" s="16" t="s">
        <v>33</v>
      </c>
      <c r="N204" s="227">
        <v>1750.0</v>
      </c>
      <c r="O204" s="229"/>
      <c r="P204" s="229">
        <f t="shared" si="1"/>
        <v>-1750</v>
      </c>
      <c r="Q204" s="229"/>
      <c r="R204" s="86"/>
      <c r="S204" s="16" t="s">
        <v>163</v>
      </c>
      <c r="T204" s="86"/>
      <c r="U204" s="16" t="s">
        <v>57</v>
      </c>
      <c r="V204" s="16" t="s">
        <v>2379</v>
      </c>
      <c r="W204" s="16" t="s">
        <v>2380</v>
      </c>
      <c r="X204" s="16" t="s">
        <v>4498</v>
      </c>
      <c r="Y204" s="17">
        <v>3.387553689E9</v>
      </c>
      <c r="Z204" s="17" t="s">
        <v>4499</v>
      </c>
      <c r="AA204" s="17">
        <v>8.0</v>
      </c>
    </row>
    <row r="205">
      <c r="A205" s="14">
        <v>45836.0</v>
      </c>
      <c r="B205" s="86"/>
      <c r="C205" s="85" t="s">
        <v>29</v>
      </c>
      <c r="D205" s="85" t="s">
        <v>4406</v>
      </c>
      <c r="E205" s="86"/>
      <c r="F205" s="16" t="s">
        <v>4500</v>
      </c>
      <c r="G205" s="16" t="s">
        <v>4501</v>
      </c>
      <c r="H205" s="86"/>
      <c r="I205" s="17">
        <v>63.0</v>
      </c>
      <c r="J205" s="16" t="s">
        <v>115</v>
      </c>
      <c r="K205" s="86"/>
      <c r="L205" s="17">
        <v>12.0</v>
      </c>
      <c r="M205" s="16" t="s">
        <v>33</v>
      </c>
      <c r="N205" s="227">
        <v>1750.0</v>
      </c>
      <c r="O205" s="229"/>
      <c r="P205" s="229">
        <f t="shared" si="1"/>
        <v>-1750</v>
      </c>
      <c r="Q205" s="229"/>
      <c r="R205" s="86"/>
      <c r="S205" s="16" t="s">
        <v>74</v>
      </c>
      <c r="T205" s="86"/>
      <c r="U205" s="16" t="s">
        <v>36</v>
      </c>
      <c r="V205" s="16" t="s">
        <v>2379</v>
      </c>
      <c r="W205" s="16" t="s">
        <v>2380</v>
      </c>
      <c r="X205" s="16" t="s">
        <v>4502</v>
      </c>
      <c r="Y205" s="17">
        <v>3.347140197E9</v>
      </c>
      <c r="Z205" s="17" t="s">
        <v>4503</v>
      </c>
      <c r="AA205" s="17">
        <v>10.0</v>
      </c>
    </row>
    <row r="206">
      <c r="A206" s="14">
        <v>45837.0</v>
      </c>
      <c r="B206" s="86"/>
      <c r="C206" s="85" t="s">
        <v>45</v>
      </c>
      <c r="D206" s="85" t="s">
        <v>213</v>
      </c>
      <c r="E206" s="86"/>
      <c r="F206" s="236" t="s">
        <v>4504</v>
      </c>
      <c r="G206" s="16" t="s">
        <v>908</v>
      </c>
      <c r="H206" s="86"/>
      <c r="I206" s="17">
        <v>19.0</v>
      </c>
      <c r="J206" s="16" t="s">
        <v>79</v>
      </c>
      <c r="K206" s="86"/>
      <c r="L206" s="17">
        <v>12.0</v>
      </c>
      <c r="M206" s="16" t="s">
        <v>33</v>
      </c>
      <c r="N206" s="227">
        <v>1048.0</v>
      </c>
      <c r="O206" s="229"/>
      <c r="P206" s="229">
        <f t="shared" si="1"/>
        <v>-1048</v>
      </c>
      <c r="Q206" s="229"/>
      <c r="R206" s="86"/>
      <c r="S206" s="16" t="s">
        <v>34</v>
      </c>
      <c r="T206" s="86"/>
      <c r="U206" s="16" t="s">
        <v>36</v>
      </c>
      <c r="V206" s="16" t="s">
        <v>2379</v>
      </c>
      <c r="W206" s="16" t="s">
        <v>2380</v>
      </c>
      <c r="X206" s="16" t="s">
        <v>4505</v>
      </c>
      <c r="Y206" s="17">
        <v>3.917418978E9</v>
      </c>
      <c r="Z206" s="17" t="s">
        <v>4506</v>
      </c>
      <c r="AA206" s="17">
        <v>99.0</v>
      </c>
    </row>
    <row r="207">
      <c r="A207" s="14">
        <v>45837.0</v>
      </c>
      <c r="B207" s="86"/>
      <c r="C207" s="85" t="s">
        <v>45</v>
      </c>
      <c r="D207" s="85" t="s">
        <v>213</v>
      </c>
      <c r="E207" s="85" t="s">
        <v>4507</v>
      </c>
      <c r="F207" s="16" t="s">
        <v>4508</v>
      </c>
      <c r="G207" s="16" t="s">
        <v>4509</v>
      </c>
      <c r="H207" s="86"/>
      <c r="I207" s="17">
        <v>23.0</v>
      </c>
      <c r="J207" s="16" t="s">
        <v>79</v>
      </c>
      <c r="K207" s="86"/>
      <c r="L207" s="17">
        <v>12.0</v>
      </c>
      <c r="M207" s="16" t="s">
        <v>33</v>
      </c>
      <c r="N207" s="227">
        <v>1048.0</v>
      </c>
      <c r="O207" s="229"/>
      <c r="P207" s="229">
        <f t="shared" si="1"/>
        <v>-1048</v>
      </c>
      <c r="Q207" s="229"/>
      <c r="R207" s="86"/>
      <c r="S207" s="16" t="s">
        <v>34</v>
      </c>
      <c r="T207" s="86"/>
      <c r="U207" s="16" t="s">
        <v>36</v>
      </c>
      <c r="V207" s="16" t="s">
        <v>2379</v>
      </c>
      <c r="W207" s="16" t="s">
        <v>2380</v>
      </c>
      <c r="X207" s="16" t="s">
        <v>4510</v>
      </c>
      <c r="Y207" s="17">
        <v>3.333923622E9</v>
      </c>
      <c r="Z207" s="17" t="s">
        <v>4511</v>
      </c>
      <c r="AA207" s="17">
        <v>29.0</v>
      </c>
    </row>
    <row r="208">
      <c r="A208" s="14">
        <v>45837.0</v>
      </c>
      <c r="B208" s="86"/>
      <c r="C208" s="85" t="s">
        <v>45</v>
      </c>
      <c r="D208" s="85" t="s">
        <v>4167</v>
      </c>
      <c r="E208" s="86"/>
      <c r="F208" s="16" t="s">
        <v>1060</v>
      </c>
      <c r="G208" s="16" t="s">
        <v>911</v>
      </c>
      <c r="H208" s="86"/>
      <c r="I208" s="17">
        <v>62.0</v>
      </c>
      <c r="J208" s="16" t="s">
        <v>42</v>
      </c>
      <c r="K208" s="86"/>
      <c r="L208" s="17">
        <v>6.0</v>
      </c>
      <c r="M208" s="16" t="s">
        <v>33</v>
      </c>
      <c r="N208" s="227">
        <v>594.0</v>
      </c>
      <c r="O208" s="229"/>
      <c r="P208" s="229">
        <f t="shared" si="1"/>
        <v>-594</v>
      </c>
      <c r="Q208" s="229"/>
      <c r="R208" s="86"/>
      <c r="S208" s="16" t="s">
        <v>35</v>
      </c>
      <c r="T208" s="86"/>
      <c r="U208" s="16" t="s">
        <v>57</v>
      </c>
      <c r="V208" s="16" t="s">
        <v>2379</v>
      </c>
      <c r="W208" s="16" t="s">
        <v>2380</v>
      </c>
      <c r="X208" s="16" t="s">
        <v>4512</v>
      </c>
      <c r="Y208" s="17">
        <v>3.313797073E9</v>
      </c>
      <c r="Z208" s="17" t="s">
        <v>4513</v>
      </c>
      <c r="AA208" s="17">
        <v>2.0</v>
      </c>
    </row>
    <row r="209">
      <c r="A209" s="14">
        <v>45837.0</v>
      </c>
      <c r="B209" s="180">
        <v>46202.0</v>
      </c>
      <c r="C209" s="85" t="s">
        <v>29</v>
      </c>
      <c r="D209" s="86"/>
      <c r="E209" s="85"/>
      <c r="F209" s="16" t="s">
        <v>4514</v>
      </c>
      <c r="G209" s="16" t="s">
        <v>1925</v>
      </c>
      <c r="H209" s="86"/>
      <c r="I209" s="17">
        <v>20.0</v>
      </c>
      <c r="J209" s="16" t="s">
        <v>79</v>
      </c>
      <c r="K209" s="86"/>
      <c r="L209" s="17">
        <v>12.0</v>
      </c>
      <c r="M209" s="16" t="s">
        <v>33</v>
      </c>
      <c r="N209" s="227">
        <v>1048.0</v>
      </c>
      <c r="O209" s="229"/>
      <c r="P209" s="229">
        <f t="shared" si="1"/>
        <v>-1048</v>
      </c>
      <c r="Q209" s="229"/>
      <c r="R209" s="86"/>
      <c r="S209" s="16" t="s">
        <v>34</v>
      </c>
      <c r="T209" s="86"/>
      <c r="U209" s="16" t="s">
        <v>36</v>
      </c>
      <c r="V209" s="16" t="s">
        <v>2379</v>
      </c>
      <c r="W209" s="16" t="s">
        <v>2380</v>
      </c>
      <c r="X209" s="16" t="s">
        <v>4515</v>
      </c>
      <c r="Y209" s="17">
        <v>3.441050959E9</v>
      </c>
      <c r="Z209" s="17" t="s">
        <v>4516</v>
      </c>
      <c r="AA209" s="17">
        <v>1.0</v>
      </c>
    </row>
    <row r="210">
      <c r="A210" s="14">
        <v>45837.0</v>
      </c>
      <c r="B210" s="180">
        <v>46202.0</v>
      </c>
      <c r="C210" s="85" t="s">
        <v>29</v>
      </c>
      <c r="D210" s="86"/>
      <c r="E210" s="85"/>
      <c r="F210" s="237" t="s">
        <v>4514</v>
      </c>
      <c r="G210" s="16" t="s">
        <v>4517</v>
      </c>
      <c r="H210" s="86"/>
      <c r="I210" s="17">
        <v>16.0</v>
      </c>
      <c r="J210" s="16" t="s">
        <v>203</v>
      </c>
      <c r="K210" s="86"/>
      <c r="L210" s="17">
        <v>12.0</v>
      </c>
      <c r="M210" s="16" t="s">
        <v>33</v>
      </c>
      <c r="N210" s="227">
        <v>578.0</v>
      </c>
      <c r="O210" s="229"/>
      <c r="P210" s="229">
        <f t="shared" si="1"/>
        <v>-578</v>
      </c>
      <c r="Q210" s="229"/>
      <c r="R210" s="86"/>
      <c r="S210" s="16" t="s">
        <v>34</v>
      </c>
      <c r="T210" s="86"/>
      <c r="U210" s="16" t="s">
        <v>36</v>
      </c>
      <c r="V210" s="16" t="s">
        <v>2379</v>
      </c>
      <c r="W210" s="16" t="s">
        <v>2380</v>
      </c>
      <c r="X210" s="16" t="s">
        <v>4518</v>
      </c>
      <c r="Y210" s="17">
        <v>3.792274911E9</v>
      </c>
      <c r="Z210" s="17" t="s">
        <v>4519</v>
      </c>
      <c r="AA210" s="17">
        <v>6.0</v>
      </c>
    </row>
    <row r="211">
      <c r="A211" s="14">
        <v>45838.0</v>
      </c>
      <c r="B211" s="180">
        <v>46203.0</v>
      </c>
      <c r="C211" s="85" t="s">
        <v>29</v>
      </c>
      <c r="D211" s="86"/>
      <c r="E211" s="86"/>
      <c r="F211" s="16" t="s">
        <v>2631</v>
      </c>
      <c r="G211" s="16" t="s">
        <v>419</v>
      </c>
      <c r="H211" s="86"/>
      <c r="I211" s="17">
        <v>46.0</v>
      </c>
      <c r="J211" s="16" t="s">
        <v>581</v>
      </c>
      <c r="K211" s="86"/>
      <c r="L211" s="17">
        <v>12.0</v>
      </c>
      <c r="M211" s="16" t="s">
        <v>33</v>
      </c>
      <c r="N211" s="227">
        <v>0.0</v>
      </c>
      <c r="O211" s="229"/>
      <c r="P211" s="229">
        <f t="shared" si="1"/>
        <v>0</v>
      </c>
      <c r="Q211" s="229"/>
      <c r="R211" s="86"/>
      <c r="S211" s="16" t="s">
        <v>55</v>
      </c>
      <c r="T211" s="86"/>
      <c r="U211" s="16" t="s">
        <v>36</v>
      </c>
      <c r="V211" s="16" t="s">
        <v>2379</v>
      </c>
      <c r="W211" s="16" t="s">
        <v>2380</v>
      </c>
      <c r="X211" s="16" t="s">
        <v>4520</v>
      </c>
      <c r="Y211" s="17">
        <v>3.93825783E9</v>
      </c>
      <c r="Z211" s="17" t="s">
        <v>4521</v>
      </c>
      <c r="AA211" s="17">
        <v>90.0</v>
      </c>
    </row>
    <row r="212">
      <c r="A212" s="14">
        <v>45838.0</v>
      </c>
      <c r="B212" s="86"/>
      <c r="C212" s="85" t="s">
        <v>45</v>
      </c>
      <c r="D212" s="85" t="s">
        <v>464</v>
      </c>
      <c r="E212" s="86"/>
      <c r="F212" s="16" t="s">
        <v>4522</v>
      </c>
      <c r="G212" s="16" t="s">
        <v>1514</v>
      </c>
      <c r="H212" s="86"/>
      <c r="I212" s="17">
        <v>52.0</v>
      </c>
      <c r="J212" s="16" t="s">
        <v>222</v>
      </c>
      <c r="K212" s="86"/>
      <c r="L212" s="17">
        <v>12.0</v>
      </c>
      <c r="M212" s="16" t="s">
        <v>33</v>
      </c>
      <c r="N212" s="227">
        <v>0.0</v>
      </c>
      <c r="O212" s="229"/>
      <c r="P212" s="229">
        <f t="shared" si="1"/>
        <v>0</v>
      </c>
      <c r="Q212" s="229"/>
      <c r="R212" s="86"/>
      <c r="S212" s="16" t="s">
        <v>34</v>
      </c>
      <c r="T212" s="86"/>
      <c r="U212" s="16" t="s">
        <v>36</v>
      </c>
      <c r="V212" s="16" t="s">
        <v>2379</v>
      </c>
      <c r="W212" s="16" t="s">
        <v>2380</v>
      </c>
      <c r="X212" s="16" t="s">
        <v>4523</v>
      </c>
      <c r="Y212" s="17">
        <v>3.289658339E9</v>
      </c>
      <c r="Z212" s="17" t="s">
        <v>4524</v>
      </c>
      <c r="AA212" s="17">
        <v>12.0</v>
      </c>
    </row>
    <row r="213">
      <c r="A213" s="14">
        <v>45838.0</v>
      </c>
      <c r="B213" s="180">
        <v>46203.0</v>
      </c>
      <c r="C213" s="85" t="s">
        <v>29</v>
      </c>
      <c r="D213" s="86"/>
      <c r="E213" s="86"/>
      <c r="F213" s="16" t="s">
        <v>4525</v>
      </c>
      <c r="G213" s="16" t="s">
        <v>613</v>
      </c>
      <c r="H213" s="86"/>
      <c r="I213" s="17">
        <v>42.0</v>
      </c>
      <c r="J213" s="16" t="s">
        <v>581</v>
      </c>
      <c r="K213" s="86"/>
      <c r="L213" s="17">
        <v>12.0</v>
      </c>
      <c r="M213" s="16" t="s">
        <v>33</v>
      </c>
      <c r="N213" s="227">
        <v>500.0</v>
      </c>
      <c r="O213" s="229"/>
      <c r="P213" s="229">
        <f t="shared" si="1"/>
        <v>-500</v>
      </c>
      <c r="Q213" s="229"/>
      <c r="R213" s="86"/>
      <c r="S213" s="16" t="s">
        <v>163</v>
      </c>
      <c r="T213" s="86"/>
      <c r="U213" s="16" t="s">
        <v>57</v>
      </c>
      <c r="V213" s="16" t="s">
        <v>2379</v>
      </c>
      <c r="W213" s="16" t="s">
        <v>2380</v>
      </c>
      <c r="X213" s="16" t="s">
        <v>4526</v>
      </c>
      <c r="Y213" s="17">
        <v>3.39473401E9</v>
      </c>
      <c r="Z213" s="17" t="s">
        <v>4527</v>
      </c>
      <c r="AA213" s="17">
        <v>26.0</v>
      </c>
    </row>
    <row r="214">
      <c r="A214" s="14">
        <v>45838.0</v>
      </c>
      <c r="B214" s="180"/>
      <c r="C214" s="85" t="s">
        <v>45</v>
      </c>
      <c r="D214" s="85" t="s">
        <v>464</v>
      </c>
      <c r="E214" s="86"/>
      <c r="F214" s="16" t="s">
        <v>4528</v>
      </c>
      <c r="G214" s="16" t="s">
        <v>4529</v>
      </c>
      <c r="H214" s="86"/>
      <c r="I214" s="17">
        <v>51.0</v>
      </c>
      <c r="J214" s="16" t="s">
        <v>222</v>
      </c>
      <c r="K214" s="86"/>
      <c r="L214" s="17">
        <v>12.0</v>
      </c>
      <c r="M214" s="16" t="s">
        <v>33</v>
      </c>
      <c r="N214" s="227">
        <v>4560.0</v>
      </c>
      <c r="O214" s="229"/>
      <c r="P214" s="229">
        <f t="shared" si="1"/>
        <v>-4560</v>
      </c>
      <c r="Q214" s="229"/>
      <c r="R214" s="86"/>
      <c r="S214" s="16" t="s">
        <v>34</v>
      </c>
      <c r="T214" s="86"/>
      <c r="U214" s="16" t="s">
        <v>36</v>
      </c>
      <c r="V214" s="16" t="s">
        <v>2383</v>
      </c>
      <c r="W214" s="16" t="s">
        <v>2380</v>
      </c>
      <c r="X214" s="16" t="s">
        <v>4530</v>
      </c>
      <c r="Y214" s="17">
        <v>3.426724079E9</v>
      </c>
      <c r="Z214" s="17" t="s">
        <v>4531</v>
      </c>
      <c r="AA214" s="17">
        <v>40.0</v>
      </c>
    </row>
    <row r="215">
      <c r="A215" s="14">
        <v>45838.0</v>
      </c>
      <c r="B215" s="86"/>
      <c r="C215" s="85" t="s">
        <v>29</v>
      </c>
      <c r="D215" s="85" t="s">
        <v>4406</v>
      </c>
      <c r="E215" s="85"/>
      <c r="F215" s="16" t="s">
        <v>30</v>
      </c>
      <c r="G215" s="16" t="s">
        <v>333</v>
      </c>
      <c r="H215" s="86"/>
      <c r="I215" s="17">
        <v>51.0</v>
      </c>
      <c r="J215" s="16" t="s">
        <v>115</v>
      </c>
      <c r="K215" s="86"/>
      <c r="L215" s="17">
        <v>12.0</v>
      </c>
      <c r="M215" s="16" t="s">
        <v>33</v>
      </c>
      <c r="N215" s="227">
        <v>1846.0</v>
      </c>
      <c r="O215" s="229"/>
      <c r="P215" s="229">
        <f t="shared" si="1"/>
        <v>-1846</v>
      </c>
      <c r="Q215" s="229"/>
      <c r="R215" s="86"/>
      <c r="S215" s="16" t="s">
        <v>74</v>
      </c>
      <c r="T215" s="86"/>
      <c r="U215" s="16" t="s">
        <v>36</v>
      </c>
      <c r="V215" s="16" t="s">
        <v>2391</v>
      </c>
      <c r="W215" s="16" t="s">
        <v>2380</v>
      </c>
      <c r="X215" s="16" t="s">
        <v>4532</v>
      </c>
      <c r="Y215" s="17">
        <v>3.283472146E9</v>
      </c>
      <c r="Z215" s="17" t="s">
        <v>4533</v>
      </c>
      <c r="AA215" s="17">
        <v>9.0</v>
      </c>
    </row>
    <row r="216">
      <c r="A216" s="14">
        <v>45838.0</v>
      </c>
      <c r="B216" s="180">
        <v>46203.0</v>
      </c>
      <c r="C216" s="85" t="s">
        <v>29</v>
      </c>
      <c r="D216" s="86"/>
      <c r="E216" s="86"/>
      <c r="F216" s="16" t="s">
        <v>4534</v>
      </c>
      <c r="G216" s="16" t="s">
        <v>4535</v>
      </c>
      <c r="H216" s="86"/>
      <c r="I216" s="17">
        <v>55.0</v>
      </c>
      <c r="J216" s="16" t="s">
        <v>63</v>
      </c>
      <c r="K216" s="86"/>
      <c r="L216" s="17">
        <v>12.0</v>
      </c>
      <c r="M216" s="16" t="s">
        <v>33</v>
      </c>
      <c r="N216" s="227">
        <v>1846.0</v>
      </c>
      <c r="O216" s="229"/>
      <c r="P216" s="229">
        <f t="shared" si="1"/>
        <v>-1846</v>
      </c>
      <c r="Q216" s="229"/>
      <c r="R216" s="86"/>
      <c r="S216" s="16" t="s">
        <v>55</v>
      </c>
      <c r="T216" s="86"/>
      <c r="U216" s="16" t="s">
        <v>57</v>
      </c>
      <c r="V216" s="16" t="s">
        <v>2383</v>
      </c>
      <c r="W216" s="16" t="s">
        <v>2380</v>
      </c>
      <c r="X216" s="16" t="s">
        <v>4536</v>
      </c>
      <c r="Y216" s="17">
        <v>3.472957958E9</v>
      </c>
      <c r="Z216" s="17" t="s">
        <v>4537</v>
      </c>
      <c r="AA216" s="17">
        <v>1.0</v>
      </c>
    </row>
    <row r="217">
      <c r="A217" s="14">
        <v>45838.0</v>
      </c>
      <c r="B217" s="86"/>
      <c r="C217" s="85" t="s">
        <v>45</v>
      </c>
      <c r="D217" s="85" t="s">
        <v>4448</v>
      </c>
      <c r="E217" s="85" t="s">
        <v>4538</v>
      </c>
      <c r="F217" s="16" t="s">
        <v>848</v>
      </c>
      <c r="G217" s="16" t="s">
        <v>849</v>
      </c>
      <c r="H217" s="86"/>
      <c r="I217" s="17">
        <v>22.0</v>
      </c>
      <c r="J217" s="16" t="s">
        <v>79</v>
      </c>
      <c r="K217" s="86"/>
      <c r="L217" s="17">
        <v>12.0</v>
      </c>
      <c r="M217" s="16" t="s">
        <v>33</v>
      </c>
      <c r="N217" s="227">
        <v>0.0</v>
      </c>
      <c r="O217" s="229"/>
      <c r="P217" s="229">
        <f t="shared" si="1"/>
        <v>0</v>
      </c>
      <c r="Q217" s="229"/>
      <c r="R217" s="86"/>
      <c r="S217" s="16" t="s">
        <v>34</v>
      </c>
      <c r="T217" s="86"/>
      <c r="U217" s="16" t="s">
        <v>36</v>
      </c>
      <c r="V217" s="16" t="s">
        <v>2379</v>
      </c>
      <c r="W217" s="16" t="s">
        <v>2380</v>
      </c>
      <c r="X217" s="16" t="s">
        <v>4539</v>
      </c>
      <c r="Y217" s="17">
        <v>3.47274006E9</v>
      </c>
      <c r="Z217" s="17" t="s">
        <v>4540</v>
      </c>
      <c r="AA217" s="17">
        <v>3.0</v>
      </c>
    </row>
    <row r="218">
      <c r="A218" s="14">
        <v>45838.0</v>
      </c>
      <c r="B218" s="180">
        <v>46203.0</v>
      </c>
      <c r="C218" s="85" t="s">
        <v>29</v>
      </c>
      <c r="D218" s="86"/>
      <c r="E218" s="86"/>
      <c r="F218" s="16" t="s">
        <v>4541</v>
      </c>
      <c r="G218" s="16" t="s">
        <v>922</v>
      </c>
      <c r="H218" s="86"/>
      <c r="I218" s="17">
        <v>72.0</v>
      </c>
      <c r="J218" s="16" t="s">
        <v>115</v>
      </c>
      <c r="K218" s="16" t="s">
        <v>115</v>
      </c>
      <c r="L218" s="17">
        <v>12.0</v>
      </c>
      <c r="M218" s="16" t="s">
        <v>33</v>
      </c>
      <c r="N218" s="227">
        <v>1750.0</v>
      </c>
      <c r="O218" s="228">
        <v>1846.0</v>
      </c>
      <c r="P218" s="229">
        <f t="shared" si="1"/>
        <v>96</v>
      </c>
      <c r="Q218" s="229"/>
      <c r="R218" s="86"/>
      <c r="S218" s="16" t="s">
        <v>35</v>
      </c>
      <c r="T218" s="16" t="s">
        <v>35</v>
      </c>
      <c r="U218" s="16" t="s">
        <v>57</v>
      </c>
      <c r="V218" s="16" t="s">
        <v>2379</v>
      </c>
      <c r="W218" s="16" t="s">
        <v>2380</v>
      </c>
      <c r="X218" s="16" t="s">
        <v>4542</v>
      </c>
      <c r="Y218" s="17">
        <v>3.334445106E9</v>
      </c>
      <c r="Z218" s="17" t="s">
        <v>4543</v>
      </c>
      <c r="AA218" s="17">
        <v>3.0</v>
      </c>
    </row>
    <row r="219">
      <c r="A219" s="14">
        <v>45838.0</v>
      </c>
      <c r="B219" s="180"/>
      <c r="C219" s="85" t="s">
        <v>45</v>
      </c>
      <c r="D219" s="85" t="s">
        <v>46</v>
      </c>
      <c r="E219" s="85" t="s">
        <v>3638</v>
      </c>
      <c r="F219" s="16" t="s">
        <v>4544</v>
      </c>
      <c r="G219" s="16" t="s">
        <v>3704</v>
      </c>
      <c r="H219" s="86"/>
      <c r="I219" s="17">
        <v>57.0</v>
      </c>
      <c r="J219" s="16" t="s">
        <v>222</v>
      </c>
      <c r="K219" s="86"/>
      <c r="L219" s="17">
        <v>12.0</v>
      </c>
      <c r="M219" s="16" t="s">
        <v>33</v>
      </c>
      <c r="N219" s="227">
        <v>1500.0</v>
      </c>
      <c r="O219" s="229"/>
      <c r="P219" s="229">
        <f t="shared" si="1"/>
        <v>-1500</v>
      </c>
      <c r="Q219" s="229"/>
      <c r="R219" s="86"/>
      <c r="S219" s="16" t="s">
        <v>55</v>
      </c>
      <c r="T219" s="86"/>
      <c r="U219" s="16" t="s">
        <v>57</v>
      </c>
      <c r="V219" s="16" t="s">
        <v>2379</v>
      </c>
      <c r="W219" s="16" t="s">
        <v>2380</v>
      </c>
      <c r="X219" s="16" t="s">
        <v>4545</v>
      </c>
      <c r="Y219" s="17">
        <v>3.483727739E9</v>
      </c>
      <c r="Z219" s="17" t="s">
        <v>4546</v>
      </c>
      <c r="AA219" s="17">
        <v>9.0</v>
      </c>
    </row>
    <row r="220">
      <c r="A220" s="14">
        <v>45838.0</v>
      </c>
      <c r="B220" s="180">
        <v>45853.0</v>
      </c>
      <c r="C220" s="85" t="s">
        <v>29</v>
      </c>
      <c r="D220" s="86"/>
      <c r="E220" s="85" t="s">
        <v>4547</v>
      </c>
      <c r="F220" s="16" t="s">
        <v>3575</v>
      </c>
      <c r="G220" s="16" t="s">
        <v>4548</v>
      </c>
      <c r="H220" s="86"/>
      <c r="I220" s="17">
        <v>60.0</v>
      </c>
      <c r="J220" s="16" t="s">
        <v>4549</v>
      </c>
      <c r="K220" s="86"/>
      <c r="L220" s="17">
        <v>1.0</v>
      </c>
      <c r="M220" s="16" t="s">
        <v>33</v>
      </c>
      <c r="N220" s="227">
        <v>230.0</v>
      </c>
      <c r="O220" s="229"/>
      <c r="P220" s="229">
        <f t="shared" si="1"/>
        <v>-230</v>
      </c>
      <c r="Q220" s="229"/>
      <c r="R220" s="86"/>
      <c r="S220" s="16" t="s">
        <v>34</v>
      </c>
      <c r="T220" s="86"/>
      <c r="U220" s="16" t="s">
        <v>36</v>
      </c>
      <c r="V220" s="16" t="s">
        <v>2379</v>
      </c>
      <c r="W220" s="16" t="s">
        <v>2380</v>
      </c>
      <c r="X220" s="16" t="s">
        <v>4550</v>
      </c>
      <c r="Y220" s="17">
        <v>3.474611661E9</v>
      </c>
      <c r="Z220" s="17" t="s">
        <v>4551</v>
      </c>
      <c r="AA220" s="17">
        <v>257.0</v>
      </c>
    </row>
    <row r="221">
      <c r="A221" s="14">
        <v>45838.0</v>
      </c>
      <c r="B221" s="86"/>
      <c r="C221" s="85" t="s">
        <v>29</v>
      </c>
      <c r="D221" s="86"/>
      <c r="E221" s="86"/>
      <c r="F221" s="16" t="s">
        <v>3078</v>
      </c>
      <c r="G221" s="16" t="s">
        <v>3578</v>
      </c>
      <c r="H221" s="86"/>
      <c r="I221" s="17">
        <v>20.0</v>
      </c>
      <c r="J221" s="16" t="s">
        <v>2121</v>
      </c>
      <c r="K221" s="86"/>
      <c r="L221" s="17">
        <v>1.0</v>
      </c>
      <c r="M221" s="16" t="s">
        <v>33</v>
      </c>
      <c r="N221" s="227">
        <v>89.0</v>
      </c>
      <c r="O221" s="229"/>
      <c r="P221" s="229">
        <f t="shared" si="1"/>
        <v>-89</v>
      </c>
      <c r="Q221" s="229"/>
      <c r="R221" s="86"/>
      <c r="S221" s="16" t="s">
        <v>35</v>
      </c>
      <c r="T221" s="86"/>
      <c r="U221" s="16" t="s">
        <v>57</v>
      </c>
      <c r="V221" s="16" t="s">
        <v>2383</v>
      </c>
      <c r="W221" s="16" t="s">
        <v>2464</v>
      </c>
      <c r="X221" s="16" t="s">
        <v>3579</v>
      </c>
      <c r="Y221" s="17">
        <v>3.292869454E9</v>
      </c>
      <c r="Z221" s="17" t="s">
        <v>4552</v>
      </c>
      <c r="AA221" s="17">
        <v>1.0</v>
      </c>
    </row>
    <row r="222">
      <c r="A222" s="14">
        <v>45838.0</v>
      </c>
      <c r="B222" s="180">
        <v>46203.0</v>
      </c>
      <c r="C222" s="85" t="s">
        <v>29</v>
      </c>
      <c r="D222" s="86"/>
      <c r="E222" s="86"/>
      <c r="F222" s="16" t="s">
        <v>2027</v>
      </c>
      <c r="G222" s="16" t="s">
        <v>4553</v>
      </c>
      <c r="H222" s="86"/>
      <c r="I222" s="17">
        <v>81.0</v>
      </c>
      <c r="J222" s="16" t="s">
        <v>1089</v>
      </c>
      <c r="K222" s="16" t="s">
        <v>4554</v>
      </c>
      <c r="L222" s="17">
        <v>12.0</v>
      </c>
      <c r="M222" s="16" t="s">
        <v>33</v>
      </c>
      <c r="N222" s="227">
        <v>1500.0</v>
      </c>
      <c r="O222" s="228">
        <v>1570.0</v>
      </c>
      <c r="P222" s="229">
        <f t="shared" si="1"/>
        <v>70</v>
      </c>
      <c r="Q222" s="229"/>
      <c r="R222" s="86"/>
      <c r="S222" s="16" t="s">
        <v>55</v>
      </c>
      <c r="T222" s="86"/>
      <c r="U222" s="16" t="s">
        <v>57</v>
      </c>
      <c r="V222" s="16" t="s">
        <v>2391</v>
      </c>
      <c r="W222" s="16" t="s">
        <v>2380</v>
      </c>
      <c r="X222" s="16" t="s">
        <v>4555</v>
      </c>
      <c r="Y222" s="17">
        <v>3.490939961E9</v>
      </c>
      <c r="Z222" s="17" t="s">
        <v>4556</v>
      </c>
      <c r="AA222" s="17">
        <v>0.0</v>
      </c>
    </row>
    <row r="223">
      <c r="A223" s="14">
        <v>45838.0</v>
      </c>
      <c r="B223" s="180">
        <v>46203.0</v>
      </c>
      <c r="C223" s="85" t="s">
        <v>29</v>
      </c>
      <c r="D223" s="86"/>
      <c r="E223" s="85"/>
      <c r="F223" s="16" t="s">
        <v>4557</v>
      </c>
      <c r="G223" s="16" t="s">
        <v>993</v>
      </c>
      <c r="H223" s="86"/>
      <c r="I223" s="17">
        <v>57.0</v>
      </c>
      <c r="J223" s="16" t="s">
        <v>63</v>
      </c>
      <c r="K223" s="85" t="s">
        <v>1878</v>
      </c>
      <c r="L223" s="17">
        <v>12.0</v>
      </c>
      <c r="M223" s="16" t="s">
        <v>33</v>
      </c>
      <c r="N223" s="227">
        <v>1950.0</v>
      </c>
      <c r="O223" s="228">
        <v>1950.0</v>
      </c>
      <c r="P223" s="229">
        <f t="shared" si="1"/>
        <v>0</v>
      </c>
      <c r="Q223" s="229"/>
      <c r="R223" s="86"/>
      <c r="S223" s="16" t="s">
        <v>34</v>
      </c>
      <c r="T223" s="86"/>
      <c r="U223" s="16" t="s">
        <v>57</v>
      </c>
      <c r="V223" s="16" t="s">
        <v>2379</v>
      </c>
      <c r="W223" s="16" t="s">
        <v>2380</v>
      </c>
      <c r="X223" s="16" t="s">
        <v>4558</v>
      </c>
      <c r="Y223" s="17">
        <v>3.351230159E9</v>
      </c>
      <c r="Z223" s="17" t="s">
        <v>4559</v>
      </c>
      <c r="AA223" s="17">
        <v>44.0</v>
      </c>
    </row>
    <row r="224">
      <c r="A224" s="14">
        <v>45838.0</v>
      </c>
      <c r="B224" s="86"/>
      <c r="C224" s="85" t="s">
        <v>45</v>
      </c>
      <c r="D224" s="85" t="s">
        <v>4167</v>
      </c>
      <c r="E224" s="86"/>
      <c r="F224" s="16" t="s">
        <v>4560</v>
      </c>
      <c r="G224" s="16" t="s">
        <v>2106</v>
      </c>
      <c r="H224" s="86"/>
      <c r="I224" s="17">
        <v>62.0</v>
      </c>
      <c r="J224" s="16" t="s">
        <v>115</v>
      </c>
      <c r="K224" s="86"/>
      <c r="L224" s="17">
        <v>3.0</v>
      </c>
      <c r="M224" s="16" t="s">
        <v>33</v>
      </c>
      <c r="N224" s="227">
        <v>615.0</v>
      </c>
      <c r="O224" s="229"/>
      <c r="P224" s="229">
        <f t="shared" si="1"/>
        <v>-615</v>
      </c>
      <c r="Q224" s="229"/>
      <c r="R224" s="86"/>
      <c r="S224" s="16" t="s">
        <v>34</v>
      </c>
      <c r="T224" s="86"/>
      <c r="U224" s="16" t="s">
        <v>36</v>
      </c>
      <c r="V224" s="16" t="s">
        <v>2379</v>
      </c>
      <c r="W224" s="16" t="s">
        <v>2380</v>
      </c>
      <c r="X224" s="21"/>
      <c r="Y224" s="17">
        <v>3.356876363E9</v>
      </c>
      <c r="Z224" s="17" t="s">
        <v>4561</v>
      </c>
      <c r="AA224" s="17">
        <v>7.0</v>
      </c>
    </row>
    <row r="225">
      <c r="A225" s="14">
        <v>45838.0</v>
      </c>
      <c r="B225" s="86"/>
      <c r="C225" s="85" t="s">
        <v>45</v>
      </c>
      <c r="D225" s="85" t="s">
        <v>4448</v>
      </c>
      <c r="E225" s="85" t="s">
        <v>4562</v>
      </c>
      <c r="F225" s="16" t="s">
        <v>1520</v>
      </c>
      <c r="G225" s="16" t="s">
        <v>1521</v>
      </c>
      <c r="H225" s="86"/>
      <c r="I225" s="17">
        <v>22.0</v>
      </c>
      <c r="J225" s="16" t="s">
        <v>73</v>
      </c>
      <c r="K225" s="86"/>
      <c r="L225" s="17">
        <v>12.0</v>
      </c>
      <c r="M225" s="16" t="s">
        <v>33</v>
      </c>
      <c r="N225" s="227">
        <v>0.0</v>
      </c>
      <c r="O225" s="229"/>
      <c r="P225" s="229">
        <f t="shared" si="1"/>
        <v>0</v>
      </c>
      <c r="Q225" s="229"/>
      <c r="R225" s="86"/>
      <c r="S225" s="16" t="s">
        <v>55</v>
      </c>
      <c r="T225" s="86"/>
      <c r="U225" s="21"/>
      <c r="V225" s="16" t="s">
        <v>2379</v>
      </c>
      <c r="W225" s="16" t="s">
        <v>2380</v>
      </c>
      <c r="X225" s="16" t="s">
        <v>4563</v>
      </c>
      <c r="Y225" s="17">
        <v>3.891185425E9</v>
      </c>
      <c r="Z225" s="17" t="s">
        <v>4564</v>
      </c>
      <c r="AA225" s="17">
        <v>30.0</v>
      </c>
    </row>
    <row r="226">
      <c r="A226" s="14">
        <v>45838.0</v>
      </c>
      <c r="B226" s="86"/>
      <c r="C226" s="85" t="s">
        <v>3614</v>
      </c>
      <c r="D226" s="86"/>
      <c r="E226" s="86"/>
      <c r="F226" s="16" t="s">
        <v>4565</v>
      </c>
      <c r="G226" s="16" t="s">
        <v>806</v>
      </c>
      <c r="H226" s="86"/>
      <c r="I226" s="17">
        <v>11.0</v>
      </c>
      <c r="J226" s="16" t="s">
        <v>203</v>
      </c>
      <c r="K226" s="86"/>
      <c r="L226" s="17">
        <v>12.0</v>
      </c>
      <c r="M226" s="16" t="s">
        <v>33</v>
      </c>
      <c r="N226" s="227">
        <v>0.0</v>
      </c>
      <c r="O226" s="229"/>
      <c r="P226" s="229">
        <f t="shared" si="1"/>
        <v>0</v>
      </c>
      <c r="Q226" s="229"/>
      <c r="R226" s="86"/>
      <c r="S226" s="16" t="s">
        <v>35</v>
      </c>
      <c r="T226" s="86"/>
      <c r="U226" s="21"/>
      <c r="V226" s="16" t="s">
        <v>2379</v>
      </c>
      <c r="W226" s="16" t="s">
        <v>2380</v>
      </c>
      <c r="X226" s="16" t="s">
        <v>4566</v>
      </c>
      <c r="Y226" s="17">
        <v>3.31765458E9</v>
      </c>
      <c r="Z226" s="17" t="s">
        <v>4567</v>
      </c>
      <c r="AA226" s="17">
        <v>669.0</v>
      </c>
    </row>
    <row r="227">
      <c r="A227" s="14">
        <v>45838.0</v>
      </c>
      <c r="B227" s="186">
        <v>46022.0</v>
      </c>
      <c r="C227" s="85" t="s">
        <v>29</v>
      </c>
      <c r="D227" s="86"/>
      <c r="E227" s="86"/>
      <c r="F227" s="16" t="s">
        <v>552</v>
      </c>
      <c r="G227" s="16" t="s">
        <v>553</v>
      </c>
      <c r="H227" s="86"/>
      <c r="I227" s="17">
        <v>37.0</v>
      </c>
      <c r="J227" s="16" t="s">
        <v>554</v>
      </c>
      <c r="K227" s="16" t="s">
        <v>554</v>
      </c>
      <c r="L227" s="17">
        <v>12.0</v>
      </c>
      <c r="M227" s="16" t="s">
        <v>33</v>
      </c>
      <c r="N227" s="227">
        <v>0.0</v>
      </c>
      <c r="O227" s="228">
        <v>0.0</v>
      </c>
      <c r="P227" s="229">
        <f t="shared" si="1"/>
        <v>0</v>
      </c>
      <c r="Q227" s="229"/>
      <c r="R227" s="86"/>
      <c r="S227" s="16" t="s">
        <v>55</v>
      </c>
      <c r="T227" s="86"/>
      <c r="U227" s="21"/>
      <c r="V227" s="16" t="s">
        <v>2379</v>
      </c>
      <c r="W227" s="16" t="s">
        <v>2380</v>
      </c>
      <c r="X227" s="16" t="s">
        <v>555</v>
      </c>
      <c r="Y227" s="17">
        <v>3.496263139E9</v>
      </c>
      <c r="Z227" s="17" t="s">
        <v>4568</v>
      </c>
      <c r="AA227" s="17">
        <v>8.0</v>
      </c>
    </row>
    <row r="228">
      <c r="A228" s="14">
        <v>45838.0</v>
      </c>
      <c r="B228" s="180">
        <v>46203.0</v>
      </c>
      <c r="C228" s="85" t="s">
        <v>29</v>
      </c>
      <c r="D228" s="86"/>
      <c r="E228" s="86"/>
      <c r="F228" s="16" t="s">
        <v>4569</v>
      </c>
      <c r="G228" s="16" t="s">
        <v>4570</v>
      </c>
      <c r="H228" s="86"/>
      <c r="I228" s="17">
        <v>78.0</v>
      </c>
      <c r="J228" s="16" t="s">
        <v>63</v>
      </c>
      <c r="K228" s="85" t="s">
        <v>3725</v>
      </c>
      <c r="L228" s="17">
        <v>12.0</v>
      </c>
      <c r="M228" s="16" t="s">
        <v>33</v>
      </c>
      <c r="N228" s="227">
        <v>1750.0</v>
      </c>
      <c r="O228" s="229"/>
      <c r="P228" s="229">
        <f t="shared" si="1"/>
        <v>-1750</v>
      </c>
      <c r="Q228" s="229"/>
      <c r="R228" s="86"/>
      <c r="S228" s="16" t="s">
        <v>55</v>
      </c>
      <c r="T228" s="86"/>
      <c r="U228" s="16" t="s">
        <v>57</v>
      </c>
      <c r="V228" s="16" t="s">
        <v>2379</v>
      </c>
      <c r="W228" s="16" t="s">
        <v>2380</v>
      </c>
      <c r="X228" s="16" t="s">
        <v>4571</v>
      </c>
      <c r="Y228" s="17">
        <v>3.398273557E9</v>
      </c>
      <c r="Z228" s="17" t="s">
        <v>4572</v>
      </c>
      <c r="AA228" s="17">
        <v>0.0</v>
      </c>
    </row>
    <row r="229">
      <c r="A229" s="14">
        <v>45838.0</v>
      </c>
      <c r="B229" s="180">
        <v>46203.0</v>
      </c>
      <c r="C229" s="85" t="s">
        <v>29</v>
      </c>
      <c r="D229" s="86"/>
      <c r="E229" s="86"/>
      <c r="F229" s="16" t="s">
        <v>1268</v>
      </c>
      <c r="G229" s="16" t="s">
        <v>4573</v>
      </c>
      <c r="H229" s="86"/>
      <c r="I229" s="17">
        <v>44.0</v>
      </c>
      <c r="J229" s="16" t="s">
        <v>581</v>
      </c>
      <c r="K229" s="86"/>
      <c r="L229" s="17">
        <v>12.0</v>
      </c>
      <c r="M229" s="16" t="s">
        <v>33</v>
      </c>
      <c r="N229" s="227">
        <v>500.0</v>
      </c>
      <c r="O229" s="229"/>
      <c r="P229" s="229">
        <f t="shared" si="1"/>
        <v>-500</v>
      </c>
      <c r="Q229" s="229"/>
      <c r="R229" s="86"/>
      <c r="S229" s="16" t="s">
        <v>539</v>
      </c>
      <c r="T229" s="86"/>
      <c r="U229" s="21"/>
      <c r="V229" s="16" t="s">
        <v>2379</v>
      </c>
      <c r="W229" s="16" t="s">
        <v>2380</v>
      </c>
      <c r="X229" s="16" t="s">
        <v>4574</v>
      </c>
      <c r="Y229" s="17">
        <v>3.391577801E9</v>
      </c>
      <c r="Z229" s="17" t="s">
        <v>4575</v>
      </c>
      <c r="AA229" s="17">
        <v>1.0</v>
      </c>
    </row>
    <row r="230">
      <c r="A230" s="14">
        <v>45838.0</v>
      </c>
      <c r="B230" s="85" t="s">
        <v>4576</v>
      </c>
      <c r="C230" s="85" t="s">
        <v>29</v>
      </c>
      <c r="D230" s="86"/>
      <c r="E230" s="86"/>
      <c r="F230" s="16" t="s">
        <v>1465</v>
      </c>
      <c r="G230" s="16" t="s">
        <v>67</v>
      </c>
      <c r="H230" s="86"/>
      <c r="I230" s="17">
        <v>62.0</v>
      </c>
      <c r="J230" s="16" t="s">
        <v>63</v>
      </c>
      <c r="K230" s="86"/>
      <c r="L230" s="17">
        <v>12.0</v>
      </c>
      <c r="M230" s="16" t="s">
        <v>33</v>
      </c>
      <c r="N230" s="227">
        <v>1750.0</v>
      </c>
      <c r="O230" s="229"/>
      <c r="P230" s="229">
        <f t="shared" si="1"/>
        <v>-1750</v>
      </c>
      <c r="Q230" s="229"/>
      <c r="R230" s="86"/>
      <c r="S230" s="16" t="s">
        <v>35</v>
      </c>
      <c r="T230" s="86"/>
      <c r="U230" s="16" t="s">
        <v>57</v>
      </c>
      <c r="V230" s="16" t="s">
        <v>2379</v>
      </c>
      <c r="W230" s="16" t="s">
        <v>2380</v>
      </c>
      <c r="X230" s="16" t="s">
        <v>4577</v>
      </c>
      <c r="Y230" s="17">
        <v>3.48230219E9</v>
      </c>
      <c r="Z230" s="17" t="s">
        <v>4106</v>
      </c>
      <c r="AA230" s="17">
        <v>4.0</v>
      </c>
    </row>
    <row r="231">
      <c r="A231" s="14">
        <v>45838.0</v>
      </c>
      <c r="B231" s="86"/>
      <c r="C231" s="85" t="s">
        <v>29</v>
      </c>
      <c r="D231" s="86"/>
      <c r="E231" s="86"/>
      <c r="F231" s="16" t="s">
        <v>357</v>
      </c>
      <c r="G231" s="16" t="s">
        <v>3686</v>
      </c>
      <c r="H231" s="86"/>
      <c r="I231" s="17">
        <v>64.0</v>
      </c>
      <c r="J231" s="16" t="s">
        <v>115</v>
      </c>
      <c r="K231" s="86"/>
      <c r="L231" s="17">
        <v>12.0</v>
      </c>
      <c r="M231" s="16" t="s">
        <v>33</v>
      </c>
      <c r="N231" s="227">
        <v>637.0</v>
      </c>
      <c r="O231" s="229"/>
      <c r="P231" s="229">
        <f t="shared" si="1"/>
        <v>-637</v>
      </c>
      <c r="Q231" s="229"/>
      <c r="R231" s="86"/>
      <c r="S231" s="16" t="s">
        <v>34</v>
      </c>
      <c r="T231" s="86"/>
      <c r="U231" s="16" t="s">
        <v>36</v>
      </c>
      <c r="V231" s="16" t="s">
        <v>2379</v>
      </c>
      <c r="W231" s="16" t="s">
        <v>2380</v>
      </c>
      <c r="X231" s="16" t="s">
        <v>3687</v>
      </c>
      <c r="Y231" s="17">
        <v>3.454850009E9</v>
      </c>
      <c r="Z231" s="17" t="s">
        <v>4578</v>
      </c>
      <c r="AA231" s="17">
        <v>1.0</v>
      </c>
    </row>
    <row r="232">
      <c r="A232" s="14">
        <v>45838.0</v>
      </c>
      <c r="B232" s="180">
        <v>46203.0</v>
      </c>
      <c r="C232" s="85" t="s">
        <v>29</v>
      </c>
      <c r="D232" s="86"/>
      <c r="E232" s="86"/>
      <c r="F232" s="16" t="s">
        <v>357</v>
      </c>
      <c r="G232" s="16" t="s">
        <v>3686</v>
      </c>
      <c r="H232" s="86"/>
      <c r="I232" s="17">
        <v>64.0</v>
      </c>
      <c r="J232" s="16" t="s">
        <v>42</v>
      </c>
      <c r="K232" s="85" t="s">
        <v>181</v>
      </c>
      <c r="L232" s="17">
        <v>12.0</v>
      </c>
      <c r="M232" s="16" t="s">
        <v>33</v>
      </c>
      <c r="N232" s="227">
        <v>1168.0</v>
      </c>
      <c r="O232" s="228">
        <v>1846.0</v>
      </c>
      <c r="P232" s="229">
        <f t="shared" si="1"/>
        <v>678</v>
      </c>
      <c r="Q232" s="229"/>
      <c r="R232" s="86"/>
      <c r="S232" s="16" t="s">
        <v>34</v>
      </c>
      <c r="T232" s="86"/>
      <c r="U232" s="16" t="s">
        <v>36</v>
      </c>
      <c r="V232" s="16" t="s">
        <v>2379</v>
      </c>
      <c r="W232" s="16" t="s">
        <v>2380</v>
      </c>
      <c r="X232" s="16" t="s">
        <v>3687</v>
      </c>
      <c r="Y232" s="17">
        <v>3.454850009E9</v>
      </c>
      <c r="Z232" s="17" t="s">
        <v>4578</v>
      </c>
      <c r="AA232" s="17">
        <v>1.0</v>
      </c>
    </row>
    <row r="233">
      <c r="A233" s="14">
        <v>45838.0</v>
      </c>
      <c r="B233" s="86"/>
      <c r="C233" s="85" t="s">
        <v>45</v>
      </c>
      <c r="D233" s="85" t="s">
        <v>84</v>
      </c>
      <c r="E233" s="86"/>
      <c r="F233" s="16" t="s">
        <v>4579</v>
      </c>
      <c r="G233" s="16" t="s">
        <v>97</v>
      </c>
      <c r="H233" s="86"/>
      <c r="I233" s="17">
        <v>26.0</v>
      </c>
      <c r="J233" s="16" t="s">
        <v>79</v>
      </c>
      <c r="K233" s="86"/>
      <c r="L233" s="17">
        <v>12.0</v>
      </c>
      <c r="M233" s="16" t="s">
        <v>33</v>
      </c>
      <c r="N233" s="227">
        <v>1048.0</v>
      </c>
      <c r="O233" s="229"/>
      <c r="P233" s="229">
        <f t="shared" si="1"/>
        <v>-1048</v>
      </c>
      <c r="Q233" s="229"/>
      <c r="R233" s="86"/>
      <c r="S233" s="16" t="s">
        <v>34</v>
      </c>
      <c r="T233" s="86"/>
      <c r="U233" s="16" t="s">
        <v>36</v>
      </c>
      <c r="V233" s="16" t="s">
        <v>2379</v>
      </c>
      <c r="W233" s="16" t="s">
        <v>2380</v>
      </c>
      <c r="X233" s="16" t="s">
        <v>4580</v>
      </c>
      <c r="Y233" s="17">
        <v>3.200270763E9</v>
      </c>
      <c r="Z233" s="17" t="s">
        <v>4581</v>
      </c>
      <c r="AA233" s="17">
        <v>256.0</v>
      </c>
    </row>
    <row r="234">
      <c r="A234" s="14">
        <v>45838.0</v>
      </c>
      <c r="B234" s="180">
        <v>45868.0</v>
      </c>
      <c r="C234" s="85" t="s">
        <v>29</v>
      </c>
      <c r="D234" s="85" t="s">
        <v>4406</v>
      </c>
      <c r="E234" s="86"/>
      <c r="F234" s="16" t="s">
        <v>3983</v>
      </c>
      <c r="G234" s="16" t="s">
        <v>900</v>
      </c>
      <c r="H234" s="86"/>
      <c r="I234" s="17">
        <v>57.0</v>
      </c>
      <c r="J234" s="16" t="s">
        <v>115</v>
      </c>
      <c r="K234" s="86"/>
      <c r="L234" s="17">
        <v>12.0</v>
      </c>
      <c r="M234" s="16" t="s">
        <v>33</v>
      </c>
      <c r="N234" s="227">
        <v>1900.0</v>
      </c>
      <c r="O234" s="229"/>
      <c r="P234" s="229">
        <f t="shared" si="1"/>
        <v>-1900</v>
      </c>
      <c r="Q234" s="229"/>
      <c r="R234" s="86"/>
      <c r="S234" s="16" t="s">
        <v>34</v>
      </c>
      <c r="T234" s="86"/>
      <c r="U234" s="16" t="s">
        <v>36</v>
      </c>
      <c r="V234" s="16" t="s">
        <v>2391</v>
      </c>
      <c r="W234" s="16" t="s">
        <v>2380</v>
      </c>
      <c r="X234" s="16" t="s">
        <v>3984</v>
      </c>
      <c r="Y234" s="113">
        <v>3.93385E11</v>
      </c>
      <c r="Z234" s="17" t="s">
        <v>4582</v>
      </c>
      <c r="AA234" s="17">
        <v>14.0</v>
      </c>
    </row>
    <row r="235">
      <c r="A235" s="14">
        <v>45838.0</v>
      </c>
      <c r="B235" s="180">
        <v>46203.0</v>
      </c>
      <c r="C235" s="85" t="s">
        <v>29</v>
      </c>
      <c r="D235" s="86"/>
      <c r="E235" s="85"/>
      <c r="F235" s="16" t="s">
        <v>4583</v>
      </c>
      <c r="G235" s="16" t="s">
        <v>333</v>
      </c>
      <c r="H235" s="86"/>
      <c r="I235" s="17">
        <v>22.0</v>
      </c>
      <c r="J235" s="16" t="s">
        <v>79</v>
      </c>
      <c r="K235" s="85" t="s">
        <v>73</v>
      </c>
      <c r="L235" s="17">
        <v>12.0</v>
      </c>
      <c r="M235" s="16" t="s">
        <v>33</v>
      </c>
      <c r="N235" s="227">
        <v>998.0</v>
      </c>
      <c r="O235" s="228">
        <v>998.0</v>
      </c>
      <c r="P235" s="229">
        <f t="shared" si="1"/>
        <v>0</v>
      </c>
      <c r="Q235" s="229"/>
      <c r="R235" s="86"/>
      <c r="S235" s="16" t="s">
        <v>34</v>
      </c>
      <c r="T235" s="86"/>
      <c r="U235" s="16" t="s">
        <v>36</v>
      </c>
      <c r="V235" s="16" t="s">
        <v>2383</v>
      </c>
      <c r="W235" s="16" t="s">
        <v>2380</v>
      </c>
      <c r="X235" s="16" t="s">
        <v>4584</v>
      </c>
      <c r="Y235" s="17">
        <v>3.484396038E9</v>
      </c>
      <c r="Z235" s="17" t="s">
        <v>4585</v>
      </c>
      <c r="AA235" s="17">
        <v>2.0</v>
      </c>
    </row>
    <row r="236">
      <c r="A236" s="14">
        <v>45838.0</v>
      </c>
      <c r="B236" s="180">
        <v>46203.0</v>
      </c>
      <c r="C236" s="85" t="s">
        <v>29</v>
      </c>
      <c r="D236" s="86"/>
      <c r="E236" s="86"/>
      <c r="F236" s="16" t="s">
        <v>4586</v>
      </c>
      <c r="G236" s="16" t="s">
        <v>493</v>
      </c>
      <c r="H236" s="86"/>
      <c r="I236" s="17">
        <v>62.0</v>
      </c>
      <c r="J236" s="16" t="s">
        <v>115</v>
      </c>
      <c r="K236" s="85" t="s">
        <v>181</v>
      </c>
      <c r="L236" s="17">
        <v>12.0</v>
      </c>
      <c r="M236" s="16" t="s">
        <v>33</v>
      </c>
      <c r="N236" s="227">
        <v>1750.0</v>
      </c>
      <c r="O236" s="228">
        <v>1800.0</v>
      </c>
      <c r="P236" s="229">
        <f t="shared" si="1"/>
        <v>50</v>
      </c>
      <c r="Q236" s="229"/>
      <c r="R236" s="86"/>
      <c r="S236" s="16" t="s">
        <v>55</v>
      </c>
      <c r="T236" s="86"/>
      <c r="U236" s="16" t="s">
        <v>57</v>
      </c>
      <c r="V236" s="16" t="s">
        <v>2379</v>
      </c>
      <c r="W236" s="16" t="s">
        <v>2380</v>
      </c>
      <c r="X236" s="16" t="s">
        <v>4587</v>
      </c>
      <c r="Y236" s="17">
        <v>3.337119837E9</v>
      </c>
      <c r="Z236" s="17" t="s">
        <v>4588</v>
      </c>
      <c r="AA236" s="17">
        <v>0.0</v>
      </c>
    </row>
    <row r="237">
      <c r="A237" s="14">
        <v>45838.0</v>
      </c>
      <c r="B237" s="180">
        <v>46203.0</v>
      </c>
      <c r="C237" s="85" t="s">
        <v>29</v>
      </c>
      <c r="D237" s="86"/>
      <c r="E237" s="86"/>
      <c r="F237" s="16" t="s">
        <v>4589</v>
      </c>
      <c r="G237" s="16" t="s">
        <v>811</v>
      </c>
      <c r="H237" s="86"/>
      <c r="I237" s="17">
        <v>34.0</v>
      </c>
      <c r="J237" s="16" t="s">
        <v>276</v>
      </c>
      <c r="K237" s="85" t="s">
        <v>276</v>
      </c>
      <c r="L237" s="17">
        <v>12.0</v>
      </c>
      <c r="M237" s="16" t="s">
        <v>33</v>
      </c>
      <c r="N237" s="227">
        <v>1188.0</v>
      </c>
      <c r="O237" s="228">
        <v>1308.0</v>
      </c>
      <c r="P237" s="229">
        <f t="shared" si="1"/>
        <v>120</v>
      </c>
      <c r="Q237" s="229"/>
      <c r="R237" s="86"/>
      <c r="S237" s="16" t="s">
        <v>34</v>
      </c>
      <c r="T237" s="85" t="s">
        <v>3475</v>
      </c>
      <c r="U237" s="16" t="s">
        <v>36</v>
      </c>
      <c r="V237" s="16" t="s">
        <v>2379</v>
      </c>
      <c r="W237" s="16" t="s">
        <v>2380</v>
      </c>
      <c r="X237" s="16" t="s">
        <v>4590</v>
      </c>
      <c r="Y237" s="17">
        <v>3.420393973E9</v>
      </c>
      <c r="Z237" s="17" t="s">
        <v>4591</v>
      </c>
      <c r="AA237" s="17">
        <v>6.0</v>
      </c>
    </row>
    <row r="238">
      <c r="A238" s="14">
        <v>45838.0</v>
      </c>
      <c r="B238" s="186">
        <v>46022.0</v>
      </c>
      <c r="C238" s="85" t="s">
        <v>29</v>
      </c>
      <c r="D238" s="86"/>
      <c r="E238" s="86"/>
      <c r="F238" s="16" t="s">
        <v>810</v>
      </c>
      <c r="G238" s="16" t="s">
        <v>811</v>
      </c>
      <c r="H238" s="86"/>
      <c r="I238" s="17">
        <v>54.0</v>
      </c>
      <c r="J238" s="16" t="s">
        <v>554</v>
      </c>
      <c r="K238" s="16" t="s">
        <v>554</v>
      </c>
      <c r="L238" s="17">
        <v>12.0</v>
      </c>
      <c r="M238" s="16" t="s">
        <v>33</v>
      </c>
      <c r="N238" s="227">
        <v>0.0</v>
      </c>
      <c r="O238" s="228">
        <v>0.0</v>
      </c>
      <c r="P238" s="229">
        <f t="shared" si="1"/>
        <v>0</v>
      </c>
      <c r="Q238" s="229"/>
      <c r="R238" s="86"/>
      <c r="S238" s="16" t="s">
        <v>55</v>
      </c>
      <c r="T238" s="86"/>
      <c r="U238" s="16" t="s">
        <v>57</v>
      </c>
      <c r="V238" s="16" t="s">
        <v>2379</v>
      </c>
      <c r="W238" s="16" t="s">
        <v>2380</v>
      </c>
      <c r="X238" s="16" t="s">
        <v>812</v>
      </c>
      <c r="Y238" s="17">
        <v>3.407315032E9</v>
      </c>
      <c r="Z238" s="17" t="s">
        <v>4588</v>
      </c>
      <c r="AA238" s="17">
        <v>0.0</v>
      </c>
    </row>
    <row r="239">
      <c r="A239" s="14">
        <v>45838.0</v>
      </c>
      <c r="B239" s="180">
        <v>46203.0</v>
      </c>
      <c r="C239" s="85" t="s">
        <v>29</v>
      </c>
      <c r="D239" s="85"/>
      <c r="E239" s="86"/>
      <c r="F239" s="16" t="s">
        <v>4592</v>
      </c>
      <c r="G239" s="16" t="s">
        <v>4593</v>
      </c>
      <c r="H239" s="86"/>
      <c r="I239" s="17">
        <v>82.0</v>
      </c>
      <c r="J239" s="16" t="s">
        <v>157</v>
      </c>
      <c r="K239" s="86"/>
      <c r="L239" s="17">
        <v>12.0</v>
      </c>
      <c r="M239" s="16" t="s">
        <v>33</v>
      </c>
      <c r="N239" s="227">
        <v>1118.0</v>
      </c>
      <c r="O239" s="229"/>
      <c r="P239" s="229">
        <f t="shared" si="1"/>
        <v>-1118</v>
      </c>
      <c r="Q239" s="229"/>
      <c r="R239" s="86"/>
      <c r="S239" s="16" t="s">
        <v>34</v>
      </c>
      <c r="T239" s="86"/>
      <c r="U239" s="16" t="s">
        <v>36</v>
      </c>
      <c r="V239" s="16" t="s">
        <v>2379</v>
      </c>
      <c r="W239" s="16" t="s">
        <v>2380</v>
      </c>
      <c r="X239" s="16" t="s">
        <v>4594</v>
      </c>
      <c r="Y239" s="17">
        <v>3.426877064E9</v>
      </c>
      <c r="Z239" s="17" t="s">
        <v>4595</v>
      </c>
      <c r="AA239" s="17">
        <v>57.0</v>
      </c>
    </row>
    <row r="240">
      <c r="A240" s="14">
        <v>45838.0</v>
      </c>
      <c r="B240" s="180">
        <v>46203.0</v>
      </c>
      <c r="C240" s="85" t="s">
        <v>29</v>
      </c>
      <c r="D240" s="86"/>
      <c r="E240" s="86"/>
      <c r="F240" s="16" t="s">
        <v>4596</v>
      </c>
      <c r="G240" s="16" t="s">
        <v>4597</v>
      </c>
      <c r="H240" s="86"/>
      <c r="I240" s="17">
        <v>19.0</v>
      </c>
      <c r="J240" s="16" t="s">
        <v>581</v>
      </c>
      <c r="K240" s="86"/>
      <c r="L240" s="17">
        <v>12.0</v>
      </c>
      <c r="M240" s="16" t="s">
        <v>33</v>
      </c>
      <c r="N240" s="227">
        <v>0.0</v>
      </c>
      <c r="O240" s="229"/>
      <c r="P240" s="229">
        <f t="shared" si="1"/>
        <v>0</v>
      </c>
      <c r="Q240" s="229"/>
      <c r="R240" s="86"/>
      <c r="S240" s="16" t="s">
        <v>55</v>
      </c>
      <c r="T240" s="86"/>
      <c r="U240" s="21"/>
      <c r="V240" s="16" t="s">
        <v>2379</v>
      </c>
      <c r="W240" s="16" t="s">
        <v>2380</v>
      </c>
      <c r="X240" s="16" t="s">
        <v>4598</v>
      </c>
      <c r="Y240" s="17">
        <v>3.388308033E9</v>
      </c>
      <c r="Z240" s="17" t="s">
        <v>4599</v>
      </c>
      <c r="AA240" s="17">
        <v>2.0</v>
      </c>
    </row>
  </sheetData>
  <autoFilter ref="$A$21:$AA$240"/>
  <dataValidations>
    <dataValidation type="list" allowBlank="1" showErrorMessage="1" sqref="C22:C240">
      <formula1>"TRATTATIVA,NON RINNOVA,RINNOVATO,RECUPERO,CALL NON RISPONDE,MENSILE,FLEX"</formula1>
    </dataValidation>
    <dataValidation type="list" allowBlank="1" showErrorMessage="1" sqref="F31 D22:D240">
      <formula1>"LAVORO,SALUTE,STUDIO,SOLO PERIODI BREVI,TRASFERIMENTO ABITAZIONE,ABITAZIONE ,TRASFERIMENTO LAVORO,BIMBO CON FAMILY,ALTRO SPORT,ALTRA STRUTTURA,OK,IMPEGNI FAMIGLIARI E PIGRIZIA,POCA FREQUENZA,RATE INSOLUTE ,MAI VENUTA,VACANZE,RECUPERO ,PREZZO,RIENTRA A SET"&amp;"TEMBRE 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88"/>
    <col customWidth="1" min="5" max="5" width="55.38"/>
    <col customWidth="1" min="6" max="6" width="27.88"/>
    <col customWidth="1" min="10" max="10" width="32.88"/>
    <col customWidth="1" min="11" max="11" width="21.75"/>
  </cols>
  <sheetData>
    <row r="1">
      <c r="A1" s="238"/>
      <c r="F1" s="74"/>
      <c r="G1" s="74"/>
      <c r="I1" s="87"/>
      <c r="J1" s="74"/>
      <c r="L1" s="87"/>
      <c r="M1" s="74"/>
      <c r="N1" s="87"/>
      <c r="S1" s="74"/>
      <c r="U1" s="74"/>
      <c r="V1" s="74"/>
      <c r="W1" s="74"/>
      <c r="X1" s="74"/>
      <c r="Y1" s="87"/>
      <c r="Z1" s="87"/>
      <c r="AA1" s="87"/>
    </row>
    <row r="2">
      <c r="A2" s="238"/>
      <c r="F2" s="74"/>
      <c r="G2" s="74"/>
      <c r="I2" s="87"/>
      <c r="J2" s="74"/>
      <c r="L2" s="87"/>
      <c r="M2" s="74"/>
      <c r="N2" s="87"/>
      <c r="S2" s="74"/>
      <c r="U2" s="74"/>
      <c r="V2" s="74"/>
      <c r="W2" s="74"/>
      <c r="X2" s="74"/>
      <c r="Y2" s="87"/>
      <c r="Z2" s="87"/>
      <c r="AA2" s="87"/>
    </row>
    <row r="3">
      <c r="A3" s="238"/>
      <c r="F3" s="74"/>
      <c r="G3" s="74"/>
      <c r="I3" s="87"/>
      <c r="J3" s="74"/>
      <c r="L3" s="87"/>
      <c r="M3" s="74"/>
      <c r="N3" s="87"/>
      <c r="S3" s="74"/>
      <c r="U3" s="74"/>
      <c r="V3" s="74"/>
      <c r="W3" s="74"/>
      <c r="X3" s="74"/>
      <c r="Y3" s="87"/>
      <c r="Z3" s="87"/>
      <c r="AA3" s="87"/>
    </row>
    <row r="4">
      <c r="A4" s="238"/>
      <c r="F4" s="74"/>
      <c r="G4" s="74"/>
      <c r="I4" s="87"/>
      <c r="J4" s="74"/>
      <c r="L4" s="87"/>
      <c r="M4" s="74"/>
      <c r="N4" s="87"/>
      <c r="S4" s="74"/>
      <c r="U4" s="74"/>
      <c r="V4" s="74"/>
      <c r="W4" s="74"/>
      <c r="X4" s="74"/>
      <c r="Y4" s="87"/>
      <c r="Z4" s="87"/>
      <c r="AA4" s="87"/>
    </row>
    <row r="5">
      <c r="A5" s="238"/>
      <c r="F5" s="74"/>
      <c r="G5" s="74"/>
      <c r="I5" s="87"/>
      <c r="J5" s="74"/>
      <c r="L5" s="87"/>
      <c r="M5" s="74"/>
      <c r="N5" s="87"/>
      <c r="S5" s="74"/>
      <c r="U5" s="74"/>
      <c r="V5" s="74"/>
      <c r="W5" s="74"/>
      <c r="X5" s="74"/>
      <c r="Y5" s="87"/>
      <c r="Z5" s="87"/>
      <c r="AA5" s="87"/>
    </row>
    <row r="6">
      <c r="A6" s="238"/>
      <c r="F6" s="74"/>
      <c r="G6" s="74"/>
      <c r="I6" s="87"/>
      <c r="J6" s="74"/>
      <c r="L6" s="87"/>
      <c r="M6" s="74"/>
      <c r="N6" s="87"/>
      <c r="S6" s="74"/>
      <c r="U6" s="74"/>
      <c r="V6" s="74"/>
      <c r="W6" s="74"/>
      <c r="X6" s="74"/>
      <c r="Y6" s="87"/>
      <c r="Z6" s="87"/>
      <c r="AA6" s="87"/>
    </row>
    <row r="7">
      <c r="A7" s="238"/>
      <c r="F7" s="74"/>
      <c r="G7" s="74"/>
      <c r="I7" s="87"/>
      <c r="J7" s="74"/>
      <c r="L7" s="87"/>
      <c r="M7" s="74"/>
      <c r="N7" s="87"/>
      <c r="S7" s="74"/>
      <c r="U7" s="74"/>
      <c r="V7" s="74"/>
      <c r="W7" s="74"/>
      <c r="X7" s="74"/>
      <c r="Y7" s="87"/>
      <c r="Z7" s="87"/>
      <c r="AA7" s="87"/>
    </row>
    <row r="8">
      <c r="A8" s="238"/>
      <c r="F8" s="74"/>
      <c r="G8" s="74"/>
      <c r="I8" s="87"/>
      <c r="J8" s="74"/>
      <c r="L8" s="87"/>
      <c r="M8" s="74"/>
      <c r="N8" s="87"/>
      <c r="S8" s="74"/>
      <c r="U8" s="74"/>
      <c r="V8" s="74"/>
      <c r="W8" s="74"/>
      <c r="X8" s="74"/>
      <c r="Y8" s="87"/>
      <c r="Z8" s="87"/>
      <c r="AA8" s="87"/>
    </row>
    <row r="9">
      <c r="A9" s="238"/>
      <c r="F9" s="74"/>
      <c r="G9" s="74"/>
      <c r="I9" s="87"/>
      <c r="J9" s="74"/>
      <c r="L9" s="87"/>
      <c r="M9" s="74"/>
      <c r="N9" s="87"/>
      <c r="S9" s="74"/>
      <c r="U9" s="74"/>
      <c r="V9" s="74"/>
      <c r="W9" s="74"/>
      <c r="X9" s="74"/>
      <c r="Y9" s="87"/>
      <c r="Z9" s="87"/>
      <c r="AA9" s="87"/>
    </row>
    <row r="10">
      <c r="A10" s="238"/>
      <c r="F10" s="74"/>
      <c r="G10" s="74"/>
      <c r="I10" s="87"/>
      <c r="J10" s="74"/>
      <c r="L10" s="87"/>
      <c r="M10" s="74"/>
      <c r="N10" s="87"/>
      <c r="S10" s="74"/>
      <c r="U10" s="74"/>
      <c r="V10" s="74"/>
      <c r="W10" s="74"/>
      <c r="X10" s="74"/>
      <c r="Y10" s="87"/>
      <c r="Z10" s="87"/>
      <c r="AA10" s="87"/>
    </row>
    <row r="11">
      <c r="A11" s="238"/>
      <c r="F11" s="74"/>
      <c r="G11" s="74"/>
      <c r="I11" s="87"/>
      <c r="J11" s="74"/>
      <c r="L11" s="87"/>
      <c r="M11" s="74"/>
      <c r="N11" s="87"/>
      <c r="S11" s="74"/>
      <c r="U11" s="74"/>
      <c r="V11" s="74"/>
      <c r="W11" s="74"/>
      <c r="X11" s="74"/>
      <c r="Y11" s="87"/>
      <c r="Z11" s="87"/>
      <c r="AA11" s="87"/>
    </row>
    <row r="12">
      <c r="A12" s="238"/>
      <c r="F12" s="74"/>
      <c r="G12" s="74"/>
      <c r="I12" s="87"/>
      <c r="J12" s="74"/>
      <c r="L12" s="87"/>
      <c r="M12" s="74"/>
      <c r="N12" s="87"/>
      <c r="S12" s="74"/>
      <c r="U12" s="74"/>
      <c r="V12" s="74"/>
      <c r="W12" s="74"/>
      <c r="X12" s="74"/>
      <c r="Y12" s="87"/>
      <c r="Z12" s="87"/>
      <c r="AA12" s="87"/>
    </row>
    <row r="13">
      <c r="A13" s="238"/>
      <c r="F13" s="74"/>
      <c r="G13" s="74"/>
      <c r="I13" s="87"/>
      <c r="J13" s="74"/>
      <c r="L13" s="87"/>
      <c r="M13" s="74"/>
      <c r="N13" s="87"/>
      <c r="S13" s="74"/>
      <c r="U13" s="74"/>
      <c r="V13" s="74"/>
      <c r="W13" s="74"/>
      <c r="X13" s="74"/>
      <c r="Y13" s="87"/>
      <c r="Z13" s="87"/>
      <c r="AA13" s="87"/>
    </row>
    <row r="14">
      <c r="A14" s="238"/>
      <c r="F14" s="74"/>
      <c r="G14" s="74"/>
      <c r="I14" s="87"/>
      <c r="J14" s="74"/>
      <c r="L14" s="87"/>
      <c r="M14" s="74"/>
      <c r="N14" s="87"/>
      <c r="S14" s="74"/>
      <c r="U14" s="74"/>
      <c r="V14" s="74"/>
      <c r="W14" s="74"/>
      <c r="X14" s="74"/>
      <c r="Y14" s="87"/>
      <c r="Z14" s="87"/>
      <c r="AA14" s="87"/>
    </row>
    <row r="15">
      <c r="A15" s="238"/>
      <c r="F15" s="74"/>
      <c r="G15" s="74"/>
      <c r="I15" s="87"/>
      <c r="J15" s="74"/>
      <c r="L15" s="87"/>
      <c r="M15" s="74"/>
      <c r="N15" s="87"/>
      <c r="S15" s="74"/>
      <c r="U15" s="74"/>
      <c r="V15" s="74"/>
      <c r="W15" s="74"/>
      <c r="X15" s="74"/>
      <c r="Y15" s="87"/>
      <c r="Z15" s="87"/>
      <c r="AA15" s="87"/>
    </row>
    <row r="16">
      <c r="A16" s="238"/>
      <c r="F16" s="74"/>
      <c r="G16" s="74"/>
      <c r="I16" s="87"/>
      <c r="J16" s="74"/>
      <c r="L16" s="87"/>
      <c r="M16" s="74"/>
      <c r="N16" s="87"/>
      <c r="S16" s="74"/>
      <c r="U16" s="74"/>
      <c r="V16" s="74"/>
      <c r="W16" s="74"/>
      <c r="X16" s="74"/>
      <c r="Y16" s="87"/>
      <c r="Z16" s="87"/>
      <c r="AA16" s="87"/>
    </row>
    <row r="17">
      <c r="A17" s="238"/>
      <c r="F17" s="74"/>
      <c r="G17" s="74"/>
      <c r="I17" s="87"/>
      <c r="J17" s="74"/>
      <c r="L17" s="87"/>
      <c r="M17" s="74"/>
      <c r="N17" s="87"/>
      <c r="S17" s="74"/>
      <c r="U17" s="74"/>
      <c r="V17" s="74"/>
      <c r="W17" s="74"/>
      <c r="X17" s="74"/>
      <c r="Y17" s="87"/>
      <c r="Z17" s="87"/>
      <c r="AA17" s="87"/>
    </row>
    <row r="18">
      <c r="A18" s="238"/>
      <c r="F18" s="74"/>
      <c r="G18" s="74"/>
      <c r="I18" s="87"/>
      <c r="J18" s="74"/>
      <c r="L18" s="87"/>
      <c r="M18" s="74"/>
      <c r="N18" s="87"/>
      <c r="S18" s="74"/>
      <c r="U18" s="74"/>
      <c r="V18" s="74"/>
      <c r="W18" s="74"/>
      <c r="X18" s="74"/>
      <c r="Y18" s="87"/>
      <c r="Z18" s="87"/>
      <c r="AA18" s="87"/>
    </row>
    <row r="19">
      <c r="A19" s="239" t="s">
        <v>1907</v>
      </c>
      <c r="B19" s="239" t="s">
        <v>7</v>
      </c>
      <c r="C19" s="239" t="s">
        <v>8</v>
      </c>
      <c r="D19" s="239" t="s">
        <v>9</v>
      </c>
      <c r="E19" s="240" t="s">
        <v>1411</v>
      </c>
      <c r="F19" s="239" t="s">
        <v>10</v>
      </c>
      <c r="G19" s="239" t="s">
        <v>11</v>
      </c>
      <c r="H19" s="241" t="s">
        <v>1909</v>
      </c>
      <c r="I19" s="241" t="s">
        <v>13</v>
      </c>
      <c r="J19" s="239" t="s">
        <v>14</v>
      </c>
      <c r="K19" s="239" t="s">
        <v>15</v>
      </c>
      <c r="L19" s="241" t="s">
        <v>16</v>
      </c>
      <c r="M19" s="241" t="s">
        <v>17</v>
      </c>
      <c r="N19" s="239" t="s">
        <v>1413</v>
      </c>
      <c r="O19" s="239" t="s">
        <v>19</v>
      </c>
      <c r="P19" s="239" t="s">
        <v>20</v>
      </c>
      <c r="Q19" s="239" t="s">
        <v>832</v>
      </c>
      <c r="R19" s="239" t="s">
        <v>1415</v>
      </c>
      <c r="S19" s="239" t="s">
        <v>22</v>
      </c>
      <c r="T19" s="239" t="s">
        <v>23</v>
      </c>
      <c r="U19" s="139" t="s">
        <v>24</v>
      </c>
      <c r="V19" s="139" t="s">
        <v>2375</v>
      </c>
      <c r="W19" s="139" t="s">
        <v>2376</v>
      </c>
      <c r="X19" s="139" t="s">
        <v>25</v>
      </c>
      <c r="Y19" s="139" t="s">
        <v>26</v>
      </c>
      <c r="Z19" s="139" t="s">
        <v>27</v>
      </c>
      <c r="AA19" s="139" t="s">
        <v>28</v>
      </c>
    </row>
    <row r="20">
      <c r="A20" s="14">
        <v>45839.0</v>
      </c>
      <c r="B20" s="86"/>
      <c r="C20" s="85" t="s">
        <v>45</v>
      </c>
      <c r="D20" s="85" t="s">
        <v>46</v>
      </c>
      <c r="E20" s="85" t="s">
        <v>4600</v>
      </c>
      <c r="F20" s="16" t="s">
        <v>4601</v>
      </c>
      <c r="G20" s="16" t="s">
        <v>4602</v>
      </c>
      <c r="H20" s="86"/>
      <c r="I20" s="17">
        <v>53.0</v>
      </c>
      <c r="J20" s="16" t="s">
        <v>42</v>
      </c>
      <c r="K20" s="86"/>
      <c r="L20" s="17">
        <v>12.0</v>
      </c>
      <c r="M20" s="16" t="s">
        <v>33</v>
      </c>
      <c r="N20" s="17">
        <v>1018.0</v>
      </c>
      <c r="O20" s="86"/>
      <c r="P20" s="86"/>
      <c r="Q20" s="86"/>
      <c r="R20" s="86"/>
      <c r="S20" s="16" t="s">
        <v>34</v>
      </c>
      <c r="T20" s="86"/>
      <c r="U20" s="16" t="s">
        <v>36</v>
      </c>
      <c r="V20" s="16" t="s">
        <v>2383</v>
      </c>
      <c r="W20" s="16" t="s">
        <v>2380</v>
      </c>
      <c r="X20" s="16" t="s">
        <v>4603</v>
      </c>
      <c r="Y20" s="17">
        <v>3.394230869E9</v>
      </c>
      <c r="Z20" s="17" t="s">
        <v>4604</v>
      </c>
      <c r="AA20" s="17">
        <v>16.0</v>
      </c>
    </row>
    <row r="21">
      <c r="A21" s="14">
        <v>45839.0</v>
      </c>
      <c r="B21" s="180">
        <v>46204.0</v>
      </c>
      <c r="C21" s="85" t="s">
        <v>29</v>
      </c>
      <c r="D21" s="86"/>
      <c r="E21" s="86"/>
      <c r="F21" s="16" t="s">
        <v>1911</v>
      </c>
      <c r="G21" s="16" t="s">
        <v>40</v>
      </c>
      <c r="H21" s="86"/>
      <c r="I21" s="17">
        <v>79.0</v>
      </c>
      <c r="J21" s="16" t="s">
        <v>63</v>
      </c>
      <c r="K21" s="16" t="s">
        <v>63</v>
      </c>
      <c r="L21" s="17">
        <v>12.0</v>
      </c>
      <c r="M21" s="16" t="s">
        <v>33</v>
      </c>
      <c r="N21" s="17">
        <v>1900.0</v>
      </c>
      <c r="O21" s="85">
        <v>1900.0</v>
      </c>
      <c r="P21" s="86"/>
      <c r="Q21" s="86"/>
      <c r="R21" s="86"/>
      <c r="S21" s="16" t="s">
        <v>55</v>
      </c>
      <c r="T21" s="16" t="s">
        <v>55</v>
      </c>
      <c r="U21" s="16" t="s">
        <v>57</v>
      </c>
      <c r="V21" s="16" t="s">
        <v>2379</v>
      </c>
      <c r="W21" s="16" t="s">
        <v>2380</v>
      </c>
      <c r="X21" s="16" t="s">
        <v>4605</v>
      </c>
      <c r="Y21" s="17">
        <v>3.35613019E9</v>
      </c>
      <c r="Z21" s="17" t="s">
        <v>4606</v>
      </c>
      <c r="AA21" s="17">
        <v>1.0</v>
      </c>
    </row>
    <row r="22">
      <c r="A22" s="14">
        <v>45839.0</v>
      </c>
      <c r="B22" s="180">
        <v>45870.0</v>
      </c>
      <c r="C22" s="85" t="s">
        <v>29</v>
      </c>
      <c r="D22" s="86"/>
      <c r="E22" s="86"/>
      <c r="F22" s="16" t="s">
        <v>3078</v>
      </c>
      <c r="G22" s="16" t="s">
        <v>1948</v>
      </c>
      <c r="H22" s="86"/>
      <c r="I22" s="17">
        <v>21.0</v>
      </c>
      <c r="J22" s="16" t="s">
        <v>2121</v>
      </c>
      <c r="K22" s="16" t="s">
        <v>2121</v>
      </c>
      <c r="L22" s="17">
        <v>1.0</v>
      </c>
      <c r="M22" s="16" t="s">
        <v>33</v>
      </c>
      <c r="N22" s="17">
        <v>89.0</v>
      </c>
      <c r="O22" s="85">
        <v>89.0</v>
      </c>
      <c r="P22" s="86"/>
      <c r="Q22" s="86"/>
      <c r="R22" s="86"/>
      <c r="S22" s="16" t="s">
        <v>55</v>
      </c>
      <c r="T22" s="86"/>
      <c r="U22" s="16" t="s">
        <v>57</v>
      </c>
      <c r="V22" s="16" t="s">
        <v>2383</v>
      </c>
      <c r="W22" s="16" t="s">
        <v>2464</v>
      </c>
      <c r="X22" s="16" t="s">
        <v>3080</v>
      </c>
      <c r="Y22" s="17">
        <v>3.292899343E9</v>
      </c>
      <c r="Z22" s="17" t="s">
        <v>4607</v>
      </c>
      <c r="AA22" s="17">
        <v>6.0</v>
      </c>
    </row>
    <row r="23">
      <c r="A23" s="14">
        <v>45839.0</v>
      </c>
      <c r="B23" s="180">
        <v>46204.0</v>
      </c>
      <c r="C23" s="85" t="s">
        <v>29</v>
      </c>
      <c r="D23" s="86"/>
      <c r="E23" s="86"/>
      <c r="F23" s="16" t="s">
        <v>4608</v>
      </c>
      <c r="G23" s="16" t="s">
        <v>126</v>
      </c>
      <c r="H23" s="86"/>
      <c r="I23" s="17">
        <v>48.0</v>
      </c>
      <c r="J23" s="16" t="s">
        <v>115</v>
      </c>
      <c r="K23" s="16" t="s">
        <v>115</v>
      </c>
      <c r="L23" s="17">
        <v>12.0</v>
      </c>
      <c r="M23" s="16" t="s">
        <v>33</v>
      </c>
      <c r="N23" s="17">
        <v>1750.0</v>
      </c>
      <c r="O23" s="85">
        <v>1750.0</v>
      </c>
      <c r="P23" s="86"/>
      <c r="Q23" s="86"/>
      <c r="R23" s="86"/>
      <c r="S23" s="16" t="s">
        <v>55</v>
      </c>
      <c r="T23" s="16" t="s">
        <v>55</v>
      </c>
      <c r="U23" s="16" t="s">
        <v>36</v>
      </c>
      <c r="V23" s="16" t="s">
        <v>2379</v>
      </c>
      <c r="W23" s="16" t="s">
        <v>2380</v>
      </c>
      <c r="X23" s="16" t="s">
        <v>4609</v>
      </c>
      <c r="Y23" s="17">
        <v>3.933252696E9</v>
      </c>
      <c r="Z23" s="17" t="s">
        <v>4610</v>
      </c>
      <c r="AA23" s="17">
        <v>18.0</v>
      </c>
    </row>
    <row r="24">
      <c r="A24" s="14">
        <v>45839.0</v>
      </c>
      <c r="B24" s="180">
        <v>46204.0</v>
      </c>
      <c r="C24" s="85" t="s">
        <v>29</v>
      </c>
      <c r="D24" s="86"/>
      <c r="E24" s="85" t="s">
        <v>4611</v>
      </c>
      <c r="F24" s="16" t="s">
        <v>4612</v>
      </c>
      <c r="G24" s="16" t="s">
        <v>519</v>
      </c>
      <c r="H24" s="86"/>
      <c r="I24" s="17">
        <v>62.0</v>
      </c>
      <c r="J24" s="16" t="s">
        <v>115</v>
      </c>
      <c r="K24" s="86"/>
      <c r="L24" s="17">
        <v>12.0</v>
      </c>
      <c r="M24" s="16" t="s">
        <v>33</v>
      </c>
      <c r="N24" s="17">
        <v>1750.0</v>
      </c>
      <c r="O24" s="86"/>
      <c r="P24" s="86"/>
      <c r="Q24" s="86"/>
      <c r="R24" s="86"/>
      <c r="S24" s="16" t="s">
        <v>35</v>
      </c>
      <c r="T24" s="86"/>
      <c r="U24" s="16" t="s">
        <v>57</v>
      </c>
      <c r="V24" s="16" t="s">
        <v>2379</v>
      </c>
      <c r="W24" s="16" t="s">
        <v>2380</v>
      </c>
      <c r="X24" s="16" t="s">
        <v>4613</v>
      </c>
      <c r="Y24" s="17">
        <v>3.38640503E9</v>
      </c>
      <c r="Z24" s="17" t="s">
        <v>4614</v>
      </c>
      <c r="AA24" s="17">
        <v>38.0</v>
      </c>
    </row>
    <row r="25">
      <c r="A25" s="14">
        <v>45839.0</v>
      </c>
      <c r="B25" s="86"/>
      <c r="C25" s="85" t="s">
        <v>29</v>
      </c>
      <c r="D25" s="86"/>
      <c r="E25" s="85"/>
      <c r="F25" s="16" t="s">
        <v>4615</v>
      </c>
      <c r="G25" s="16" t="s">
        <v>292</v>
      </c>
      <c r="H25" s="86"/>
      <c r="I25" s="17">
        <v>19.0</v>
      </c>
      <c r="J25" s="16" t="s">
        <v>79</v>
      </c>
      <c r="K25" s="86"/>
      <c r="L25" s="17">
        <v>12.0</v>
      </c>
      <c r="M25" s="16" t="s">
        <v>33</v>
      </c>
      <c r="N25" s="17">
        <v>830.0</v>
      </c>
      <c r="O25" s="86"/>
      <c r="P25" s="86"/>
      <c r="Q25" s="86"/>
      <c r="R25" s="86"/>
      <c r="S25" s="16" t="s">
        <v>34</v>
      </c>
      <c r="T25" s="86"/>
      <c r="U25" s="16" t="s">
        <v>36</v>
      </c>
      <c r="V25" s="16" t="s">
        <v>2379</v>
      </c>
      <c r="W25" s="16" t="s">
        <v>2380</v>
      </c>
      <c r="X25" s="16" t="s">
        <v>4616</v>
      </c>
      <c r="Y25" s="17">
        <v>3.921052901E9</v>
      </c>
      <c r="Z25" s="17" t="s">
        <v>4617</v>
      </c>
      <c r="AA25" s="17">
        <v>1.0</v>
      </c>
    </row>
    <row r="26">
      <c r="A26" s="14">
        <v>45840.0</v>
      </c>
      <c r="B26" s="180">
        <v>46205.0</v>
      </c>
      <c r="C26" s="85" t="s">
        <v>29</v>
      </c>
      <c r="D26" s="86"/>
      <c r="E26" s="85" t="s">
        <v>4618</v>
      </c>
      <c r="F26" s="16" t="s">
        <v>4619</v>
      </c>
      <c r="G26" s="16" t="s">
        <v>725</v>
      </c>
      <c r="H26" s="86"/>
      <c r="I26" s="17">
        <v>16.0</v>
      </c>
      <c r="J26" s="16" t="s">
        <v>203</v>
      </c>
      <c r="K26" s="16" t="s">
        <v>203</v>
      </c>
      <c r="L26" s="17">
        <v>12.0</v>
      </c>
      <c r="M26" s="16" t="s">
        <v>33</v>
      </c>
      <c r="N26" s="17">
        <v>628.0</v>
      </c>
      <c r="O26" s="85">
        <v>828.0</v>
      </c>
      <c r="P26" s="86"/>
      <c r="Q26" s="86"/>
      <c r="R26" s="86"/>
      <c r="S26" s="16" t="s">
        <v>34</v>
      </c>
      <c r="T26" s="85" t="s">
        <v>2159</v>
      </c>
      <c r="U26" s="16" t="s">
        <v>36</v>
      </c>
      <c r="V26" s="16" t="s">
        <v>2379</v>
      </c>
      <c r="W26" s="16" t="s">
        <v>2380</v>
      </c>
      <c r="X26" s="16" t="s">
        <v>4620</v>
      </c>
      <c r="Y26" s="17">
        <v>3.770921886E9</v>
      </c>
      <c r="Z26" s="17" t="s">
        <v>4621</v>
      </c>
      <c r="AA26" s="17">
        <v>4.0</v>
      </c>
    </row>
    <row r="27">
      <c r="A27" s="14">
        <v>45840.0</v>
      </c>
      <c r="B27" s="86"/>
      <c r="C27" s="85" t="s">
        <v>45</v>
      </c>
      <c r="D27" s="85" t="s">
        <v>84</v>
      </c>
      <c r="E27" s="85" t="s">
        <v>4622</v>
      </c>
      <c r="F27" s="16" t="s">
        <v>4623</v>
      </c>
      <c r="G27" s="16" t="s">
        <v>319</v>
      </c>
      <c r="H27" s="86"/>
      <c r="I27" s="17">
        <v>21.0</v>
      </c>
      <c r="J27" s="16" t="s">
        <v>79</v>
      </c>
      <c r="K27" s="86"/>
      <c r="L27" s="17">
        <v>12.0</v>
      </c>
      <c r="M27" s="16" t="s">
        <v>33</v>
      </c>
      <c r="N27" s="17">
        <v>948.0</v>
      </c>
      <c r="O27" s="86"/>
      <c r="P27" s="86"/>
      <c r="Q27" s="86"/>
      <c r="R27" s="86"/>
      <c r="S27" s="16" t="s">
        <v>34</v>
      </c>
      <c r="T27" s="86"/>
      <c r="U27" s="16" t="s">
        <v>36</v>
      </c>
      <c r="V27" s="16" t="s">
        <v>2379</v>
      </c>
      <c r="W27" s="16" t="s">
        <v>2380</v>
      </c>
      <c r="X27" s="16" t="s">
        <v>4624</v>
      </c>
      <c r="Y27" s="17">
        <v>3.314676969E9</v>
      </c>
      <c r="Z27" s="17" t="s">
        <v>4625</v>
      </c>
      <c r="AA27" s="17">
        <v>58.0</v>
      </c>
    </row>
    <row r="28">
      <c r="A28" s="14">
        <v>45840.0</v>
      </c>
      <c r="B28" s="180">
        <v>46205.0</v>
      </c>
      <c r="C28" s="85" t="s">
        <v>29</v>
      </c>
      <c r="D28" s="86"/>
      <c r="E28" s="86"/>
      <c r="F28" s="16" t="s">
        <v>4008</v>
      </c>
      <c r="G28" s="16" t="s">
        <v>1929</v>
      </c>
      <c r="H28" s="86"/>
      <c r="I28" s="17">
        <v>82.0</v>
      </c>
      <c r="J28" s="16" t="s">
        <v>554</v>
      </c>
      <c r="K28" s="85" t="s">
        <v>181</v>
      </c>
      <c r="L28" s="17">
        <v>1.0</v>
      </c>
      <c r="M28" s="16" t="s">
        <v>33</v>
      </c>
      <c r="N28" s="17">
        <v>0.0</v>
      </c>
      <c r="O28" s="85">
        <v>1650.0</v>
      </c>
      <c r="P28" s="86"/>
      <c r="Q28" s="86"/>
      <c r="R28" s="86"/>
      <c r="S28" s="16" t="s">
        <v>74</v>
      </c>
      <c r="T28" s="85" t="s">
        <v>2159</v>
      </c>
      <c r="U28" s="16" t="s">
        <v>36</v>
      </c>
      <c r="V28" s="16" t="s">
        <v>2379</v>
      </c>
      <c r="W28" s="16" t="s">
        <v>2380</v>
      </c>
      <c r="X28" s="16" t="s">
        <v>4009</v>
      </c>
      <c r="Y28" s="17">
        <v>3.497436354E9</v>
      </c>
      <c r="Z28" s="17" t="s">
        <v>4626</v>
      </c>
      <c r="AA28" s="17">
        <v>1.0</v>
      </c>
    </row>
    <row r="29">
      <c r="A29" s="14">
        <v>45840.0</v>
      </c>
      <c r="B29" s="180">
        <v>46205.0</v>
      </c>
      <c r="C29" s="85" t="s">
        <v>29</v>
      </c>
      <c r="D29" s="85" t="s">
        <v>249</v>
      </c>
      <c r="E29" s="86"/>
      <c r="F29" s="31" t="s">
        <v>4627</v>
      </c>
      <c r="G29" s="16" t="s">
        <v>4628</v>
      </c>
      <c r="H29" s="86"/>
      <c r="I29" s="17">
        <v>34.0</v>
      </c>
      <c r="J29" s="16" t="s">
        <v>93</v>
      </c>
      <c r="K29" s="86"/>
      <c r="L29" s="17">
        <v>12.0</v>
      </c>
      <c r="M29" s="16" t="s">
        <v>33</v>
      </c>
      <c r="N29" s="17">
        <v>1018.0</v>
      </c>
      <c r="O29" s="86"/>
      <c r="P29" s="86"/>
      <c r="Q29" s="86"/>
      <c r="R29" s="86"/>
      <c r="S29" s="16" t="s">
        <v>55</v>
      </c>
      <c r="T29" s="86"/>
      <c r="U29" s="16" t="s">
        <v>57</v>
      </c>
      <c r="V29" s="16" t="s">
        <v>2379</v>
      </c>
      <c r="W29" s="16" t="s">
        <v>2380</v>
      </c>
      <c r="X29" s="16" t="s">
        <v>4629</v>
      </c>
      <c r="Y29" s="17">
        <v>3.293321363E9</v>
      </c>
      <c r="Z29" s="17" t="s">
        <v>4630</v>
      </c>
      <c r="AA29" s="17">
        <v>175.0</v>
      </c>
    </row>
    <row r="30">
      <c r="A30" s="14">
        <v>45840.0</v>
      </c>
      <c r="B30" s="180">
        <v>46265.0</v>
      </c>
      <c r="C30" s="85" t="s">
        <v>29</v>
      </c>
      <c r="D30" s="86"/>
      <c r="E30" s="85" t="s">
        <v>4631</v>
      </c>
      <c r="F30" s="25" t="s">
        <v>1263</v>
      </c>
      <c r="G30" s="16" t="s">
        <v>1820</v>
      </c>
      <c r="H30" s="86"/>
      <c r="I30" s="17">
        <v>55.0</v>
      </c>
      <c r="J30" s="16" t="s">
        <v>42</v>
      </c>
      <c r="K30" s="16" t="s">
        <v>42</v>
      </c>
      <c r="L30" s="17">
        <v>12.0</v>
      </c>
      <c r="M30" s="16" t="s">
        <v>33</v>
      </c>
      <c r="N30" s="17">
        <v>1018.0</v>
      </c>
      <c r="O30" s="85">
        <v>1288.0</v>
      </c>
      <c r="P30" s="86"/>
      <c r="Q30" s="86"/>
      <c r="R30" s="86"/>
      <c r="S30" s="16" t="s">
        <v>163</v>
      </c>
      <c r="T30" s="16" t="s">
        <v>34</v>
      </c>
      <c r="U30" s="16" t="s">
        <v>57</v>
      </c>
      <c r="V30" s="16" t="s">
        <v>2391</v>
      </c>
      <c r="W30" s="16" t="s">
        <v>2380</v>
      </c>
      <c r="X30" s="16" t="s">
        <v>4632</v>
      </c>
      <c r="Y30" s="17">
        <v>3.3892934E9</v>
      </c>
      <c r="Z30" s="17" t="s">
        <v>4633</v>
      </c>
      <c r="AA30" s="17">
        <v>5.0</v>
      </c>
    </row>
    <row r="31">
      <c r="A31" s="14">
        <v>45840.0</v>
      </c>
      <c r="B31" s="180">
        <v>45902.0</v>
      </c>
      <c r="C31" s="85" t="s">
        <v>29</v>
      </c>
      <c r="D31" s="86"/>
      <c r="E31" s="86"/>
      <c r="F31" s="16" t="s">
        <v>4634</v>
      </c>
      <c r="G31" s="16" t="s">
        <v>97</v>
      </c>
      <c r="H31" s="86"/>
      <c r="I31" s="17">
        <v>29.0</v>
      </c>
      <c r="J31" s="16" t="s">
        <v>346</v>
      </c>
      <c r="K31" s="86"/>
      <c r="L31" s="17">
        <v>12.0</v>
      </c>
      <c r="M31" s="16" t="s">
        <v>33</v>
      </c>
      <c r="N31" s="17">
        <v>828.0</v>
      </c>
      <c r="O31" s="86"/>
      <c r="P31" s="86"/>
      <c r="Q31" s="86"/>
      <c r="R31" s="86"/>
      <c r="S31" s="16" t="s">
        <v>163</v>
      </c>
      <c r="T31" s="86"/>
      <c r="U31" s="16" t="s">
        <v>57</v>
      </c>
      <c r="V31" s="16" t="s">
        <v>2379</v>
      </c>
      <c r="W31" s="16" t="s">
        <v>2380</v>
      </c>
      <c r="X31" s="16" t="s">
        <v>4635</v>
      </c>
      <c r="Y31" s="17">
        <v>3.318326319E9</v>
      </c>
      <c r="Z31" s="17" t="s">
        <v>4636</v>
      </c>
      <c r="AA31" s="17">
        <v>16.0</v>
      </c>
    </row>
    <row r="32">
      <c r="A32" s="14">
        <v>45840.0</v>
      </c>
      <c r="B32" s="180">
        <v>46205.0</v>
      </c>
      <c r="C32" s="85" t="s">
        <v>29</v>
      </c>
      <c r="D32" s="86"/>
      <c r="E32" s="85"/>
      <c r="F32" s="16" t="s">
        <v>4637</v>
      </c>
      <c r="G32" s="16" t="s">
        <v>1514</v>
      </c>
      <c r="H32" s="86"/>
      <c r="I32" s="17">
        <v>43.0</v>
      </c>
      <c r="J32" s="16" t="s">
        <v>534</v>
      </c>
      <c r="K32" s="85" t="s">
        <v>4638</v>
      </c>
      <c r="L32" s="17">
        <v>12.0</v>
      </c>
      <c r="M32" s="16" t="s">
        <v>33</v>
      </c>
      <c r="N32" s="17">
        <v>1550.0</v>
      </c>
      <c r="O32" s="85">
        <v>1650.0</v>
      </c>
      <c r="P32" s="86"/>
      <c r="Q32" s="86"/>
      <c r="R32" s="86"/>
      <c r="S32" s="16" t="s">
        <v>55</v>
      </c>
      <c r="T32" s="85" t="s">
        <v>2159</v>
      </c>
      <c r="U32" s="16" t="s">
        <v>57</v>
      </c>
      <c r="V32" s="16" t="s">
        <v>2379</v>
      </c>
      <c r="W32" s="16" t="s">
        <v>2380</v>
      </c>
      <c r="X32" s="16" t="s">
        <v>4639</v>
      </c>
      <c r="Y32" s="17">
        <v>3.384533167E9</v>
      </c>
      <c r="Z32" s="17" t="s">
        <v>4640</v>
      </c>
      <c r="AA32" s="17">
        <v>16.0</v>
      </c>
    </row>
    <row r="33">
      <c r="A33" s="14">
        <v>45840.0</v>
      </c>
      <c r="B33" s="180">
        <v>46205.0</v>
      </c>
      <c r="C33" s="85" t="s">
        <v>29</v>
      </c>
      <c r="D33" s="86"/>
      <c r="E33" s="86"/>
      <c r="F33" s="16" t="s">
        <v>1605</v>
      </c>
      <c r="G33" s="16" t="s">
        <v>3628</v>
      </c>
      <c r="H33" s="86"/>
      <c r="I33" s="17">
        <v>80.0</v>
      </c>
      <c r="J33" s="16" t="s">
        <v>127</v>
      </c>
      <c r="K33" s="16" t="s">
        <v>127</v>
      </c>
      <c r="L33" s="17">
        <v>12.0</v>
      </c>
      <c r="M33" s="16" t="s">
        <v>33</v>
      </c>
      <c r="N33" s="17">
        <v>1654.0</v>
      </c>
      <c r="O33" s="85">
        <v>1654.0</v>
      </c>
      <c r="P33" s="86"/>
      <c r="Q33" s="86"/>
      <c r="R33" s="86"/>
      <c r="S33" s="16" t="s">
        <v>35</v>
      </c>
      <c r="T33" s="16" t="s">
        <v>35</v>
      </c>
      <c r="U33" s="16" t="s">
        <v>57</v>
      </c>
      <c r="V33" s="16" t="s">
        <v>2379</v>
      </c>
      <c r="W33" s="16" t="s">
        <v>2380</v>
      </c>
      <c r="X33" s="16" t="s">
        <v>4641</v>
      </c>
      <c r="Y33" s="17">
        <v>3.47446153E9</v>
      </c>
      <c r="Z33" s="17" t="s">
        <v>4642</v>
      </c>
      <c r="AA33" s="17">
        <v>0.0</v>
      </c>
    </row>
    <row r="34">
      <c r="A34" s="14">
        <v>45840.0</v>
      </c>
      <c r="B34" s="86"/>
      <c r="C34" s="85" t="s">
        <v>2420</v>
      </c>
      <c r="D34" s="86"/>
      <c r="E34" s="86"/>
      <c r="F34" s="16" t="s">
        <v>4643</v>
      </c>
      <c r="G34" s="16" t="s">
        <v>2965</v>
      </c>
      <c r="H34" s="86"/>
      <c r="I34" s="17">
        <v>58.0</v>
      </c>
      <c r="J34" s="16" t="s">
        <v>4549</v>
      </c>
      <c r="K34" s="86"/>
      <c r="L34" s="17">
        <v>1.0</v>
      </c>
      <c r="M34" s="16" t="s">
        <v>33</v>
      </c>
      <c r="N34" s="17">
        <v>230.0</v>
      </c>
      <c r="O34" s="86"/>
      <c r="P34" s="86"/>
      <c r="Q34" s="86"/>
      <c r="R34" s="86"/>
      <c r="S34" s="16" t="s">
        <v>34</v>
      </c>
      <c r="T34" s="86"/>
      <c r="U34" s="16" t="s">
        <v>36</v>
      </c>
      <c r="V34" s="16" t="s">
        <v>2379</v>
      </c>
      <c r="W34" s="16" t="s">
        <v>2380</v>
      </c>
      <c r="X34" s="16" t="s">
        <v>4644</v>
      </c>
      <c r="Y34" s="17">
        <v>3.395406721E9</v>
      </c>
      <c r="Z34" s="17" t="s">
        <v>4645</v>
      </c>
      <c r="AA34" s="17">
        <v>1.0</v>
      </c>
    </row>
    <row r="35">
      <c r="A35" s="14">
        <v>45840.0</v>
      </c>
      <c r="B35" s="86"/>
      <c r="C35" s="85" t="s">
        <v>29</v>
      </c>
      <c r="D35" s="86"/>
      <c r="E35" s="85" t="s">
        <v>4646</v>
      </c>
      <c r="F35" s="16" t="s">
        <v>4647</v>
      </c>
      <c r="G35" s="16" t="s">
        <v>2814</v>
      </c>
      <c r="H35" s="86"/>
      <c r="I35" s="17">
        <v>20.0</v>
      </c>
      <c r="J35" s="16" t="s">
        <v>79</v>
      </c>
      <c r="K35" s="86"/>
      <c r="L35" s="17">
        <v>12.0</v>
      </c>
      <c r="M35" s="16" t="s">
        <v>33</v>
      </c>
      <c r="N35" s="17">
        <v>998.0</v>
      </c>
      <c r="O35" s="86"/>
      <c r="P35" s="86"/>
      <c r="Q35" s="86"/>
      <c r="R35" s="86"/>
      <c r="S35" s="16" t="s">
        <v>163</v>
      </c>
      <c r="T35" s="16" t="s">
        <v>163</v>
      </c>
      <c r="U35" s="16" t="s">
        <v>36</v>
      </c>
      <c r="V35" s="16" t="s">
        <v>2391</v>
      </c>
      <c r="W35" s="16" t="s">
        <v>2380</v>
      </c>
      <c r="X35" s="16" t="s">
        <v>4648</v>
      </c>
      <c r="Y35" s="17">
        <v>3.337813715E9</v>
      </c>
      <c r="Z35" s="17" t="s">
        <v>4649</v>
      </c>
      <c r="AA35" s="17">
        <v>27.0</v>
      </c>
    </row>
    <row r="36">
      <c r="A36" s="14">
        <v>45841.0</v>
      </c>
      <c r="B36" s="86"/>
      <c r="C36" s="85" t="s">
        <v>2420</v>
      </c>
      <c r="D36" s="86"/>
      <c r="E36" s="86"/>
      <c r="F36" s="16" t="s">
        <v>4650</v>
      </c>
      <c r="G36" s="16" t="s">
        <v>4651</v>
      </c>
      <c r="H36" s="86"/>
      <c r="I36" s="17">
        <v>66.0</v>
      </c>
      <c r="J36" s="16" t="s">
        <v>63</v>
      </c>
      <c r="K36" s="86"/>
      <c r="L36" s="17">
        <v>1.0</v>
      </c>
      <c r="M36" s="16" t="s">
        <v>33</v>
      </c>
      <c r="N36" s="17">
        <v>99.0</v>
      </c>
      <c r="O36" s="86"/>
      <c r="P36" s="86"/>
      <c r="Q36" s="86"/>
      <c r="R36" s="86"/>
      <c r="S36" s="16" t="s">
        <v>163</v>
      </c>
      <c r="T36" s="86"/>
      <c r="U36" s="16" t="s">
        <v>36</v>
      </c>
      <c r="V36" s="16" t="s">
        <v>2379</v>
      </c>
      <c r="W36" s="16" t="s">
        <v>2380</v>
      </c>
      <c r="X36" s="16" t="s">
        <v>4652</v>
      </c>
      <c r="Y36" s="17">
        <v>3.39722469E9</v>
      </c>
      <c r="Z36" s="17" t="s">
        <v>4653</v>
      </c>
      <c r="AA36" s="17">
        <v>4.0</v>
      </c>
    </row>
    <row r="37">
      <c r="A37" s="14">
        <v>45841.0</v>
      </c>
      <c r="B37" s="86"/>
      <c r="C37" s="85" t="s">
        <v>45</v>
      </c>
      <c r="D37" s="85" t="s">
        <v>4654</v>
      </c>
      <c r="E37" s="86"/>
      <c r="F37" s="16" t="s">
        <v>4655</v>
      </c>
      <c r="G37" s="16" t="s">
        <v>859</v>
      </c>
      <c r="H37" s="86"/>
      <c r="I37" s="17">
        <v>33.0</v>
      </c>
      <c r="J37" s="16" t="s">
        <v>93</v>
      </c>
      <c r="K37" s="86"/>
      <c r="L37" s="17">
        <v>12.0</v>
      </c>
      <c r="M37" s="16" t="s">
        <v>33</v>
      </c>
      <c r="N37" s="17">
        <v>1168.0</v>
      </c>
      <c r="O37" s="86"/>
      <c r="P37" s="86"/>
      <c r="Q37" s="86"/>
      <c r="R37" s="86"/>
      <c r="S37" s="16" t="s">
        <v>34</v>
      </c>
      <c r="T37" s="86"/>
      <c r="U37" s="16" t="s">
        <v>36</v>
      </c>
      <c r="V37" s="16" t="s">
        <v>2379</v>
      </c>
      <c r="W37" s="16" t="s">
        <v>2380</v>
      </c>
      <c r="X37" s="16" t="s">
        <v>4656</v>
      </c>
      <c r="Y37" s="17">
        <v>3.283637543E9</v>
      </c>
      <c r="Z37" s="17" t="s">
        <v>4657</v>
      </c>
      <c r="AA37" s="17">
        <v>327.0</v>
      </c>
    </row>
    <row r="38">
      <c r="A38" s="14">
        <v>45841.0</v>
      </c>
      <c r="B38" s="180">
        <v>45841.0</v>
      </c>
      <c r="C38" s="85" t="s">
        <v>29</v>
      </c>
      <c r="D38" s="86"/>
      <c r="E38" s="86"/>
      <c r="F38" s="16" t="s">
        <v>4658</v>
      </c>
      <c r="G38" s="16" t="s">
        <v>896</v>
      </c>
      <c r="H38" s="86"/>
      <c r="I38" s="17">
        <v>18.0</v>
      </c>
      <c r="J38" s="16" t="s">
        <v>203</v>
      </c>
      <c r="K38" s="85" t="s">
        <v>2769</v>
      </c>
      <c r="L38" s="17">
        <v>12.0</v>
      </c>
      <c r="M38" s="16" t="s">
        <v>33</v>
      </c>
      <c r="N38" s="17">
        <v>780.0</v>
      </c>
      <c r="O38" s="85">
        <v>948.0</v>
      </c>
      <c r="P38" s="86"/>
      <c r="Q38" s="86"/>
      <c r="R38" s="86"/>
      <c r="S38" s="16" t="s">
        <v>34</v>
      </c>
      <c r="T38" s="86"/>
      <c r="U38" s="16" t="s">
        <v>36</v>
      </c>
      <c r="V38" s="16" t="s">
        <v>2379</v>
      </c>
      <c r="W38" s="16" t="s">
        <v>2380</v>
      </c>
      <c r="X38" s="16" t="s">
        <v>4659</v>
      </c>
      <c r="Y38" s="17">
        <v>3.356603019E9</v>
      </c>
      <c r="Z38" s="17" t="s">
        <v>4660</v>
      </c>
      <c r="AA38" s="17">
        <v>32.0</v>
      </c>
    </row>
    <row r="39">
      <c r="A39" s="14">
        <v>45841.0</v>
      </c>
      <c r="B39" s="180">
        <v>46206.0</v>
      </c>
      <c r="C39" s="85" t="s">
        <v>29</v>
      </c>
      <c r="D39" s="86"/>
      <c r="E39" s="86"/>
      <c r="F39" s="16" t="s">
        <v>96</v>
      </c>
      <c r="G39" s="16" t="s">
        <v>97</v>
      </c>
      <c r="H39" s="86"/>
      <c r="I39" s="17">
        <v>16.0</v>
      </c>
      <c r="J39" s="16" t="s">
        <v>203</v>
      </c>
      <c r="K39" s="86"/>
      <c r="L39" s="17">
        <v>12.0</v>
      </c>
      <c r="M39" s="16" t="s">
        <v>33</v>
      </c>
      <c r="N39" s="17">
        <v>0.0</v>
      </c>
      <c r="O39" s="86"/>
      <c r="P39" s="86"/>
      <c r="Q39" s="86"/>
      <c r="R39" s="86"/>
      <c r="S39" s="16" t="s">
        <v>35</v>
      </c>
      <c r="T39" s="86"/>
      <c r="U39" s="21"/>
      <c r="V39" s="16" t="s">
        <v>2379</v>
      </c>
      <c r="W39" s="16" t="s">
        <v>2380</v>
      </c>
      <c r="X39" s="16" t="s">
        <v>100</v>
      </c>
      <c r="Y39" s="17">
        <v>3.384476575E9</v>
      </c>
      <c r="Z39" s="17" t="s">
        <v>4661</v>
      </c>
      <c r="AA39" s="17">
        <v>31.0</v>
      </c>
    </row>
    <row r="40">
      <c r="A40" s="14">
        <v>45841.0</v>
      </c>
      <c r="B40" s="180">
        <v>46206.0</v>
      </c>
      <c r="C40" s="85" t="s">
        <v>29</v>
      </c>
      <c r="D40" s="86"/>
      <c r="E40" s="86"/>
      <c r="F40" s="16" t="s">
        <v>4662</v>
      </c>
      <c r="G40" s="16" t="s">
        <v>4663</v>
      </c>
      <c r="H40" s="86"/>
      <c r="I40" s="17">
        <v>55.0</v>
      </c>
      <c r="J40" s="16" t="s">
        <v>115</v>
      </c>
      <c r="K40" s="85" t="s">
        <v>181</v>
      </c>
      <c r="L40" s="17">
        <v>12.0</v>
      </c>
      <c r="M40" s="16" t="s">
        <v>33</v>
      </c>
      <c r="N40" s="17">
        <v>1896.0</v>
      </c>
      <c r="O40" s="85">
        <v>1896.0</v>
      </c>
      <c r="P40" s="86"/>
      <c r="Q40" s="86"/>
      <c r="R40" s="86"/>
      <c r="S40" s="16" t="s">
        <v>34</v>
      </c>
      <c r="T40" s="86"/>
      <c r="U40" s="16" t="s">
        <v>36</v>
      </c>
      <c r="V40" s="16" t="s">
        <v>2379</v>
      </c>
      <c r="W40" s="16" t="s">
        <v>2380</v>
      </c>
      <c r="X40" s="16" t="s">
        <v>4659</v>
      </c>
      <c r="Y40" s="17">
        <v>3.356603029E9</v>
      </c>
      <c r="Z40" s="17" t="s">
        <v>4664</v>
      </c>
      <c r="AA40" s="17">
        <v>32.0</v>
      </c>
    </row>
    <row r="41">
      <c r="A41" s="14">
        <v>45841.0</v>
      </c>
      <c r="B41" s="180">
        <v>46206.0</v>
      </c>
      <c r="C41" s="85" t="s">
        <v>29</v>
      </c>
      <c r="D41" s="85" t="s">
        <v>249</v>
      </c>
      <c r="E41" s="86"/>
      <c r="F41" s="16" t="s">
        <v>4109</v>
      </c>
      <c r="G41" s="16" t="s">
        <v>4665</v>
      </c>
      <c r="H41" s="86"/>
      <c r="I41" s="17">
        <v>55.0</v>
      </c>
      <c r="J41" s="16" t="s">
        <v>157</v>
      </c>
      <c r="K41" s="86"/>
      <c r="L41" s="17">
        <v>12.0</v>
      </c>
      <c r="M41" s="16" t="s">
        <v>33</v>
      </c>
      <c r="N41" s="17">
        <v>1118.0</v>
      </c>
      <c r="O41" s="86"/>
      <c r="P41" s="86"/>
      <c r="Q41" s="86"/>
      <c r="R41" s="86"/>
      <c r="S41" s="16" t="s">
        <v>34</v>
      </c>
      <c r="T41" s="86"/>
      <c r="U41" s="16" t="s">
        <v>36</v>
      </c>
      <c r="V41" s="16" t="s">
        <v>2379</v>
      </c>
      <c r="W41" s="16" t="s">
        <v>2380</v>
      </c>
      <c r="X41" s="16" t="s">
        <v>4666</v>
      </c>
      <c r="Y41" s="17">
        <v>3.391199341E9</v>
      </c>
      <c r="Z41" s="17" t="s">
        <v>4667</v>
      </c>
      <c r="AA41" s="17">
        <v>128.0</v>
      </c>
    </row>
    <row r="42">
      <c r="A42" s="14">
        <v>45841.0</v>
      </c>
      <c r="B42" s="180">
        <v>46206.0</v>
      </c>
      <c r="C42" s="85" t="s">
        <v>29</v>
      </c>
      <c r="D42" s="86"/>
      <c r="E42" s="85" t="s">
        <v>4668</v>
      </c>
      <c r="F42" s="16" t="s">
        <v>837</v>
      </c>
      <c r="G42" s="16" t="s">
        <v>319</v>
      </c>
      <c r="H42" s="86"/>
      <c r="I42" s="17">
        <v>39.0</v>
      </c>
      <c r="J42" s="16" t="s">
        <v>63</v>
      </c>
      <c r="K42" s="16" t="s">
        <v>63</v>
      </c>
      <c r="L42" s="17">
        <v>12.0</v>
      </c>
      <c r="M42" s="16" t="s">
        <v>33</v>
      </c>
      <c r="N42" s="17">
        <v>3200.0</v>
      </c>
      <c r="O42" s="85">
        <v>3500.0</v>
      </c>
      <c r="P42" s="86"/>
      <c r="Q42" s="86"/>
      <c r="R42" s="86"/>
      <c r="S42" s="16" t="s">
        <v>55</v>
      </c>
      <c r="T42" s="86"/>
      <c r="U42" s="16" t="s">
        <v>57</v>
      </c>
      <c r="V42" s="16" t="s">
        <v>2379</v>
      </c>
      <c r="W42" s="16" t="s">
        <v>2380</v>
      </c>
      <c r="X42" s="16" t="s">
        <v>4669</v>
      </c>
      <c r="Y42" s="17">
        <v>3.393573136E9</v>
      </c>
      <c r="Z42" s="17" t="s">
        <v>4670</v>
      </c>
      <c r="AA42" s="17">
        <v>1.0</v>
      </c>
    </row>
    <row r="43">
      <c r="A43" s="14">
        <v>45841.0</v>
      </c>
      <c r="B43" s="180">
        <v>46206.0</v>
      </c>
      <c r="C43" s="85" t="s">
        <v>29</v>
      </c>
      <c r="D43" s="86"/>
      <c r="E43" s="86"/>
      <c r="F43" s="16" t="s">
        <v>837</v>
      </c>
      <c r="G43" s="16" t="s">
        <v>4671</v>
      </c>
      <c r="H43" s="86"/>
      <c r="I43" s="17">
        <v>6.0</v>
      </c>
      <c r="J43" s="16" t="s">
        <v>226</v>
      </c>
      <c r="K43" s="16" t="s">
        <v>226</v>
      </c>
      <c r="L43" s="17">
        <v>12.0</v>
      </c>
      <c r="M43" s="16" t="s">
        <v>33</v>
      </c>
      <c r="N43" s="17">
        <v>0.0</v>
      </c>
      <c r="O43" s="86"/>
      <c r="P43" s="86"/>
      <c r="Q43" s="86"/>
      <c r="R43" s="86"/>
      <c r="S43" s="16" t="s">
        <v>55</v>
      </c>
      <c r="T43" s="86"/>
      <c r="U43" s="16" t="s">
        <v>57</v>
      </c>
      <c r="V43" s="16" t="s">
        <v>2379</v>
      </c>
      <c r="W43" s="16" t="s">
        <v>2380</v>
      </c>
      <c r="X43" s="21"/>
      <c r="Y43" s="21"/>
      <c r="Z43" s="21"/>
      <c r="AA43" s="21"/>
    </row>
    <row r="44">
      <c r="A44" s="14">
        <v>45841.0</v>
      </c>
      <c r="B44" s="180">
        <v>45872.0</v>
      </c>
      <c r="C44" s="85" t="s">
        <v>29</v>
      </c>
      <c r="D44" s="86"/>
      <c r="E44" s="85"/>
      <c r="F44" s="16" t="s">
        <v>4261</v>
      </c>
      <c r="G44" s="16" t="s">
        <v>636</v>
      </c>
      <c r="H44" s="86"/>
      <c r="I44" s="17">
        <v>59.0</v>
      </c>
      <c r="J44" s="16" t="s">
        <v>4549</v>
      </c>
      <c r="K44" s="86"/>
      <c r="L44" s="17">
        <v>1.0</v>
      </c>
      <c r="M44" s="16" t="s">
        <v>33</v>
      </c>
      <c r="N44" s="17">
        <v>230.0</v>
      </c>
      <c r="O44" s="86"/>
      <c r="P44" s="86"/>
      <c r="Q44" s="86"/>
      <c r="R44" s="86"/>
      <c r="S44" s="16" t="s">
        <v>34</v>
      </c>
      <c r="T44" s="86"/>
      <c r="U44" s="16" t="s">
        <v>36</v>
      </c>
      <c r="V44" s="16" t="s">
        <v>2379</v>
      </c>
      <c r="W44" s="16" t="s">
        <v>2380</v>
      </c>
      <c r="X44" s="16" t="s">
        <v>4672</v>
      </c>
      <c r="Y44" s="17">
        <v>3.355251377E9</v>
      </c>
      <c r="Z44" s="17" t="s">
        <v>4673</v>
      </c>
      <c r="AA44" s="17">
        <v>4365.0</v>
      </c>
    </row>
    <row r="45">
      <c r="A45" s="14">
        <v>45841.0</v>
      </c>
      <c r="B45" s="180">
        <v>46206.0</v>
      </c>
      <c r="C45" s="85" t="s">
        <v>29</v>
      </c>
      <c r="D45" s="86"/>
      <c r="E45" s="86"/>
      <c r="F45" s="16" t="s">
        <v>4674</v>
      </c>
      <c r="G45" s="16" t="s">
        <v>275</v>
      </c>
      <c r="H45" s="86"/>
      <c r="I45" s="17">
        <v>35.0</v>
      </c>
      <c r="J45" s="16" t="s">
        <v>93</v>
      </c>
      <c r="K45" s="16" t="s">
        <v>93</v>
      </c>
      <c r="L45" s="17">
        <v>12.0</v>
      </c>
      <c r="M45" s="16" t="s">
        <v>33</v>
      </c>
      <c r="N45" s="17">
        <v>0.0</v>
      </c>
      <c r="O45" s="86"/>
      <c r="P45" s="86"/>
      <c r="Q45" s="86"/>
      <c r="R45" s="86"/>
      <c r="S45" s="16" t="s">
        <v>55</v>
      </c>
      <c r="T45" s="86"/>
      <c r="U45" s="16" t="s">
        <v>57</v>
      </c>
      <c r="V45" s="16" t="s">
        <v>2379</v>
      </c>
      <c r="W45" s="16" t="s">
        <v>2380</v>
      </c>
      <c r="X45" s="16" t="s">
        <v>4675</v>
      </c>
      <c r="Y45" s="17">
        <v>3.408729995E9</v>
      </c>
      <c r="Z45" s="17" t="s">
        <v>4676</v>
      </c>
      <c r="AA45" s="17">
        <v>11.0</v>
      </c>
    </row>
    <row r="46">
      <c r="A46" s="14">
        <v>45841.0</v>
      </c>
      <c r="B46" s="180">
        <v>46206.0</v>
      </c>
      <c r="C46" s="85" t="s">
        <v>29</v>
      </c>
      <c r="D46" s="86"/>
      <c r="E46" s="86"/>
      <c r="F46" s="16" t="s">
        <v>4677</v>
      </c>
      <c r="G46" s="16" t="s">
        <v>679</v>
      </c>
      <c r="H46" s="86"/>
      <c r="I46" s="17">
        <v>53.0</v>
      </c>
      <c r="J46" s="16" t="s">
        <v>222</v>
      </c>
      <c r="K46" s="86"/>
      <c r="L46" s="17">
        <v>12.0</v>
      </c>
      <c r="M46" s="16" t="s">
        <v>33</v>
      </c>
      <c r="N46" s="17">
        <v>1650.0</v>
      </c>
      <c r="O46" s="86"/>
      <c r="P46" s="86"/>
      <c r="Q46" s="86"/>
      <c r="R46" s="86"/>
      <c r="S46" s="16" t="s">
        <v>35</v>
      </c>
      <c r="T46" s="86"/>
      <c r="U46" s="16" t="s">
        <v>57</v>
      </c>
      <c r="V46" s="16" t="s">
        <v>2379</v>
      </c>
      <c r="W46" s="16" t="s">
        <v>2380</v>
      </c>
      <c r="X46" s="16" t="s">
        <v>100</v>
      </c>
      <c r="Y46" s="17">
        <v>3.384476575E9</v>
      </c>
      <c r="Z46" s="17" t="s">
        <v>4642</v>
      </c>
      <c r="AA46" s="17">
        <v>0.0</v>
      </c>
    </row>
    <row r="47">
      <c r="A47" s="14">
        <v>45841.0</v>
      </c>
      <c r="B47" s="180">
        <v>46206.0</v>
      </c>
      <c r="C47" s="85" t="s">
        <v>29</v>
      </c>
      <c r="D47" s="86"/>
      <c r="E47" s="86"/>
      <c r="F47" s="25" t="s">
        <v>4678</v>
      </c>
      <c r="G47" s="16" t="s">
        <v>922</v>
      </c>
      <c r="H47" s="86"/>
      <c r="I47" s="17">
        <v>77.0</v>
      </c>
      <c r="J47" s="16" t="s">
        <v>115</v>
      </c>
      <c r="K47" s="86"/>
      <c r="L47" s="17">
        <v>12.0</v>
      </c>
      <c r="M47" s="16" t="s">
        <v>33</v>
      </c>
      <c r="N47" s="17">
        <v>1566.0</v>
      </c>
      <c r="O47" s="86"/>
      <c r="P47" s="86"/>
      <c r="Q47" s="86"/>
      <c r="R47" s="86"/>
      <c r="S47" s="16" t="s">
        <v>35</v>
      </c>
      <c r="T47" s="86"/>
      <c r="U47" s="16" t="s">
        <v>57</v>
      </c>
      <c r="V47" s="16" t="s">
        <v>2391</v>
      </c>
      <c r="W47" s="16" t="s">
        <v>2380</v>
      </c>
      <c r="X47" s="16" t="s">
        <v>4679</v>
      </c>
      <c r="Y47" s="17">
        <v>3.35472101E8</v>
      </c>
      <c r="Z47" s="17" t="s">
        <v>4680</v>
      </c>
      <c r="AA47" s="17">
        <v>10.0</v>
      </c>
    </row>
    <row r="48">
      <c r="A48" s="14">
        <v>45842.0</v>
      </c>
      <c r="B48" s="180">
        <v>45873.0</v>
      </c>
      <c r="C48" s="85" t="s">
        <v>29</v>
      </c>
      <c r="D48" s="86"/>
      <c r="E48" s="86"/>
      <c r="F48" s="16" t="s">
        <v>4681</v>
      </c>
      <c r="G48" s="16" t="s">
        <v>515</v>
      </c>
      <c r="H48" s="86"/>
      <c r="I48" s="17">
        <v>16.0</v>
      </c>
      <c r="J48" s="16" t="s">
        <v>4549</v>
      </c>
      <c r="K48" s="16" t="s">
        <v>4682</v>
      </c>
      <c r="L48" s="17">
        <v>1.0</v>
      </c>
      <c r="M48" s="16" t="s">
        <v>33</v>
      </c>
      <c r="N48" s="17">
        <v>115.0</v>
      </c>
      <c r="O48" s="85">
        <v>115.0</v>
      </c>
      <c r="P48" s="86"/>
      <c r="Q48" s="86"/>
      <c r="R48" s="86"/>
      <c r="S48" s="16" t="s">
        <v>34</v>
      </c>
      <c r="T48" s="86"/>
      <c r="U48" s="16" t="s">
        <v>36</v>
      </c>
      <c r="V48" s="16" t="s">
        <v>2379</v>
      </c>
      <c r="W48" s="16" t="s">
        <v>2380</v>
      </c>
      <c r="X48" s="16" t="s">
        <v>4683</v>
      </c>
      <c r="Y48" s="17">
        <v>3.500460264E9</v>
      </c>
      <c r="Z48" s="17" t="s">
        <v>4684</v>
      </c>
      <c r="AA48" s="17">
        <v>2.0</v>
      </c>
    </row>
    <row r="49">
      <c r="A49" s="14">
        <v>45842.0</v>
      </c>
      <c r="B49" s="180">
        <v>45873.0</v>
      </c>
      <c r="C49" s="85" t="s">
        <v>29</v>
      </c>
      <c r="D49" s="86"/>
      <c r="E49" s="86"/>
      <c r="F49" s="16" t="s">
        <v>627</v>
      </c>
      <c r="G49" s="16" t="s">
        <v>628</v>
      </c>
      <c r="H49" s="86"/>
      <c r="I49" s="17">
        <v>24.0</v>
      </c>
      <c r="J49" s="16" t="s">
        <v>2121</v>
      </c>
      <c r="K49" s="16" t="s">
        <v>2121</v>
      </c>
      <c r="L49" s="17">
        <v>1.0</v>
      </c>
      <c r="M49" s="16" t="s">
        <v>33</v>
      </c>
      <c r="N49" s="17">
        <v>267.0</v>
      </c>
      <c r="O49" s="85">
        <v>89.0</v>
      </c>
      <c r="P49" s="86"/>
      <c r="Q49" s="86"/>
      <c r="R49" s="86"/>
      <c r="S49" s="16" t="s">
        <v>35</v>
      </c>
      <c r="T49" s="86"/>
      <c r="U49" s="16" t="s">
        <v>57</v>
      </c>
      <c r="V49" s="16" t="s">
        <v>2383</v>
      </c>
      <c r="W49" s="16" t="s">
        <v>2464</v>
      </c>
      <c r="X49" s="16" t="s">
        <v>629</v>
      </c>
      <c r="Y49" s="17">
        <v>3.382297476E9</v>
      </c>
      <c r="Z49" s="17" t="s">
        <v>4685</v>
      </c>
      <c r="AA49" s="17">
        <v>7.0</v>
      </c>
    </row>
    <row r="50">
      <c r="A50" s="14">
        <v>45842.0</v>
      </c>
      <c r="B50" s="180">
        <v>46207.0</v>
      </c>
      <c r="C50" s="85" t="s">
        <v>29</v>
      </c>
      <c r="D50" s="86"/>
      <c r="E50" s="85"/>
      <c r="F50" s="16" t="s">
        <v>2527</v>
      </c>
      <c r="G50" s="16" t="s">
        <v>4686</v>
      </c>
      <c r="H50" s="86"/>
      <c r="I50" s="17">
        <v>35.0</v>
      </c>
      <c r="J50" s="16" t="s">
        <v>346</v>
      </c>
      <c r="K50" s="86"/>
      <c r="L50" s="17">
        <v>12.0</v>
      </c>
      <c r="M50" s="16" t="s">
        <v>33</v>
      </c>
      <c r="N50" s="17">
        <v>828.0</v>
      </c>
      <c r="O50" s="86"/>
      <c r="P50" s="86"/>
      <c r="Q50" s="86"/>
      <c r="R50" s="86"/>
      <c r="S50" s="16" t="s">
        <v>55</v>
      </c>
      <c r="T50" s="86"/>
      <c r="U50" s="16" t="s">
        <v>57</v>
      </c>
      <c r="V50" s="16" t="s">
        <v>2379</v>
      </c>
      <c r="W50" s="16" t="s">
        <v>2380</v>
      </c>
      <c r="X50" s="16" t="s">
        <v>4687</v>
      </c>
      <c r="Y50" s="17">
        <v>3.336320457E9</v>
      </c>
      <c r="Z50" s="17" t="s">
        <v>4688</v>
      </c>
      <c r="AA50" s="17">
        <v>1.0</v>
      </c>
    </row>
    <row r="51">
      <c r="A51" s="14">
        <v>45843.0</v>
      </c>
      <c r="B51" s="180">
        <v>46208.0</v>
      </c>
      <c r="C51" s="85" t="s">
        <v>29</v>
      </c>
      <c r="D51" s="86"/>
      <c r="E51" s="86"/>
      <c r="F51" s="16" t="s">
        <v>1035</v>
      </c>
      <c r="G51" s="16" t="s">
        <v>271</v>
      </c>
      <c r="H51" s="86"/>
      <c r="I51" s="17">
        <v>57.0</v>
      </c>
      <c r="J51" s="16" t="s">
        <v>115</v>
      </c>
      <c r="K51" s="16" t="s">
        <v>115</v>
      </c>
      <c r="L51" s="17">
        <v>12.0</v>
      </c>
      <c r="M51" s="16" t="s">
        <v>33</v>
      </c>
      <c r="N51" s="17">
        <v>1550.0</v>
      </c>
      <c r="O51" s="85">
        <v>1650.0</v>
      </c>
      <c r="P51" s="86"/>
      <c r="Q51" s="86"/>
      <c r="R51" s="86"/>
      <c r="S51" s="16" t="s">
        <v>55</v>
      </c>
      <c r="T51" s="16" t="s">
        <v>35</v>
      </c>
      <c r="U51" s="16" t="s">
        <v>57</v>
      </c>
      <c r="V51" s="16" t="s">
        <v>2379</v>
      </c>
      <c r="W51" s="16" t="s">
        <v>2380</v>
      </c>
      <c r="X51" s="16" t="s">
        <v>4689</v>
      </c>
      <c r="Y51" s="17">
        <v>3.358213337E9</v>
      </c>
      <c r="Z51" s="17" t="s">
        <v>4690</v>
      </c>
      <c r="AA51" s="17">
        <v>5.0</v>
      </c>
    </row>
    <row r="52">
      <c r="A52" s="14">
        <v>45843.0</v>
      </c>
      <c r="B52" s="86"/>
      <c r="C52" s="85" t="s">
        <v>45</v>
      </c>
      <c r="D52" s="86"/>
      <c r="E52" s="242" t="s">
        <v>4691</v>
      </c>
      <c r="F52" s="16" t="s">
        <v>2508</v>
      </c>
      <c r="G52" s="16" t="s">
        <v>229</v>
      </c>
      <c r="H52" s="86"/>
      <c r="I52" s="17">
        <v>24.0</v>
      </c>
      <c r="J52" s="16" t="s">
        <v>2121</v>
      </c>
      <c r="K52" s="86"/>
      <c r="L52" s="17">
        <v>1.0</v>
      </c>
      <c r="M52" s="16" t="s">
        <v>33</v>
      </c>
      <c r="N52" s="17">
        <v>89.0</v>
      </c>
      <c r="O52" s="86"/>
      <c r="P52" s="86"/>
      <c r="Q52" s="86"/>
      <c r="R52" s="86"/>
      <c r="S52" s="16" t="s">
        <v>34</v>
      </c>
      <c r="T52" s="86"/>
      <c r="U52" s="16" t="s">
        <v>57</v>
      </c>
      <c r="V52" s="16" t="s">
        <v>2383</v>
      </c>
      <c r="W52" s="16" t="s">
        <v>2380</v>
      </c>
      <c r="X52" s="16" t="s">
        <v>2509</v>
      </c>
      <c r="Y52" s="17">
        <v>3.473962142E9</v>
      </c>
      <c r="Z52" s="17" t="s">
        <v>4692</v>
      </c>
      <c r="AA52" s="17">
        <v>1.0</v>
      </c>
    </row>
    <row r="53">
      <c r="A53" s="14">
        <v>45843.0</v>
      </c>
      <c r="B53" s="86"/>
      <c r="C53" s="85" t="s">
        <v>45</v>
      </c>
      <c r="D53" s="86"/>
      <c r="E53" s="242" t="s">
        <v>4693</v>
      </c>
      <c r="F53" s="16" t="s">
        <v>2463</v>
      </c>
      <c r="G53" s="16" t="s">
        <v>299</v>
      </c>
      <c r="H53" s="86"/>
      <c r="I53" s="17">
        <v>23.0</v>
      </c>
      <c r="J53" s="16" t="s">
        <v>2121</v>
      </c>
      <c r="K53" s="86"/>
      <c r="L53" s="17">
        <v>1.0</v>
      </c>
      <c r="M53" s="16" t="s">
        <v>33</v>
      </c>
      <c r="N53" s="17">
        <v>89.0</v>
      </c>
      <c r="O53" s="86"/>
      <c r="P53" s="86"/>
      <c r="Q53" s="86"/>
      <c r="R53" s="86"/>
      <c r="S53" s="16" t="s">
        <v>55</v>
      </c>
      <c r="T53" s="86"/>
      <c r="U53" s="16" t="s">
        <v>57</v>
      </c>
      <c r="V53" s="16" t="s">
        <v>2383</v>
      </c>
      <c r="W53" s="16" t="s">
        <v>2464</v>
      </c>
      <c r="X53" s="16" t="s">
        <v>2465</v>
      </c>
      <c r="Y53" s="17">
        <v>3.894859732E9</v>
      </c>
      <c r="Z53" s="17" t="s">
        <v>4694</v>
      </c>
      <c r="AA53" s="17">
        <v>1.0</v>
      </c>
    </row>
    <row r="54">
      <c r="A54" s="14">
        <v>45843.0</v>
      </c>
      <c r="B54" s="180">
        <v>46178.0</v>
      </c>
      <c r="C54" s="85" t="s">
        <v>29</v>
      </c>
      <c r="D54" s="86"/>
      <c r="E54" s="86"/>
      <c r="F54" s="16" t="s">
        <v>4469</v>
      </c>
      <c r="G54" s="16" t="s">
        <v>849</v>
      </c>
      <c r="H54" s="86"/>
      <c r="I54" s="17">
        <v>18.0</v>
      </c>
      <c r="J54" s="16" t="s">
        <v>4549</v>
      </c>
      <c r="K54" s="86"/>
      <c r="L54" s="17">
        <v>1.0</v>
      </c>
      <c r="M54" s="16" t="s">
        <v>33</v>
      </c>
      <c r="N54" s="17">
        <v>230.0</v>
      </c>
      <c r="O54" s="86"/>
      <c r="P54" s="86"/>
      <c r="Q54" s="86"/>
      <c r="R54" s="86"/>
      <c r="S54" s="16" t="s">
        <v>34</v>
      </c>
      <c r="T54" s="86"/>
      <c r="U54" s="16" t="s">
        <v>36</v>
      </c>
      <c r="V54" s="16" t="s">
        <v>2379</v>
      </c>
      <c r="W54" s="16" t="s">
        <v>2380</v>
      </c>
      <c r="X54" s="16" t="s">
        <v>4695</v>
      </c>
      <c r="Y54" s="17">
        <v>3.927602014E9</v>
      </c>
      <c r="Z54" s="17" t="s">
        <v>4696</v>
      </c>
      <c r="AA54" s="17">
        <v>0.0</v>
      </c>
    </row>
    <row r="55">
      <c r="A55" s="14">
        <v>45843.0</v>
      </c>
      <c r="B55" s="180">
        <v>46178.0</v>
      </c>
      <c r="C55" s="85" t="s">
        <v>29</v>
      </c>
      <c r="D55" s="86"/>
      <c r="E55" s="86"/>
      <c r="F55" s="16" t="s">
        <v>4469</v>
      </c>
      <c r="G55" s="16" t="s">
        <v>131</v>
      </c>
      <c r="H55" s="86"/>
      <c r="I55" s="17">
        <v>16.0</v>
      </c>
      <c r="J55" s="16" t="s">
        <v>4549</v>
      </c>
      <c r="K55" s="86"/>
      <c r="L55" s="17">
        <v>1.0</v>
      </c>
      <c r="M55" s="16" t="s">
        <v>33</v>
      </c>
      <c r="N55" s="17">
        <v>230.0</v>
      </c>
      <c r="O55" s="86"/>
      <c r="P55" s="86"/>
      <c r="Q55" s="86"/>
      <c r="R55" s="86"/>
      <c r="S55" s="16" t="s">
        <v>34</v>
      </c>
      <c r="T55" s="86"/>
      <c r="U55" s="16" t="s">
        <v>36</v>
      </c>
      <c r="V55" s="16" t="s">
        <v>2379</v>
      </c>
      <c r="W55" s="16" t="s">
        <v>2380</v>
      </c>
      <c r="X55" s="16" t="s">
        <v>4697</v>
      </c>
      <c r="Y55" s="17">
        <v>3.663934748E9</v>
      </c>
      <c r="Z55" s="17" t="s">
        <v>4698</v>
      </c>
      <c r="AA55" s="17">
        <v>0.0</v>
      </c>
    </row>
    <row r="56">
      <c r="A56" s="14">
        <v>45843.0</v>
      </c>
      <c r="B56" s="180">
        <v>46208.0</v>
      </c>
      <c r="C56" s="85" t="s">
        <v>29</v>
      </c>
      <c r="D56" s="86"/>
      <c r="E56" s="232"/>
      <c r="F56" s="16" t="s">
        <v>4699</v>
      </c>
      <c r="G56" s="16" t="s">
        <v>1326</v>
      </c>
      <c r="H56" s="86"/>
      <c r="I56" s="17">
        <v>38.0</v>
      </c>
      <c r="J56" s="16" t="s">
        <v>93</v>
      </c>
      <c r="K56" s="86"/>
      <c r="L56" s="17">
        <v>12.0</v>
      </c>
      <c r="M56" s="16" t="s">
        <v>33</v>
      </c>
      <c r="N56" s="17">
        <v>1018.0</v>
      </c>
      <c r="O56" s="86"/>
      <c r="P56" s="86"/>
      <c r="Q56" s="86"/>
      <c r="R56" s="86"/>
      <c r="S56" s="16" t="s">
        <v>55</v>
      </c>
      <c r="T56" s="86"/>
      <c r="U56" s="16" t="s">
        <v>57</v>
      </c>
      <c r="V56" s="16" t="s">
        <v>2379</v>
      </c>
      <c r="W56" s="16" t="s">
        <v>2380</v>
      </c>
      <c r="X56" s="16" t="s">
        <v>4700</v>
      </c>
      <c r="Y56" s="17">
        <v>3.490665538E9</v>
      </c>
      <c r="Z56" s="17" t="s">
        <v>4701</v>
      </c>
      <c r="AA56" s="17">
        <v>1.0</v>
      </c>
    </row>
    <row r="57">
      <c r="A57" s="14">
        <v>45843.0</v>
      </c>
      <c r="B57" s="180">
        <v>46208.0</v>
      </c>
      <c r="C57" s="85" t="s">
        <v>29</v>
      </c>
      <c r="D57" s="86"/>
      <c r="E57" s="86"/>
      <c r="F57" s="16" t="s">
        <v>4702</v>
      </c>
      <c r="G57" s="16" t="s">
        <v>3895</v>
      </c>
      <c r="H57" s="86"/>
      <c r="I57" s="17">
        <v>60.0</v>
      </c>
      <c r="J57" s="16" t="s">
        <v>235</v>
      </c>
      <c r="K57" s="86"/>
      <c r="L57" s="17">
        <v>12.0</v>
      </c>
      <c r="M57" s="16" t="s">
        <v>33</v>
      </c>
      <c r="N57" s="17">
        <v>1594.0</v>
      </c>
      <c r="O57" s="86"/>
      <c r="P57" s="86"/>
      <c r="Q57" s="86"/>
      <c r="R57" s="86"/>
      <c r="S57" s="16" t="s">
        <v>55</v>
      </c>
      <c r="T57" s="86"/>
      <c r="U57" s="16" t="s">
        <v>57</v>
      </c>
      <c r="V57" s="16" t="s">
        <v>2379</v>
      </c>
      <c r="W57" s="16" t="s">
        <v>2380</v>
      </c>
      <c r="X57" s="16" t="s">
        <v>4703</v>
      </c>
      <c r="Y57" s="17">
        <v>3.386822561E9</v>
      </c>
      <c r="Z57" s="17" t="s">
        <v>4704</v>
      </c>
      <c r="AA57" s="17">
        <v>0.0</v>
      </c>
    </row>
    <row r="58">
      <c r="A58" s="14">
        <v>45843.0</v>
      </c>
      <c r="B58" s="180">
        <v>46208.0</v>
      </c>
      <c r="C58" s="85" t="s">
        <v>29</v>
      </c>
      <c r="D58" s="86"/>
      <c r="E58" s="242" t="s">
        <v>4705</v>
      </c>
      <c r="F58" s="16" t="s">
        <v>3865</v>
      </c>
      <c r="G58" s="16" t="s">
        <v>4706</v>
      </c>
      <c r="H58" s="86"/>
      <c r="I58" s="17">
        <v>62.0</v>
      </c>
      <c r="J58" s="16" t="s">
        <v>63</v>
      </c>
      <c r="K58" s="86"/>
      <c r="L58" s="17">
        <v>12.0</v>
      </c>
      <c r="M58" s="16" t="s">
        <v>33</v>
      </c>
      <c r="N58" s="17">
        <v>1846.0</v>
      </c>
      <c r="O58" s="86"/>
      <c r="P58" s="86"/>
      <c r="Q58" s="86"/>
      <c r="R58" s="86"/>
      <c r="S58" s="16" t="s">
        <v>163</v>
      </c>
      <c r="T58" s="86"/>
      <c r="U58" s="16" t="s">
        <v>57</v>
      </c>
      <c r="V58" s="16" t="s">
        <v>2383</v>
      </c>
      <c r="W58" s="16" t="s">
        <v>2380</v>
      </c>
      <c r="X58" s="16" t="s">
        <v>3867</v>
      </c>
      <c r="Y58" s="17">
        <v>3.358127967E9</v>
      </c>
      <c r="Z58" s="17" t="s">
        <v>4707</v>
      </c>
      <c r="AA58" s="17">
        <v>1.0</v>
      </c>
    </row>
    <row r="59">
      <c r="A59" s="14">
        <v>45843.0</v>
      </c>
      <c r="B59" s="180">
        <v>46208.0</v>
      </c>
      <c r="C59" s="85" t="s">
        <v>29</v>
      </c>
      <c r="D59" s="86"/>
      <c r="E59" s="85"/>
      <c r="F59" s="16" t="s">
        <v>4708</v>
      </c>
      <c r="G59" s="16" t="s">
        <v>865</v>
      </c>
      <c r="H59" s="86"/>
      <c r="I59" s="17">
        <v>50.0</v>
      </c>
      <c r="J59" s="16" t="s">
        <v>222</v>
      </c>
      <c r="K59" s="86"/>
      <c r="L59" s="17">
        <v>12.0</v>
      </c>
      <c r="M59" s="16" t="s">
        <v>33</v>
      </c>
      <c r="N59" s="17">
        <v>1550.0</v>
      </c>
      <c r="O59" s="86"/>
      <c r="P59" s="86"/>
      <c r="Q59" s="86"/>
      <c r="R59" s="86"/>
      <c r="S59" s="16" t="s">
        <v>35</v>
      </c>
      <c r="T59" s="86"/>
      <c r="U59" s="16" t="s">
        <v>57</v>
      </c>
      <c r="V59" s="16" t="s">
        <v>2379</v>
      </c>
      <c r="W59" s="16" t="s">
        <v>2380</v>
      </c>
      <c r="X59" s="16" t="s">
        <v>4709</v>
      </c>
      <c r="Y59" s="17">
        <v>3.403302551E9</v>
      </c>
      <c r="Z59" s="17" t="s">
        <v>4710</v>
      </c>
      <c r="AA59" s="17">
        <v>1.0</v>
      </c>
    </row>
    <row r="60">
      <c r="A60" s="14">
        <v>45844.0</v>
      </c>
      <c r="B60" s="180">
        <v>46209.0</v>
      </c>
      <c r="C60" s="85" t="s">
        <v>29</v>
      </c>
      <c r="D60" s="86"/>
      <c r="E60" s="85"/>
      <c r="F60" s="16" t="s">
        <v>4711</v>
      </c>
      <c r="G60" s="16" t="s">
        <v>71</v>
      </c>
      <c r="H60" s="86"/>
      <c r="I60" s="17">
        <v>42.0</v>
      </c>
      <c r="J60" s="16" t="s">
        <v>115</v>
      </c>
      <c r="K60" s="85" t="s">
        <v>181</v>
      </c>
      <c r="L60" s="17">
        <v>12.0</v>
      </c>
      <c r="M60" s="16" t="s">
        <v>33</v>
      </c>
      <c r="N60" s="17">
        <v>1846.0</v>
      </c>
      <c r="O60" s="85">
        <v>1996.0</v>
      </c>
      <c r="P60" s="86"/>
      <c r="Q60" s="86"/>
      <c r="R60" s="86"/>
      <c r="S60" s="16" t="s">
        <v>55</v>
      </c>
      <c r="T60" s="86"/>
      <c r="U60" s="16" t="s">
        <v>57</v>
      </c>
      <c r="V60" s="16" t="s">
        <v>2379</v>
      </c>
      <c r="W60" s="16" t="s">
        <v>2380</v>
      </c>
      <c r="X60" s="16" t="s">
        <v>4712</v>
      </c>
      <c r="Y60" s="17">
        <v>3.387063254E9</v>
      </c>
      <c r="Z60" s="17" t="s">
        <v>4713</v>
      </c>
      <c r="AA60" s="17">
        <v>2.0</v>
      </c>
    </row>
    <row r="61">
      <c r="A61" s="14">
        <v>45844.0</v>
      </c>
      <c r="B61" s="180">
        <v>46209.0</v>
      </c>
      <c r="C61" s="85" t="s">
        <v>29</v>
      </c>
      <c r="D61" s="86"/>
      <c r="E61" s="85" t="s">
        <v>4714</v>
      </c>
      <c r="F61" s="16" t="s">
        <v>4157</v>
      </c>
      <c r="G61" s="16" t="s">
        <v>628</v>
      </c>
      <c r="H61" s="86"/>
      <c r="I61" s="17">
        <v>60.0</v>
      </c>
      <c r="J61" s="16" t="s">
        <v>115</v>
      </c>
      <c r="K61" s="16" t="s">
        <v>115</v>
      </c>
      <c r="L61" s="17">
        <v>12.0</v>
      </c>
      <c r="M61" s="16" t="s">
        <v>33</v>
      </c>
      <c r="N61" s="17">
        <v>1650.0</v>
      </c>
      <c r="O61" s="85">
        <v>1650.0</v>
      </c>
      <c r="P61" s="86"/>
      <c r="Q61" s="86"/>
      <c r="R61" s="86"/>
      <c r="S61" s="16" t="s">
        <v>35</v>
      </c>
      <c r="T61" s="16" t="s">
        <v>35</v>
      </c>
      <c r="U61" s="16" t="s">
        <v>57</v>
      </c>
      <c r="V61" s="16" t="s">
        <v>2379</v>
      </c>
      <c r="W61" s="16" t="s">
        <v>2380</v>
      </c>
      <c r="X61" s="16" t="s">
        <v>4715</v>
      </c>
      <c r="Y61" s="17">
        <v>3.35657846E9</v>
      </c>
      <c r="Z61" s="17" t="s">
        <v>4716</v>
      </c>
      <c r="AA61" s="17">
        <v>0.0</v>
      </c>
    </row>
    <row r="62">
      <c r="A62" s="14">
        <v>45844.0</v>
      </c>
      <c r="B62" s="180">
        <v>46209.0</v>
      </c>
      <c r="C62" s="85" t="s">
        <v>29</v>
      </c>
      <c r="D62" s="86"/>
      <c r="E62" s="85"/>
      <c r="F62" s="16" t="s">
        <v>96</v>
      </c>
      <c r="G62" s="16" t="s">
        <v>859</v>
      </c>
      <c r="H62" s="86"/>
      <c r="I62" s="17">
        <v>55.0</v>
      </c>
      <c r="J62" s="16" t="s">
        <v>222</v>
      </c>
      <c r="K62" s="85" t="s">
        <v>2172</v>
      </c>
      <c r="L62" s="17">
        <v>12.0</v>
      </c>
      <c r="M62" s="16" t="s">
        <v>33</v>
      </c>
      <c r="N62" s="17">
        <v>1650.0</v>
      </c>
      <c r="O62" s="86"/>
      <c r="P62" s="86"/>
      <c r="Q62" s="86"/>
      <c r="R62" s="86"/>
      <c r="S62" s="16" t="s">
        <v>35</v>
      </c>
      <c r="T62" s="86"/>
      <c r="U62" s="16" t="s">
        <v>57</v>
      </c>
      <c r="V62" s="16" t="s">
        <v>2379</v>
      </c>
      <c r="W62" s="16" t="s">
        <v>2380</v>
      </c>
      <c r="X62" s="16" t="s">
        <v>4717</v>
      </c>
      <c r="Y62" s="17">
        <v>3.356090905E9</v>
      </c>
      <c r="Z62" s="17" t="s">
        <v>4642</v>
      </c>
      <c r="AA62" s="17">
        <v>0.0</v>
      </c>
    </row>
    <row r="63">
      <c r="A63" s="14">
        <v>45844.0</v>
      </c>
      <c r="B63" s="180">
        <v>46209.0</v>
      </c>
      <c r="C63" s="85" t="s">
        <v>29</v>
      </c>
      <c r="D63" s="86"/>
      <c r="E63" s="86"/>
      <c r="F63" s="16" t="s">
        <v>1007</v>
      </c>
      <c r="G63" s="16" t="s">
        <v>1285</v>
      </c>
      <c r="H63" s="86"/>
      <c r="I63" s="17">
        <v>71.0</v>
      </c>
      <c r="J63" s="16" t="s">
        <v>115</v>
      </c>
      <c r="K63" s="86"/>
      <c r="L63" s="17">
        <v>12.0</v>
      </c>
      <c r="M63" s="16" t="s">
        <v>33</v>
      </c>
      <c r="N63" s="17">
        <v>1750.0</v>
      </c>
      <c r="O63" s="86"/>
      <c r="P63" s="86"/>
      <c r="Q63" s="86"/>
      <c r="R63" s="86"/>
      <c r="S63" s="16" t="s">
        <v>55</v>
      </c>
      <c r="T63" s="86"/>
      <c r="U63" s="16" t="s">
        <v>57</v>
      </c>
      <c r="V63" s="16" t="s">
        <v>2379</v>
      </c>
      <c r="W63" s="16" t="s">
        <v>2380</v>
      </c>
      <c r="X63" s="16" t="s">
        <v>4718</v>
      </c>
      <c r="Y63" s="17">
        <v>3.48812701E9</v>
      </c>
      <c r="Z63" s="17" t="s">
        <v>4719</v>
      </c>
      <c r="AA63" s="17">
        <v>0.0</v>
      </c>
    </row>
    <row r="64">
      <c r="A64" s="14">
        <v>45844.0</v>
      </c>
      <c r="B64" s="180">
        <v>45875.0</v>
      </c>
      <c r="C64" s="85" t="s">
        <v>29</v>
      </c>
      <c r="D64" s="86"/>
      <c r="E64" s="86"/>
      <c r="F64" s="16" t="s">
        <v>323</v>
      </c>
      <c r="G64" s="16" t="s">
        <v>324</v>
      </c>
      <c r="H64" s="86"/>
      <c r="I64" s="17">
        <v>24.0</v>
      </c>
      <c r="J64" s="16" t="s">
        <v>2121</v>
      </c>
      <c r="K64" s="16" t="s">
        <v>2121</v>
      </c>
      <c r="L64" s="17">
        <v>1.0</v>
      </c>
      <c r="M64" s="16" t="s">
        <v>33</v>
      </c>
      <c r="N64" s="17">
        <v>89.0</v>
      </c>
      <c r="O64" s="85">
        <v>89.0</v>
      </c>
      <c r="P64" s="86"/>
      <c r="Q64" s="86"/>
      <c r="R64" s="86"/>
      <c r="S64" s="16" t="s">
        <v>55</v>
      </c>
      <c r="T64" s="86"/>
      <c r="U64" s="16" t="s">
        <v>57</v>
      </c>
      <c r="V64" s="16" t="s">
        <v>2383</v>
      </c>
      <c r="W64" s="16" t="s">
        <v>2464</v>
      </c>
      <c r="X64" s="16" t="s">
        <v>325</v>
      </c>
      <c r="Y64" s="17">
        <v>3.349475417E9</v>
      </c>
      <c r="Z64" s="17" t="s">
        <v>4720</v>
      </c>
      <c r="AA64" s="17">
        <v>3.0</v>
      </c>
    </row>
    <row r="65">
      <c r="A65" s="14">
        <v>45844.0</v>
      </c>
      <c r="B65" s="180">
        <v>46209.0</v>
      </c>
      <c r="C65" s="85" t="s">
        <v>29</v>
      </c>
      <c r="D65" s="86"/>
      <c r="E65" s="86"/>
      <c r="F65" s="16" t="s">
        <v>4109</v>
      </c>
      <c r="G65" s="16" t="s">
        <v>868</v>
      </c>
      <c r="H65" s="86"/>
      <c r="I65" s="17">
        <v>88.0</v>
      </c>
      <c r="J65" s="16" t="s">
        <v>554</v>
      </c>
      <c r="K65" s="85" t="s">
        <v>181</v>
      </c>
      <c r="L65" s="17">
        <v>1.0</v>
      </c>
      <c r="M65" s="16" t="s">
        <v>33</v>
      </c>
      <c r="N65" s="17">
        <v>0.0</v>
      </c>
      <c r="O65" s="85">
        <v>1750.0</v>
      </c>
      <c r="P65" s="86"/>
      <c r="Q65" s="86"/>
      <c r="R65" s="86"/>
      <c r="S65" s="16" t="s">
        <v>34</v>
      </c>
      <c r="T65" s="16" t="s">
        <v>35</v>
      </c>
      <c r="U65" s="21"/>
      <c r="V65" s="16" t="s">
        <v>2379</v>
      </c>
      <c r="W65" s="16" t="s">
        <v>2380</v>
      </c>
      <c r="X65" s="16" t="s">
        <v>4110</v>
      </c>
      <c r="Y65" s="17">
        <v>3.47550209E9</v>
      </c>
      <c r="Z65" s="17" t="s">
        <v>4721</v>
      </c>
      <c r="AA65" s="17">
        <v>1.0</v>
      </c>
    </row>
    <row r="66">
      <c r="A66" s="14">
        <v>45844.0</v>
      </c>
      <c r="B66" s="180">
        <v>46209.0</v>
      </c>
      <c r="C66" s="85" t="s">
        <v>29</v>
      </c>
      <c r="D66" s="86"/>
      <c r="E66" s="86"/>
      <c r="F66" s="16" t="s">
        <v>4722</v>
      </c>
      <c r="G66" s="16" t="s">
        <v>4723</v>
      </c>
      <c r="H66" s="86"/>
      <c r="I66" s="17">
        <v>69.0</v>
      </c>
      <c r="J66" s="16" t="s">
        <v>115</v>
      </c>
      <c r="K66" s="85" t="s">
        <v>246</v>
      </c>
      <c r="L66" s="17">
        <v>12.0</v>
      </c>
      <c r="M66" s="16" t="s">
        <v>33</v>
      </c>
      <c r="N66" s="17">
        <v>1750.0</v>
      </c>
      <c r="O66" s="85">
        <v>1138.0</v>
      </c>
      <c r="P66" s="86"/>
      <c r="Q66" s="86"/>
      <c r="R66" s="86"/>
      <c r="S66" s="16" t="s">
        <v>35</v>
      </c>
      <c r="T66" s="16" t="s">
        <v>35</v>
      </c>
      <c r="U66" s="16" t="s">
        <v>57</v>
      </c>
      <c r="V66" s="16" t="s">
        <v>2379</v>
      </c>
      <c r="W66" s="16" t="s">
        <v>2380</v>
      </c>
      <c r="X66" s="16" t="s">
        <v>4724</v>
      </c>
      <c r="Y66" s="17">
        <v>3.713539786E9</v>
      </c>
      <c r="Z66" s="17" t="s">
        <v>4725</v>
      </c>
      <c r="AA66" s="17">
        <v>9.0</v>
      </c>
    </row>
    <row r="67">
      <c r="A67" s="14">
        <v>45844.0</v>
      </c>
      <c r="B67" s="86"/>
      <c r="C67" s="85" t="s">
        <v>45</v>
      </c>
      <c r="D67" s="85" t="s">
        <v>60</v>
      </c>
      <c r="E67" s="85" t="s">
        <v>4726</v>
      </c>
      <c r="F67" s="16" t="s">
        <v>4727</v>
      </c>
      <c r="G67" s="16" t="s">
        <v>993</v>
      </c>
      <c r="H67" s="86"/>
      <c r="I67" s="17">
        <v>22.0</v>
      </c>
      <c r="J67" s="16" t="s">
        <v>73</v>
      </c>
      <c r="K67" s="86"/>
      <c r="L67" s="17">
        <v>3.0</v>
      </c>
      <c r="M67" s="16" t="s">
        <v>33</v>
      </c>
      <c r="N67" s="17">
        <v>377.0</v>
      </c>
      <c r="O67" s="86"/>
      <c r="P67" s="86"/>
      <c r="Q67" s="86"/>
      <c r="R67" s="86"/>
      <c r="S67" s="16" t="s">
        <v>34</v>
      </c>
      <c r="T67" s="86"/>
      <c r="U67" s="16" t="s">
        <v>36</v>
      </c>
      <c r="V67" s="16" t="s">
        <v>2379</v>
      </c>
      <c r="W67" s="16" t="s">
        <v>2380</v>
      </c>
      <c r="X67" s="16" t="s">
        <v>4728</v>
      </c>
      <c r="Y67" s="17">
        <v>3.925995073E9</v>
      </c>
      <c r="Z67" s="17" t="s">
        <v>4729</v>
      </c>
      <c r="AA67" s="17">
        <v>15.0</v>
      </c>
    </row>
    <row r="68">
      <c r="A68" s="14">
        <v>45844.0</v>
      </c>
      <c r="B68" s="180">
        <v>46209.0</v>
      </c>
      <c r="C68" s="85" t="s">
        <v>29</v>
      </c>
      <c r="D68" s="86"/>
      <c r="E68" s="86"/>
      <c r="F68" s="16" t="s">
        <v>4121</v>
      </c>
      <c r="G68" s="16" t="s">
        <v>97</v>
      </c>
      <c r="H68" s="86"/>
      <c r="I68" s="17">
        <v>37.0</v>
      </c>
      <c r="J68" s="16" t="s">
        <v>115</v>
      </c>
      <c r="K68" s="86"/>
      <c r="L68" s="17">
        <v>12.0</v>
      </c>
      <c r="M68" s="16" t="s">
        <v>33</v>
      </c>
      <c r="N68" s="17">
        <v>1570.0</v>
      </c>
      <c r="O68" s="86"/>
      <c r="P68" s="86"/>
      <c r="Q68" s="86"/>
      <c r="R68" s="86"/>
      <c r="S68" s="16" t="s">
        <v>35</v>
      </c>
      <c r="T68" s="86"/>
      <c r="U68" s="16" t="s">
        <v>57</v>
      </c>
      <c r="V68" s="16" t="s">
        <v>2391</v>
      </c>
      <c r="W68" s="16" t="s">
        <v>2380</v>
      </c>
      <c r="X68" s="16" t="s">
        <v>4122</v>
      </c>
      <c r="Y68" s="17">
        <v>3.451192517E9</v>
      </c>
      <c r="Z68" s="17" t="s">
        <v>4730</v>
      </c>
      <c r="AA68" s="17">
        <v>6.0</v>
      </c>
    </row>
    <row r="69">
      <c r="A69" s="14">
        <v>45844.0</v>
      </c>
      <c r="B69" s="180">
        <v>45936.0</v>
      </c>
      <c r="C69" s="85" t="s">
        <v>29</v>
      </c>
      <c r="D69" s="86"/>
      <c r="E69" s="86"/>
      <c r="F69" s="16" t="s">
        <v>1897</v>
      </c>
      <c r="G69" s="16" t="s">
        <v>705</v>
      </c>
      <c r="H69" s="86"/>
      <c r="I69" s="17">
        <v>86.0</v>
      </c>
      <c r="J69" s="16" t="s">
        <v>50</v>
      </c>
      <c r="K69" s="86"/>
      <c r="L69" s="17">
        <v>3.0</v>
      </c>
      <c r="M69" s="16" t="s">
        <v>33</v>
      </c>
      <c r="N69" s="17">
        <v>0.0</v>
      </c>
      <c r="O69" s="86"/>
      <c r="P69" s="86"/>
      <c r="Q69" s="86"/>
      <c r="R69" s="86"/>
      <c r="S69" s="16" t="s">
        <v>35</v>
      </c>
      <c r="T69" s="86"/>
      <c r="U69" s="21"/>
      <c r="V69" s="16" t="s">
        <v>2379</v>
      </c>
      <c r="W69" s="16" t="s">
        <v>2380</v>
      </c>
      <c r="X69" s="16" t="s">
        <v>4731</v>
      </c>
      <c r="Y69" s="17">
        <v>3.39809733E9</v>
      </c>
      <c r="Z69" s="17" t="s">
        <v>4732</v>
      </c>
      <c r="AA69" s="17">
        <v>5.0</v>
      </c>
    </row>
    <row r="70">
      <c r="A70" s="14">
        <v>45844.0</v>
      </c>
      <c r="B70" s="86"/>
      <c r="C70" s="85" t="s">
        <v>3614</v>
      </c>
      <c r="D70" s="86"/>
      <c r="E70" s="85" t="s">
        <v>4733</v>
      </c>
      <c r="F70" s="16" t="s">
        <v>3236</v>
      </c>
      <c r="G70" s="16" t="s">
        <v>4734</v>
      </c>
      <c r="H70" s="86"/>
      <c r="I70" s="17">
        <v>37.0</v>
      </c>
      <c r="J70" s="16" t="s">
        <v>276</v>
      </c>
      <c r="K70" s="86"/>
      <c r="L70" s="17">
        <v>12.0</v>
      </c>
      <c r="M70" s="16" t="s">
        <v>33</v>
      </c>
      <c r="N70" s="17">
        <v>1138.0</v>
      </c>
      <c r="O70" s="86"/>
      <c r="P70" s="86"/>
      <c r="Q70" s="86"/>
      <c r="R70" s="86"/>
      <c r="S70" s="16" t="s">
        <v>35</v>
      </c>
      <c r="T70" s="86"/>
      <c r="U70" s="16" t="s">
        <v>57</v>
      </c>
      <c r="V70" s="16" t="s">
        <v>2383</v>
      </c>
      <c r="W70" s="16" t="s">
        <v>2380</v>
      </c>
      <c r="X70" s="16" t="s">
        <v>4735</v>
      </c>
      <c r="Y70" s="17">
        <v>3.295995396E9</v>
      </c>
      <c r="Z70" s="17" t="s">
        <v>4736</v>
      </c>
      <c r="AA70" s="17">
        <v>77.0</v>
      </c>
    </row>
    <row r="71">
      <c r="A71" s="14">
        <v>45845.0</v>
      </c>
      <c r="B71" s="86"/>
      <c r="C71" s="85" t="s">
        <v>45</v>
      </c>
      <c r="D71" s="85" t="s">
        <v>213</v>
      </c>
      <c r="E71" s="86"/>
      <c r="F71" s="16" t="s">
        <v>3068</v>
      </c>
      <c r="G71" s="16" t="s">
        <v>920</v>
      </c>
      <c r="H71" s="86"/>
      <c r="I71" s="17">
        <v>22.0</v>
      </c>
      <c r="J71" s="16" t="s">
        <v>73</v>
      </c>
      <c r="K71" s="86"/>
      <c r="L71" s="17">
        <v>3.0</v>
      </c>
      <c r="M71" s="16" t="s">
        <v>33</v>
      </c>
      <c r="N71" s="17">
        <v>387.0</v>
      </c>
      <c r="O71" s="86"/>
      <c r="P71" s="86"/>
      <c r="Q71" s="86"/>
      <c r="R71" s="86"/>
      <c r="S71" s="16" t="s">
        <v>55</v>
      </c>
      <c r="T71" s="86"/>
      <c r="U71" s="16" t="s">
        <v>36</v>
      </c>
      <c r="V71" s="16" t="s">
        <v>2379</v>
      </c>
      <c r="W71" s="16" t="s">
        <v>2380</v>
      </c>
      <c r="X71" s="16" t="s">
        <v>3071</v>
      </c>
      <c r="Y71" s="17">
        <v>3.285898002E9</v>
      </c>
      <c r="Z71" s="17" t="s">
        <v>4737</v>
      </c>
      <c r="AA71" s="17">
        <v>2.0</v>
      </c>
    </row>
    <row r="72">
      <c r="A72" s="14">
        <v>45845.0</v>
      </c>
      <c r="B72" s="180">
        <v>46210.0</v>
      </c>
      <c r="C72" s="85" t="s">
        <v>29</v>
      </c>
      <c r="D72" s="86"/>
      <c r="E72" s="86"/>
      <c r="F72" s="16" t="s">
        <v>4738</v>
      </c>
      <c r="G72" s="16" t="s">
        <v>4739</v>
      </c>
      <c r="H72" s="86"/>
      <c r="I72" s="17">
        <v>74.0</v>
      </c>
      <c r="J72" s="16" t="s">
        <v>127</v>
      </c>
      <c r="K72" s="86"/>
      <c r="L72" s="17">
        <v>12.0</v>
      </c>
      <c r="M72" s="16" t="s">
        <v>33</v>
      </c>
      <c r="N72" s="17">
        <v>1650.0</v>
      </c>
      <c r="O72" s="86"/>
      <c r="P72" s="86"/>
      <c r="Q72" s="86"/>
      <c r="R72" s="86"/>
      <c r="S72" s="16" t="s">
        <v>163</v>
      </c>
      <c r="T72" s="86"/>
      <c r="U72" s="16" t="s">
        <v>57</v>
      </c>
      <c r="V72" s="16" t="s">
        <v>2379</v>
      </c>
      <c r="W72" s="16" t="s">
        <v>2380</v>
      </c>
      <c r="X72" s="16" t="s">
        <v>4740</v>
      </c>
      <c r="Y72" s="17">
        <v>3.4828339E9</v>
      </c>
      <c r="Z72" s="17" t="s">
        <v>4741</v>
      </c>
      <c r="AA72" s="17">
        <v>0.0</v>
      </c>
    </row>
    <row r="73">
      <c r="A73" s="14">
        <v>45845.0</v>
      </c>
      <c r="B73" s="180">
        <v>46210.0</v>
      </c>
      <c r="C73" s="85" t="s">
        <v>29</v>
      </c>
      <c r="D73" s="86"/>
      <c r="E73" s="86"/>
      <c r="F73" s="16" t="s">
        <v>4742</v>
      </c>
      <c r="G73" s="16" t="s">
        <v>865</v>
      </c>
      <c r="H73" s="86"/>
      <c r="I73" s="17">
        <v>49.0</v>
      </c>
      <c r="J73" s="16" t="s">
        <v>115</v>
      </c>
      <c r="K73" s="85" t="s">
        <v>181</v>
      </c>
      <c r="L73" s="17">
        <v>12.0</v>
      </c>
      <c r="M73" s="16" t="s">
        <v>33</v>
      </c>
      <c r="N73" s="17">
        <v>1650.0</v>
      </c>
      <c r="O73" s="85">
        <v>1650.0</v>
      </c>
      <c r="P73" s="86"/>
      <c r="Q73" s="86"/>
      <c r="R73" s="86"/>
      <c r="S73" s="16" t="s">
        <v>163</v>
      </c>
      <c r="T73" s="85" t="s">
        <v>56</v>
      </c>
      <c r="U73" s="16"/>
      <c r="V73" s="16" t="s">
        <v>2391</v>
      </c>
      <c r="W73" s="16" t="s">
        <v>2380</v>
      </c>
      <c r="X73" s="16" t="s">
        <v>4743</v>
      </c>
      <c r="Y73" s="17">
        <v>3.391985154E9</v>
      </c>
      <c r="Z73" s="17" t="s">
        <v>4744</v>
      </c>
      <c r="AA73" s="17">
        <v>1.0</v>
      </c>
    </row>
    <row r="74">
      <c r="A74" s="14">
        <v>45845.0</v>
      </c>
      <c r="B74" s="180">
        <v>46210.0</v>
      </c>
      <c r="C74" s="85" t="s">
        <v>29</v>
      </c>
      <c r="D74" s="86"/>
      <c r="E74" s="86"/>
      <c r="F74" s="16" t="s">
        <v>4745</v>
      </c>
      <c r="G74" s="16" t="s">
        <v>4746</v>
      </c>
      <c r="H74" s="86"/>
      <c r="I74" s="17">
        <v>79.0</v>
      </c>
      <c r="J74" s="16" t="s">
        <v>115</v>
      </c>
      <c r="K74" s="86"/>
      <c r="L74" s="17">
        <v>12.0</v>
      </c>
      <c r="M74" s="16" t="s">
        <v>33</v>
      </c>
      <c r="N74" s="17">
        <v>1750.0</v>
      </c>
      <c r="O74" s="86"/>
      <c r="P74" s="86"/>
      <c r="Q74" s="86"/>
      <c r="R74" s="86"/>
      <c r="S74" s="16" t="s">
        <v>163</v>
      </c>
      <c r="T74" s="86"/>
      <c r="U74" s="16" t="s">
        <v>57</v>
      </c>
      <c r="V74" s="16" t="s">
        <v>2379</v>
      </c>
      <c r="W74" s="16" t="s">
        <v>2380</v>
      </c>
      <c r="X74" s="16" t="s">
        <v>4747</v>
      </c>
      <c r="Y74" s="17">
        <v>3.493801251E9</v>
      </c>
      <c r="Z74" s="17" t="s">
        <v>4748</v>
      </c>
      <c r="AA74" s="17">
        <v>0.0</v>
      </c>
    </row>
    <row r="75">
      <c r="A75" s="14">
        <v>45845.0</v>
      </c>
      <c r="B75" s="86"/>
      <c r="C75" s="85" t="s">
        <v>45</v>
      </c>
      <c r="D75" s="85" t="s">
        <v>213</v>
      </c>
      <c r="E75" s="86"/>
      <c r="F75" s="16" t="s">
        <v>1888</v>
      </c>
      <c r="G75" s="16" t="s">
        <v>4749</v>
      </c>
      <c r="H75" s="86"/>
      <c r="I75" s="17">
        <v>15.0</v>
      </c>
      <c r="J75" s="16" t="s">
        <v>203</v>
      </c>
      <c r="K75" s="86"/>
      <c r="L75" s="17">
        <v>12.0</v>
      </c>
      <c r="M75" s="16" t="s">
        <v>33</v>
      </c>
      <c r="N75" s="17">
        <v>0.0</v>
      </c>
      <c r="O75" s="86"/>
      <c r="P75" s="86"/>
      <c r="Q75" s="86"/>
      <c r="R75" s="86"/>
      <c r="S75" s="16" t="s">
        <v>35</v>
      </c>
      <c r="T75" s="86"/>
      <c r="U75" s="16" t="s">
        <v>57</v>
      </c>
      <c r="V75" s="16" t="s">
        <v>2379</v>
      </c>
      <c r="W75" s="16" t="s">
        <v>2380</v>
      </c>
      <c r="X75" s="16" t="s">
        <v>4750</v>
      </c>
      <c r="Y75" s="17">
        <v>3.496959692E9</v>
      </c>
      <c r="Z75" s="17" t="s">
        <v>4751</v>
      </c>
      <c r="AA75" s="17">
        <v>25.0</v>
      </c>
    </row>
    <row r="76">
      <c r="A76" s="14">
        <v>45845.0</v>
      </c>
      <c r="B76" s="86"/>
      <c r="C76" s="85" t="s">
        <v>45</v>
      </c>
      <c r="D76" s="85" t="s">
        <v>213</v>
      </c>
      <c r="E76" s="86"/>
      <c r="F76" s="16" t="s">
        <v>1888</v>
      </c>
      <c r="G76" s="16" t="s">
        <v>914</v>
      </c>
      <c r="H76" s="86"/>
      <c r="I76" s="17">
        <v>14.0</v>
      </c>
      <c r="J76" s="16" t="s">
        <v>226</v>
      </c>
      <c r="K76" s="86"/>
      <c r="L76" s="17">
        <v>12.0</v>
      </c>
      <c r="M76" s="16" t="s">
        <v>33</v>
      </c>
      <c r="N76" s="17">
        <v>0.0</v>
      </c>
      <c r="O76" s="86"/>
      <c r="P76" s="86"/>
      <c r="Q76" s="86"/>
      <c r="R76" s="86"/>
      <c r="S76" s="16" t="s">
        <v>35</v>
      </c>
      <c r="T76" s="86"/>
      <c r="U76" s="16" t="s">
        <v>57</v>
      </c>
      <c r="V76" s="16" t="s">
        <v>2379</v>
      </c>
      <c r="W76" s="16" t="s">
        <v>2380</v>
      </c>
      <c r="X76" s="16" t="s">
        <v>4752</v>
      </c>
      <c r="Y76" s="17">
        <v>3.487639296E9</v>
      </c>
      <c r="Z76" s="17" t="s">
        <v>4753</v>
      </c>
      <c r="AA76" s="17">
        <v>1.0</v>
      </c>
    </row>
    <row r="77">
      <c r="A77" s="14">
        <v>45845.0</v>
      </c>
      <c r="B77" s="86"/>
      <c r="C77" s="85" t="s">
        <v>3614</v>
      </c>
      <c r="D77" s="86"/>
      <c r="E77" s="86"/>
      <c r="F77" s="16" t="s">
        <v>818</v>
      </c>
      <c r="G77" s="16" t="s">
        <v>987</v>
      </c>
      <c r="H77" s="86"/>
      <c r="I77" s="17">
        <v>72.0</v>
      </c>
      <c r="J77" s="16" t="s">
        <v>115</v>
      </c>
      <c r="K77" s="86"/>
      <c r="L77" s="17">
        <v>6.0</v>
      </c>
      <c r="M77" s="16" t="s">
        <v>33</v>
      </c>
      <c r="N77" s="17">
        <v>1200.0</v>
      </c>
      <c r="O77" s="86"/>
      <c r="P77" s="86"/>
      <c r="Q77" s="86"/>
      <c r="R77" s="86"/>
      <c r="S77" s="16" t="s">
        <v>163</v>
      </c>
      <c r="T77" s="86"/>
      <c r="U77" s="16" t="s">
        <v>36</v>
      </c>
      <c r="V77" s="16" t="s">
        <v>2379</v>
      </c>
      <c r="W77" s="16" t="s">
        <v>2380</v>
      </c>
      <c r="X77" s="16" t="s">
        <v>4754</v>
      </c>
      <c r="Y77" s="17">
        <v>3.355888186E9</v>
      </c>
      <c r="Z77" s="17" t="s">
        <v>4755</v>
      </c>
      <c r="AA77" s="17">
        <v>2.0</v>
      </c>
    </row>
    <row r="78">
      <c r="A78" s="14">
        <v>45846.0</v>
      </c>
      <c r="B78" s="86"/>
      <c r="C78" s="85" t="s">
        <v>29</v>
      </c>
      <c r="D78" s="86"/>
      <c r="E78" s="86"/>
      <c r="F78" s="16" t="s">
        <v>4756</v>
      </c>
      <c r="G78" s="16" t="s">
        <v>3951</v>
      </c>
      <c r="H78" s="86"/>
      <c r="I78" s="17">
        <v>51.0</v>
      </c>
      <c r="J78" s="16" t="s">
        <v>222</v>
      </c>
      <c r="K78" s="86"/>
      <c r="L78" s="17">
        <v>12.0</v>
      </c>
      <c r="M78" s="16" t="s">
        <v>33</v>
      </c>
      <c r="N78" s="17">
        <v>1564.0</v>
      </c>
      <c r="O78" s="86"/>
      <c r="P78" s="86"/>
      <c r="Q78" s="86"/>
      <c r="R78" s="86"/>
      <c r="S78" s="16" t="s">
        <v>163</v>
      </c>
      <c r="T78" s="86"/>
      <c r="U78" s="16" t="s">
        <v>57</v>
      </c>
      <c r="V78" s="16" t="s">
        <v>2383</v>
      </c>
      <c r="W78" s="16" t="s">
        <v>2380</v>
      </c>
      <c r="X78" s="16" t="s">
        <v>4757</v>
      </c>
      <c r="Y78" s="17">
        <v>3.470701509E9</v>
      </c>
      <c r="Z78" s="17" t="s">
        <v>4758</v>
      </c>
      <c r="AA78" s="17">
        <v>12.0</v>
      </c>
    </row>
    <row r="79">
      <c r="A79" s="14">
        <v>45846.0</v>
      </c>
      <c r="B79" s="86"/>
      <c r="C79" s="85" t="s">
        <v>29</v>
      </c>
      <c r="D79" s="86"/>
      <c r="E79" s="86"/>
      <c r="F79" s="16" t="s">
        <v>4759</v>
      </c>
      <c r="G79" s="16" t="s">
        <v>108</v>
      </c>
      <c r="H79" s="86"/>
      <c r="I79" s="17">
        <v>54.0</v>
      </c>
      <c r="J79" s="16" t="s">
        <v>127</v>
      </c>
      <c r="K79" s="86"/>
      <c r="L79" s="17">
        <v>12.0</v>
      </c>
      <c r="M79" s="16" t="s">
        <v>33</v>
      </c>
      <c r="N79" s="17">
        <v>1564.0</v>
      </c>
      <c r="O79" s="86"/>
      <c r="P79" s="86"/>
      <c r="Q79" s="86"/>
      <c r="R79" s="86"/>
      <c r="S79" s="16" t="s">
        <v>163</v>
      </c>
      <c r="T79" s="86"/>
      <c r="U79" s="16" t="s">
        <v>57</v>
      </c>
      <c r="V79" s="16" t="s">
        <v>2383</v>
      </c>
      <c r="W79" s="16" t="s">
        <v>2380</v>
      </c>
      <c r="X79" s="16" t="s">
        <v>4760</v>
      </c>
      <c r="Y79" s="17">
        <v>3.38586836E9</v>
      </c>
      <c r="Z79" s="17" t="s">
        <v>4761</v>
      </c>
      <c r="AA79" s="17">
        <v>7.0</v>
      </c>
    </row>
    <row r="80">
      <c r="A80" s="14">
        <v>45846.0</v>
      </c>
      <c r="B80" s="86"/>
      <c r="C80" s="85" t="s">
        <v>29</v>
      </c>
      <c r="D80" s="86"/>
      <c r="E80" s="86"/>
      <c r="F80" s="16" t="s">
        <v>4759</v>
      </c>
      <c r="G80" s="16" t="s">
        <v>78</v>
      </c>
      <c r="H80" s="86"/>
      <c r="I80" s="17">
        <v>12.0</v>
      </c>
      <c r="J80" s="16" t="s">
        <v>226</v>
      </c>
      <c r="K80" s="86"/>
      <c r="L80" s="17">
        <v>12.0</v>
      </c>
      <c r="M80" s="16" t="s">
        <v>33</v>
      </c>
      <c r="N80" s="17">
        <v>0.0</v>
      </c>
      <c r="O80" s="86"/>
      <c r="P80" s="86"/>
      <c r="Q80" s="86"/>
      <c r="R80" s="86"/>
      <c r="S80" s="16" t="s">
        <v>163</v>
      </c>
      <c r="T80" s="86"/>
      <c r="U80" s="16" t="s">
        <v>57</v>
      </c>
      <c r="V80" s="16" t="s">
        <v>2379</v>
      </c>
      <c r="W80" s="16" t="s">
        <v>2380</v>
      </c>
      <c r="X80" s="16" t="s">
        <v>4762</v>
      </c>
      <c r="Y80" s="17">
        <v>3.470701509E9</v>
      </c>
      <c r="Z80" s="17" t="s">
        <v>4763</v>
      </c>
      <c r="AA80" s="17">
        <v>7.0</v>
      </c>
    </row>
    <row r="81">
      <c r="A81" s="14">
        <v>45846.0</v>
      </c>
      <c r="B81" s="86"/>
      <c r="C81" s="85" t="s">
        <v>29</v>
      </c>
      <c r="D81" s="86"/>
      <c r="E81" s="86"/>
      <c r="F81" s="16" t="s">
        <v>2178</v>
      </c>
      <c r="G81" s="16" t="s">
        <v>354</v>
      </c>
      <c r="H81" s="86"/>
      <c r="I81" s="17">
        <v>16.0</v>
      </c>
      <c r="J81" s="16" t="s">
        <v>226</v>
      </c>
      <c r="K81" s="86"/>
      <c r="L81" s="17">
        <v>12.0</v>
      </c>
      <c r="M81" s="16" t="s">
        <v>33</v>
      </c>
      <c r="N81" s="17">
        <v>200.0</v>
      </c>
      <c r="O81" s="86"/>
      <c r="P81" s="86"/>
      <c r="Q81" s="86"/>
      <c r="R81" s="86"/>
      <c r="S81" s="16" t="s">
        <v>55</v>
      </c>
      <c r="T81" s="86"/>
      <c r="U81" s="16" t="s">
        <v>57</v>
      </c>
      <c r="V81" s="16" t="s">
        <v>2379</v>
      </c>
      <c r="W81" s="16" t="s">
        <v>2380</v>
      </c>
      <c r="X81" s="16" t="s">
        <v>4764</v>
      </c>
      <c r="Y81" s="17">
        <v>3.316230845E9</v>
      </c>
      <c r="Z81" s="17" t="s">
        <v>4765</v>
      </c>
      <c r="AA81" s="17">
        <v>1.0</v>
      </c>
    </row>
    <row r="82">
      <c r="A82" s="14">
        <v>45846.0</v>
      </c>
      <c r="B82" s="86"/>
      <c r="C82" s="85" t="s">
        <v>29</v>
      </c>
      <c r="D82" s="86"/>
      <c r="E82" s="86"/>
      <c r="F82" s="16" t="s">
        <v>2178</v>
      </c>
      <c r="G82" s="16" t="s">
        <v>299</v>
      </c>
      <c r="H82" s="86"/>
      <c r="I82" s="17">
        <v>16.0</v>
      </c>
      <c r="J82" s="16" t="s">
        <v>203</v>
      </c>
      <c r="K82" s="86"/>
      <c r="L82" s="17">
        <v>12.0</v>
      </c>
      <c r="M82" s="16" t="s">
        <v>33</v>
      </c>
      <c r="N82" s="17">
        <v>200.0</v>
      </c>
      <c r="O82" s="86"/>
      <c r="P82" s="86"/>
      <c r="Q82" s="86"/>
      <c r="R82" s="86"/>
      <c r="S82" s="16" t="s">
        <v>55</v>
      </c>
      <c r="T82" s="86"/>
      <c r="U82" s="16" t="s">
        <v>57</v>
      </c>
      <c r="V82" s="16" t="s">
        <v>2379</v>
      </c>
      <c r="W82" s="16" t="s">
        <v>2380</v>
      </c>
      <c r="X82" s="16" t="s">
        <v>4766</v>
      </c>
      <c r="Y82" s="17">
        <v>3.316230845E9</v>
      </c>
      <c r="Z82" s="17" t="s">
        <v>4767</v>
      </c>
      <c r="AA82" s="17">
        <v>1.0</v>
      </c>
    </row>
    <row r="83">
      <c r="A83" s="14">
        <v>45846.0</v>
      </c>
      <c r="B83" s="86"/>
      <c r="C83" s="85" t="s">
        <v>29</v>
      </c>
      <c r="D83" s="86"/>
      <c r="E83" s="86"/>
      <c r="F83" s="16" t="s">
        <v>2178</v>
      </c>
      <c r="G83" s="16" t="s">
        <v>337</v>
      </c>
      <c r="H83" s="86"/>
      <c r="I83" s="17">
        <v>20.0</v>
      </c>
      <c r="J83" s="16" t="s">
        <v>79</v>
      </c>
      <c r="K83" s="86"/>
      <c r="L83" s="17">
        <v>12.0</v>
      </c>
      <c r="M83" s="16" t="s">
        <v>33</v>
      </c>
      <c r="N83" s="17">
        <v>400.0</v>
      </c>
      <c r="O83" s="86"/>
      <c r="P83" s="86"/>
      <c r="Q83" s="86"/>
      <c r="R83" s="86"/>
      <c r="S83" s="16" t="s">
        <v>55</v>
      </c>
      <c r="T83" s="86"/>
      <c r="U83" s="16" t="s">
        <v>57</v>
      </c>
      <c r="V83" s="16" t="s">
        <v>2379</v>
      </c>
      <c r="W83" s="16" t="s">
        <v>2380</v>
      </c>
      <c r="X83" s="16" t="s">
        <v>4768</v>
      </c>
      <c r="Y83" s="17">
        <v>3.316230845E9</v>
      </c>
      <c r="Z83" s="17" t="s">
        <v>4769</v>
      </c>
      <c r="AA83" s="17">
        <v>16.0</v>
      </c>
    </row>
    <row r="84">
      <c r="A84" s="14">
        <v>45846.0</v>
      </c>
      <c r="B84" s="86"/>
      <c r="C84" s="85" t="s">
        <v>2420</v>
      </c>
      <c r="D84" s="86"/>
      <c r="E84" s="86"/>
      <c r="F84" s="16" t="s">
        <v>4770</v>
      </c>
      <c r="G84" s="16" t="s">
        <v>3384</v>
      </c>
      <c r="H84" s="86"/>
      <c r="I84" s="17">
        <v>89.0</v>
      </c>
      <c r="J84" s="16" t="s">
        <v>4549</v>
      </c>
      <c r="K84" s="86"/>
      <c r="L84" s="17">
        <v>1.0</v>
      </c>
      <c r="M84" s="16" t="s">
        <v>33</v>
      </c>
      <c r="N84" s="17">
        <v>230.0</v>
      </c>
      <c r="O84" s="86"/>
      <c r="P84" s="86"/>
      <c r="Q84" s="86"/>
      <c r="R84" s="86"/>
      <c r="S84" s="16" t="s">
        <v>34</v>
      </c>
      <c r="T84" s="86"/>
      <c r="U84" s="16" t="s">
        <v>36</v>
      </c>
      <c r="V84" s="16" t="s">
        <v>2379</v>
      </c>
      <c r="W84" s="16" t="s">
        <v>2380</v>
      </c>
      <c r="X84" s="16" t="s">
        <v>4771</v>
      </c>
      <c r="Y84" s="17">
        <v>3.356763386E9</v>
      </c>
      <c r="Z84" s="17" t="s">
        <v>4772</v>
      </c>
      <c r="AA84" s="17">
        <v>1.0</v>
      </c>
    </row>
    <row r="85">
      <c r="A85" s="14">
        <v>45846.0</v>
      </c>
      <c r="B85" s="86"/>
      <c r="C85" s="85" t="s">
        <v>29</v>
      </c>
      <c r="D85" s="86"/>
      <c r="E85" s="232"/>
      <c r="F85" s="16" t="s">
        <v>4773</v>
      </c>
      <c r="G85" s="16" t="s">
        <v>266</v>
      </c>
      <c r="H85" s="86"/>
      <c r="I85" s="17">
        <v>59.0</v>
      </c>
      <c r="J85" s="16" t="s">
        <v>115</v>
      </c>
      <c r="K85" s="86"/>
      <c r="L85" s="17">
        <v>12.0</v>
      </c>
      <c r="M85" s="16" t="s">
        <v>33</v>
      </c>
      <c r="N85" s="17">
        <v>1750.0</v>
      </c>
      <c r="O85" s="86"/>
      <c r="P85" s="86"/>
      <c r="Q85" s="86"/>
      <c r="R85" s="86"/>
      <c r="S85" s="16" t="s">
        <v>55</v>
      </c>
      <c r="T85" s="86"/>
      <c r="U85" s="16" t="s">
        <v>57</v>
      </c>
      <c r="V85" s="16" t="s">
        <v>2379</v>
      </c>
      <c r="W85" s="16" t="s">
        <v>2380</v>
      </c>
      <c r="X85" s="16" t="s">
        <v>4774</v>
      </c>
      <c r="Y85" s="17">
        <v>3.384634782E9</v>
      </c>
      <c r="Z85" s="17" t="s">
        <v>4775</v>
      </c>
      <c r="AA85" s="17">
        <v>49.0</v>
      </c>
    </row>
    <row r="86">
      <c r="A86" s="14">
        <v>45846.0</v>
      </c>
      <c r="B86" s="86"/>
      <c r="C86" s="85" t="s">
        <v>29</v>
      </c>
      <c r="D86" s="86"/>
      <c r="E86" s="85"/>
      <c r="F86" s="16" t="s">
        <v>2259</v>
      </c>
      <c r="G86" s="16" t="s">
        <v>2806</v>
      </c>
      <c r="H86" s="86"/>
      <c r="I86" s="17">
        <v>26.0</v>
      </c>
      <c r="J86" s="16" t="s">
        <v>79</v>
      </c>
      <c r="K86" s="86"/>
      <c r="L86" s="17">
        <v>12.0</v>
      </c>
      <c r="M86" s="16" t="s">
        <v>33</v>
      </c>
      <c r="N86" s="17">
        <v>948.0</v>
      </c>
      <c r="O86" s="86"/>
      <c r="P86" s="86"/>
      <c r="Q86" s="86"/>
      <c r="R86" s="86"/>
      <c r="S86" s="16" t="s">
        <v>55</v>
      </c>
      <c r="T86" s="86"/>
      <c r="U86" s="16" t="s">
        <v>57</v>
      </c>
      <c r="V86" s="16" t="s">
        <v>2379</v>
      </c>
      <c r="W86" s="16" t="s">
        <v>2380</v>
      </c>
      <c r="X86" s="16" t="s">
        <v>4776</v>
      </c>
      <c r="Y86" s="17">
        <v>3.392158976E9</v>
      </c>
      <c r="Z86" s="17" t="s">
        <v>4777</v>
      </c>
      <c r="AA86" s="17">
        <v>1.0</v>
      </c>
    </row>
    <row r="87">
      <c r="A87" s="14">
        <v>45846.0</v>
      </c>
      <c r="B87" s="180">
        <v>45877.0</v>
      </c>
      <c r="C87" s="85" t="s">
        <v>29</v>
      </c>
      <c r="D87" s="86"/>
      <c r="E87" s="86"/>
      <c r="F87" s="16" t="s">
        <v>4778</v>
      </c>
      <c r="G87" s="16" t="s">
        <v>62</v>
      </c>
      <c r="H87" s="86"/>
      <c r="I87" s="17">
        <v>53.0</v>
      </c>
      <c r="J87" s="16" t="s">
        <v>4549</v>
      </c>
      <c r="K87" s="86"/>
      <c r="L87" s="17">
        <v>1.0</v>
      </c>
      <c r="M87" s="16" t="s">
        <v>33</v>
      </c>
      <c r="N87" s="17">
        <v>230.0</v>
      </c>
      <c r="O87" s="86"/>
      <c r="P87" s="86"/>
      <c r="Q87" s="86"/>
      <c r="R87" s="86"/>
      <c r="S87" s="16" t="s">
        <v>34</v>
      </c>
      <c r="T87" s="86"/>
      <c r="U87" s="16" t="s">
        <v>36</v>
      </c>
      <c r="V87" s="16" t="s">
        <v>2379</v>
      </c>
      <c r="W87" s="16" t="s">
        <v>2380</v>
      </c>
      <c r="X87" s="16" t="s">
        <v>4779</v>
      </c>
      <c r="Y87" s="17">
        <v>3.923448262E9</v>
      </c>
      <c r="Z87" s="17" t="s">
        <v>4780</v>
      </c>
      <c r="AA87" s="17">
        <v>2.0</v>
      </c>
    </row>
    <row r="88">
      <c r="A88" s="14">
        <v>45847.0</v>
      </c>
      <c r="B88" s="86"/>
      <c r="C88" s="85" t="s">
        <v>29</v>
      </c>
      <c r="D88" s="86"/>
      <c r="E88" s="86"/>
      <c r="F88" s="16" t="s">
        <v>4781</v>
      </c>
      <c r="G88" s="16" t="s">
        <v>1551</v>
      </c>
      <c r="H88" s="86"/>
      <c r="I88" s="17">
        <v>40.0</v>
      </c>
      <c r="J88" s="16" t="s">
        <v>115</v>
      </c>
      <c r="K88" s="86"/>
      <c r="L88" s="17">
        <v>12.0</v>
      </c>
      <c r="M88" s="16" t="s">
        <v>33</v>
      </c>
      <c r="N88" s="17">
        <v>1740.0</v>
      </c>
      <c r="O88" s="86"/>
      <c r="P88" s="86"/>
      <c r="Q88" s="86"/>
      <c r="R88" s="86"/>
      <c r="S88" s="16" t="s">
        <v>34</v>
      </c>
      <c r="T88" s="86"/>
      <c r="U88" s="16" t="s">
        <v>36</v>
      </c>
      <c r="V88" s="16" t="s">
        <v>2391</v>
      </c>
      <c r="W88" s="16" t="s">
        <v>2380</v>
      </c>
      <c r="X88" s="16" t="s">
        <v>4782</v>
      </c>
      <c r="Y88" s="17">
        <v>3.663056075E9</v>
      </c>
      <c r="Z88" s="17" t="s">
        <v>4783</v>
      </c>
      <c r="AA88" s="17">
        <v>0.0</v>
      </c>
    </row>
    <row r="89">
      <c r="A89" s="14">
        <v>45847.0</v>
      </c>
      <c r="B89" s="86"/>
      <c r="C89" s="85" t="s">
        <v>45</v>
      </c>
      <c r="D89" s="85" t="s">
        <v>60</v>
      </c>
      <c r="E89" s="86"/>
      <c r="F89" s="16" t="s">
        <v>4784</v>
      </c>
      <c r="G89" s="16" t="s">
        <v>900</v>
      </c>
      <c r="H89" s="86"/>
      <c r="I89" s="17">
        <v>51.0</v>
      </c>
      <c r="J89" s="16" t="s">
        <v>115</v>
      </c>
      <c r="K89" s="86"/>
      <c r="L89" s="17">
        <v>12.0</v>
      </c>
      <c r="M89" s="16" t="s">
        <v>33</v>
      </c>
      <c r="N89" s="17">
        <v>0.0</v>
      </c>
      <c r="O89" s="86"/>
      <c r="P89" s="86"/>
      <c r="Q89" s="86"/>
      <c r="R89" s="86"/>
      <c r="S89" s="16" t="s">
        <v>35</v>
      </c>
      <c r="T89" s="86"/>
      <c r="U89" s="16" t="s">
        <v>57</v>
      </c>
      <c r="V89" s="16" t="s">
        <v>2379</v>
      </c>
      <c r="W89" s="16" t="s">
        <v>2380</v>
      </c>
      <c r="X89" s="16" t="s">
        <v>4752</v>
      </c>
      <c r="Y89" s="17">
        <v>3.516067507E9</v>
      </c>
      <c r="Z89" s="17" t="s">
        <v>4785</v>
      </c>
      <c r="AA89" s="17">
        <v>5.0</v>
      </c>
    </row>
    <row r="90">
      <c r="A90" s="14">
        <v>45847.0</v>
      </c>
      <c r="B90" s="180">
        <v>46212.0</v>
      </c>
      <c r="C90" s="85" t="s">
        <v>29</v>
      </c>
      <c r="D90" s="86"/>
      <c r="E90" s="86"/>
      <c r="F90" s="16" t="s">
        <v>2332</v>
      </c>
      <c r="G90" s="16" t="s">
        <v>2333</v>
      </c>
      <c r="H90" s="86"/>
      <c r="I90" s="17">
        <v>42.0</v>
      </c>
      <c r="J90" s="16" t="s">
        <v>494</v>
      </c>
      <c r="K90" s="86"/>
      <c r="L90" s="17">
        <v>12.0</v>
      </c>
      <c r="M90" s="16" t="s">
        <v>33</v>
      </c>
      <c r="N90" s="17">
        <v>0.0</v>
      </c>
      <c r="O90" s="86"/>
      <c r="P90" s="86"/>
      <c r="Q90" s="86"/>
      <c r="R90" s="86"/>
      <c r="S90" s="16" t="s">
        <v>34</v>
      </c>
      <c r="T90" s="86"/>
      <c r="U90" s="16" t="s">
        <v>36</v>
      </c>
      <c r="V90" s="16" t="s">
        <v>2379</v>
      </c>
      <c r="W90" s="16" t="s">
        <v>2380</v>
      </c>
      <c r="X90" s="16" t="s">
        <v>2334</v>
      </c>
      <c r="Y90" s="17">
        <v>3.331787732E9</v>
      </c>
      <c r="Z90" s="17" t="s">
        <v>4786</v>
      </c>
      <c r="AA90" s="17">
        <v>80.0</v>
      </c>
    </row>
    <row r="91">
      <c r="A91" s="14">
        <v>45847.0</v>
      </c>
      <c r="B91" s="180">
        <v>46212.0</v>
      </c>
      <c r="C91" s="85" t="s">
        <v>29</v>
      </c>
      <c r="D91" s="86"/>
      <c r="E91" s="86"/>
      <c r="F91" s="16" t="s">
        <v>4787</v>
      </c>
      <c r="G91" s="16" t="s">
        <v>67</v>
      </c>
      <c r="H91" s="86"/>
      <c r="I91" s="17">
        <v>56.0</v>
      </c>
      <c r="J91" s="16" t="s">
        <v>144</v>
      </c>
      <c r="K91" s="86"/>
      <c r="L91" s="17">
        <v>12.0</v>
      </c>
      <c r="M91" s="16" t="s">
        <v>33</v>
      </c>
      <c r="N91" s="17">
        <v>3050.0</v>
      </c>
      <c r="O91" s="86"/>
      <c r="P91" s="86"/>
      <c r="Q91" s="86"/>
      <c r="R91" s="86"/>
      <c r="S91" s="16" t="s">
        <v>55</v>
      </c>
      <c r="T91" s="86"/>
      <c r="U91" s="16" t="s">
        <v>57</v>
      </c>
      <c r="V91" s="16" t="s">
        <v>2379</v>
      </c>
      <c r="W91" s="16" t="s">
        <v>2380</v>
      </c>
      <c r="X91" s="16" t="s">
        <v>4788</v>
      </c>
      <c r="Y91" s="17">
        <v>3.35319579E8</v>
      </c>
      <c r="Z91" s="17" t="s">
        <v>4789</v>
      </c>
      <c r="AA91" s="17">
        <v>6.0</v>
      </c>
    </row>
    <row r="92">
      <c r="A92" s="14">
        <v>45847.0</v>
      </c>
      <c r="B92" s="86"/>
      <c r="C92" s="85" t="s">
        <v>29</v>
      </c>
      <c r="D92" s="86"/>
      <c r="E92" s="86"/>
      <c r="F92" s="16" t="s">
        <v>4790</v>
      </c>
      <c r="G92" s="16" t="s">
        <v>48</v>
      </c>
      <c r="H92" s="86"/>
      <c r="I92" s="17">
        <v>41.0</v>
      </c>
      <c r="J92" s="16" t="s">
        <v>494</v>
      </c>
      <c r="K92" s="86"/>
      <c r="L92" s="17">
        <v>12.0</v>
      </c>
      <c r="M92" s="16" t="s">
        <v>33</v>
      </c>
      <c r="N92" s="17">
        <v>3578.0</v>
      </c>
      <c r="O92" s="86"/>
      <c r="P92" s="86"/>
      <c r="Q92" s="86"/>
      <c r="R92" s="86"/>
      <c r="S92" s="16" t="s">
        <v>34</v>
      </c>
      <c r="T92" s="86"/>
      <c r="U92" s="16" t="s">
        <v>36</v>
      </c>
      <c r="V92" s="16" t="s">
        <v>2391</v>
      </c>
      <c r="W92" s="16" t="s">
        <v>2380</v>
      </c>
      <c r="X92" s="16" t="s">
        <v>4791</v>
      </c>
      <c r="Y92" s="17">
        <v>3.492374763E9</v>
      </c>
      <c r="Z92" s="17" t="s">
        <v>4792</v>
      </c>
      <c r="AA92" s="17">
        <v>0.0</v>
      </c>
    </row>
    <row r="93">
      <c r="A93" s="14">
        <v>45847.0</v>
      </c>
      <c r="B93" s="86"/>
      <c r="C93" s="85" t="s">
        <v>29</v>
      </c>
      <c r="D93" s="86"/>
      <c r="E93" s="86"/>
      <c r="F93" s="16" t="s">
        <v>4790</v>
      </c>
      <c r="G93" s="16" t="s">
        <v>4793</v>
      </c>
      <c r="H93" s="86"/>
      <c r="I93" s="17">
        <v>7.0</v>
      </c>
      <c r="J93" s="16" t="s">
        <v>226</v>
      </c>
      <c r="K93" s="86"/>
      <c r="L93" s="17">
        <v>12.0</v>
      </c>
      <c r="M93" s="16" t="s">
        <v>33</v>
      </c>
      <c r="N93" s="17">
        <v>0.0</v>
      </c>
      <c r="O93" s="86"/>
      <c r="P93" s="86"/>
      <c r="Q93" s="86"/>
      <c r="R93" s="86"/>
      <c r="S93" s="16" t="s">
        <v>34</v>
      </c>
      <c r="T93" s="86"/>
      <c r="U93" s="16" t="s">
        <v>36</v>
      </c>
      <c r="V93" s="16" t="s">
        <v>2379</v>
      </c>
      <c r="W93" s="16" t="s">
        <v>2380</v>
      </c>
      <c r="X93" s="21"/>
      <c r="Y93" s="21"/>
      <c r="Z93" s="17" t="s">
        <v>4794</v>
      </c>
      <c r="AA93" s="17">
        <v>204.0</v>
      </c>
    </row>
    <row r="94">
      <c r="A94" s="14">
        <v>45847.0</v>
      </c>
      <c r="B94" s="86"/>
      <c r="C94" s="85" t="s">
        <v>45</v>
      </c>
      <c r="D94" s="85" t="s">
        <v>4167</v>
      </c>
      <c r="E94" s="86"/>
      <c r="F94" s="16" t="s">
        <v>1928</v>
      </c>
      <c r="G94" s="16" t="s">
        <v>303</v>
      </c>
      <c r="H94" s="86"/>
      <c r="I94" s="17">
        <v>48.0</v>
      </c>
      <c r="J94" s="16" t="s">
        <v>63</v>
      </c>
      <c r="K94" s="86"/>
      <c r="L94" s="17">
        <v>12.0</v>
      </c>
      <c r="M94" s="16" t="s">
        <v>33</v>
      </c>
      <c r="N94" s="17">
        <v>1900.0</v>
      </c>
      <c r="O94" s="86"/>
      <c r="P94" s="86"/>
      <c r="Q94" s="86"/>
      <c r="R94" s="86"/>
      <c r="S94" s="16" t="s">
        <v>55</v>
      </c>
      <c r="T94" s="86"/>
      <c r="U94" s="16" t="s">
        <v>57</v>
      </c>
      <c r="V94" s="16" t="s">
        <v>2379</v>
      </c>
      <c r="W94" s="16" t="s">
        <v>2380</v>
      </c>
      <c r="X94" s="16" t="s">
        <v>4795</v>
      </c>
      <c r="Y94" s="17">
        <v>3.495852019E9</v>
      </c>
      <c r="Z94" s="17" t="s">
        <v>4796</v>
      </c>
      <c r="AA94" s="17">
        <v>73.0</v>
      </c>
    </row>
    <row r="95">
      <c r="A95" s="14">
        <v>45848.0</v>
      </c>
      <c r="B95" s="86"/>
      <c r="C95" s="85" t="s">
        <v>45</v>
      </c>
      <c r="D95" s="85" t="s">
        <v>213</v>
      </c>
      <c r="E95" s="85" t="s">
        <v>4797</v>
      </c>
      <c r="F95" s="16" t="s">
        <v>4798</v>
      </c>
      <c r="G95" s="16" t="s">
        <v>337</v>
      </c>
      <c r="H95" s="86"/>
      <c r="I95" s="17">
        <v>23.0</v>
      </c>
      <c r="J95" s="16" t="s">
        <v>79</v>
      </c>
      <c r="K95" s="86"/>
      <c r="L95" s="17">
        <v>12.0</v>
      </c>
      <c r="M95" s="16" t="s">
        <v>33</v>
      </c>
      <c r="N95" s="17">
        <v>828.0</v>
      </c>
      <c r="O95" s="86"/>
      <c r="P95" s="86"/>
      <c r="Q95" s="86"/>
      <c r="R95" s="86"/>
      <c r="S95" s="16" t="s">
        <v>34</v>
      </c>
      <c r="T95" s="86"/>
      <c r="U95" s="16" t="s">
        <v>36</v>
      </c>
      <c r="V95" s="16" t="s">
        <v>2379</v>
      </c>
      <c r="W95" s="16" t="s">
        <v>2380</v>
      </c>
      <c r="X95" s="16" t="s">
        <v>4799</v>
      </c>
      <c r="Y95" s="17">
        <v>3.396290458E9</v>
      </c>
      <c r="Z95" s="17" t="s">
        <v>4800</v>
      </c>
      <c r="AA95" s="17">
        <v>5.0</v>
      </c>
    </row>
    <row r="96">
      <c r="A96" s="14">
        <v>45848.0</v>
      </c>
      <c r="B96" s="86"/>
      <c r="C96" s="85" t="s">
        <v>45</v>
      </c>
      <c r="D96" s="85" t="s">
        <v>238</v>
      </c>
      <c r="E96" s="86"/>
      <c r="F96" s="16" t="s">
        <v>4801</v>
      </c>
      <c r="G96" s="16" t="s">
        <v>609</v>
      </c>
      <c r="H96" s="86"/>
      <c r="I96" s="17">
        <v>49.0</v>
      </c>
      <c r="J96" s="16" t="s">
        <v>63</v>
      </c>
      <c r="K96" s="86"/>
      <c r="L96" s="17">
        <v>12.0</v>
      </c>
      <c r="M96" s="16" t="s">
        <v>33</v>
      </c>
      <c r="N96" s="17">
        <v>2140.0</v>
      </c>
      <c r="O96" s="86"/>
      <c r="P96" s="86"/>
      <c r="Q96" s="86"/>
      <c r="R96" s="86"/>
      <c r="S96" s="16" t="s">
        <v>34</v>
      </c>
      <c r="T96" s="86"/>
      <c r="U96" s="16" t="s">
        <v>36</v>
      </c>
      <c r="V96" s="16" t="s">
        <v>2383</v>
      </c>
      <c r="W96" s="16" t="s">
        <v>2380</v>
      </c>
      <c r="X96" s="16" t="s">
        <v>4802</v>
      </c>
      <c r="Y96" s="17">
        <v>3.459236686E9</v>
      </c>
      <c r="Z96" s="17" t="s">
        <v>4803</v>
      </c>
      <c r="AA96" s="17">
        <v>125.0</v>
      </c>
    </row>
    <row r="97">
      <c r="A97" s="14">
        <v>45848.0</v>
      </c>
      <c r="B97" s="180">
        <v>46213.0</v>
      </c>
      <c r="C97" s="85" t="s">
        <v>29</v>
      </c>
      <c r="D97" s="86"/>
      <c r="E97" s="86"/>
      <c r="F97" s="16" t="s">
        <v>4804</v>
      </c>
      <c r="G97" s="16" t="s">
        <v>4805</v>
      </c>
      <c r="H97" s="86"/>
      <c r="I97" s="17">
        <v>31.0</v>
      </c>
      <c r="J97" s="16" t="s">
        <v>93</v>
      </c>
      <c r="K97" s="86"/>
      <c r="L97" s="17">
        <v>12.0</v>
      </c>
      <c r="M97" s="16" t="s">
        <v>33</v>
      </c>
      <c r="N97" s="17">
        <v>948.0</v>
      </c>
      <c r="O97" s="86"/>
      <c r="P97" s="86"/>
      <c r="Q97" s="86"/>
      <c r="R97" s="86"/>
      <c r="S97" s="16" t="s">
        <v>34</v>
      </c>
      <c r="T97" s="86"/>
      <c r="U97" s="16" t="s">
        <v>36</v>
      </c>
      <c r="V97" s="16" t="s">
        <v>2391</v>
      </c>
      <c r="W97" s="16" t="s">
        <v>2380</v>
      </c>
      <c r="X97" s="16" t="s">
        <v>4806</v>
      </c>
      <c r="Y97" s="17">
        <v>3.53413943E9</v>
      </c>
      <c r="Z97" s="17" t="s">
        <v>4807</v>
      </c>
      <c r="AA97" s="17">
        <v>283.0</v>
      </c>
    </row>
    <row r="98">
      <c r="A98" s="14">
        <v>45849.0</v>
      </c>
      <c r="B98" s="86"/>
      <c r="C98" s="85" t="s">
        <v>3061</v>
      </c>
      <c r="D98" s="86"/>
      <c r="E98" s="85" t="s">
        <v>4808</v>
      </c>
      <c r="F98" s="16" t="s">
        <v>1979</v>
      </c>
      <c r="G98" s="16" t="s">
        <v>3265</v>
      </c>
      <c r="H98" s="86"/>
      <c r="I98" s="17">
        <v>22.0</v>
      </c>
      <c r="J98" s="16" t="s">
        <v>2121</v>
      </c>
      <c r="K98" s="86"/>
      <c r="L98" s="17">
        <v>1.0</v>
      </c>
      <c r="M98" s="16" t="s">
        <v>33</v>
      </c>
      <c r="N98" s="17">
        <v>89.0</v>
      </c>
      <c r="O98" s="86"/>
      <c r="P98" s="86"/>
      <c r="Q98" s="86"/>
      <c r="R98" s="86"/>
      <c r="S98" s="16" t="s">
        <v>55</v>
      </c>
      <c r="T98" s="86"/>
      <c r="U98" s="16" t="s">
        <v>57</v>
      </c>
      <c r="V98" s="16" t="s">
        <v>2383</v>
      </c>
      <c r="W98" s="16" t="s">
        <v>2464</v>
      </c>
      <c r="X98" s="16" t="s">
        <v>3266</v>
      </c>
      <c r="Y98" s="17">
        <v>3.393034482E9</v>
      </c>
      <c r="Z98" s="17" t="s">
        <v>4809</v>
      </c>
      <c r="AA98" s="17">
        <v>2.0</v>
      </c>
    </row>
    <row r="99">
      <c r="A99" s="14">
        <v>45849.0</v>
      </c>
      <c r="B99" s="86"/>
      <c r="C99" s="85" t="s">
        <v>29</v>
      </c>
      <c r="D99" s="86"/>
      <c r="E99" s="86"/>
      <c r="F99" s="16" t="s">
        <v>4810</v>
      </c>
      <c r="G99" s="16" t="s">
        <v>1384</v>
      </c>
      <c r="H99" s="86"/>
      <c r="I99" s="17">
        <v>61.0</v>
      </c>
      <c r="J99" s="16" t="s">
        <v>115</v>
      </c>
      <c r="K99" s="86"/>
      <c r="L99" s="17">
        <v>12.0</v>
      </c>
      <c r="M99" s="16" t="s">
        <v>33</v>
      </c>
      <c r="N99" s="17">
        <v>1750.0</v>
      </c>
      <c r="O99" s="86"/>
      <c r="P99" s="86"/>
      <c r="Q99" s="86"/>
      <c r="R99" s="86"/>
      <c r="S99" s="16" t="s">
        <v>163</v>
      </c>
      <c r="T99" s="86"/>
      <c r="U99" s="16" t="s">
        <v>57</v>
      </c>
      <c r="V99" s="16" t="s">
        <v>2379</v>
      </c>
      <c r="W99" s="16" t="s">
        <v>2380</v>
      </c>
      <c r="X99" s="16" t="s">
        <v>4811</v>
      </c>
      <c r="Y99" s="17">
        <v>3.473704922E9</v>
      </c>
      <c r="Z99" s="17" t="s">
        <v>4812</v>
      </c>
      <c r="AA99" s="17">
        <v>3.0</v>
      </c>
    </row>
    <row r="100">
      <c r="A100" s="14">
        <v>45849.0</v>
      </c>
      <c r="B100" s="86"/>
      <c r="C100" s="85" t="s">
        <v>45</v>
      </c>
      <c r="D100" s="85" t="s">
        <v>60</v>
      </c>
      <c r="E100" s="86"/>
      <c r="F100" s="16" t="s">
        <v>627</v>
      </c>
      <c r="G100" s="16" t="s">
        <v>4813</v>
      </c>
      <c r="H100" s="86"/>
      <c r="I100" s="17">
        <v>14.0</v>
      </c>
      <c r="J100" s="16" t="s">
        <v>226</v>
      </c>
      <c r="K100" s="86"/>
      <c r="L100" s="17">
        <v>12.0</v>
      </c>
      <c r="M100" s="16" t="s">
        <v>33</v>
      </c>
      <c r="N100" s="17">
        <v>0.0</v>
      </c>
      <c r="O100" s="86"/>
      <c r="P100" s="86"/>
      <c r="Q100" s="86"/>
      <c r="R100" s="86"/>
      <c r="S100" s="16" t="s">
        <v>35</v>
      </c>
      <c r="T100" s="86"/>
      <c r="U100" s="21"/>
      <c r="V100" s="16" t="s">
        <v>2379</v>
      </c>
      <c r="W100" s="16" t="s">
        <v>2380</v>
      </c>
      <c r="X100" s="21"/>
      <c r="Y100" s="21"/>
      <c r="Z100" s="17" t="s">
        <v>4814</v>
      </c>
      <c r="AA100" s="17">
        <v>41.0</v>
      </c>
    </row>
    <row r="101">
      <c r="A101" s="14">
        <v>45849.0</v>
      </c>
      <c r="B101" s="86"/>
      <c r="C101" s="85" t="s">
        <v>45</v>
      </c>
      <c r="D101" s="85" t="s">
        <v>60</v>
      </c>
      <c r="E101" s="86"/>
      <c r="F101" s="16" t="s">
        <v>627</v>
      </c>
      <c r="G101" s="16" t="s">
        <v>580</v>
      </c>
      <c r="H101" s="86"/>
      <c r="I101" s="17">
        <v>70.0</v>
      </c>
      <c r="J101" s="16" t="s">
        <v>222</v>
      </c>
      <c r="K101" s="86"/>
      <c r="L101" s="17">
        <v>12.0</v>
      </c>
      <c r="M101" s="16" t="s">
        <v>33</v>
      </c>
      <c r="N101" s="17">
        <v>1550.0</v>
      </c>
      <c r="O101" s="86"/>
      <c r="P101" s="86"/>
      <c r="Q101" s="86"/>
      <c r="R101" s="86"/>
      <c r="S101" s="16" t="s">
        <v>35</v>
      </c>
      <c r="T101" s="86"/>
      <c r="U101" s="16" t="s">
        <v>57</v>
      </c>
      <c r="V101" s="16" t="s">
        <v>2379</v>
      </c>
      <c r="W101" s="16" t="s">
        <v>2380</v>
      </c>
      <c r="X101" s="16" t="s">
        <v>4815</v>
      </c>
      <c r="Y101" s="17">
        <v>3.928601947E9</v>
      </c>
      <c r="Z101" s="17" t="s">
        <v>4816</v>
      </c>
      <c r="AA101" s="17">
        <v>10.0</v>
      </c>
    </row>
    <row r="102">
      <c r="A102" s="14">
        <v>45849.0</v>
      </c>
      <c r="B102" s="86"/>
      <c r="C102" s="85" t="s">
        <v>29</v>
      </c>
      <c r="D102" s="86"/>
      <c r="F102" s="16" t="s">
        <v>2178</v>
      </c>
      <c r="G102" s="16" t="s">
        <v>2106</v>
      </c>
      <c r="H102" s="86"/>
      <c r="I102" s="17">
        <v>62.0</v>
      </c>
      <c r="J102" s="16" t="s">
        <v>115</v>
      </c>
      <c r="K102" s="86"/>
      <c r="L102" s="17">
        <v>12.0</v>
      </c>
      <c r="M102" s="16" t="s">
        <v>33</v>
      </c>
      <c r="N102" s="17">
        <v>1500.0</v>
      </c>
      <c r="O102" s="86"/>
      <c r="P102" s="86"/>
      <c r="Q102" s="86"/>
      <c r="R102" s="86"/>
      <c r="S102" s="16" t="s">
        <v>55</v>
      </c>
      <c r="T102" s="86"/>
      <c r="U102" s="16" t="s">
        <v>57</v>
      </c>
      <c r="V102" s="16" t="s">
        <v>2379</v>
      </c>
      <c r="W102" s="16" t="s">
        <v>2380</v>
      </c>
      <c r="X102" s="16" t="s">
        <v>4817</v>
      </c>
      <c r="Y102" s="17">
        <v>3.382716223E9</v>
      </c>
      <c r="Z102" s="17" t="s">
        <v>4818</v>
      </c>
      <c r="AA102" s="17">
        <v>1.0</v>
      </c>
    </row>
    <row r="103">
      <c r="A103" s="14">
        <v>45849.0</v>
      </c>
      <c r="B103" s="86"/>
      <c r="C103" s="85" t="s">
        <v>29</v>
      </c>
      <c r="D103" s="86"/>
      <c r="E103" s="86"/>
      <c r="F103" s="16" t="s">
        <v>4819</v>
      </c>
      <c r="G103" s="16" t="s">
        <v>439</v>
      </c>
      <c r="H103" s="86"/>
      <c r="I103" s="17">
        <v>42.0</v>
      </c>
      <c r="J103" s="16" t="s">
        <v>207</v>
      </c>
      <c r="K103" s="86"/>
      <c r="L103" s="17">
        <v>12.0</v>
      </c>
      <c r="M103" s="16" t="s">
        <v>33</v>
      </c>
      <c r="N103" s="17">
        <v>1750.0</v>
      </c>
      <c r="O103" s="86"/>
      <c r="P103" s="86"/>
      <c r="Q103" s="86"/>
      <c r="R103" s="86"/>
      <c r="S103" s="16" t="s">
        <v>163</v>
      </c>
      <c r="T103" s="86"/>
      <c r="U103" s="16" t="s">
        <v>57</v>
      </c>
      <c r="V103" s="16" t="s">
        <v>2379</v>
      </c>
      <c r="W103" s="16" t="s">
        <v>2380</v>
      </c>
      <c r="X103" s="16" t="s">
        <v>4820</v>
      </c>
      <c r="Y103" s="17">
        <v>3.394592046E9</v>
      </c>
      <c r="Z103" s="17" t="s">
        <v>4821</v>
      </c>
      <c r="AA103" s="17">
        <v>0.0</v>
      </c>
    </row>
    <row r="104">
      <c r="A104" s="14">
        <v>45849.0</v>
      </c>
      <c r="B104" s="86"/>
      <c r="C104" s="85" t="s">
        <v>29</v>
      </c>
      <c r="D104" s="86"/>
      <c r="E104" s="86"/>
      <c r="F104" s="16" t="s">
        <v>4822</v>
      </c>
      <c r="G104" s="16" t="s">
        <v>1044</v>
      </c>
      <c r="H104" s="86"/>
      <c r="I104" s="17">
        <v>69.0</v>
      </c>
      <c r="J104" s="16" t="s">
        <v>63</v>
      </c>
      <c r="K104" s="86"/>
      <c r="L104" s="17">
        <v>12.0</v>
      </c>
      <c r="M104" s="16" t="s">
        <v>33</v>
      </c>
      <c r="N104" s="17">
        <v>1750.0</v>
      </c>
      <c r="O104" s="86"/>
      <c r="P104" s="86"/>
      <c r="Q104" s="86"/>
      <c r="R104" s="86"/>
      <c r="S104" s="16" t="s">
        <v>35</v>
      </c>
      <c r="T104" s="86"/>
      <c r="U104" s="16" t="s">
        <v>57</v>
      </c>
      <c r="V104" s="16" t="s">
        <v>2379</v>
      </c>
      <c r="W104" s="16" t="s">
        <v>2380</v>
      </c>
      <c r="X104" s="16" t="s">
        <v>4823</v>
      </c>
      <c r="Y104" s="17">
        <v>3.393553987E9</v>
      </c>
      <c r="Z104" s="17" t="s">
        <v>4824</v>
      </c>
      <c r="AA104" s="17">
        <v>2.0</v>
      </c>
    </row>
    <row r="105">
      <c r="A105" s="14">
        <v>45849.0</v>
      </c>
      <c r="B105" s="86"/>
      <c r="C105" s="85" t="s">
        <v>45</v>
      </c>
      <c r="D105" s="85" t="s">
        <v>60</v>
      </c>
      <c r="E105" s="86"/>
      <c r="F105" s="16" t="s">
        <v>4825</v>
      </c>
      <c r="G105" s="16" t="s">
        <v>900</v>
      </c>
      <c r="H105" s="86"/>
      <c r="I105" s="17">
        <v>48.0</v>
      </c>
      <c r="J105" s="16" t="s">
        <v>222</v>
      </c>
      <c r="K105" s="86"/>
      <c r="L105" s="17">
        <v>12.0</v>
      </c>
      <c r="M105" s="16" t="s">
        <v>33</v>
      </c>
      <c r="N105" s="17">
        <v>1550.0</v>
      </c>
      <c r="O105" s="86"/>
      <c r="P105" s="86"/>
      <c r="Q105" s="86"/>
      <c r="R105" s="86"/>
      <c r="S105" s="16" t="s">
        <v>35</v>
      </c>
      <c r="T105" s="86"/>
      <c r="U105" s="16" t="s">
        <v>57</v>
      </c>
      <c r="V105" s="16" t="s">
        <v>2379</v>
      </c>
      <c r="W105" s="16" t="s">
        <v>2380</v>
      </c>
      <c r="X105" s="16" t="s">
        <v>4826</v>
      </c>
      <c r="Y105" s="17">
        <v>3.402105254E9</v>
      </c>
      <c r="Z105" s="17" t="s">
        <v>4827</v>
      </c>
      <c r="AA105" s="17">
        <v>79.0</v>
      </c>
    </row>
    <row r="106">
      <c r="A106" s="14">
        <v>45849.0</v>
      </c>
      <c r="B106" s="180">
        <v>46214.0</v>
      </c>
      <c r="C106" s="85" t="s">
        <v>29</v>
      </c>
      <c r="D106" s="86"/>
      <c r="E106" s="85" t="s">
        <v>4828</v>
      </c>
      <c r="F106" s="16" t="s">
        <v>4829</v>
      </c>
      <c r="G106" s="16" t="s">
        <v>865</v>
      </c>
      <c r="H106" s="86"/>
      <c r="I106" s="17">
        <v>51.0</v>
      </c>
      <c r="J106" s="16" t="s">
        <v>115</v>
      </c>
      <c r="K106" s="16" t="s">
        <v>115</v>
      </c>
      <c r="L106" s="17">
        <v>12.0</v>
      </c>
      <c r="M106" s="16" t="s">
        <v>33</v>
      </c>
      <c r="N106" s="17">
        <v>1750.0</v>
      </c>
      <c r="O106" s="85">
        <v>1750.0</v>
      </c>
      <c r="P106" s="86"/>
      <c r="Q106" s="86"/>
      <c r="R106" s="86"/>
      <c r="S106" s="16" t="s">
        <v>55</v>
      </c>
      <c r="T106" s="16" t="s">
        <v>55</v>
      </c>
      <c r="U106" s="16" t="s">
        <v>57</v>
      </c>
      <c r="V106" s="16" t="s">
        <v>2379</v>
      </c>
      <c r="W106" s="16" t="s">
        <v>2380</v>
      </c>
      <c r="X106" s="16" t="s">
        <v>4830</v>
      </c>
      <c r="Y106" s="17">
        <v>3.394633732E9</v>
      </c>
      <c r="Z106" s="17" t="s">
        <v>4831</v>
      </c>
      <c r="AA106" s="17">
        <v>0.0</v>
      </c>
    </row>
    <row r="107">
      <c r="A107" s="14">
        <v>45849.0</v>
      </c>
      <c r="B107" s="86"/>
      <c r="C107" s="85" t="s">
        <v>29</v>
      </c>
      <c r="D107" s="86"/>
      <c r="E107" s="86"/>
      <c r="F107" s="16" t="s">
        <v>4832</v>
      </c>
      <c r="G107" s="16" t="s">
        <v>1656</v>
      </c>
      <c r="H107" s="86"/>
      <c r="I107" s="17">
        <v>40.0</v>
      </c>
      <c r="J107" s="16" t="s">
        <v>222</v>
      </c>
      <c r="K107" s="86"/>
      <c r="L107" s="17">
        <v>12.0</v>
      </c>
      <c r="M107" s="16" t="s">
        <v>33</v>
      </c>
      <c r="N107" s="17">
        <v>1650.0</v>
      </c>
      <c r="O107" s="86"/>
      <c r="P107" s="86"/>
      <c r="Q107" s="86"/>
      <c r="R107" s="86"/>
      <c r="S107" s="16" t="s">
        <v>163</v>
      </c>
      <c r="T107" s="86"/>
      <c r="U107" s="16" t="s">
        <v>57</v>
      </c>
      <c r="V107" s="16" t="s">
        <v>2379</v>
      </c>
      <c r="W107" s="16" t="s">
        <v>2380</v>
      </c>
      <c r="X107" s="16" t="s">
        <v>4833</v>
      </c>
      <c r="Y107" s="17">
        <v>3.45342631E9</v>
      </c>
      <c r="Z107" s="17" t="s">
        <v>4834</v>
      </c>
      <c r="AA107" s="17">
        <v>60.0</v>
      </c>
    </row>
    <row r="108">
      <c r="A108" s="14">
        <v>45849.0</v>
      </c>
      <c r="B108" s="180">
        <v>46214.0</v>
      </c>
      <c r="C108" s="85" t="s">
        <v>29</v>
      </c>
      <c r="D108" s="86"/>
      <c r="E108" s="86"/>
      <c r="F108" s="16" t="s">
        <v>4835</v>
      </c>
      <c r="G108" s="16" t="s">
        <v>62</v>
      </c>
      <c r="H108" s="86"/>
      <c r="I108" s="17">
        <v>83.0</v>
      </c>
      <c r="J108" s="16" t="s">
        <v>50</v>
      </c>
      <c r="K108" s="86"/>
      <c r="L108" s="17">
        <v>12.0</v>
      </c>
      <c r="M108" s="16" t="s">
        <v>33</v>
      </c>
      <c r="N108" s="17">
        <v>1320.0</v>
      </c>
      <c r="O108" s="86"/>
      <c r="P108" s="86"/>
      <c r="Q108" s="86"/>
      <c r="R108" s="86"/>
      <c r="S108" s="16" t="s">
        <v>34</v>
      </c>
      <c r="T108" s="86"/>
      <c r="U108" s="16" t="s">
        <v>36</v>
      </c>
      <c r="V108" s="16" t="s">
        <v>2383</v>
      </c>
      <c r="W108" s="16" t="s">
        <v>2380</v>
      </c>
      <c r="X108" s="16" t="s">
        <v>4836</v>
      </c>
      <c r="Y108" s="17">
        <v>3.49416113E9</v>
      </c>
      <c r="Z108" s="17" t="s">
        <v>4837</v>
      </c>
      <c r="AA108" s="17">
        <v>16.0</v>
      </c>
    </row>
    <row r="109">
      <c r="A109" s="14">
        <v>45849.0</v>
      </c>
      <c r="B109" s="180">
        <v>46214.0</v>
      </c>
      <c r="C109" s="85" t="s">
        <v>29</v>
      </c>
      <c r="D109" s="86"/>
      <c r="E109" s="85"/>
      <c r="F109" s="16" t="s">
        <v>4838</v>
      </c>
      <c r="G109" s="16" t="s">
        <v>4839</v>
      </c>
      <c r="H109" s="86"/>
      <c r="I109" s="17">
        <v>33.0</v>
      </c>
      <c r="J109" s="16" t="s">
        <v>276</v>
      </c>
      <c r="K109" s="86"/>
      <c r="L109" s="17">
        <v>12.0</v>
      </c>
      <c r="M109" s="16" t="s">
        <v>33</v>
      </c>
      <c r="N109" s="17">
        <v>1138.0</v>
      </c>
      <c r="O109" s="86"/>
      <c r="P109" s="86"/>
      <c r="Q109" s="86"/>
      <c r="R109" s="86"/>
      <c r="S109" s="16" t="s">
        <v>55</v>
      </c>
      <c r="T109" s="86"/>
      <c r="U109" s="16" t="s">
        <v>57</v>
      </c>
      <c r="V109" s="16" t="s">
        <v>2383</v>
      </c>
      <c r="W109" s="16" t="s">
        <v>2380</v>
      </c>
      <c r="X109" s="16" t="s">
        <v>4840</v>
      </c>
      <c r="Y109" s="17">
        <v>3.494936916E9</v>
      </c>
      <c r="Z109" s="17" t="s">
        <v>4841</v>
      </c>
      <c r="AA109" s="17">
        <v>1.0</v>
      </c>
    </row>
    <row r="110">
      <c r="A110" s="14">
        <v>45849.0</v>
      </c>
      <c r="B110" s="86"/>
      <c r="C110" s="85" t="s">
        <v>29</v>
      </c>
      <c r="D110" s="86"/>
      <c r="E110" s="86"/>
      <c r="F110" s="16" t="s">
        <v>3236</v>
      </c>
      <c r="G110" s="16" t="s">
        <v>4842</v>
      </c>
      <c r="H110" s="86"/>
      <c r="I110" s="17">
        <v>54.0</v>
      </c>
      <c r="J110" s="16" t="s">
        <v>127</v>
      </c>
      <c r="K110" s="86"/>
      <c r="L110" s="17">
        <v>12.0</v>
      </c>
      <c r="M110" s="16" t="s">
        <v>33</v>
      </c>
      <c r="N110" s="17">
        <v>1450.0</v>
      </c>
      <c r="O110" s="86"/>
      <c r="P110" s="86"/>
      <c r="Q110" s="86"/>
      <c r="R110" s="86"/>
      <c r="S110" s="16" t="s">
        <v>55</v>
      </c>
      <c r="T110" s="86"/>
      <c r="U110" s="16" t="s">
        <v>57</v>
      </c>
      <c r="V110" s="16" t="s">
        <v>2379</v>
      </c>
      <c r="W110" s="16" t="s">
        <v>2380</v>
      </c>
      <c r="X110" s="16" t="s">
        <v>4843</v>
      </c>
      <c r="Y110" s="17">
        <v>3.316230845E9</v>
      </c>
      <c r="Z110" s="17" t="s">
        <v>4844</v>
      </c>
      <c r="AA110" s="17">
        <v>1.0</v>
      </c>
    </row>
    <row r="111">
      <c r="A111" s="14">
        <v>45850.0</v>
      </c>
      <c r="B111" s="180">
        <v>46215.0</v>
      </c>
      <c r="C111" s="85" t="s">
        <v>29</v>
      </c>
      <c r="D111" s="86"/>
      <c r="E111" s="85"/>
      <c r="F111" s="16" t="s">
        <v>1626</v>
      </c>
      <c r="G111" s="16" t="s">
        <v>553</v>
      </c>
      <c r="H111" s="86"/>
      <c r="I111" s="17">
        <v>53.0</v>
      </c>
      <c r="J111" s="16" t="s">
        <v>115</v>
      </c>
      <c r="K111" s="86"/>
      <c r="L111" s="17">
        <v>12.0</v>
      </c>
      <c r="M111" s="16" t="s">
        <v>33</v>
      </c>
      <c r="N111" s="17">
        <v>1750.0</v>
      </c>
      <c r="O111" s="86"/>
      <c r="P111" s="86"/>
      <c r="Q111" s="86"/>
      <c r="R111" s="86"/>
      <c r="S111" s="16" t="s">
        <v>74</v>
      </c>
      <c r="T111" s="86"/>
      <c r="U111" s="16" t="s">
        <v>36</v>
      </c>
      <c r="V111" s="16" t="s">
        <v>2379</v>
      </c>
      <c r="W111" s="16" t="s">
        <v>2380</v>
      </c>
      <c r="X111" s="16" t="s">
        <v>3764</v>
      </c>
      <c r="Y111" s="17">
        <v>3.475783859E9</v>
      </c>
      <c r="Z111" s="17" t="s">
        <v>4845</v>
      </c>
      <c r="AA111" s="17">
        <v>0.0</v>
      </c>
    </row>
    <row r="112">
      <c r="A112" s="14">
        <v>45850.0</v>
      </c>
      <c r="B112" s="180">
        <v>46215.0</v>
      </c>
      <c r="C112" s="85" t="s">
        <v>29</v>
      </c>
      <c r="D112" s="86"/>
      <c r="E112" s="85" t="s">
        <v>4846</v>
      </c>
      <c r="F112" s="16" t="s">
        <v>4847</v>
      </c>
      <c r="G112" s="16" t="s">
        <v>506</v>
      </c>
      <c r="H112" s="86"/>
      <c r="I112" s="17">
        <v>21.0</v>
      </c>
      <c r="J112" s="16" t="s">
        <v>226</v>
      </c>
      <c r="K112" s="86"/>
      <c r="L112" s="17">
        <v>12.0</v>
      </c>
      <c r="M112" s="16" t="s">
        <v>33</v>
      </c>
      <c r="N112" s="17">
        <v>500.0</v>
      </c>
      <c r="O112" s="86"/>
      <c r="P112" s="86"/>
      <c r="Q112" s="86"/>
      <c r="R112" s="86"/>
      <c r="S112" s="16" t="s">
        <v>35</v>
      </c>
      <c r="T112" s="86"/>
      <c r="U112" s="16" t="s">
        <v>57</v>
      </c>
      <c r="V112" s="16" t="s">
        <v>2379</v>
      </c>
      <c r="W112" s="16" t="s">
        <v>2380</v>
      </c>
      <c r="X112" s="21"/>
      <c r="Y112" s="17">
        <v>3.491816359E9</v>
      </c>
      <c r="Z112" s="17" t="s">
        <v>4848</v>
      </c>
      <c r="AA112" s="17">
        <v>273.0</v>
      </c>
    </row>
    <row r="113">
      <c r="A113" s="14">
        <v>45850.0</v>
      </c>
      <c r="B113" s="180">
        <v>46215.0</v>
      </c>
      <c r="C113" s="85" t="s">
        <v>29</v>
      </c>
      <c r="D113" s="86"/>
      <c r="E113" s="85" t="s">
        <v>4846</v>
      </c>
      <c r="F113" s="16" t="s">
        <v>4847</v>
      </c>
      <c r="G113" s="16" t="s">
        <v>1536</v>
      </c>
      <c r="H113" s="86"/>
      <c r="I113" s="17">
        <v>17.0</v>
      </c>
      <c r="J113" s="16" t="s">
        <v>226</v>
      </c>
      <c r="K113" s="86"/>
      <c r="L113" s="17">
        <v>12.0</v>
      </c>
      <c r="M113" s="16" t="s">
        <v>33</v>
      </c>
      <c r="N113" s="17">
        <v>0.0</v>
      </c>
      <c r="O113" s="86"/>
      <c r="P113" s="86"/>
      <c r="Q113" s="86"/>
      <c r="R113" s="86"/>
      <c r="S113" s="16" t="s">
        <v>35</v>
      </c>
      <c r="T113" s="86"/>
      <c r="U113" s="21"/>
      <c r="V113" s="16" t="s">
        <v>2379</v>
      </c>
      <c r="W113" s="16" t="s">
        <v>2380</v>
      </c>
      <c r="X113" s="21"/>
      <c r="Y113" s="17">
        <v>3.406883153E9</v>
      </c>
      <c r="Z113" s="17" t="s">
        <v>4849</v>
      </c>
      <c r="AA113" s="17">
        <v>321.0</v>
      </c>
    </row>
    <row r="114">
      <c r="A114" s="14">
        <v>45850.0</v>
      </c>
      <c r="B114" s="180">
        <v>46215.0</v>
      </c>
      <c r="C114" s="85" t="s">
        <v>29</v>
      </c>
      <c r="D114" s="86"/>
      <c r="E114" s="85" t="s">
        <v>4846</v>
      </c>
      <c r="F114" s="16" t="s">
        <v>4847</v>
      </c>
      <c r="G114" s="16" t="s">
        <v>229</v>
      </c>
      <c r="H114" s="86"/>
      <c r="I114" s="17">
        <v>59.0</v>
      </c>
      <c r="J114" s="16" t="s">
        <v>494</v>
      </c>
      <c r="K114" s="86"/>
      <c r="L114" s="17">
        <v>12.0</v>
      </c>
      <c r="M114" s="16" t="s">
        <v>33</v>
      </c>
      <c r="N114" s="17">
        <v>1650.0</v>
      </c>
      <c r="O114" s="86"/>
      <c r="P114" s="86"/>
      <c r="Q114" s="86"/>
      <c r="R114" s="86"/>
      <c r="S114" s="16" t="s">
        <v>35</v>
      </c>
      <c r="T114" s="86"/>
      <c r="U114" s="16" t="s">
        <v>57</v>
      </c>
      <c r="V114" s="16" t="s">
        <v>2379</v>
      </c>
      <c r="W114" s="16" t="s">
        <v>2380</v>
      </c>
      <c r="X114" s="16" t="s">
        <v>4850</v>
      </c>
      <c r="Y114" s="17">
        <v>3.491816359E9</v>
      </c>
      <c r="Z114" s="17" t="s">
        <v>4851</v>
      </c>
      <c r="AA114" s="17">
        <v>4.0</v>
      </c>
    </row>
    <row r="115">
      <c r="A115" s="14">
        <v>45850.0</v>
      </c>
      <c r="B115" s="180">
        <v>46215.0</v>
      </c>
      <c r="C115" s="85" t="s">
        <v>29</v>
      </c>
      <c r="D115" s="86"/>
      <c r="E115" s="85"/>
      <c r="F115" s="16" t="s">
        <v>4852</v>
      </c>
      <c r="G115" s="16" t="s">
        <v>4853</v>
      </c>
      <c r="H115" s="86"/>
      <c r="I115" s="17">
        <v>44.0</v>
      </c>
      <c r="J115" s="16" t="s">
        <v>42</v>
      </c>
      <c r="K115" s="86"/>
      <c r="L115" s="17">
        <v>12.0</v>
      </c>
      <c r="M115" s="16" t="s">
        <v>33</v>
      </c>
      <c r="N115" s="17">
        <v>1018.0</v>
      </c>
      <c r="O115" s="86"/>
      <c r="P115" s="86"/>
      <c r="Q115" s="86"/>
      <c r="R115" s="86"/>
      <c r="S115" s="16" t="s">
        <v>55</v>
      </c>
      <c r="T115" s="86"/>
      <c r="U115" s="16" t="s">
        <v>57</v>
      </c>
      <c r="V115" s="16" t="s">
        <v>2379</v>
      </c>
      <c r="W115" s="16" t="s">
        <v>2380</v>
      </c>
      <c r="X115" s="16" t="s">
        <v>4854</v>
      </c>
      <c r="Y115" s="17">
        <v>3.398333003E9</v>
      </c>
      <c r="Z115" s="17" t="s">
        <v>4855</v>
      </c>
      <c r="AA115" s="17">
        <v>8.0</v>
      </c>
    </row>
    <row r="116">
      <c r="A116" s="14">
        <v>45850.0</v>
      </c>
      <c r="B116" s="180">
        <v>46215.0</v>
      </c>
      <c r="C116" s="85" t="s">
        <v>29</v>
      </c>
      <c r="D116" s="86"/>
      <c r="E116" s="85" t="s">
        <v>4856</v>
      </c>
      <c r="F116" s="16" t="s">
        <v>4857</v>
      </c>
      <c r="G116" s="16" t="s">
        <v>2426</v>
      </c>
      <c r="H116" s="86"/>
      <c r="I116" s="17">
        <v>57.0</v>
      </c>
      <c r="J116" s="16" t="s">
        <v>207</v>
      </c>
      <c r="K116" s="86"/>
      <c r="L116" s="17">
        <v>12.0</v>
      </c>
      <c r="M116" s="16" t="s">
        <v>33</v>
      </c>
      <c r="N116" s="17">
        <v>1650.0</v>
      </c>
      <c r="O116" s="86"/>
      <c r="P116" s="86"/>
      <c r="Q116" s="86"/>
      <c r="R116" s="86"/>
      <c r="S116" s="16" t="s">
        <v>35</v>
      </c>
      <c r="T116" s="86"/>
      <c r="U116" s="16" t="s">
        <v>57</v>
      </c>
      <c r="V116" s="16" t="s">
        <v>2379</v>
      </c>
      <c r="W116" s="16" t="s">
        <v>2380</v>
      </c>
      <c r="X116" s="16" t="s">
        <v>4858</v>
      </c>
      <c r="Y116" s="17">
        <v>3.406883153E9</v>
      </c>
      <c r="Z116" s="17" t="s">
        <v>4859</v>
      </c>
      <c r="AA116" s="17">
        <v>91.0</v>
      </c>
    </row>
    <row r="117">
      <c r="A117" s="14">
        <v>45851.0</v>
      </c>
      <c r="B117" s="86"/>
      <c r="C117" s="85" t="s">
        <v>45</v>
      </c>
      <c r="D117" s="85" t="s">
        <v>3638</v>
      </c>
      <c r="E117" s="85" t="s">
        <v>4860</v>
      </c>
      <c r="F117" s="16" t="s">
        <v>4861</v>
      </c>
      <c r="G117" s="16" t="s">
        <v>4862</v>
      </c>
      <c r="H117" s="86"/>
      <c r="I117" s="17">
        <v>52.0</v>
      </c>
      <c r="J117" s="16" t="s">
        <v>222</v>
      </c>
      <c r="K117" s="86"/>
      <c r="L117" s="17">
        <v>12.0</v>
      </c>
      <c r="M117" s="16" t="s">
        <v>33</v>
      </c>
      <c r="N117" s="17">
        <v>1550.0</v>
      </c>
      <c r="O117" s="86"/>
      <c r="P117" s="86"/>
      <c r="Q117" s="86"/>
      <c r="R117" s="86"/>
      <c r="S117" s="16" t="s">
        <v>35</v>
      </c>
      <c r="T117" s="86"/>
      <c r="U117" s="16" t="s">
        <v>57</v>
      </c>
      <c r="V117" s="16" t="s">
        <v>2379</v>
      </c>
      <c r="W117" s="16" t="s">
        <v>2380</v>
      </c>
      <c r="X117" s="16" t="s">
        <v>4863</v>
      </c>
      <c r="Y117" s="17">
        <v>3.35632861E9</v>
      </c>
      <c r="Z117" s="17" t="s">
        <v>4864</v>
      </c>
      <c r="AA117" s="17">
        <v>21.0</v>
      </c>
    </row>
    <row r="118">
      <c r="A118" s="14">
        <v>45851.0</v>
      </c>
      <c r="B118" s="86"/>
      <c r="C118" s="85" t="s">
        <v>45</v>
      </c>
      <c r="D118" s="85" t="s">
        <v>60</v>
      </c>
      <c r="E118" s="86"/>
      <c r="F118" s="16" t="s">
        <v>1068</v>
      </c>
      <c r="G118" s="16" t="s">
        <v>48</v>
      </c>
      <c r="H118" s="86"/>
      <c r="I118" s="17">
        <v>48.0</v>
      </c>
      <c r="J118" s="16" t="s">
        <v>42</v>
      </c>
      <c r="K118" s="86"/>
      <c r="L118" s="17">
        <v>6.0</v>
      </c>
      <c r="M118" s="16" t="s">
        <v>33</v>
      </c>
      <c r="N118" s="17">
        <v>874.0</v>
      </c>
      <c r="O118" s="86"/>
      <c r="P118" s="86"/>
      <c r="Q118" s="86"/>
      <c r="R118" s="86"/>
      <c r="S118" s="16" t="s">
        <v>34</v>
      </c>
      <c r="T118" s="86"/>
      <c r="U118" s="16" t="s">
        <v>36</v>
      </c>
      <c r="V118" s="16" t="s">
        <v>2379</v>
      </c>
      <c r="W118" s="16" t="s">
        <v>2380</v>
      </c>
      <c r="X118" s="16" t="s">
        <v>2099</v>
      </c>
      <c r="Y118" s="17">
        <v>3.47214118E9</v>
      </c>
      <c r="Z118" s="17" t="s">
        <v>4865</v>
      </c>
      <c r="AA118" s="17">
        <v>141.0</v>
      </c>
    </row>
    <row r="119">
      <c r="A119" s="14">
        <v>45851.0</v>
      </c>
      <c r="B119" s="180">
        <v>45851.0</v>
      </c>
      <c r="C119" s="85" t="s">
        <v>29</v>
      </c>
      <c r="D119" s="86"/>
      <c r="E119" s="86"/>
      <c r="F119" s="16" t="s">
        <v>4866</v>
      </c>
      <c r="G119" s="16" t="s">
        <v>679</v>
      </c>
      <c r="H119" s="86"/>
      <c r="I119" s="17">
        <v>61.0</v>
      </c>
      <c r="J119" s="16" t="s">
        <v>115</v>
      </c>
      <c r="K119" s="86"/>
      <c r="L119" s="17">
        <v>12.0</v>
      </c>
      <c r="M119" s="16" t="s">
        <v>33</v>
      </c>
      <c r="N119" s="17">
        <v>1690.0</v>
      </c>
      <c r="O119" s="86"/>
      <c r="P119" s="86"/>
      <c r="Q119" s="86"/>
      <c r="R119" s="86"/>
      <c r="S119" s="16" t="s">
        <v>163</v>
      </c>
      <c r="T119" s="86"/>
      <c r="U119" s="16" t="s">
        <v>57</v>
      </c>
      <c r="V119" s="16" t="s">
        <v>2379</v>
      </c>
      <c r="W119" s="16" t="s">
        <v>2380</v>
      </c>
      <c r="X119" s="16" t="s">
        <v>4867</v>
      </c>
      <c r="Y119" s="17">
        <v>3.475004741E9</v>
      </c>
      <c r="Z119" s="17" t="s">
        <v>4868</v>
      </c>
      <c r="AA119" s="17">
        <v>0.0</v>
      </c>
    </row>
    <row r="120">
      <c r="A120" s="14">
        <v>45851.0</v>
      </c>
      <c r="B120" s="86"/>
      <c r="C120" s="85" t="s">
        <v>45</v>
      </c>
      <c r="D120" s="85" t="s">
        <v>60</v>
      </c>
      <c r="E120" s="86"/>
      <c r="F120" s="16" t="s">
        <v>1888</v>
      </c>
      <c r="G120" s="16" t="s">
        <v>4869</v>
      </c>
      <c r="H120" s="86"/>
      <c r="I120" s="17">
        <v>55.0</v>
      </c>
      <c r="J120" s="16" t="s">
        <v>222</v>
      </c>
      <c r="K120" s="86"/>
      <c r="L120" s="17">
        <v>12.0</v>
      </c>
      <c r="M120" s="16" t="s">
        <v>33</v>
      </c>
      <c r="N120" s="17">
        <v>3560.0</v>
      </c>
      <c r="O120" s="86"/>
      <c r="P120" s="86"/>
      <c r="Q120" s="86"/>
      <c r="R120" s="86"/>
      <c r="S120" s="16" t="s">
        <v>35</v>
      </c>
      <c r="T120" s="86"/>
      <c r="U120" s="16" t="s">
        <v>57</v>
      </c>
      <c r="V120" s="16" t="s">
        <v>2379</v>
      </c>
      <c r="W120" s="16" t="s">
        <v>2380</v>
      </c>
      <c r="X120" s="16" t="s">
        <v>4750</v>
      </c>
      <c r="Y120" s="17">
        <v>3.496959692E9</v>
      </c>
      <c r="Z120" s="17" t="s">
        <v>4870</v>
      </c>
      <c r="AA120" s="17">
        <v>1.0</v>
      </c>
    </row>
    <row r="121">
      <c r="A121" s="14">
        <v>45851.0</v>
      </c>
      <c r="B121" s="86"/>
      <c r="C121" s="85" t="s">
        <v>29</v>
      </c>
      <c r="D121" s="85" t="s">
        <v>3638</v>
      </c>
      <c r="E121" s="85" t="s">
        <v>4871</v>
      </c>
      <c r="F121" s="16" t="s">
        <v>4872</v>
      </c>
      <c r="G121" s="16" t="s">
        <v>1820</v>
      </c>
      <c r="H121" s="86"/>
      <c r="I121" s="17">
        <v>50.0</v>
      </c>
      <c r="J121" s="16" t="s">
        <v>222</v>
      </c>
      <c r="K121" s="86"/>
      <c r="L121" s="17">
        <v>12.0</v>
      </c>
      <c r="M121" s="16" t="s">
        <v>33</v>
      </c>
      <c r="N121" s="17">
        <v>1550.0</v>
      </c>
      <c r="O121" s="86"/>
      <c r="P121" s="86"/>
      <c r="Q121" s="86"/>
      <c r="R121" s="86"/>
      <c r="S121" s="16" t="s">
        <v>35</v>
      </c>
      <c r="T121" s="86"/>
      <c r="U121" s="16" t="s">
        <v>57</v>
      </c>
      <c r="V121" s="16" t="s">
        <v>2379</v>
      </c>
      <c r="W121" s="16" t="s">
        <v>2380</v>
      </c>
      <c r="X121" s="16" t="s">
        <v>4873</v>
      </c>
      <c r="Y121" s="17">
        <v>3.479672109E9</v>
      </c>
      <c r="Z121" s="17" t="s">
        <v>4874</v>
      </c>
      <c r="AA121" s="17">
        <v>21.0</v>
      </c>
    </row>
    <row r="122">
      <c r="A122" s="14">
        <v>45852.0</v>
      </c>
      <c r="B122" s="180">
        <v>46217.0</v>
      </c>
      <c r="C122" s="85" t="s">
        <v>29</v>
      </c>
      <c r="D122" s="86"/>
      <c r="E122" s="86"/>
      <c r="F122" s="16" t="s">
        <v>4875</v>
      </c>
      <c r="G122" s="16" t="s">
        <v>863</v>
      </c>
      <c r="H122" s="86"/>
      <c r="I122" s="17">
        <v>38.0</v>
      </c>
      <c r="J122" s="16" t="s">
        <v>42</v>
      </c>
      <c r="K122" s="86"/>
      <c r="L122" s="17">
        <v>6.0</v>
      </c>
      <c r="M122" s="16" t="s">
        <v>33</v>
      </c>
      <c r="N122" s="17">
        <v>795.0</v>
      </c>
      <c r="O122" s="86"/>
      <c r="P122" s="86"/>
      <c r="Q122" s="86"/>
      <c r="R122" s="86"/>
      <c r="S122" s="16" t="s">
        <v>34</v>
      </c>
      <c r="T122" s="86"/>
      <c r="U122" s="16" t="s">
        <v>36</v>
      </c>
      <c r="V122" s="16" t="s">
        <v>2379</v>
      </c>
      <c r="W122" s="16" t="s">
        <v>2380</v>
      </c>
      <c r="X122" s="16" t="s">
        <v>4876</v>
      </c>
      <c r="Y122" s="17">
        <v>3.406975244E9</v>
      </c>
      <c r="Z122" s="17" t="s">
        <v>4877</v>
      </c>
      <c r="AA122" s="17">
        <v>2.0</v>
      </c>
    </row>
    <row r="123">
      <c r="A123" s="14">
        <v>45852.0</v>
      </c>
      <c r="B123" s="86"/>
      <c r="C123" s="85" t="s">
        <v>29</v>
      </c>
      <c r="D123" s="86"/>
      <c r="E123" s="85" t="s">
        <v>4878</v>
      </c>
      <c r="F123" s="16" t="s">
        <v>4879</v>
      </c>
      <c r="G123" s="16" t="s">
        <v>376</v>
      </c>
      <c r="H123" s="86"/>
      <c r="I123" s="17">
        <v>38.0</v>
      </c>
      <c r="J123" s="16" t="s">
        <v>235</v>
      </c>
      <c r="K123" s="86"/>
      <c r="L123" s="17">
        <v>12.0</v>
      </c>
      <c r="M123" s="16" t="s">
        <v>33</v>
      </c>
      <c r="N123" s="17">
        <v>1558.0</v>
      </c>
      <c r="O123" s="86"/>
      <c r="P123" s="86"/>
      <c r="Q123" s="86"/>
      <c r="R123" s="86"/>
      <c r="S123" s="16" t="s">
        <v>35</v>
      </c>
      <c r="T123" s="86"/>
      <c r="U123" s="16" t="s">
        <v>57</v>
      </c>
      <c r="V123" s="16" t="s">
        <v>2379</v>
      </c>
      <c r="W123" s="16" t="s">
        <v>2380</v>
      </c>
      <c r="X123" s="16" t="s">
        <v>4880</v>
      </c>
      <c r="Y123" s="17">
        <v>3.333387185E9</v>
      </c>
      <c r="Z123" s="17" t="s">
        <v>4881</v>
      </c>
      <c r="AA123" s="17">
        <v>53.0</v>
      </c>
    </row>
    <row r="124">
      <c r="A124" s="14">
        <v>45852.0</v>
      </c>
      <c r="B124" s="180">
        <v>45869.0</v>
      </c>
      <c r="C124" s="85" t="s">
        <v>2420</v>
      </c>
      <c r="D124" s="86"/>
      <c r="E124" s="86"/>
      <c r="F124" s="16" t="s">
        <v>4882</v>
      </c>
      <c r="G124" s="16" t="s">
        <v>78</v>
      </c>
      <c r="H124" s="86"/>
      <c r="I124" s="17">
        <v>43.0</v>
      </c>
      <c r="J124" s="16" t="s">
        <v>4549</v>
      </c>
      <c r="K124" s="86"/>
      <c r="L124" s="17">
        <v>1.0</v>
      </c>
      <c r="M124" s="16" t="s">
        <v>33</v>
      </c>
      <c r="N124" s="17">
        <v>0.0</v>
      </c>
      <c r="O124" s="86"/>
      <c r="P124" s="86"/>
      <c r="Q124" s="86"/>
      <c r="R124" s="86"/>
      <c r="S124" s="16" t="s">
        <v>34</v>
      </c>
      <c r="T124" s="86"/>
      <c r="U124" s="16" t="s">
        <v>36</v>
      </c>
      <c r="V124" s="16" t="s">
        <v>2379</v>
      </c>
      <c r="W124" s="16" t="s">
        <v>2380</v>
      </c>
      <c r="X124" s="21"/>
      <c r="Y124" s="17">
        <v>3.457033103E9</v>
      </c>
      <c r="Z124" s="17" t="s">
        <v>4883</v>
      </c>
      <c r="AA124" s="17">
        <v>935.0</v>
      </c>
    </row>
    <row r="125">
      <c r="A125" s="14">
        <v>45852.0</v>
      </c>
      <c r="B125" s="86"/>
      <c r="C125" s="85" t="s">
        <v>45</v>
      </c>
      <c r="D125" s="85" t="s">
        <v>4048</v>
      </c>
      <c r="E125" s="86"/>
      <c r="F125" s="16" t="s">
        <v>4884</v>
      </c>
      <c r="G125" s="16" t="s">
        <v>162</v>
      </c>
      <c r="H125" s="86"/>
      <c r="I125" s="17">
        <v>30.0</v>
      </c>
      <c r="J125" s="16" t="s">
        <v>276</v>
      </c>
      <c r="K125" s="86"/>
      <c r="L125" s="17">
        <v>12.0</v>
      </c>
      <c r="M125" s="16" t="s">
        <v>33</v>
      </c>
      <c r="N125" s="17">
        <v>1288.0</v>
      </c>
      <c r="O125" s="86"/>
      <c r="P125" s="86"/>
      <c r="Q125" s="86"/>
      <c r="R125" s="86"/>
      <c r="S125" s="16" t="s">
        <v>34</v>
      </c>
      <c r="T125" s="86"/>
      <c r="U125" s="16" t="s">
        <v>36</v>
      </c>
      <c r="V125" s="16" t="s">
        <v>2379</v>
      </c>
      <c r="W125" s="16" t="s">
        <v>2380</v>
      </c>
      <c r="X125" s="16" t="s">
        <v>4885</v>
      </c>
      <c r="Y125" s="17">
        <v>3.400939524E9</v>
      </c>
      <c r="Z125" s="17" t="s">
        <v>4886</v>
      </c>
      <c r="AA125" s="17">
        <v>241.0</v>
      </c>
    </row>
    <row r="126">
      <c r="A126" s="14">
        <v>45852.0</v>
      </c>
      <c r="B126" s="180">
        <v>46217.0</v>
      </c>
      <c r="C126" s="85" t="s">
        <v>29</v>
      </c>
      <c r="D126" s="86"/>
      <c r="E126" s="85" t="s">
        <v>4887</v>
      </c>
      <c r="F126" s="16" t="s">
        <v>3719</v>
      </c>
      <c r="G126" s="16" t="s">
        <v>4888</v>
      </c>
      <c r="H126" s="86"/>
      <c r="I126" s="17">
        <v>57.0</v>
      </c>
      <c r="J126" s="16" t="s">
        <v>127</v>
      </c>
      <c r="K126" s="86"/>
      <c r="L126" s="17">
        <v>12.0</v>
      </c>
      <c r="M126" s="16" t="s">
        <v>33</v>
      </c>
      <c r="N126" s="17">
        <v>1650.0</v>
      </c>
      <c r="O126" s="86"/>
      <c r="P126" s="86"/>
      <c r="Q126" s="86"/>
      <c r="R126" s="86"/>
      <c r="S126" s="16" t="s">
        <v>80</v>
      </c>
      <c r="T126" s="86"/>
      <c r="U126" s="16" t="s">
        <v>57</v>
      </c>
      <c r="V126" s="16" t="s">
        <v>2379</v>
      </c>
      <c r="W126" s="16" t="s">
        <v>2380</v>
      </c>
      <c r="X126" s="16" t="s">
        <v>4889</v>
      </c>
      <c r="Y126" s="17">
        <v>3.935822089E9</v>
      </c>
      <c r="Z126" s="17" t="s">
        <v>4890</v>
      </c>
      <c r="AA126" s="17">
        <v>2.0</v>
      </c>
    </row>
    <row r="127">
      <c r="A127" s="14">
        <v>45853.0</v>
      </c>
      <c r="B127" s="180">
        <v>46218.0</v>
      </c>
      <c r="C127" s="85" t="s">
        <v>29</v>
      </c>
      <c r="D127" s="86"/>
      <c r="E127" s="85" t="s">
        <v>3644</v>
      </c>
      <c r="F127" s="16" t="s">
        <v>4891</v>
      </c>
      <c r="G127" s="16" t="s">
        <v>1514</v>
      </c>
      <c r="H127" s="86"/>
      <c r="I127" s="17">
        <v>61.0</v>
      </c>
      <c r="J127" s="16" t="s">
        <v>144</v>
      </c>
      <c r="K127" s="86"/>
      <c r="L127" s="17">
        <v>12.0</v>
      </c>
      <c r="M127" s="16" t="s">
        <v>33</v>
      </c>
      <c r="N127" s="17">
        <v>3050.0</v>
      </c>
      <c r="O127" s="86"/>
      <c r="P127" s="86"/>
      <c r="Q127" s="86"/>
      <c r="R127" s="86"/>
      <c r="S127" s="16" t="s">
        <v>55</v>
      </c>
      <c r="T127" s="86"/>
      <c r="U127" s="16" t="s">
        <v>57</v>
      </c>
      <c r="V127" s="16" t="s">
        <v>2379</v>
      </c>
      <c r="W127" s="16" t="s">
        <v>2380</v>
      </c>
      <c r="X127" s="16" t="s">
        <v>4892</v>
      </c>
      <c r="Y127" s="17">
        <v>3.334919268E9</v>
      </c>
      <c r="Z127" s="17" t="s">
        <v>4893</v>
      </c>
      <c r="AA127" s="17">
        <v>3.0</v>
      </c>
    </row>
    <row r="128">
      <c r="A128" s="14">
        <v>45853.0</v>
      </c>
      <c r="B128" s="86"/>
      <c r="C128" s="85" t="s">
        <v>3614</v>
      </c>
      <c r="D128" s="86"/>
      <c r="E128" s="85" t="s">
        <v>4894</v>
      </c>
      <c r="F128" s="16" t="s">
        <v>4895</v>
      </c>
      <c r="G128" s="16" t="s">
        <v>1463</v>
      </c>
      <c r="H128" s="86"/>
      <c r="I128" s="17">
        <v>69.0</v>
      </c>
      <c r="J128" s="16" t="s">
        <v>115</v>
      </c>
      <c r="K128" s="86"/>
      <c r="L128" s="17">
        <v>12.0</v>
      </c>
      <c r="M128" s="16" t="s">
        <v>33</v>
      </c>
      <c r="N128" s="17">
        <v>1946.0</v>
      </c>
      <c r="O128" s="86"/>
      <c r="P128" s="86"/>
      <c r="Q128" s="86"/>
      <c r="R128" s="86"/>
      <c r="S128" s="16" t="s">
        <v>34</v>
      </c>
      <c r="T128" s="86"/>
      <c r="U128" s="16" t="s">
        <v>36</v>
      </c>
      <c r="V128" s="16" t="s">
        <v>2379</v>
      </c>
      <c r="W128" s="16" t="s">
        <v>2380</v>
      </c>
      <c r="X128" s="16" t="s">
        <v>4896</v>
      </c>
      <c r="Y128" s="17">
        <v>3.772948088E9</v>
      </c>
      <c r="Z128" s="17" t="s">
        <v>4897</v>
      </c>
      <c r="AA128" s="17">
        <v>194.0</v>
      </c>
    </row>
    <row r="129">
      <c r="A129" s="14">
        <v>45853.0</v>
      </c>
      <c r="B129" s="180">
        <v>45884.0</v>
      </c>
      <c r="C129" s="85" t="s">
        <v>29</v>
      </c>
      <c r="D129" s="86"/>
      <c r="E129" s="86"/>
      <c r="F129" s="16" t="s">
        <v>1033</v>
      </c>
      <c r="G129" s="16" t="s">
        <v>466</v>
      </c>
      <c r="H129" s="86"/>
      <c r="I129" s="17">
        <v>86.0</v>
      </c>
      <c r="J129" s="16" t="s">
        <v>4549</v>
      </c>
      <c r="K129" s="86"/>
      <c r="L129" s="17">
        <v>1.0</v>
      </c>
      <c r="M129" s="16" t="s">
        <v>33</v>
      </c>
      <c r="N129" s="17">
        <v>0.0</v>
      </c>
      <c r="O129" s="86"/>
      <c r="P129" s="86"/>
      <c r="Q129" s="86"/>
      <c r="R129" s="86"/>
      <c r="S129" s="16" t="s">
        <v>34</v>
      </c>
      <c r="T129" s="86"/>
      <c r="U129" s="16" t="s">
        <v>36</v>
      </c>
      <c r="V129" s="16" t="s">
        <v>2379</v>
      </c>
      <c r="W129" s="16" t="s">
        <v>2380</v>
      </c>
      <c r="X129" s="16" t="s">
        <v>2395</v>
      </c>
      <c r="Y129" s="17">
        <v>3.383284544E9</v>
      </c>
      <c r="Z129" s="17" t="s">
        <v>4898</v>
      </c>
      <c r="AA129" s="17">
        <v>291.0</v>
      </c>
    </row>
    <row r="130">
      <c r="A130" s="14">
        <v>45854.0</v>
      </c>
      <c r="B130" s="180">
        <v>46219.0</v>
      </c>
      <c r="C130" s="85" t="s">
        <v>29</v>
      </c>
      <c r="D130" s="86"/>
      <c r="E130" s="85"/>
      <c r="F130" s="16" t="s">
        <v>4899</v>
      </c>
      <c r="G130" s="16" t="s">
        <v>424</v>
      </c>
      <c r="H130" s="86"/>
      <c r="I130" s="17">
        <v>69.0</v>
      </c>
      <c r="J130" s="16" t="s">
        <v>115</v>
      </c>
      <c r="K130" s="86"/>
      <c r="L130" s="17">
        <v>12.0</v>
      </c>
      <c r="M130" s="16" t="s">
        <v>33</v>
      </c>
      <c r="N130" s="17">
        <v>1750.0</v>
      </c>
      <c r="O130" s="86"/>
      <c r="P130" s="86"/>
      <c r="Q130" s="86"/>
      <c r="R130" s="86"/>
      <c r="S130" s="16" t="s">
        <v>35</v>
      </c>
      <c r="T130" s="86"/>
      <c r="U130" s="16" t="s">
        <v>57</v>
      </c>
      <c r="V130" s="16" t="s">
        <v>2379</v>
      </c>
      <c r="W130" s="16" t="s">
        <v>2380</v>
      </c>
      <c r="X130" s="16" t="s">
        <v>4900</v>
      </c>
      <c r="Y130" s="17">
        <v>3.351726564E9</v>
      </c>
      <c r="Z130" s="17" t="s">
        <v>4901</v>
      </c>
      <c r="AA130" s="17">
        <v>3.0</v>
      </c>
    </row>
    <row r="131">
      <c r="A131" s="14">
        <v>45854.0</v>
      </c>
      <c r="B131" s="86"/>
      <c r="C131" s="85" t="s">
        <v>45</v>
      </c>
      <c r="D131" s="85" t="s">
        <v>60</v>
      </c>
      <c r="E131" s="86"/>
      <c r="F131" s="16" t="s">
        <v>4902</v>
      </c>
      <c r="G131" s="16" t="s">
        <v>439</v>
      </c>
      <c r="H131" s="86"/>
      <c r="I131" s="17">
        <v>64.0</v>
      </c>
      <c r="J131" s="16" t="s">
        <v>115</v>
      </c>
      <c r="K131" s="86"/>
      <c r="L131" s="17">
        <v>12.0</v>
      </c>
      <c r="M131" s="16" t="s">
        <v>33</v>
      </c>
      <c r="N131" s="17">
        <v>1750.0</v>
      </c>
      <c r="O131" s="86"/>
      <c r="P131" s="86"/>
      <c r="Q131" s="86"/>
      <c r="R131" s="86"/>
      <c r="S131" s="16" t="s">
        <v>163</v>
      </c>
      <c r="T131" s="86"/>
      <c r="U131" s="16" t="s">
        <v>57</v>
      </c>
      <c r="V131" s="16" t="s">
        <v>2379</v>
      </c>
      <c r="W131" s="16" t="s">
        <v>2380</v>
      </c>
      <c r="X131" s="16" t="s">
        <v>4903</v>
      </c>
      <c r="Y131" s="17">
        <v>3.356367636E9</v>
      </c>
      <c r="Z131" s="17" t="s">
        <v>4904</v>
      </c>
      <c r="AA131" s="17">
        <v>101.0</v>
      </c>
    </row>
    <row r="132">
      <c r="A132" s="14">
        <v>45854.0</v>
      </c>
      <c r="B132" s="86"/>
      <c r="C132" s="85" t="s">
        <v>29</v>
      </c>
      <c r="D132" s="86"/>
      <c r="F132" s="16" t="s">
        <v>1442</v>
      </c>
      <c r="G132" s="16" t="s">
        <v>4905</v>
      </c>
      <c r="H132" s="86"/>
      <c r="I132" s="17">
        <v>56.0</v>
      </c>
      <c r="J132" s="16" t="s">
        <v>115</v>
      </c>
      <c r="K132" s="86"/>
      <c r="L132" s="17">
        <v>12.0</v>
      </c>
      <c r="M132" s="16" t="s">
        <v>33</v>
      </c>
      <c r="N132" s="17">
        <v>1650.0</v>
      </c>
      <c r="O132" s="86"/>
      <c r="P132" s="86"/>
      <c r="Q132" s="86"/>
      <c r="R132" s="86"/>
      <c r="S132" s="16" t="s">
        <v>55</v>
      </c>
      <c r="T132" s="86"/>
      <c r="U132" s="16" t="s">
        <v>57</v>
      </c>
      <c r="V132" s="16" t="s">
        <v>2379</v>
      </c>
      <c r="W132" s="16" t="s">
        <v>2380</v>
      </c>
      <c r="X132" s="16" t="s">
        <v>4906</v>
      </c>
      <c r="Y132" s="17">
        <v>3.406671025E9</v>
      </c>
      <c r="Z132" s="17" t="s">
        <v>4907</v>
      </c>
      <c r="AA132" s="17">
        <v>1.0</v>
      </c>
    </row>
    <row r="133">
      <c r="A133" s="14">
        <v>45854.0</v>
      </c>
      <c r="B133" s="86"/>
      <c r="C133" s="85" t="s">
        <v>29</v>
      </c>
      <c r="D133" s="85" t="s">
        <v>249</v>
      </c>
      <c r="E133" s="86"/>
      <c r="F133" s="16" t="s">
        <v>2209</v>
      </c>
      <c r="G133" s="16" t="s">
        <v>4908</v>
      </c>
      <c r="H133" s="86"/>
      <c r="I133" s="17">
        <v>52.0</v>
      </c>
      <c r="J133" s="16" t="s">
        <v>42</v>
      </c>
      <c r="K133" s="86"/>
      <c r="L133" s="17">
        <v>12.0</v>
      </c>
      <c r="M133" s="16" t="s">
        <v>33</v>
      </c>
      <c r="N133" s="17">
        <v>1018.0</v>
      </c>
      <c r="O133" s="86"/>
      <c r="P133" s="86"/>
      <c r="Q133" s="86"/>
      <c r="R133" s="86"/>
      <c r="S133" s="16" t="s">
        <v>55</v>
      </c>
      <c r="T133" s="86"/>
      <c r="U133" s="16" t="s">
        <v>57</v>
      </c>
      <c r="V133" s="16" t="s">
        <v>2379</v>
      </c>
      <c r="W133" s="16" t="s">
        <v>2380</v>
      </c>
      <c r="X133" s="16" t="s">
        <v>4909</v>
      </c>
      <c r="Y133" s="17">
        <v>3.282761468E9</v>
      </c>
      <c r="Z133" s="17" t="s">
        <v>4910</v>
      </c>
      <c r="AA133" s="17">
        <v>71.0</v>
      </c>
    </row>
    <row r="134">
      <c r="A134" s="14">
        <v>45855.0</v>
      </c>
      <c r="B134" s="180">
        <v>46220.0</v>
      </c>
      <c r="C134" s="85" t="s">
        <v>29</v>
      </c>
      <c r="D134" s="86"/>
      <c r="E134" s="232"/>
      <c r="F134" s="16" t="s">
        <v>4911</v>
      </c>
      <c r="G134" s="16" t="s">
        <v>62</v>
      </c>
      <c r="H134" s="86"/>
      <c r="I134" s="17">
        <v>58.0</v>
      </c>
      <c r="J134" s="16" t="s">
        <v>127</v>
      </c>
      <c r="K134" s="86"/>
      <c r="L134" s="17">
        <v>12.0</v>
      </c>
      <c r="M134" s="16" t="s">
        <v>33</v>
      </c>
      <c r="N134" s="17">
        <v>1650.0</v>
      </c>
      <c r="O134" s="86"/>
      <c r="P134" s="86"/>
      <c r="Q134" s="86"/>
      <c r="R134" s="86"/>
      <c r="S134" s="16" t="s">
        <v>35</v>
      </c>
      <c r="T134" s="86"/>
      <c r="U134" s="16" t="s">
        <v>36</v>
      </c>
      <c r="V134" s="16" t="s">
        <v>2379</v>
      </c>
      <c r="W134" s="16" t="s">
        <v>2380</v>
      </c>
      <c r="X134" s="16" t="s">
        <v>4912</v>
      </c>
      <c r="Y134" s="17">
        <v>3.38619968E9</v>
      </c>
      <c r="Z134" s="17" t="s">
        <v>4913</v>
      </c>
      <c r="AA134" s="17">
        <v>12.0</v>
      </c>
    </row>
    <row r="135">
      <c r="A135" s="14">
        <v>45855.0</v>
      </c>
      <c r="B135" s="86"/>
      <c r="C135" s="85" t="s">
        <v>45</v>
      </c>
      <c r="D135" s="85" t="s">
        <v>84</v>
      </c>
      <c r="E135" s="86"/>
      <c r="F135" s="16" t="s">
        <v>4324</v>
      </c>
      <c r="G135" s="16" t="s">
        <v>987</v>
      </c>
      <c r="H135" s="86"/>
      <c r="I135" s="17">
        <v>74.0</v>
      </c>
      <c r="J135" s="16" t="s">
        <v>115</v>
      </c>
      <c r="K135" s="86"/>
      <c r="L135" s="17">
        <v>12.0</v>
      </c>
      <c r="M135" s="16" t="s">
        <v>33</v>
      </c>
      <c r="N135" s="17">
        <v>1846.0</v>
      </c>
      <c r="O135" s="86"/>
      <c r="P135" s="86"/>
      <c r="Q135" s="86"/>
      <c r="R135" s="86"/>
      <c r="S135" s="16" t="s">
        <v>34</v>
      </c>
      <c r="T135" s="86"/>
      <c r="U135" s="16" t="s">
        <v>36</v>
      </c>
      <c r="V135" s="16" t="s">
        <v>2379</v>
      </c>
      <c r="W135" s="16" t="s">
        <v>2380</v>
      </c>
      <c r="X135" s="16" t="s">
        <v>4325</v>
      </c>
      <c r="Y135" s="17">
        <v>3.355871595E9</v>
      </c>
      <c r="Z135" s="17" t="s">
        <v>4914</v>
      </c>
      <c r="AA135" s="17">
        <v>4.0</v>
      </c>
    </row>
    <row r="136">
      <c r="A136" s="14">
        <v>45856.0</v>
      </c>
      <c r="B136" s="180">
        <v>46221.0</v>
      </c>
      <c r="C136" s="85" t="s">
        <v>29</v>
      </c>
      <c r="D136" s="86"/>
      <c r="E136" s="232"/>
      <c r="F136" s="16" t="s">
        <v>2372</v>
      </c>
      <c r="G136" s="16" t="s">
        <v>303</v>
      </c>
      <c r="H136" s="86"/>
      <c r="I136" s="17">
        <v>45.0</v>
      </c>
      <c r="J136" s="16" t="s">
        <v>115</v>
      </c>
      <c r="K136" s="86"/>
      <c r="L136" s="17">
        <v>12.0</v>
      </c>
      <c r="M136" s="16" t="s">
        <v>33</v>
      </c>
      <c r="N136" s="17">
        <v>1750.0</v>
      </c>
      <c r="O136" s="86"/>
      <c r="P136" s="86"/>
      <c r="Q136" s="86"/>
      <c r="R136" s="86"/>
      <c r="S136" s="16" t="s">
        <v>35</v>
      </c>
      <c r="T136" s="86"/>
      <c r="U136" s="16" t="s">
        <v>57</v>
      </c>
      <c r="V136" s="16" t="s">
        <v>2379</v>
      </c>
      <c r="W136" s="16" t="s">
        <v>2380</v>
      </c>
      <c r="X136" s="16" t="s">
        <v>4915</v>
      </c>
      <c r="Y136" s="17">
        <v>3.474297154E9</v>
      </c>
      <c r="Z136" s="17" t="s">
        <v>4916</v>
      </c>
      <c r="AA136" s="17">
        <v>1.0</v>
      </c>
    </row>
    <row r="137">
      <c r="A137" s="14">
        <v>45857.0</v>
      </c>
      <c r="B137" s="86"/>
      <c r="C137" s="85" t="s">
        <v>29</v>
      </c>
      <c r="D137" s="86"/>
      <c r="E137" s="86"/>
      <c r="F137" s="16" t="s">
        <v>4917</v>
      </c>
      <c r="G137" s="16" t="s">
        <v>4918</v>
      </c>
      <c r="H137" s="86"/>
      <c r="I137" s="17">
        <v>37.0</v>
      </c>
      <c r="J137" s="16" t="s">
        <v>42</v>
      </c>
      <c r="K137" s="86"/>
      <c r="L137" s="17">
        <v>6.0</v>
      </c>
      <c r="M137" s="16" t="s">
        <v>33</v>
      </c>
      <c r="N137" s="17">
        <v>874.0</v>
      </c>
      <c r="O137" s="86"/>
      <c r="P137" s="86"/>
      <c r="Q137" s="86"/>
      <c r="R137" s="86"/>
      <c r="S137" s="16" t="s">
        <v>34</v>
      </c>
      <c r="T137" s="86"/>
      <c r="U137" s="16" t="s">
        <v>36</v>
      </c>
      <c r="V137" s="16" t="s">
        <v>2379</v>
      </c>
      <c r="W137" s="16" t="s">
        <v>2380</v>
      </c>
      <c r="X137" s="16" t="s">
        <v>4919</v>
      </c>
      <c r="Y137" s="17">
        <v>3.893444265E9</v>
      </c>
      <c r="Z137" s="17" t="s">
        <v>4920</v>
      </c>
      <c r="AA137" s="17">
        <v>1.0</v>
      </c>
    </row>
    <row r="138">
      <c r="A138" s="14">
        <v>45857.0</v>
      </c>
      <c r="B138" s="180">
        <v>45888.0</v>
      </c>
      <c r="C138" s="85" t="s">
        <v>29</v>
      </c>
      <c r="D138" s="86"/>
      <c r="E138" s="86"/>
      <c r="F138" s="16" t="s">
        <v>3851</v>
      </c>
      <c r="G138" s="16" t="s">
        <v>725</v>
      </c>
      <c r="H138" s="86"/>
      <c r="I138" s="17">
        <v>19.0</v>
      </c>
      <c r="J138" s="16" t="s">
        <v>2121</v>
      </c>
      <c r="K138" s="16" t="s">
        <v>2121</v>
      </c>
      <c r="L138" s="17">
        <v>1.0</v>
      </c>
      <c r="M138" s="16" t="s">
        <v>33</v>
      </c>
      <c r="N138" s="17">
        <v>89.0</v>
      </c>
      <c r="O138" s="85">
        <v>89.0</v>
      </c>
      <c r="P138" s="86"/>
      <c r="Q138" s="86"/>
      <c r="R138" s="86"/>
      <c r="S138" s="16" t="s">
        <v>34</v>
      </c>
      <c r="T138" s="86"/>
      <c r="U138" s="16" t="s">
        <v>57</v>
      </c>
      <c r="V138" s="16" t="s">
        <v>2383</v>
      </c>
      <c r="W138" s="16" t="s">
        <v>2464</v>
      </c>
      <c r="X138" s="16" t="s">
        <v>3852</v>
      </c>
      <c r="Y138" s="17">
        <v>3.291431685E9</v>
      </c>
      <c r="Z138" s="17" t="s">
        <v>4921</v>
      </c>
      <c r="AA138" s="17">
        <v>26.0</v>
      </c>
    </row>
    <row r="139">
      <c r="A139" s="14">
        <v>45857.0</v>
      </c>
      <c r="B139" s="180">
        <v>46222.0</v>
      </c>
      <c r="C139" s="85" t="s">
        <v>29</v>
      </c>
      <c r="D139" s="86"/>
      <c r="E139" s="86"/>
      <c r="F139" s="16" t="s">
        <v>4922</v>
      </c>
      <c r="G139" s="16" t="s">
        <v>4923</v>
      </c>
      <c r="H139" s="86"/>
      <c r="I139" s="17">
        <v>38.0</v>
      </c>
      <c r="J139" s="16" t="s">
        <v>115</v>
      </c>
      <c r="K139" s="86"/>
      <c r="L139" s="17">
        <v>12.0</v>
      </c>
      <c r="M139" s="16" t="s">
        <v>33</v>
      </c>
      <c r="N139" s="17">
        <v>1550.0</v>
      </c>
      <c r="O139" s="86"/>
      <c r="P139" s="86"/>
      <c r="Q139" s="86"/>
      <c r="R139" s="86"/>
      <c r="S139" s="16" t="s">
        <v>55</v>
      </c>
      <c r="T139" s="86"/>
      <c r="U139" s="16" t="s">
        <v>57</v>
      </c>
      <c r="V139" s="16" t="s">
        <v>2379</v>
      </c>
      <c r="W139" s="16" t="s">
        <v>2380</v>
      </c>
      <c r="X139" s="16" t="s">
        <v>4924</v>
      </c>
      <c r="Y139" s="17">
        <v>3.38835677E9</v>
      </c>
      <c r="Z139" s="17" t="s">
        <v>4925</v>
      </c>
      <c r="AA139" s="17">
        <v>4.0</v>
      </c>
    </row>
    <row r="140">
      <c r="A140" s="243">
        <v>45857.0</v>
      </c>
      <c r="B140" s="244">
        <v>46222.0</v>
      </c>
      <c r="C140" s="234" t="s">
        <v>29</v>
      </c>
      <c r="D140" s="235"/>
      <c r="E140" s="245"/>
      <c r="F140" s="25" t="s">
        <v>353</v>
      </c>
      <c r="G140" s="25" t="s">
        <v>859</v>
      </c>
      <c r="H140" s="235"/>
      <c r="I140" s="246">
        <v>66.0</v>
      </c>
      <c r="J140" s="25" t="s">
        <v>63</v>
      </c>
      <c r="K140" s="235"/>
      <c r="L140" s="246">
        <v>12.0</v>
      </c>
      <c r="M140" s="25" t="s">
        <v>33</v>
      </c>
      <c r="N140" s="246">
        <v>1650.0</v>
      </c>
      <c r="O140" s="235"/>
      <c r="P140" s="235"/>
      <c r="Q140" s="235"/>
      <c r="R140" s="235"/>
      <c r="S140" s="25" t="s">
        <v>55</v>
      </c>
      <c r="T140" s="235"/>
      <c r="U140" s="25" t="s">
        <v>57</v>
      </c>
      <c r="V140" s="25" t="s">
        <v>2379</v>
      </c>
      <c r="W140" s="25" t="s">
        <v>2380</v>
      </c>
      <c r="X140" s="25" t="s">
        <v>4926</v>
      </c>
      <c r="Y140" s="246">
        <v>3.910908858E9</v>
      </c>
      <c r="Z140" s="246" t="s">
        <v>4927</v>
      </c>
      <c r="AA140" s="246">
        <v>2.0</v>
      </c>
    </row>
    <row r="141">
      <c r="A141" s="14">
        <v>45857.0</v>
      </c>
      <c r="B141" s="180">
        <v>46222.0</v>
      </c>
      <c r="C141" s="85" t="s">
        <v>29</v>
      </c>
      <c r="D141" s="86"/>
      <c r="E141" s="86"/>
      <c r="F141" s="16" t="s">
        <v>913</v>
      </c>
      <c r="G141" s="16" t="s">
        <v>3716</v>
      </c>
      <c r="H141" s="86"/>
      <c r="I141" s="17">
        <v>35.0</v>
      </c>
      <c r="J141" s="16" t="s">
        <v>42</v>
      </c>
      <c r="K141" s="86"/>
      <c r="L141" s="17">
        <v>6.0</v>
      </c>
      <c r="M141" s="16" t="s">
        <v>33</v>
      </c>
      <c r="N141" s="17">
        <v>874.0</v>
      </c>
      <c r="O141" s="86"/>
      <c r="P141" s="86"/>
      <c r="Q141" s="86"/>
      <c r="R141" s="86"/>
      <c r="S141" s="16" t="s">
        <v>34</v>
      </c>
      <c r="T141" s="86"/>
      <c r="U141" s="16" t="s">
        <v>36</v>
      </c>
      <c r="V141" s="16" t="s">
        <v>2379</v>
      </c>
      <c r="W141" s="16" t="s">
        <v>2380</v>
      </c>
      <c r="X141" s="16" t="s">
        <v>4928</v>
      </c>
      <c r="Y141" s="17">
        <v>3.925392206E9</v>
      </c>
      <c r="Z141" s="17" t="s">
        <v>4929</v>
      </c>
      <c r="AA141" s="17">
        <v>1.0</v>
      </c>
    </row>
    <row r="142">
      <c r="A142" s="14">
        <v>45858.0</v>
      </c>
      <c r="B142" s="86"/>
      <c r="C142" s="85" t="s">
        <v>3061</v>
      </c>
      <c r="D142" s="86"/>
      <c r="E142" s="242" t="s">
        <v>4930</v>
      </c>
      <c r="F142" s="16" t="s">
        <v>2805</v>
      </c>
      <c r="G142" s="16" t="s">
        <v>2806</v>
      </c>
      <c r="H142" s="86"/>
      <c r="I142" s="17">
        <v>23.0</v>
      </c>
      <c r="J142" s="16" t="s">
        <v>2121</v>
      </c>
      <c r="K142" s="86"/>
      <c r="L142" s="17">
        <v>1.0</v>
      </c>
      <c r="M142" s="16" t="s">
        <v>33</v>
      </c>
      <c r="N142" s="17">
        <v>89.0</v>
      </c>
      <c r="O142" s="86"/>
      <c r="P142" s="86"/>
      <c r="Q142" s="86"/>
      <c r="R142" s="86"/>
      <c r="S142" s="16" t="s">
        <v>34</v>
      </c>
      <c r="T142" s="86"/>
      <c r="U142" s="16" t="s">
        <v>57</v>
      </c>
      <c r="V142" s="16" t="s">
        <v>2383</v>
      </c>
      <c r="W142" s="16" t="s">
        <v>2464</v>
      </c>
      <c r="X142" s="16" t="s">
        <v>2807</v>
      </c>
      <c r="Y142" s="17">
        <v>3.485575647E9</v>
      </c>
      <c r="Z142" s="17" t="s">
        <v>3448</v>
      </c>
      <c r="AA142" s="17">
        <v>97.0</v>
      </c>
    </row>
    <row r="143">
      <c r="A143" s="14">
        <v>45859.0</v>
      </c>
      <c r="B143" s="180">
        <v>46224.0</v>
      </c>
      <c r="C143" s="85" t="s">
        <v>29</v>
      </c>
      <c r="D143" s="86"/>
      <c r="E143" s="85" t="s">
        <v>4931</v>
      </c>
      <c r="F143" s="16" t="s">
        <v>4932</v>
      </c>
      <c r="G143" s="16" t="s">
        <v>4933</v>
      </c>
      <c r="H143" s="86"/>
      <c r="I143" s="17">
        <v>34.0</v>
      </c>
      <c r="J143" s="16" t="s">
        <v>346</v>
      </c>
      <c r="K143" s="16" t="s">
        <v>346</v>
      </c>
      <c r="L143" s="17">
        <v>12.0</v>
      </c>
      <c r="M143" s="16" t="s">
        <v>33</v>
      </c>
      <c r="N143" s="17">
        <v>828.0</v>
      </c>
      <c r="O143" s="86"/>
      <c r="P143" s="86"/>
      <c r="Q143" s="86"/>
      <c r="R143" s="86"/>
      <c r="S143" s="16" t="s">
        <v>163</v>
      </c>
      <c r="T143" s="86"/>
      <c r="U143" s="16" t="s">
        <v>36</v>
      </c>
      <c r="V143" s="16" t="s">
        <v>2391</v>
      </c>
      <c r="W143" s="16" t="s">
        <v>2380</v>
      </c>
      <c r="X143" s="16" t="s">
        <v>4934</v>
      </c>
      <c r="Y143" s="17">
        <v>3.404611504E9</v>
      </c>
      <c r="Z143" s="17" t="s">
        <v>4935</v>
      </c>
      <c r="AA143" s="17">
        <v>1.0</v>
      </c>
    </row>
    <row r="144">
      <c r="A144" s="14">
        <v>45859.0</v>
      </c>
      <c r="B144" s="180">
        <v>46224.0</v>
      </c>
      <c r="C144" s="85" t="s">
        <v>29</v>
      </c>
      <c r="D144" s="86"/>
      <c r="E144" s="242" t="s">
        <v>4936</v>
      </c>
      <c r="F144" s="16" t="s">
        <v>4937</v>
      </c>
      <c r="G144" s="16" t="s">
        <v>4938</v>
      </c>
      <c r="H144" s="86"/>
      <c r="I144" s="17">
        <v>56.0</v>
      </c>
      <c r="J144" s="16" t="s">
        <v>115</v>
      </c>
      <c r="K144" s="86"/>
      <c r="L144" s="17">
        <v>12.0</v>
      </c>
      <c r="M144" s="16" t="s">
        <v>33</v>
      </c>
      <c r="N144" s="17">
        <v>1846.0</v>
      </c>
      <c r="O144" s="86"/>
      <c r="P144" s="86"/>
      <c r="Q144" s="86"/>
      <c r="R144" s="86"/>
      <c r="S144" s="16" t="s">
        <v>163</v>
      </c>
      <c r="T144" s="86"/>
      <c r="U144" s="16" t="s">
        <v>57</v>
      </c>
      <c r="V144" s="16" t="s">
        <v>2383</v>
      </c>
      <c r="W144" s="16" t="s">
        <v>2380</v>
      </c>
      <c r="X144" s="16" t="s">
        <v>4939</v>
      </c>
      <c r="Y144" s="17">
        <v>3.463615397E9</v>
      </c>
      <c r="Z144" s="17" t="s">
        <v>4940</v>
      </c>
      <c r="AA144" s="17">
        <v>1.0</v>
      </c>
    </row>
    <row r="145">
      <c r="A145" s="14">
        <v>45859.0</v>
      </c>
      <c r="B145" s="180">
        <v>46224.0</v>
      </c>
      <c r="C145" s="85" t="s">
        <v>29</v>
      </c>
      <c r="D145" s="86"/>
      <c r="E145" s="86"/>
      <c r="F145" s="16" t="s">
        <v>4941</v>
      </c>
      <c r="G145" s="16" t="s">
        <v>4942</v>
      </c>
      <c r="H145" s="86"/>
      <c r="I145" s="17">
        <v>7.0</v>
      </c>
      <c r="J145" s="16" t="s">
        <v>203</v>
      </c>
      <c r="K145" s="86"/>
      <c r="L145" s="17">
        <v>12.0</v>
      </c>
      <c r="M145" s="16" t="s">
        <v>33</v>
      </c>
      <c r="N145" s="17">
        <v>578.0</v>
      </c>
      <c r="O145" s="86"/>
      <c r="P145" s="86"/>
      <c r="Q145" s="86"/>
      <c r="R145" s="86"/>
      <c r="S145" s="16" t="s">
        <v>163</v>
      </c>
      <c r="T145" s="86"/>
      <c r="U145" s="16" t="s">
        <v>36</v>
      </c>
      <c r="V145" s="16" t="s">
        <v>2379</v>
      </c>
      <c r="W145" s="16" t="s">
        <v>2380</v>
      </c>
      <c r="X145" s="21"/>
      <c r="Y145" s="21"/>
      <c r="Z145" s="17" t="s">
        <v>4943</v>
      </c>
      <c r="AA145" s="17">
        <v>283.0</v>
      </c>
    </row>
    <row r="146">
      <c r="A146" s="14">
        <v>45859.0</v>
      </c>
      <c r="B146" s="180">
        <v>46224.0</v>
      </c>
      <c r="C146" s="85" t="s">
        <v>29</v>
      </c>
      <c r="D146" s="86"/>
      <c r="E146" s="86"/>
      <c r="F146" s="16" t="s">
        <v>4944</v>
      </c>
      <c r="G146" s="16" t="s">
        <v>4945</v>
      </c>
      <c r="H146" s="86"/>
      <c r="I146" s="17">
        <v>41.0</v>
      </c>
      <c r="J146" s="16" t="s">
        <v>127</v>
      </c>
      <c r="K146" s="86"/>
      <c r="L146" s="17">
        <v>12.0</v>
      </c>
      <c r="M146" s="16" t="s">
        <v>33</v>
      </c>
      <c r="N146" s="17">
        <v>1750.0</v>
      </c>
      <c r="O146" s="86"/>
      <c r="P146" s="86"/>
      <c r="Q146" s="86"/>
      <c r="R146" s="86"/>
      <c r="S146" s="16" t="s">
        <v>163</v>
      </c>
      <c r="T146" s="86"/>
      <c r="U146" s="16" t="s">
        <v>36</v>
      </c>
      <c r="V146" s="16" t="s">
        <v>2379</v>
      </c>
      <c r="W146" s="16" t="s">
        <v>2380</v>
      </c>
      <c r="X146" s="16" t="s">
        <v>4946</v>
      </c>
      <c r="Y146" s="17">
        <v>3.392745954E9</v>
      </c>
      <c r="Z146" s="17" t="s">
        <v>4947</v>
      </c>
      <c r="AA146" s="17">
        <v>35.0</v>
      </c>
    </row>
    <row r="147">
      <c r="A147" s="14">
        <v>45859.0</v>
      </c>
      <c r="B147" s="180">
        <v>46224.0</v>
      </c>
      <c r="C147" s="85" t="s">
        <v>29</v>
      </c>
      <c r="D147" s="86"/>
      <c r="E147" s="86"/>
      <c r="F147" s="16" t="s">
        <v>4948</v>
      </c>
      <c r="G147" s="16" t="s">
        <v>4949</v>
      </c>
      <c r="H147" s="86"/>
      <c r="I147" s="17">
        <v>44.0</v>
      </c>
      <c r="J147" s="16" t="s">
        <v>63</v>
      </c>
      <c r="K147" s="86"/>
      <c r="L147" s="17">
        <v>12.0</v>
      </c>
      <c r="M147" s="16" t="s">
        <v>33</v>
      </c>
      <c r="N147" s="17">
        <v>2000.0</v>
      </c>
      <c r="O147" s="86"/>
      <c r="P147" s="86"/>
      <c r="Q147" s="86"/>
      <c r="R147" s="86"/>
      <c r="S147" s="16" t="s">
        <v>163</v>
      </c>
      <c r="T147" s="86"/>
      <c r="U147" s="16" t="s">
        <v>36</v>
      </c>
      <c r="V147" s="16" t="s">
        <v>2379</v>
      </c>
      <c r="W147" s="16" t="s">
        <v>2380</v>
      </c>
      <c r="X147" s="16" t="s">
        <v>4950</v>
      </c>
      <c r="Y147" s="17">
        <v>3.347352244E9</v>
      </c>
      <c r="Z147" s="17" t="s">
        <v>4951</v>
      </c>
      <c r="AA147" s="17">
        <v>35.0</v>
      </c>
    </row>
    <row r="148">
      <c r="A148" s="14">
        <v>45860.0</v>
      </c>
      <c r="B148" s="86"/>
      <c r="C148" s="85" t="s">
        <v>29</v>
      </c>
      <c r="D148" s="86"/>
      <c r="E148" s="20" t="s">
        <v>4952</v>
      </c>
      <c r="F148" s="16" t="s">
        <v>4953</v>
      </c>
      <c r="G148" s="16" t="s">
        <v>2106</v>
      </c>
      <c r="H148" s="86"/>
      <c r="I148" s="17">
        <v>76.0</v>
      </c>
      <c r="J148" s="16" t="s">
        <v>222</v>
      </c>
      <c r="K148" s="86"/>
      <c r="L148" s="17">
        <v>12.0</v>
      </c>
      <c r="M148" s="16" t="s">
        <v>33</v>
      </c>
      <c r="N148" s="17">
        <v>1650.0</v>
      </c>
      <c r="O148" s="86"/>
      <c r="P148" s="86"/>
      <c r="Q148" s="86"/>
      <c r="R148" s="86"/>
      <c r="S148" s="16" t="s">
        <v>35</v>
      </c>
      <c r="T148" s="86"/>
      <c r="U148" s="16" t="s">
        <v>57</v>
      </c>
      <c r="V148" s="16" t="s">
        <v>2379</v>
      </c>
      <c r="W148" s="16" t="s">
        <v>2380</v>
      </c>
      <c r="X148" s="16" t="s">
        <v>4954</v>
      </c>
      <c r="Y148" s="17">
        <v>3.451035744E9</v>
      </c>
      <c r="Z148" s="17" t="s">
        <v>4955</v>
      </c>
      <c r="AA148" s="17">
        <v>4.0</v>
      </c>
    </row>
    <row r="149">
      <c r="A149" s="14">
        <v>45860.0</v>
      </c>
      <c r="B149" s="86"/>
      <c r="C149" s="85" t="s">
        <v>29</v>
      </c>
      <c r="D149" s="86"/>
      <c r="E149" s="85" t="s">
        <v>4952</v>
      </c>
      <c r="F149" s="16" t="s">
        <v>4956</v>
      </c>
      <c r="G149" s="16" t="s">
        <v>4957</v>
      </c>
      <c r="H149" s="86"/>
      <c r="I149" s="17">
        <v>62.0</v>
      </c>
      <c r="J149" s="16" t="s">
        <v>222</v>
      </c>
      <c r="K149" s="86"/>
      <c r="L149" s="17">
        <v>12.0</v>
      </c>
      <c r="M149" s="16" t="s">
        <v>33</v>
      </c>
      <c r="N149" s="17">
        <v>1650.0</v>
      </c>
      <c r="O149" s="86"/>
      <c r="P149" s="86"/>
      <c r="Q149" s="86"/>
      <c r="R149" s="86"/>
      <c r="S149" s="16" t="s">
        <v>55</v>
      </c>
      <c r="T149" s="86"/>
      <c r="U149" s="16" t="s">
        <v>57</v>
      </c>
      <c r="V149" s="16" t="s">
        <v>2379</v>
      </c>
      <c r="W149" s="16" t="s">
        <v>2380</v>
      </c>
      <c r="X149" s="16" t="s">
        <v>4958</v>
      </c>
      <c r="Y149" s="17">
        <v>3.397177886E9</v>
      </c>
      <c r="Z149" s="17" t="s">
        <v>4959</v>
      </c>
      <c r="AA149" s="17">
        <v>0.0</v>
      </c>
    </row>
    <row r="150">
      <c r="A150" s="14">
        <v>45860.0</v>
      </c>
      <c r="B150" s="86"/>
      <c r="C150" s="85" t="s">
        <v>29</v>
      </c>
      <c r="D150" s="86"/>
      <c r="E150" s="85" t="s">
        <v>4960</v>
      </c>
      <c r="F150" s="16" t="s">
        <v>4961</v>
      </c>
      <c r="G150" s="16" t="s">
        <v>48</v>
      </c>
      <c r="H150" s="86"/>
      <c r="I150" s="17">
        <v>43.0</v>
      </c>
      <c r="J150" s="16" t="s">
        <v>63</v>
      </c>
      <c r="K150" s="86"/>
      <c r="L150" s="17">
        <v>12.0</v>
      </c>
      <c r="M150" s="16" t="s">
        <v>33</v>
      </c>
      <c r="N150" s="17">
        <v>2140.0</v>
      </c>
      <c r="O150" s="86"/>
      <c r="P150" s="86"/>
      <c r="Q150" s="86"/>
      <c r="R150" s="86"/>
      <c r="S150" s="16" t="s">
        <v>34</v>
      </c>
      <c r="T150" s="86"/>
      <c r="U150" s="16" t="s">
        <v>36</v>
      </c>
      <c r="V150" s="16" t="s">
        <v>2383</v>
      </c>
      <c r="W150" s="16" t="s">
        <v>2380</v>
      </c>
      <c r="X150" s="16" t="s">
        <v>4962</v>
      </c>
      <c r="Y150" s="17">
        <v>3.463505532E9</v>
      </c>
      <c r="Z150" s="17" t="s">
        <v>4963</v>
      </c>
      <c r="AA150" s="17">
        <v>0.0</v>
      </c>
    </row>
    <row r="151">
      <c r="A151" s="14">
        <v>45860.0</v>
      </c>
      <c r="B151" s="86"/>
      <c r="C151" s="85" t="s">
        <v>29</v>
      </c>
      <c r="D151" s="86"/>
      <c r="E151" s="85" t="s">
        <v>4960</v>
      </c>
      <c r="F151" s="16" t="s">
        <v>4964</v>
      </c>
      <c r="G151" s="16" t="s">
        <v>4965</v>
      </c>
      <c r="H151" s="86"/>
      <c r="I151" s="17">
        <v>45.0</v>
      </c>
      <c r="J151" s="16" t="s">
        <v>63</v>
      </c>
      <c r="K151" s="86"/>
      <c r="L151" s="17">
        <v>12.0</v>
      </c>
      <c r="M151" s="16" t="s">
        <v>33</v>
      </c>
      <c r="N151" s="17">
        <v>2140.0</v>
      </c>
      <c r="O151" s="86"/>
      <c r="P151" s="86"/>
      <c r="Q151" s="86"/>
      <c r="R151" s="86"/>
      <c r="S151" s="16" t="s">
        <v>34</v>
      </c>
      <c r="T151" s="86"/>
      <c r="U151" s="16" t="s">
        <v>36</v>
      </c>
      <c r="V151" s="16" t="s">
        <v>2383</v>
      </c>
      <c r="W151" s="16" t="s">
        <v>2380</v>
      </c>
      <c r="X151" s="16" t="s">
        <v>4966</v>
      </c>
      <c r="Y151" s="17">
        <v>3.497600737E9</v>
      </c>
      <c r="Z151" s="17" t="s">
        <v>4967</v>
      </c>
      <c r="AA151" s="17">
        <v>11.0</v>
      </c>
    </row>
    <row r="152">
      <c r="A152" s="14">
        <v>45860.0</v>
      </c>
      <c r="B152" s="86"/>
      <c r="C152" s="85" t="s">
        <v>29</v>
      </c>
      <c r="D152" s="85" t="s">
        <v>249</v>
      </c>
      <c r="E152" s="86"/>
      <c r="F152" s="16" t="s">
        <v>4072</v>
      </c>
      <c r="G152" s="16" t="s">
        <v>2158</v>
      </c>
      <c r="H152" s="86"/>
      <c r="I152" s="17">
        <v>18.0</v>
      </c>
      <c r="J152" s="16" t="s">
        <v>98</v>
      </c>
      <c r="K152" s="86"/>
      <c r="L152" s="17">
        <v>12.0</v>
      </c>
      <c r="M152" s="16" t="s">
        <v>33</v>
      </c>
      <c r="N152" s="17">
        <v>1000.0</v>
      </c>
      <c r="O152" s="86"/>
      <c r="P152" s="86"/>
      <c r="Q152" s="86"/>
      <c r="R152" s="86"/>
      <c r="S152" s="16" t="s">
        <v>34</v>
      </c>
      <c r="T152" s="86"/>
      <c r="U152" s="16" t="s">
        <v>36</v>
      </c>
      <c r="V152" s="16" t="s">
        <v>2379</v>
      </c>
      <c r="W152" s="16" t="s">
        <v>2380</v>
      </c>
      <c r="X152" s="16" t="s">
        <v>4968</v>
      </c>
      <c r="Y152" s="17">
        <v>3.661330417E9</v>
      </c>
      <c r="Z152" s="17" t="s">
        <v>4969</v>
      </c>
      <c r="AA152" s="17">
        <v>0.0</v>
      </c>
    </row>
    <row r="153">
      <c r="A153" s="14">
        <v>45860.0</v>
      </c>
      <c r="B153" s="86"/>
      <c r="C153" s="85" t="s">
        <v>45</v>
      </c>
      <c r="D153" s="85" t="s">
        <v>60</v>
      </c>
      <c r="E153" s="86"/>
      <c r="F153" s="16" t="s">
        <v>40</v>
      </c>
      <c r="G153" s="16" t="s">
        <v>993</v>
      </c>
      <c r="H153" s="86"/>
      <c r="I153" s="17">
        <v>26.0</v>
      </c>
      <c r="J153" s="16" t="s">
        <v>79</v>
      </c>
      <c r="K153" s="86"/>
      <c r="L153" s="17">
        <v>12.0</v>
      </c>
      <c r="M153" s="16" t="s">
        <v>33</v>
      </c>
      <c r="N153" s="17">
        <v>778.0</v>
      </c>
      <c r="O153" s="86"/>
      <c r="P153" s="86"/>
      <c r="Q153" s="86"/>
      <c r="R153" s="86"/>
      <c r="S153" s="16" t="s">
        <v>74</v>
      </c>
      <c r="T153" s="86"/>
      <c r="U153" s="16" t="s">
        <v>36</v>
      </c>
      <c r="V153" s="16" t="s">
        <v>2391</v>
      </c>
      <c r="W153" s="16" t="s">
        <v>2380</v>
      </c>
      <c r="X153" s="16" t="s">
        <v>4970</v>
      </c>
      <c r="Y153" s="17">
        <v>3.487824096E9</v>
      </c>
      <c r="Z153" s="17" t="s">
        <v>4971</v>
      </c>
      <c r="AA153" s="17">
        <v>8.0</v>
      </c>
    </row>
    <row r="154">
      <c r="A154" s="14">
        <v>45860.0</v>
      </c>
      <c r="B154" s="180">
        <v>45860.0</v>
      </c>
      <c r="C154" s="85" t="s">
        <v>29</v>
      </c>
      <c r="D154" s="86"/>
      <c r="E154" s="86"/>
      <c r="F154" s="16" t="s">
        <v>4972</v>
      </c>
      <c r="G154" s="16" t="s">
        <v>71</v>
      </c>
      <c r="H154" s="86"/>
      <c r="I154" s="17">
        <v>51.0</v>
      </c>
      <c r="J154" s="16" t="s">
        <v>63</v>
      </c>
      <c r="K154" s="86"/>
      <c r="L154" s="17">
        <v>12.0</v>
      </c>
      <c r="M154" s="16" t="s">
        <v>33</v>
      </c>
      <c r="N154" s="17">
        <v>1900.0</v>
      </c>
      <c r="O154" s="86"/>
      <c r="P154" s="86"/>
      <c r="Q154" s="86"/>
      <c r="R154" s="86"/>
      <c r="S154" s="16" t="s">
        <v>55</v>
      </c>
      <c r="T154" s="86"/>
      <c r="U154" s="16" t="s">
        <v>57</v>
      </c>
      <c r="V154" s="16" t="s">
        <v>2379</v>
      </c>
      <c r="W154" s="16" t="s">
        <v>2380</v>
      </c>
      <c r="X154" s="16" t="s">
        <v>4973</v>
      </c>
      <c r="Y154" s="17">
        <v>3.387738527E9</v>
      </c>
      <c r="Z154" s="17" t="s">
        <v>4974</v>
      </c>
      <c r="AA154" s="17">
        <v>11.0</v>
      </c>
    </row>
    <row r="155">
      <c r="A155" s="14">
        <v>45860.0</v>
      </c>
      <c r="B155" s="86"/>
      <c r="C155" s="85" t="s">
        <v>45</v>
      </c>
      <c r="D155" s="85" t="s">
        <v>46</v>
      </c>
      <c r="E155" s="86"/>
      <c r="F155" s="16" t="s">
        <v>4975</v>
      </c>
      <c r="G155" s="16" t="s">
        <v>176</v>
      </c>
      <c r="H155" s="86"/>
      <c r="I155" s="17">
        <v>64.0</v>
      </c>
      <c r="J155" s="16" t="s">
        <v>63</v>
      </c>
      <c r="K155" s="86"/>
      <c r="L155" s="17">
        <v>12.0</v>
      </c>
      <c r="M155" s="16" t="s">
        <v>33</v>
      </c>
      <c r="N155" s="17">
        <v>1900.0</v>
      </c>
      <c r="O155" s="86"/>
      <c r="P155" s="86"/>
      <c r="Q155" s="86"/>
      <c r="R155" s="86"/>
      <c r="S155" s="16" t="s">
        <v>35</v>
      </c>
      <c r="T155" s="86"/>
      <c r="U155" s="16" t="s">
        <v>57</v>
      </c>
      <c r="V155" s="16" t="s">
        <v>2379</v>
      </c>
      <c r="W155" s="16" t="s">
        <v>2380</v>
      </c>
      <c r="X155" s="16" t="s">
        <v>4976</v>
      </c>
      <c r="Y155" s="17">
        <v>3.296380445E9</v>
      </c>
      <c r="Z155" s="17" t="s">
        <v>4977</v>
      </c>
      <c r="AA155" s="17">
        <v>23.0</v>
      </c>
    </row>
    <row r="156">
      <c r="A156" s="14">
        <v>45860.0</v>
      </c>
      <c r="B156" s="186">
        <v>46022.0</v>
      </c>
      <c r="C156" s="85" t="s">
        <v>29</v>
      </c>
      <c r="D156" s="86"/>
      <c r="E156" s="86"/>
      <c r="F156" s="247" t="s">
        <v>4978</v>
      </c>
      <c r="G156" s="247" t="s">
        <v>2033</v>
      </c>
      <c r="H156" s="86"/>
      <c r="I156" s="17">
        <v>26.0</v>
      </c>
      <c r="J156" s="16" t="s">
        <v>79</v>
      </c>
      <c r="K156" s="86"/>
      <c r="L156" s="17">
        <v>12.0</v>
      </c>
      <c r="M156" s="16" t="s">
        <v>33</v>
      </c>
      <c r="N156" s="17">
        <v>0.0</v>
      </c>
      <c r="O156" s="86"/>
      <c r="P156" s="86"/>
      <c r="Q156" s="86"/>
      <c r="R156" s="86"/>
      <c r="S156" s="16" t="s">
        <v>35</v>
      </c>
      <c r="T156" s="86"/>
      <c r="U156" s="16" t="s">
        <v>57</v>
      </c>
      <c r="V156" s="16" t="s">
        <v>2379</v>
      </c>
      <c r="W156" s="16" t="s">
        <v>2380</v>
      </c>
      <c r="X156" s="16" t="s">
        <v>4979</v>
      </c>
      <c r="Y156" s="17">
        <v>3.311648315E9</v>
      </c>
      <c r="Z156" s="17" t="s">
        <v>4980</v>
      </c>
      <c r="AA156" s="17">
        <v>0.0</v>
      </c>
    </row>
    <row r="157">
      <c r="A157" s="14">
        <v>45860.0</v>
      </c>
      <c r="B157" s="86"/>
      <c r="C157" s="85" t="s">
        <v>29</v>
      </c>
      <c r="D157" s="86"/>
      <c r="E157" s="85" t="s">
        <v>4981</v>
      </c>
      <c r="F157" s="16" t="s">
        <v>4982</v>
      </c>
      <c r="G157" s="16" t="s">
        <v>1709</v>
      </c>
      <c r="H157" s="86"/>
      <c r="I157" s="17">
        <v>62.0</v>
      </c>
      <c r="J157" s="16" t="s">
        <v>115</v>
      </c>
      <c r="K157" s="86"/>
      <c r="L157" s="17">
        <v>12.0</v>
      </c>
      <c r="M157" s="16" t="s">
        <v>33</v>
      </c>
      <c r="N157" s="17">
        <v>1850.0</v>
      </c>
      <c r="O157" s="86"/>
      <c r="P157" s="86"/>
      <c r="Q157" s="86"/>
      <c r="R157" s="86"/>
      <c r="S157" s="16" t="s">
        <v>35</v>
      </c>
      <c r="T157" s="86"/>
      <c r="U157" s="16" t="s">
        <v>36</v>
      </c>
      <c r="V157" s="16" t="s">
        <v>2379</v>
      </c>
      <c r="W157" s="16" t="s">
        <v>2380</v>
      </c>
      <c r="X157" s="16" t="s">
        <v>4983</v>
      </c>
      <c r="Y157" s="17">
        <v>3.397490354E9</v>
      </c>
      <c r="Z157" s="17" t="s">
        <v>4984</v>
      </c>
      <c r="AA157" s="17">
        <v>13.0</v>
      </c>
    </row>
    <row r="158">
      <c r="A158" s="14">
        <v>45861.0</v>
      </c>
      <c r="B158" s="86"/>
      <c r="C158" s="85" t="s">
        <v>45</v>
      </c>
      <c r="D158" s="85" t="s">
        <v>3638</v>
      </c>
      <c r="E158" s="86"/>
      <c r="F158" s="16" t="s">
        <v>1924</v>
      </c>
      <c r="G158" s="16" t="s">
        <v>4985</v>
      </c>
      <c r="H158" s="86"/>
      <c r="I158" s="17">
        <v>76.0</v>
      </c>
      <c r="J158" s="16" t="s">
        <v>222</v>
      </c>
      <c r="K158" s="86"/>
      <c r="L158" s="17">
        <v>12.0</v>
      </c>
      <c r="M158" s="16" t="s">
        <v>33</v>
      </c>
      <c r="N158" s="17">
        <v>1500.0</v>
      </c>
      <c r="O158" s="86"/>
      <c r="P158" s="86"/>
      <c r="Q158" s="86"/>
      <c r="R158" s="86"/>
      <c r="S158" s="16" t="s">
        <v>35</v>
      </c>
      <c r="T158" s="86"/>
      <c r="U158" s="16" t="s">
        <v>57</v>
      </c>
      <c r="V158" s="16" t="s">
        <v>2379</v>
      </c>
      <c r="W158" s="16" t="s">
        <v>2380</v>
      </c>
      <c r="X158" s="16" t="s">
        <v>4986</v>
      </c>
      <c r="Y158" s="17">
        <v>3.483912469E9</v>
      </c>
      <c r="Z158" s="17" t="s">
        <v>4987</v>
      </c>
      <c r="AA158" s="17">
        <v>5.0</v>
      </c>
    </row>
    <row r="159">
      <c r="A159" s="14">
        <v>45862.0</v>
      </c>
      <c r="B159" s="86"/>
      <c r="C159" s="85" t="s">
        <v>29</v>
      </c>
      <c r="D159" s="86"/>
      <c r="E159" s="86"/>
      <c r="F159" s="16" t="s">
        <v>4988</v>
      </c>
      <c r="G159" s="16" t="s">
        <v>1122</v>
      </c>
      <c r="H159" s="86"/>
      <c r="I159" s="17">
        <v>81.0</v>
      </c>
      <c r="J159" s="16" t="s">
        <v>42</v>
      </c>
      <c r="K159" s="86"/>
      <c r="L159" s="17">
        <v>12.0</v>
      </c>
      <c r="M159" s="16" t="s">
        <v>33</v>
      </c>
      <c r="N159" s="17">
        <v>1168.0</v>
      </c>
      <c r="O159" s="86"/>
      <c r="P159" s="86"/>
      <c r="Q159" s="86"/>
      <c r="R159" s="86"/>
      <c r="S159" s="16" t="s">
        <v>34</v>
      </c>
      <c r="T159" s="86"/>
      <c r="U159" s="16" t="s">
        <v>36</v>
      </c>
      <c r="V159" s="16" t="s">
        <v>2379</v>
      </c>
      <c r="W159" s="16" t="s">
        <v>2380</v>
      </c>
      <c r="X159" s="16" t="s">
        <v>4989</v>
      </c>
      <c r="Y159" s="17">
        <v>3.667206666E9</v>
      </c>
      <c r="Z159" s="17" t="s">
        <v>4990</v>
      </c>
      <c r="AA159" s="17">
        <v>2.0</v>
      </c>
    </row>
    <row r="160">
      <c r="A160" s="14">
        <v>45862.0</v>
      </c>
      <c r="B160" s="180">
        <v>46227.0</v>
      </c>
      <c r="C160" s="85" t="s">
        <v>29</v>
      </c>
      <c r="D160" s="86"/>
      <c r="E160" s="85" t="s">
        <v>4991</v>
      </c>
      <c r="F160" s="16" t="s">
        <v>205</v>
      </c>
      <c r="G160" s="16" t="s">
        <v>511</v>
      </c>
      <c r="H160" s="86"/>
      <c r="I160" s="17">
        <v>61.0</v>
      </c>
      <c r="J160" s="16" t="s">
        <v>222</v>
      </c>
      <c r="K160" s="16" t="s">
        <v>222</v>
      </c>
      <c r="L160" s="17">
        <v>12.0</v>
      </c>
      <c r="M160" s="16" t="s">
        <v>33</v>
      </c>
      <c r="N160" s="17">
        <v>1550.0</v>
      </c>
      <c r="O160" s="85">
        <v>1500.0</v>
      </c>
      <c r="P160" s="86"/>
      <c r="Q160" s="86"/>
      <c r="R160" s="86"/>
      <c r="S160" s="16" t="s">
        <v>35</v>
      </c>
      <c r="T160" s="16" t="s">
        <v>35</v>
      </c>
      <c r="U160" s="16" t="s">
        <v>57</v>
      </c>
      <c r="V160" s="16" t="s">
        <v>2379</v>
      </c>
      <c r="W160" s="16" t="s">
        <v>2380</v>
      </c>
      <c r="X160" s="16" t="s">
        <v>4992</v>
      </c>
      <c r="Y160" s="17">
        <v>3.482648171E9</v>
      </c>
      <c r="Z160" s="17" t="s">
        <v>4993</v>
      </c>
      <c r="AA160" s="17">
        <v>2.0</v>
      </c>
    </row>
    <row r="161">
      <c r="A161" s="14">
        <v>45863.0</v>
      </c>
      <c r="B161" s="180">
        <v>46228.0</v>
      </c>
      <c r="C161" s="85" t="s">
        <v>29</v>
      </c>
      <c r="D161" s="86"/>
      <c r="E161" s="85"/>
      <c r="F161" s="16" t="s">
        <v>4994</v>
      </c>
      <c r="G161" s="16" t="s">
        <v>62</v>
      </c>
      <c r="H161" s="86"/>
      <c r="I161" s="17">
        <v>53.0</v>
      </c>
      <c r="J161" s="16" t="s">
        <v>222</v>
      </c>
      <c r="K161" s="86"/>
      <c r="L161" s="17">
        <v>12.0</v>
      </c>
      <c r="M161" s="16" t="s">
        <v>33</v>
      </c>
      <c r="N161" s="17">
        <v>0.0</v>
      </c>
      <c r="O161" s="86"/>
      <c r="P161" s="86"/>
      <c r="Q161" s="86"/>
      <c r="R161" s="86"/>
      <c r="S161" s="16" t="s">
        <v>35</v>
      </c>
      <c r="T161" s="86"/>
      <c r="U161" s="21"/>
      <c r="V161" s="16" t="s">
        <v>2379</v>
      </c>
      <c r="W161" s="16" t="s">
        <v>2380</v>
      </c>
      <c r="X161" s="16" t="s">
        <v>4995</v>
      </c>
      <c r="Y161" s="17">
        <v>3.331056177E9</v>
      </c>
      <c r="Z161" s="17" t="s">
        <v>4996</v>
      </c>
      <c r="AA161" s="17">
        <v>2.0</v>
      </c>
    </row>
    <row r="162">
      <c r="A162" s="14">
        <v>45863.0</v>
      </c>
      <c r="B162" s="86"/>
      <c r="C162" s="85" t="s">
        <v>3061</v>
      </c>
      <c r="D162" s="86"/>
      <c r="E162" s="86"/>
      <c r="F162" s="25" t="s">
        <v>413</v>
      </c>
      <c r="G162" s="16" t="s">
        <v>414</v>
      </c>
      <c r="H162" s="86"/>
      <c r="I162" s="17">
        <v>26.0</v>
      </c>
      <c r="J162" s="16" t="s">
        <v>2121</v>
      </c>
      <c r="K162" s="86"/>
      <c r="L162" s="17">
        <v>1.0</v>
      </c>
      <c r="M162" s="16" t="s">
        <v>33</v>
      </c>
      <c r="N162" s="17">
        <v>89.0</v>
      </c>
      <c r="O162" s="86"/>
      <c r="P162" s="86"/>
      <c r="Q162" s="86"/>
      <c r="R162" s="86"/>
      <c r="S162" s="16" t="s">
        <v>163</v>
      </c>
      <c r="T162" s="86"/>
      <c r="U162" s="16" t="s">
        <v>57</v>
      </c>
      <c r="V162" s="16" t="s">
        <v>2383</v>
      </c>
      <c r="W162" s="16" t="s">
        <v>2464</v>
      </c>
      <c r="X162" s="16" t="s">
        <v>415</v>
      </c>
      <c r="Y162" s="17">
        <v>3.332990984E9</v>
      </c>
      <c r="Z162" s="17" t="s">
        <v>4698</v>
      </c>
      <c r="AA162" s="17">
        <v>0.0</v>
      </c>
    </row>
    <row r="163">
      <c r="A163" s="14">
        <v>45863.0</v>
      </c>
      <c r="B163" s="180">
        <v>46228.0</v>
      </c>
      <c r="C163" s="85" t="s">
        <v>29</v>
      </c>
      <c r="D163" s="86"/>
      <c r="E163" s="85"/>
      <c r="F163" s="16" t="s">
        <v>4997</v>
      </c>
      <c r="G163" s="16" t="s">
        <v>865</v>
      </c>
      <c r="H163" s="86"/>
      <c r="I163" s="17">
        <v>59.0</v>
      </c>
      <c r="J163" s="16" t="s">
        <v>115</v>
      </c>
      <c r="K163" s="86"/>
      <c r="L163" s="17">
        <v>12.0</v>
      </c>
      <c r="M163" s="16" t="s">
        <v>33</v>
      </c>
      <c r="N163" s="17">
        <v>1750.0</v>
      </c>
      <c r="O163" s="86"/>
      <c r="P163" s="86"/>
      <c r="Q163" s="86"/>
      <c r="R163" s="86"/>
      <c r="S163" s="16" t="s">
        <v>34</v>
      </c>
      <c r="T163" s="86"/>
      <c r="U163" s="16" t="s">
        <v>36</v>
      </c>
      <c r="V163" s="16" t="s">
        <v>2379</v>
      </c>
      <c r="W163" s="16" t="s">
        <v>2380</v>
      </c>
      <c r="X163" s="16" t="s">
        <v>4998</v>
      </c>
      <c r="Y163" s="17">
        <v>3.382747549E9</v>
      </c>
      <c r="Z163" s="17" t="s">
        <v>4999</v>
      </c>
      <c r="AA163" s="17">
        <v>0.0</v>
      </c>
    </row>
    <row r="164">
      <c r="A164" s="14">
        <v>45863.0</v>
      </c>
      <c r="B164" s="180">
        <v>46228.0</v>
      </c>
      <c r="C164" s="85" t="s">
        <v>29</v>
      </c>
      <c r="D164" s="86"/>
      <c r="E164" s="85"/>
      <c r="F164" s="16" t="s">
        <v>5000</v>
      </c>
      <c r="G164" s="16" t="s">
        <v>1029</v>
      </c>
      <c r="H164" s="86"/>
      <c r="I164" s="17">
        <v>56.0</v>
      </c>
      <c r="J164" s="16" t="s">
        <v>222</v>
      </c>
      <c r="K164" s="86"/>
      <c r="L164" s="17">
        <v>12.0</v>
      </c>
      <c r="M164" s="16" t="s">
        <v>33</v>
      </c>
      <c r="N164" s="17">
        <v>3154.0</v>
      </c>
      <c r="O164" s="86"/>
      <c r="P164" s="86"/>
      <c r="Q164" s="86"/>
      <c r="R164" s="86"/>
      <c r="S164" s="16" t="s">
        <v>35</v>
      </c>
      <c r="T164" s="86"/>
      <c r="U164" s="16" t="s">
        <v>57</v>
      </c>
      <c r="V164" s="16" t="s">
        <v>2391</v>
      </c>
      <c r="W164" s="16" t="s">
        <v>2380</v>
      </c>
      <c r="X164" s="16" t="s">
        <v>5001</v>
      </c>
      <c r="Y164" s="17">
        <v>3.358217679E9</v>
      </c>
      <c r="Z164" s="17" t="s">
        <v>5002</v>
      </c>
      <c r="AA164" s="17">
        <v>3.0</v>
      </c>
    </row>
    <row r="165">
      <c r="A165" s="14">
        <v>45863.0</v>
      </c>
      <c r="B165" s="180">
        <v>46228.0</v>
      </c>
      <c r="C165" s="85" t="s">
        <v>29</v>
      </c>
      <c r="D165" s="86"/>
      <c r="E165" s="85"/>
      <c r="F165" s="16" t="s">
        <v>5000</v>
      </c>
      <c r="G165" s="16" t="s">
        <v>1726</v>
      </c>
      <c r="H165" s="86"/>
      <c r="I165" s="17">
        <v>14.0</v>
      </c>
      <c r="J165" s="16" t="s">
        <v>226</v>
      </c>
      <c r="K165" s="86"/>
      <c r="L165" s="17">
        <v>12.0</v>
      </c>
      <c r="M165" s="16" t="s">
        <v>33</v>
      </c>
      <c r="N165" s="17">
        <v>0.0</v>
      </c>
      <c r="O165" s="86"/>
      <c r="P165" s="86"/>
      <c r="Q165" s="86"/>
      <c r="R165" s="86"/>
      <c r="S165" s="16" t="s">
        <v>539</v>
      </c>
      <c r="T165" s="86"/>
      <c r="U165" s="21"/>
      <c r="V165" s="16" t="s">
        <v>2379</v>
      </c>
      <c r="W165" s="16" t="s">
        <v>2380</v>
      </c>
      <c r="X165" s="16" t="s">
        <v>4995</v>
      </c>
      <c r="Y165" s="17">
        <v>3.331056177E9</v>
      </c>
      <c r="Z165" s="17" t="s">
        <v>5003</v>
      </c>
      <c r="AA165" s="17">
        <v>8.0</v>
      </c>
    </row>
    <row r="166">
      <c r="A166" s="14">
        <v>45864.0</v>
      </c>
      <c r="B166" s="86"/>
      <c r="C166" s="85" t="s">
        <v>29</v>
      </c>
      <c r="D166" s="85" t="s">
        <v>249</v>
      </c>
      <c r="E166" s="86"/>
      <c r="F166" s="16" t="s">
        <v>5004</v>
      </c>
      <c r="G166" s="16" t="s">
        <v>48</v>
      </c>
      <c r="H166" s="86"/>
      <c r="I166" s="17">
        <v>56.0</v>
      </c>
      <c r="J166" s="16" t="s">
        <v>63</v>
      </c>
      <c r="K166" s="86"/>
      <c r="L166" s="17">
        <v>12.0</v>
      </c>
      <c r="M166" s="16" t="s">
        <v>33</v>
      </c>
      <c r="N166" s="17">
        <v>2040.0</v>
      </c>
      <c r="O166" s="86"/>
      <c r="P166" s="86"/>
      <c r="Q166" s="86"/>
      <c r="R166" s="86"/>
      <c r="S166" s="16" t="s">
        <v>34</v>
      </c>
      <c r="T166" s="86"/>
      <c r="U166" s="16" t="s">
        <v>36</v>
      </c>
      <c r="V166" s="16" t="s">
        <v>2379</v>
      </c>
      <c r="W166" s="16" t="s">
        <v>2380</v>
      </c>
      <c r="X166" s="16" t="s">
        <v>5005</v>
      </c>
      <c r="Y166" s="17">
        <v>3.386236912E9</v>
      </c>
      <c r="Z166" s="17" t="s">
        <v>5006</v>
      </c>
      <c r="AA166" s="17">
        <v>6.0</v>
      </c>
    </row>
    <row r="167">
      <c r="A167" s="14">
        <v>45864.0</v>
      </c>
      <c r="B167" s="86"/>
      <c r="C167" s="85" t="s">
        <v>29</v>
      </c>
      <c r="D167" s="86"/>
      <c r="E167" s="85" t="s">
        <v>5007</v>
      </c>
      <c r="F167" s="16" t="s">
        <v>5008</v>
      </c>
      <c r="G167" s="16" t="s">
        <v>672</v>
      </c>
      <c r="H167" s="86"/>
      <c r="I167" s="17">
        <v>68.0</v>
      </c>
      <c r="J167" s="16" t="s">
        <v>42</v>
      </c>
      <c r="K167" s="86"/>
      <c r="L167" s="17">
        <v>12.0</v>
      </c>
      <c r="M167" s="16" t="s">
        <v>33</v>
      </c>
      <c r="N167" s="17">
        <v>1068.0</v>
      </c>
      <c r="O167" s="86"/>
      <c r="P167" s="86"/>
      <c r="Q167" s="86"/>
      <c r="R167" s="86"/>
      <c r="S167" s="16" t="s">
        <v>34</v>
      </c>
      <c r="T167" s="86"/>
      <c r="U167" s="16" t="s">
        <v>57</v>
      </c>
      <c r="V167" s="16" t="s">
        <v>2379</v>
      </c>
      <c r="W167" s="16" t="s">
        <v>2380</v>
      </c>
      <c r="X167" s="16" t="s">
        <v>5009</v>
      </c>
      <c r="Y167" s="17">
        <v>3.456035288E9</v>
      </c>
      <c r="Z167" s="17" t="s">
        <v>5010</v>
      </c>
      <c r="AA167" s="17">
        <v>13.0</v>
      </c>
    </row>
    <row r="168">
      <c r="A168" s="14">
        <v>45864.0</v>
      </c>
      <c r="B168" s="86"/>
      <c r="C168" s="85" t="s">
        <v>45</v>
      </c>
      <c r="D168" s="85" t="s">
        <v>4167</v>
      </c>
      <c r="E168" s="86"/>
      <c r="F168" s="16" t="s">
        <v>5011</v>
      </c>
      <c r="G168" s="16" t="s">
        <v>5012</v>
      </c>
      <c r="H168" s="86"/>
      <c r="I168" s="17">
        <v>21.0</v>
      </c>
      <c r="J168" s="16" t="s">
        <v>79</v>
      </c>
      <c r="K168" s="86"/>
      <c r="L168" s="17">
        <v>12.0</v>
      </c>
      <c r="M168" s="16" t="s">
        <v>33</v>
      </c>
      <c r="N168" s="17">
        <v>948.0</v>
      </c>
      <c r="O168" s="86"/>
      <c r="P168" s="86"/>
      <c r="Q168" s="86"/>
      <c r="R168" s="86"/>
      <c r="S168" s="16" t="s">
        <v>163</v>
      </c>
      <c r="T168" s="86"/>
      <c r="U168" s="16" t="s">
        <v>57</v>
      </c>
      <c r="V168" s="16" t="s">
        <v>2379</v>
      </c>
      <c r="W168" s="16" t="s">
        <v>2380</v>
      </c>
      <c r="X168" s="21"/>
      <c r="Y168" s="17">
        <v>3.895699609E9</v>
      </c>
      <c r="Z168" s="17" t="s">
        <v>5013</v>
      </c>
      <c r="AA168" s="17">
        <v>0.0</v>
      </c>
    </row>
    <row r="169">
      <c r="A169" s="14">
        <v>45864.0</v>
      </c>
      <c r="B169" s="86"/>
      <c r="C169" s="85" t="s">
        <v>2420</v>
      </c>
      <c r="D169" s="86"/>
      <c r="E169" s="86"/>
      <c r="F169" s="16" t="s">
        <v>4456</v>
      </c>
      <c r="G169" s="16" t="s">
        <v>920</v>
      </c>
      <c r="H169" s="86"/>
      <c r="I169" s="17">
        <v>25.0</v>
      </c>
      <c r="J169" s="16" t="s">
        <v>554</v>
      </c>
      <c r="K169" s="86"/>
      <c r="L169" s="17">
        <v>1.0</v>
      </c>
      <c r="M169" s="16" t="s">
        <v>33</v>
      </c>
      <c r="N169" s="17">
        <v>0.0</v>
      </c>
      <c r="O169" s="86"/>
      <c r="P169" s="86"/>
      <c r="Q169" s="86"/>
      <c r="R169" s="86"/>
      <c r="S169" s="16" t="s">
        <v>34</v>
      </c>
      <c r="T169" s="86"/>
      <c r="U169" s="21"/>
      <c r="V169" s="16" t="s">
        <v>2379</v>
      </c>
      <c r="W169" s="16" t="s">
        <v>2380</v>
      </c>
      <c r="X169" s="16" t="s">
        <v>4457</v>
      </c>
      <c r="Y169" s="17">
        <v>3.738197975E9</v>
      </c>
      <c r="Z169" s="17" t="s">
        <v>4458</v>
      </c>
      <c r="AA169" s="17">
        <v>102.0</v>
      </c>
    </row>
    <row r="170">
      <c r="A170" s="14">
        <v>45864.0</v>
      </c>
      <c r="B170" s="86"/>
      <c r="C170" s="85" t="s">
        <v>29</v>
      </c>
      <c r="D170" s="85" t="s">
        <v>249</v>
      </c>
      <c r="E170" s="86"/>
      <c r="F170" s="16" t="s">
        <v>5014</v>
      </c>
      <c r="G170" s="16" t="s">
        <v>4570</v>
      </c>
      <c r="H170" s="86"/>
      <c r="I170" s="17">
        <v>56.0</v>
      </c>
      <c r="J170" s="16" t="s">
        <v>32</v>
      </c>
      <c r="K170" s="86"/>
      <c r="L170" s="17">
        <v>12.0</v>
      </c>
      <c r="M170" s="16" t="s">
        <v>33</v>
      </c>
      <c r="N170" s="17">
        <v>1944.0</v>
      </c>
      <c r="O170" s="86"/>
      <c r="P170" s="86"/>
      <c r="Q170" s="86"/>
      <c r="R170" s="86"/>
      <c r="S170" s="16" t="s">
        <v>34</v>
      </c>
      <c r="T170" s="86"/>
      <c r="U170" s="16" t="s">
        <v>36</v>
      </c>
      <c r="V170" s="16" t="s">
        <v>2379</v>
      </c>
      <c r="W170" s="16" t="s">
        <v>2380</v>
      </c>
      <c r="X170" s="16" t="s">
        <v>5015</v>
      </c>
      <c r="Y170" s="17">
        <v>3.346678951E9</v>
      </c>
      <c r="Z170" s="17" t="s">
        <v>5016</v>
      </c>
      <c r="AA170" s="17">
        <v>6.0</v>
      </c>
    </row>
    <row r="171">
      <c r="A171" s="14">
        <v>45864.0</v>
      </c>
      <c r="B171" s="180">
        <v>46229.0</v>
      </c>
      <c r="C171" s="85" t="s">
        <v>29</v>
      </c>
      <c r="D171" s="86"/>
      <c r="E171" s="85" t="s">
        <v>5007</v>
      </c>
      <c r="F171" s="16" t="s">
        <v>3521</v>
      </c>
      <c r="G171" s="16" t="s">
        <v>3522</v>
      </c>
      <c r="H171" s="86"/>
      <c r="I171" s="17">
        <v>44.0</v>
      </c>
      <c r="J171" s="16" t="s">
        <v>157</v>
      </c>
      <c r="K171" s="16" t="s">
        <v>157</v>
      </c>
      <c r="L171" s="17">
        <v>3.0</v>
      </c>
      <c r="M171" s="16" t="s">
        <v>33</v>
      </c>
      <c r="N171" s="17">
        <v>447.0</v>
      </c>
      <c r="O171" s="85">
        <v>1188.0</v>
      </c>
      <c r="P171" s="86"/>
      <c r="Q171" s="86"/>
      <c r="R171" s="86"/>
      <c r="S171" s="16" t="s">
        <v>35</v>
      </c>
      <c r="T171" s="16" t="s">
        <v>35</v>
      </c>
      <c r="U171" s="16" t="s">
        <v>57</v>
      </c>
      <c r="V171" s="16" t="s">
        <v>2379</v>
      </c>
      <c r="W171" s="16" t="s">
        <v>2380</v>
      </c>
      <c r="X171" s="16" t="s">
        <v>3523</v>
      </c>
      <c r="Y171" s="17">
        <v>3.500601875E9</v>
      </c>
      <c r="Z171" s="17" t="s">
        <v>5017</v>
      </c>
      <c r="AA171" s="17">
        <v>4.0</v>
      </c>
    </row>
    <row r="172">
      <c r="A172" s="14">
        <v>45864.0</v>
      </c>
      <c r="B172" s="86"/>
      <c r="C172" s="85" t="s">
        <v>3614</v>
      </c>
      <c r="D172" s="86"/>
      <c r="E172" s="85" t="s">
        <v>5018</v>
      </c>
      <c r="F172" s="16" t="s">
        <v>1038</v>
      </c>
      <c r="G172" s="16" t="s">
        <v>5019</v>
      </c>
      <c r="H172" s="86"/>
      <c r="I172" s="17">
        <v>16.0</v>
      </c>
      <c r="J172" s="16" t="s">
        <v>226</v>
      </c>
      <c r="K172" s="86"/>
      <c r="L172" s="17">
        <v>12.0</v>
      </c>
      <c r="M172" s="16" t="s">
        <v>33</v>
      </c>
      <c r="N172" s="17">
        <v>0.0</v>
      </c>
      <c r="O172" s="86"/>
      <c r="P172" s="86"/>
      <c r="Q172" s="86"/>
      <c r="R172" s="86"/>
      <c r="S172" s="16" t="s">
        <v>35</v>
      </c>
      <c r="T172" s="86"/>
      <c r="U172" s="21"/>
      <c r="V172" s="16" t="s">
        <v>2379</v>
      </c>
      <c r="W172" s="16" t="s">
        <v>2380</v>
      </c>
      <c r="X172" s="16" t="s">
        <v>5020</v>
      </c>
      <c r="Y172" s="17">
        <v>3.497508873E9</v>
      </c>
      <c r="Z172" s="17" t="s">
        <v>5021</v>
      </c>
      <c r="AA172" s="17">
        <v>41.0</v>
      </c>
    </row>
    <row r="173">
      <c r="A173" s="14">
        <v>45864.0</v>
      </c>
      <c r="B173" s="86"/>
      <c r="C173" s="85" t="s">
        <v>29</v>
      </c>
      <c r="D173" s="86"/>
      <c r="E173" s="85" t="s">
        <v>5018</v>
      </c>
      <c r="F173" s="16" t="s">
        <v>1038</v>
      </c>
      <c r="G173" s="16" t="s">
        <v>5022</v>
      </c>
      <c r="H173" s="86"/>
      <c r="I173" s="17">
        <v>61.0</v>
      </c>
      <c r="J173" s="16" t="s">
        <v>222</v>
      </c>
      <c r="K173" s="86"/>
      <c r="L173" s="17">
        <v>12.0</v>
      </c>
      <c r="M173" s="16" t="s">
        <v>33</v>
      </c>
      <c r="N173" s="17">
        <v>1550.0</v>
      </c>
      <c r="O173" s="86"/>
      <c r="P173" s="86"/>
      <c r="Q173" s="86"/>
      <c r="R173" s="86"/>
      <c r="S173" s="16" t="s">
        <v>35</v>
      </c>
      <c r="T173" s="86"/>
      <c r="U173" s="16" t="s">
        <v>57</v>
      </c>
      <c r="V173" s="16" t="s">
        <v>2379</v>
      </c>
      <c r="W173" s="16" t="s">
        <v>2380</v>
      </c>
      <c r="X173" s="16" t="s">
        <v>5023</v>
      </c>
      <c r="Y173" s="17">
        <v>3.454981878E9</v>
      </c>
      <c r="Z173" s="17" t="s">
        <v>5024</v>
      </c>
      <c r="AA173" s="17">
        <v>2.0</v>
      </c>
    </row>
    <row r="174">
      <c r="A174" s="14">
        <v>45864.0</v>
      </c>
      <c r="B174" s="180">
        <v>46229.0</v>
      </c>
      <c r="C174" s="85" t="s">
        <v>29</v>
      </c>
      <c r="D174" s="86"/>
      <c r="E174" s="86"/>
      <c r="F174" s="16" t="s">
        <v>1638</v>
      </c>
      <c r="G174" s="16" t="s">
        <v>271</v>
      </c>
      <c r="H174" s="86"/>
      <c r="I174" s="17">
        <v>46.0</v>
      </c>
      <c r="J174" s="16" t="s">
        <v>554</v>
      </c>
      <c r="K174" s="86"/>
      <c r="L174" s="17">
        <v>1.0</v>
      </c>
      <c r="M174" s="16" t="s">
        <v>33</v>
      </c>
      <c r="N174" s="17">
        <v>0.0</v>
      </c>
      <c r="O174" s="86"/>
      <c r="P174" s="86"/>
      <c r="Q174" s="86"/>
      <c r="R174" s="86"/>
      <c r="S174" s="16" t="s">
        <v>34</v>
      </c>
      <c r="T174" s="86"/>
      <c r="U174" s="21"/>
      <c r="V174" s="16" t="s">
        <v>2379</v>
      </c>
      <c r="W174" s="16" t="s">
        <v>2380</v>
      </c>
      <c r="X174" s="16" t="s">
        <v>4463</v>
      </c>
      <c r="Y174" s="17">
        <v>3.386250172E9</v>
      </c>
      <c r="Z174" s="17" t="s">
        <v>5025</v>
      </c>
      <c r="AA174" s="17">
        <v>0.0</v>
      </c>
    </row>
    <row r="175">
      <c r="A175" s="14">
        <v>45864.0</v>
      </c>
      <c r="B175" s="180">
        <v>46229.0</v>
      </c>
      <c r="C175" s="85" t="s">
        <v>29</v>
      </c>
      <c r="D175" s="86"/>
      <c r="E175" s="85"/>
      <c r="F175" s="16" t="s">
        <v>5026</v>
      </c>
      <c r="G175" s="16" t="s">
        <v>604</v>
      </c>
      <c r="H175" s="86"/>
      <c r="I175" s="17">
        <v>48.0</v>
      </c>
      <c r="J175" s="16" t="s">
        <v>32</v>
      </c>
      <c r="K175" s="86"/>
      <c r="L175" s="17">
        <v>12.0</v>
      </c>
      <c r="M175" s="16" t="s">
        <v>33</v>
      </c>
      <c r="N175" s="17">
        <v>1700.0</v>
      </c>
      <c r="O175" s="86"/>
      <c r="P175" s="86"/>
      <c r="Q175" s="86"/>
      <c r="R175" s="86"/>
      <c r="S175" s="16" t="s">
        <v>35</v>
      </c>
      <c r="T175" s="86"/>
      <c r="U175" s="16" t="s">
        <v>57</v>
      </c>
      <c r="V175" s="16" t="s">
        <v>2379</v>
      </c>
      <c r="W175" s="16" t="s">
        <v>2380</v>
      </c>
      <c r="X175" s="16" t="s">
        <v>5027</v>
      </c>
      <c r="Y175" s="17">
        <v>3.296557592E9</v>
      </c>
      <c r="Z175" s="17" t="s">
        <v>5028</v>
      </c>
      <c r="AA175" s="17">
        <v>3.0</v>
      </c>
    </row>
    <row r="176">
      <c r="A176" s="14">
        <v>45864.0</v>
      </c>
      <c r="B176" s="180">
        <v>46229.0</v>
      </c>
      <c r="C176" s="85" t="s">
        <v>29</v>
      </c>
      <c r="D176" s="86"/>
      <c r="E176" s="85"/>
      <c r="F176" s="16" t="s">
        <v>5029</v>
      </c>
      <c r="G176" s="16" t="s">
        <v>5030</v>
      </c>
      <c r="H176" s="86"/>
      <c r="I176" s="17">
        <v>10.0</v>
      </c>
      <c r="J176" s="16" t="s">
        <v>226</v>
      </c>
      <c r="K176" s="86"/>
      <c r="L176" s="17">
        <v>12.0</v>
      </c>
      <c r="M176" s="16" t="s">
        <v>33</v>
      </c>
      <c r="N176" s="17">
        <v>190.0</v>
      </c>
      <c r="O176" s="86"/>
      <c r="P176" s="86"/>
      <c r="Q176" s="86"/>
      <c r="R176" s="86"/>
      <c r="S176" s="16" t="s">
        <v>35</v>
      </c>
      <c r="T176" s="86"/>
      <c r="U176" s="16" t="s">
        <v>57</v>
      </c>
      <c r="V176" s="16" t="s">
        <v>2379</v>
      </c>
      <c r="W176" s="16" t="s">
        <v>2380</v>
      </c>
      <c r="X176" s="16" t="s">
        <v>5027</v>
      </c>
      <c r="Y176" s="17">
        <v>3.296557592E9</v>
      </c>
      <c r="Z176" s="17" t="s">
        <v>5031</v>
      </c>
      <c r="AA176" s="17">
        <v>3.0</v>
      </c>
    </row>
    <row r="177">
      <c r="A177" s="14">
        <v>45864.0</v>
      </c>
      <c r="B177" s="180">
        <v>46229.0</v>
      </c>
      <c r="C177" s="85" t="s">
        <v>29</v>
      </c>
      <c r="D177" s="86"/>
      <c r="E177" s="85"/>
      <c r="F177" s="16" t="s">
        <v>5029</v>
      </c>
      <c r="G177" s="16" t="s">
        <v>839</v>
      </c>
      <c r="H177" s="86"/>
      <c r="I177" s="17">
        <v>12.0</v>
      </c>
      <c r="J177" s="16" t="s">
        <v>226</v>
      </c>
      <c r="K177" s="86"/>
      <c r="L177" s="17">
        <v>12.0</v>
      </c>
      <c r="M177" s="16" t="s">
        <v>33</v>
      </c>
      <c r="N177" s="17">
        <v>190.0</v>
      </c>
      <c r="O177" s="86"/>
      <c r="P177" s="86"/>
      <c r="Q177" s="86"/>
      <c r="R177" s="86"/>
      <c r="S177" s="16" t="s">
        <v>35</v>
      </c>
      <c r="T177" s="86"/>
      <c r="U177" s="16" t="s">
        <v>57</v>
      </c>
      <c r="V177" s="16" t="s">
        <v>2379</v>
      </c>
      <c r="W177" s="16" t="s">
        <v>2380</v>
      </c>
      <c r="X177" s="16" t="s">
        <v>5027</v>
      </c>
      <c r="Y177" s="17">
        <v>3.296557592E9</v>
      </c>
      <c r="Z177" s="17" t="s">
        <v>5032</v>
      </c>
      <c r="AA177" s="17">
        <v>3.0</v>
      </c>
    </row>
    <row r="178">
      <c r="A178" s="14">
        <v>45864.0</v>
      </c>
      <c r="B178" s="86"/>
      <c r="C178" s="85" t="s">
        <v>29</v>
      </c>
      <c r="D178" s="86"/>
      <c r="E178" s="86"/>
      <c r="F178" s="25" t="s">
        <v>3236</v>
      </c>
      <c r="G178" s="16" t="s">
        <v>2426</v>
      </c>
      <c r="H178" s="86"/>
      <c r="I178" s="17">
        <v>57.0</v>
      </c>
      <c r="J178" s="16" t="s">
        <v>115</v>
      </c>
      <c r="K178" s="86"/>
      <c r="L178" s="17">
        <v>12.0</v>
      </c>
      <c r="M178" s="16" t="s">
        <v>33</v>
      </c>
      <c r="N178" s="17">
        <v>1750.0</v>
      </c>
      <c r="O178" s="86"/>
      <c r="P178" s="86"/>
      <c r="Q178" s="86"/>
      <c r="R178" s="86"/>
      <c r="S178" s="16" t="s">
        <v>35</v>
      </c>
      <c r="T178" s="86"/>
      <c r="U178" s="16" t="s">
        <v>57</v>
      </c>
      <c r="V178" s="16" t="s">
        <v>2379</v>
      </c>
      <c r="W178" s="16" t="s">
        <v>2380</v>
      </c>
      <c r="X178" s="16" t="s">
        <v>5033</v>
      </c>
      <c r="Y178" s="17">
        <v>3.400584832E9</v>
      </c>
      <c r="Z178" s="17" t="s">
        <v>5034</v>
      </c>
      <c r="AA178" s="17">
        <v>1.0</v>
      </c>
    </row>
    <row r="179">
      <c r="A179" s="14">
        <v>45864.0</v>
      </c>
      <c r="B179" s="86"/>
      <c r="C179" s="85" t="s">
        <v>29</v>
      </c>
      <c r="D179" s="86"/>
      <c r="E179" s="85" t="s">
        <v>5035</v>
      </c>
      <c r="F179" s="16" t="s">
        <v>5036</v>
      </c>
      <c r="G179" s="16" t="s">
        <v>62</v>
      </c>
      <c r="H179" s="86"/>
      <c r="I179" s="17">
        <v>58.0</v>
      </c>
      <c r="J179" s="16" t="s">
        <v>222</v>
      </c>
      <c r="K179" s="86"/>
      <c r="L179" s="17">
        <v>12.0</v>
      </c>
      <c r="M179" s="16" t="s">
        <v>33</v>
      </c>
      <c r="N179" s="17">
        <v>1550.0</v>
      </c>
      <c r="O179" s="86"/>
      <c r="P179" s="86"/>
      <c r="Q179" s="86"/>
      <c r="R179" s="86"/>
      <c r="S179" s="16" t="s">
        <v>35</v>
      </c>
      <c r="T179" s="86"/>
      <c r="U179" s="16" t="s">
        <v>57</v>
      </c>
      <c r="V179" s="16" t="s">
        <v>2379</v>
      </c>
      <c r="W179" s="16" t="s">
        <v>2380</v>
      </c>
      <c r="X179" s="16" t="s">
        <v>5020</v>
      </c>
      <c r="Y179" s="17">
        <v>3.497508873E9</v>
      </c>
      <c r="Z179" s="17" t="s">
        <v>5037</v>
      </c>
      <c r="AA179" s="17">
        <v>1.0</v>
      </c>
    </row>
    <row r="180">
      <c r="A180" s="14">
        <v>45865.0</v>
      </c>
      <c r="B180" s="180">
        <v>46230.0</v>
      </c>
      <c r="C180" s="85" t="s">
        <v>29</v>
      </c>
      <c r="D180" s="86"/>
      <c r="E180" s="86"/>
      <c r="F180" s="16" t="s">
        <v>5038</v>
      </c>
      <c r="G180" s="16" t="s">
        <v>519</v>
      </c>
      <c r="H180" s="86"/>
      <c r="I180" s="17">
        <v>54.0</v>
      </c>
      <c r="J180" s="16" t="s">
        <v>63</v>
      </c>
      <c r="K180" s="85" t="s">
        <v>1878</v>
      </c>
      <c r="L180" s="17">
        <v>12.0</v>
      </c>
      <c r="M180" s="16" t="s">
        <v>33</v>
      </c>
      <c r="N180" s="17">
        <v>1900.0</v>
      </c>
      <c r="O180" s="86"/>
      <c r="P180" s="86"/>
      <c r="Q180" s="86"/>
      <c r="R180" s="86"/>
      <c r="S180" s="16" t="s">
        <v>35</v>
      </c>
      <c r="T180" s="86"/>
      <c r="U180" s="16" t="s">
        <v>57</v>
      </c>
      <c r="V180" s="16" t="s">
        <v>2379</v>
      </c>
      <c r="W180" s="16" t="s">
        <v>2380</v>
      </c>
      <c r="X180" s="16" t="s">
        <v>5039</v>
      </c>
      <c r="Y180" s="17">
        <v>3.356753074E9</v>
      </c>
      <c r="Z180" s="17" t="s">
        <v>4704</v>
      </c>
      <c r="AA180" s="17">
        <v>0.0</v>
      </c>
    </row>
    <row r="181">
      <c r="A181" s="14">
        <v>45865.0</v>
      </c>
      <c r="B181" s="180">
        <v>45930.0</v>
      </c>
      <c r="C181" s="85" t="s">
        <v>29</v>
      </c>
      <c r="D181" s="86"/>
      <c r="E181" s="85" t="s">
        <v>5040</v>
      </c>
      <c r="F181" s="16" t="s">
        <v>1012</v>
      </c>
      <c r="G181" s="16" t="s">
        <v>1013</v>
      </c>
      <c r="H181" s="86"/>
      <c r="I181" s="17">
        <v>62.0</v>
      </c>
      <c r="J181" s="16" t="s">
        <v>50</v>
      </c>
      <c r="K181" s="16" t="s">
        <v>50</v>
      </c>
      <c r="L181" s="17">
        <v>3.0</v>
      </c>
      <c r="M181" s="16" t="s">
        <v>33</v>
      </c>
      <c r="N181" s="17">
        <v>400.0</v>
      </c>
      <c r="O181" s="85">
        <v>250.0</v>
      </c>
      <c r="P181" s="86"/>
      <c r="Q181" s="86"/>
      <c r="R181" s="86"/>
      <c r="S181" s="16" t="s">
        <v>163</v>
      </c>
      <c r="T181" s="16" t="s">
        <v>35</v>
      </c>
      <c r="U181" s="16" t="s">
        <v>36</v>
      </c>
      <c r="V181" s="16" t="s">
        <v>2379</v>
      </c>
      <c r="W181" s="16" t="s">
        <v>2380</v>
      </c>
      <c r="X181" s="16" t="s">
        <v>5041</v>
      </c>
      <c r="Y181" s="17">
        <v>3.356810627E9</v>
      </c>
      <c r="Z181" s="17" t="s">
        <v>5042</v>
      </c>
      <c r="AA181" s="17">
        <v>5.0</v>
      </c>
    </row>
    <row r="182">
      <c r="A182" s="14">
        <v>45865.0</v>
      </c>
      <c r="B182" s="86"/>
      <c r="C182" s="85" t="s">
        <v>29</v>
      </c>
      <c r="D182" s="86"/>
      <c r="E182" s="85" t="s">
        <v>5043</v>
      </c>
      <c r="F182" s="25" t="s">
        <v>1349</v>
      </c>
      <c r="G182" s="16" t="s">
        <v>1505</v>
      </c>
      <c r="H182" s="86"/>
      <c r="I182" s="17">
        <v>30.0</v>
      </c>
      <c r="J182" s="16" t="s">
        <v>276</v>
      </c>
      <c r="K182" s="86"/>
      <c r="L182" s="17">
        <v>12.0</v>
      </c>
      <c r="M182" s="16" t="s">
        <v>33</v>
      </c>
      <c r="N182" s="17">
        <v>1138.0</v>
      </c>
      <c r="O182" s="86"/>
      <c r="P182" s="86"/>
      <c r="Q182" s="86"/>
      <c r="R182" s="86"/>
      <c r="S182" s="16" t="s">
        <v>55</v>
      </c>
      <c r="T182" s="86"/>
      <c r="U182" s="16" t="s">
        <v>57</v>
      </c>
      <c r="V182" s="16" t="s">
        <v>2379</v>
      </c>
      <c r="W182" s="16" t="s">
        <v>2380</v>
      </c>
      <c r="X182" s="16" t="s">
        <v>5044</v>
      </c>
      <c r="Y182" s="17">
        <v>3.29911144E9</v>
      </c>
      <c r="Z182" s="17" t="s">
        <v>5045</v>
      </c>
      <c r="AA182" s="17">
        <v>1.0</v>
      </c>
    </row>
    <row r="183">
      <c r="A183" s="14">
        <v>45867.0</v>
      </c>
      <c r="B183" s="86"/>
      <c r="C183" s="85" t="s">
        <v>45</v>
      </c>
      <c r="D183" s="85" t="s">
        <v>4048</v>
      </c>
      <c r="E183" s="86"/>
      <c r="F183" s="16" t="s">
        <v>5046</v>
      </c>
      <c r="G183" s="16" t="s">
        <v>553</v>
      </c>
      <c r="H183" s="86"/>
      <c r="I183" s="17">
        <v>63.0</v>
      </c>
      <c r="J183" s="16" t="s">
        <v>115</v>
      </c>
      <c r="K183" s="86"/>
      <c r="L183" s="17">
        <v>12.0</v>
      </c>
      <c r="M183" s="16" t="s">
        <v>33</v>
      </c>
      <c r="N183" s="17">
        <v>0.0</v>
      </c>
      <c r="O183" s="86"/>
      <c r="P183" s="86"/>
      <c r="Q183" s="86"/>
      <c r="R183" s="86"/>
      <c r="S183" s="16" t="s">
        <v>34</v>
      </c>
      <c r="T183" s="86"/>
      <c r="U183" s="16" t="s">
        <v>36</v>
      </c>
      <c r="V183" s="16" t="s">
        <v>2379</v>
      </c>
      <c r="W183" s="16" t="s">
        <v>2380</v>
      </c>
      <c r="X183" s="16" t="s">
        <v>5047</v>
      </c>
      <c r="Y183" s="21"/>
      <c r="Z183" s="21"/>
      <c r="AA183" s="21"/>
    </row>
    <row r="184">
      <c r="A184" s="14">
        <v>45868.0</v>
      </c>
      <c r="B184" s="180">
        <v>45868.0</v>
      </c>
      <c r="C184" s="85" t="s">
        <v>29</v>
      </c>
      <c r="D184" s="86"/>
      <c r="E184" s="86"/>
      <c r="F184" s="16" t="s">
        <v>5048</v>
      </c>
      <c r="G184" s="16" t="s">
        <v>493</v>
      </c>
      <c r="H184" s="86"/>
      <c r="I184" s="17">
        <v>58.0</v>
      </c>
      <c r="J184" s="16" t="s">
        <v>42</v>
      </c>
      <c r="K184" s="86"/>
      <c r="L184" s="17">
        <v>12.0</v>
      </c>
      <c r="M184" s="16" t="s">
        <v>33</v>
      </c>
      <c r="N184" s="17">
        <v>1018.0</v>
      </c>
      <c r="O184" s="86"/>
      <c r="P184" s="86"/>
      <c r="Q184" s="86"/>
      <c r="R184" s="86"/>
      <c r="S184" s="16" t="s">
        <v>35</v>
      </c>
      <c r="T184" s="86"/>
      <c r="U184" s="16" t="s">
        <v>57</v>
      </c>
      <c r="V184" s="16" t="s">
        <v>2379</v>
      </c>
      <c r="W184" s="16" t="s">
        <v>2380</v>
      </c>
      <c r="X184" s="16" t="s">
        <v>5049</v>
      </c>
      <c r="Y184" s="17">
        <v>3.483908727E9</v>
      </c>
      <c r="Z184" s="17" t="s">
        <v>5050</v>
      </c>
      <c r="AA184" s="17">
        <v>1.0</v>
      </c>
    </row>
    <row r="185">
      <c r="A185" s="14">
        <v>45868.0</v>
      </c>
      <c r="B185" s="180">
        <v>46233.0</v>
      </c>
      <c r="C185" s="85" t="s">
        <v>29</v>
      </c>
      <c r="D185" s="86"/>
      <c r="E185" s="86"/>
      <c r="F185" s="16" t="s">
        <v>5051</v>
      </c>
      <c r="G185" s="16" t="s">
        <v>303</v>
      </c>
      <c r="H185" s="86"/>
      <c r="I185" s="17">
        <v>42.0</v>
      </c>
      <c r="J185" s="16" t="s">
        <v>566</v>
      </c>
      <c r="K185" s="86"/>
      <c r="L185" s="17">
        <v>12.0</v>
      </c>
      <c r="M185" s="16" t="s">
        <v>33</v>
      </c>
      <c r="N185" s="17">
        <v>2806.0</v>
      </c>
      <c r="O185" s="86"/>
      <c r="P185" s="86"/>
      <c r="Q185" s="86"/>
      <c r="R185" s="86"/>
      <c r="S185" s="16" t="s">
        <v>34</v>
      </c>
      <c r="T185" s="86"/>
      <c r="U185" s="16" t="s">
        <v>36</v>
      </c>
      <c r="V185" s="16" t="s">
        <v>2379</v>
      </c>
      <c r="W185" s="16" t="s">
        <v>2380</v>
      </c>
      <c r="X185" s="16" t="s">
        <v>5052</v>
      </c>
      <c r="Y185" s="17">
        <v>3.335977924E9</v>
      </c>
      <c r="Z185" s="17" t="s">
        <v>5053</v>
      </c>
      <c r="AA185" s="17">
        <v>0.0</v>
      </c>
    </row>
    <row r="186">
      <c r="A186" s="14">
        <v>45869.0</v>
      </c>
      <c r="B186" s="86"/>
      <c r="C186" s="85" t="s">
        <v>29</v>
      </c>
      <c r="D186" s="86"/>
      <c r="E186" s="86"/>
      <c r="F186" s="16" t="s">
        <v>3016</v>
      </c>
      <c r="G186" s="16" t="s">
        <v>3017</v>
      </c>
      <c r="H186" s="86"/>
      <c r="I186" s="17">
        <v>80.0</v>
      </c>
      <c r="J186" s="16" t="s">
        <v>63</v>
      </c>
      <c r="K186" s="86"/>
      <c r="L186" s="17">
        <v>12.0</v>
      </c>
      <c r="M186" s="16" t="s">
        <v>33</v>
      </c>
      <c r="N186" s="17">
        <v>1750.0</v>
      </c>
      <c r="O186" s="86"/>
      <c r="P186" s="86"/>
      <c r="Q186" s="86"/>
      <c r="R186" s="86"/>
      <c r="S186" s="16" t="s">
        <v>55</v>
      </c>
      <c r="T186" s="86"/>
      <c r="U186" s="16" t="s">
        <v>57</v>
      </c>
      <c r="V186" s="16" t="s">
        <v>2379</v>
      </c>
      <c r="W186" s="16" t="s">
        <v>2380</v>
      </c>
      <c r="X186" s="16" t="s">
        <v>3018</v>
      </c>
      <c r="Y186" s="17">
        <v>3.357219629E9</v>
      </c>
      <c r="Z186" s="17" t="s">
        <v>5054</v>
      </c>
      <c r="AA186" s="17">
        <v>5.0</v>
      </c>
    </row>
    <row r="187">
      <c r="A187" s="14">
        <v>45869.0</v>
      </c>
      <c r="B187" s="86"/>
      <c r="C187" s="85" t="s">
        <v>45</v>
      </c>
      <c r="D187" s="85" t="s">
        <v>5055</v>
      </c>
      <c r="E187" s="86"/>
      <c r="F187" s="16" t="s">
        <v>5056</v>
      </c>
      <c r="G187" s="16" t="s">
        <v>218</v>
      </c>
      <c r="H187" s="86"/>
      <c r="I187" s="17">
        <v>73.0</v>
      </c>
      <c r="J187" s="16" t="s">
        <v>42</v>
      </c>
      <c r="K187" s="86"/>
      <c r="L187" s="17">
        <v>12.0</v>
      </c>
      <c r="M187" s="16" t="s">
        <v>33</v>
      </c>
      <c r="N187" s="17">
        <v>1068.0</v>
      </c>
      <c r="O187" s="86"/>
      <c r="P187" s="86"/>
      <c r="Q187" s="86"/>
      <c r="R187" s="86"/>
      <c r="S187" s="16" t="s">
        <v>34</v>
      </c>
      <c r="T187" s="86"/>
      <c r="U187" s="16" t="s">
        <v>36</v>
      </c>
      <c r="V187" s="16" t="s">
        <v>2379</v>
      </c>
      <c r="W187" s="16" t="s">
        <v>2380</v>
      </c>
      <c r="X187" s="16" t="s">
        <v>5057</v>
      </c>
      <c r="Y187" s="17">
        <v>3.927856557E9</v>
      </c>
      <c r="Z187" s="17" t="s">
        <v>5058</v>
      </c>
      <c r="AA187" s="17">
        <v>0.0</v>
      </c>
    </row>
    <row r="188">
      <c r="A188" s="14">
        <v>45869.0</v>
      </c>
      <c r="B188" s="86"/>
      <c r="C188" s="85" t="s">
        <v>45</v>
      </c>
      <c r="D188" s="85" t="s">
        <v>84</v>
      </c>
      <c r="E188" s="85" t="s">
        <v>5059</v>
      </c>
      <c r="F188" s="25" t="s">
        <v>2429</v>
      </c>
      <c r="G188" s="16" t="s">
        <v>1709</v>
      </c>
      <c r="H188" s="86"/>
      <c r="I188" s="17">
        <v>57.0</v>
      </c>
      <c r="J188" s="16" t="s">
        <v>115</v>
      </c>
      <c r="K188" s="86"/>
      <c r="L188" s="17">
        <v>12.0</v>
      </c>
      <c r="M188" s="16" t="s">
        <v>33</v>
      </c>
      <c r="N188" s="17">
        <v>1849.08</v>
      </c>
      <c r="O188" s="86"/>
      <c r="P188" s="86"/>
      <c r="Q188" s="86"/>
      <c r="R188" s="86"/>
      <c r="S188" s="16" t="s">
        <v>34</v>
      </c>
      <c r="T188" s="86"/>
      <c r="U188" s="16" t="s">
        <v>36</v>
      </c>
      <c r="V188" s="16" t="s">
        <v>2391</v>
      </c>
      <c r="W188" s="16" t="s">
        <v>2380</v>
      </c>
      <c r="X188" s="16" t="s">
        <v>3963</v>
      </c>
      <c r="Y188" s="17">
        <v>3.358398299E9</v>
      </c>
      <c r="Z188" s="17" t="s">
        <v>5060</v>
      </c>
      <c r="AA188" s="17">
        <v>7.0</v>
      </c>
    </row>
    <row r="189">
      <c r="A189" s="14">
        <v>45869.0</v>
      </c>
      <c r="B189" s="86"/>
      <c r="C189" s="85" t="s">
        <v>3614</v>
      </c>
      <c r="D189" s="86"/>
      <c r="E189" s="86"/>
      <c r="F189" s="16" t="s">
        <v>5061</v>
      </c>
      <c r="G189" s="16" t="s">
        <v>920</v>
      </c>
      <c r="H189" s="86"/>
      <c r="I189" s="17">
        <v>40.0</v>
      </c>
      <c r="J189" s="16" t="s">
        <v>115</v>
      </c>
      <c r="K189" s="86"/>
      <c r="L189" s="17">
        <v>6.0</v>
      </c>
      <c r="M189" s="16" t="s">
        <v>33</v>
      </c>
      <c r="N189" s="17">
        <v>1000.0</v>
      </c>
      <c r="O189" s="86"/>
      <c r="P189" s="86"/>
      <c r="Q189" s="86"/>
      <c r="R189" s="86"/>
      <c r="S189" s="16" t="s">
        <v>34</v>
      </c>
      <c r="T189" s="86"/>
      <c r="U189" s="16" t="s">
        <v>36</v>
      </c>
      <c r="V189" s="16" t="s">
        <v>2379</v>
      </c>
      <c r="W189" s="16" t="s">
        <v>2380</v>
      </c>
      <c r="X189" s="16" t="s">
        <v>5062</v>
      </c>
      <c r="Y189" s="17">
        <v>3.396782261E9</v>
      </c>
      <c r="Z189" s="17" t="s">
        <v>5063</v>
      </c>
      <c r="AA189" s="17">
        <v>3.0</v>
      </c>
    </row>
    <row r="190">
      <c r="A190" s="14">
        <v>45869.0</v>
      </c>
      <c r="B190" s="86"/>
      <c r="C190" s="85" t="s">
        <v>45</v>
      </c>
      <c r="D190" s="86"/>
      <c r="E190" s="86"/>
      <c r="F190" s="16" t="s">
        <v>3078</v>
      </c>
      <c r="G190" s="16" t="s">
        <v>3578</v>
      </c>
      <c r="H190" s="86"/>
      <c r="I190" s="17">
        <v>20.0</v>
      </c>
      <c r="J190" s="16" t="s">
        <v>2121</v>
      </c>
      <c r="K190" s="86"/>
      <c r="L190" s="17">
        <v>1.0</v>
      </c>
      <c r="M190" s="16" t="s">
        <v>33</v>
      </c>
      <c r="N190" s="17">
        <v>89.0</v>
      </c>
      <c r="O190" s="86"/>
      <c r="P190" s="86"/>
      <c r="Q190" s="86"/>
      <c r="R190" s="86"/>
      <c r="S190" s="16" t="s">
        <v>35</v>
      </c>
      <c r="T190" s="86"/>
      <c r="U190" s="16" t="s">
        <v>57</v>
      </c>
      <c r="V190" s="16" t="s">
        <v>2383</v>
      </c>
      <c r="W190" s="16" t="s">
        <v>2464</v>
      </c>
      <c r="X190" s="16" t="s">
        <v>3579</v>
      </c>
      <c r="Y190" s="17">
        <v>3.292869454E9</v>
      </c>
      <c r="Z190" s="17" t="s">
        <v>4607</v>
      </c>
      <c r="AA190" s="17">
        <v>6.0</v>
      </c>
    </row>
    <row r="191">
      <c r="A191" s="14">
        <v>45869.0</v>
      </c>
      <c r="B191" s="86"/>
      <c r="C191" s="85" t="s">
        <v>29</v>
      </c>
      <c r="D191" s="86"/>
      <c r="E191" s="85" t="s">
        <v>5064</v>
      </c>
      <c r="F191" s="25" t="s">
        <v>3860</v>
      </c>
      <c r="G191" s="16" t="s">
        <v>372</v>
      </c>
      <c r="H191" s="86"/>
      <c r="I191" s="17">
        <v>61.0</v>
      </c>
      <c r="J191" s="16" t="s">
        <v>63</v>
      </c>
      <c r="K191" s="86"/>
      <c r="L191" s="17">
        <v>12.0</v>
      </c>
      <c r="M191" s="16" t="s">
        <v>33</v>
      </c>
      <c r="N191" s="17">
        <v>1900.0</v>
      </c>
      <c r="O191" s="86"/>
      <c r="P191" s="86"/>
      <c r="Q191" s="86"/>
      <c r="R191" s="86"/>
      <c r="S191" s="16" t="s">
        <v>55</v>
      </c>
      <c r="T191" s="86"/>
      <c r="U191" s="16" t="s">
        <v>57</v>
      </c>
      <c r="V191" s="16" t="s">
        <v>2379</v>
      </c>
      <c r="W191" s="16" t="s">
        <v>2380</v>
      </c>
      <c r="X191" s="16" t="s">
        <v>5065</v>
      </c>
      <c r="Y191" s="17">
        <v>3.281361884E9</v>
      </c>
      <c r="Z191" s="17" t="s">
        <v>5066</v>
      </c>
      <c r="AA191" s="17">
        <v>11.0</v>
      </c>
    </row>
    <row r="192">
      <c r="A192" s="14">
        <v>45869.0</v>
      </c>
      <c r="B192" s="86"/>
      <c r="C192" s="85" t="s">
        <v>3614</v>
      </c>
      <c r="D192" s="86"/>
      <c r="E192" s="85" t="s">
        <v>5067</v>
      </c>
      <c r="F192" s="16" t="s">
        <v>1638</v>
      </c>
      <c r="G192" s="16" t="s">
        <v>5068</v>
      </c>
      <c r="H192" s="86"/>
      <c r="I192" s="17">
        <v>61.0</v>
      </c>
      <c r="J192" s="16" t="s">
        <v>115</v>
      </c>
      <c r="K192" s="86"/>
      <c r="L192" s="17">
        <v>6.0</v>
      </c>
      <c r="M192" s="16" t="s">
        <v>33</v>
      </c>
      <c r="N192" s="17">
        <v>1000.0</v>
      </c>
      <c r="O192" s="86"/>
      <c r="P192" s="86"/>
      <c r="Q192" s="86"/>
      <c r="R192" s="86"/>
      <c r="S192" s="16" t="s">
        <v>34</v>
      </c>
      <c r="T192" s="86"/>
      <c r="U192" s="16" t="s">
        <v>36</v>
      </c>
      <c r="V192" s="16" t="s">
        <v>2379</v>
      </c>
      <c r="W192" s="16" t="s">
        <v>2380</v>
      </c>
      <c r="X192" s="16" t="s">
        <v>5062</v>
      </c>
      <c r="Y192" s="17">
        <v>3.355918029E9</v>
      </c>
      <c r="Z192" s="17" t="s">
        <v>5069</v>
      </c>
      <c r="AA192" s="17">
        <v>3.0</v>
      </c>
    </row>
    <row r="193">
      <c r="A193" s="14">
        <v>45869.0</v>
      </c>
      <c r="B193" s="86"/>
      <c r="C193" s="85" t="s">
        <v>2420</v>
      </c>
      <c r="D193" s="86"/>
      <c r="E193" s="86"/>
      <c r="F193" s="16" t="s">
        <v>4882</v>
      </c>
      <c r="G193" s="16" t="s">
        <v>78</v>
      </c>
      <c r="H193" s="86"/>
      <c r="I193" s="17">
        <v>43.0</v>
      </c>
      <c r="J193" s="16" t="s">
        <v>5070</v>
      </c>
      <c r="K193" s="86"/>
      <c r="L193" s="17">
        <v>1.0</v>
      </c>
      <c r="M193" s="16" t="s">
        <v>33</v>
      </c>
      <c r="N193" s="17">
        <v>230.0</v>
      </c>
      <c r="O193" s="86"/>
      <c r="P193" s="86"/>
      <c r="Q193" s="86"/>
      <c r="R193" s="86"/>
      <c r="S193" s="16" t="s">
        <v>34</v>
      </c>
      <c r="T193" s="86"/>
      <c r="U193" s="16" t="s">
        <v>36</v>
      </c>
      <c r="V193" s="16" t="s">
        <v>2379</v>
      </c>
      <c r="W193" s="16" t="s">
        <v>2380</v>
      </c>
      <c r="X193" s="21"/>
      <c r="Y193" s="17">
        <v>3.457033103E9</v>
      </c>
      <c r="Z193" s="17" t="s">
        <v>4883</v>
      </c>
      <c r="AA193" s="17">
        <v>935.0</v>
      </c>
    </row>
    <row r="194">
      <c r="A194" s="14">
        <v>45869.0</v>
      </c>
      <c r="B194" s="180">
        <v>46234.0</v>
      </c>
      <c r="C194" s="85" t="s">
        <v>29</v>
      </c>
      <c r="D194" s="86"/>
      <c r="E194" s="86"/>
      <c r="F194" s="16" t="s">
        <v>5071</v>
      </c>
      <c r="G194" s="16" t="s">
        <v>533</v>
      </c>
      <c r="H194" s="86"/>
      <c r="I194" s="17">
        <v>67.0</v>
      </c>
      <c r="J194" s="16" t="s">
        <v>127</v>
      </c>
      <c r="K194" s="86"/>
      <c r="L194" s="17">
        <v>12.0</v>
      </c>
      <c r="M194" s="16" t="s">
        <v>33</v>
      </c>
      <c r="N194" s="17">
        <v>1650.0</v>
      </c>
      <c r="O194" s="86"/>
      <c r="P194" s="86"/>
      <c r="Q194" s="86"/>
      <c r="R194" s="86"/>
      <c r="S194" s="16" t="s">
        <v>163</v>
      </c>
      <c r="T194" s="86"/>
      <c r="U194" s="16" t="s">
        <v>57</v>
      </c>
      <c r="V194" s="16" t="s">
        <v>2379</v>
      </c>
      <c r="W194" s="16" t="s">
        <v>2380</v>
      </c>
      <c r="X194" s="16" t="s">
        <v>5072</v>
      </c>
      <c r="Y194" s="17">
        <v>3.33200075E9</v>
      </c>
      <c r="Z194" s="17" t="s">
        <v>4701</v>
      </c>
      <c r="AA194" s="17">
        <v>1.0</v>
      </c>
    </row>
    <row r="195">
      <c r="A195" s="14">
        <v>45869.0</v>
      </c>
      <c r="B195" s="86"/>
      <c r="C195" s="85" t="s">
        <v>2420</v>
      </c>
      <c r="D195" s="86"/>
      <c r="E195" s="86"/>
      <c r="F195" s="16" t="s">
        <v>1297</v>
      </c>
      <c r="G195" s="16" t="s">
        <v>553</v>
      </c>
      <c r="H195" s="86"/>
      <c r="I195" s="17">
        <v>47.0</v>
      </c>
      <c r="J195" s="16" t="s">
        <v>5070</v>
      </c>
      <c r="K195" s="86"/>
      <c r="L195" s="17">
        <v>1.0</v>
      </c>
      <c r="M195" s="16" t="s">
        <v>33</v>
      </c>
      <c r="N195" s="17">
        <v>230.0</v>
      </c>
      <c r="O195" s="86"/>
      <c r="P195" s="86"/>
      <c r="Q195" s="86"/>
      <c r="R195" s="86"/>
      <c r="S195" s="16" t="s">
        <v>34</v>
      </c>
      <c r="T195" s="86"/>
      <c r="U195" s="16" t="s">
        <v>36</v>
      </c>
      <c r="V195" s="16" t="s">
        <v>2379</v>
      </c>
      <c r="W195" s="16" t="s">
        <v>2380</v>
      </c>
      <c r="X195" s="16" t="s">
        <v>5073</v>
      </c>
      <c r="Y195" s="17">
        <v>3.490864744E9</v>
      </c>
      <c r="Z195" s="17" t="s">
        <v>5074</v>
      </c>
      <c r="AA195" s="17">
        <v>25.0</v>
      </c>
    </row>
    <row r="196">
      <c r="A196" s="14">
        <v>45869.0</v>
      </c>
      <c r="B196" s="86"/>
      <c r="C196" s="85" t="s">
        <v>45</v>
      </c>
      <c r="D196" s="86"/>
      <c r="E196" s="86"/>
      <c r="F196" s="16" t="s">
        <v>336</v>
      </c>
      <c r="G196" s="16" t="s">
        <v>337</v>
      </c>
      <c r="H196" s="86"/>
      <c r="I196" s="17">
        <v>25.0</v>
      </c>
      <c r="J196" s="16" t="s">
        <v>2121</v>
      </c>
      <c r="K196" s="86"/>
      <c r="L196" s="17">
        <v>1.0</v>
      </c>
      <c r="M196" s="16" t="s">
        <v>33</v>
      </c>
      <c r="N196" s="17">
        <v>89.0</v>
      </c>
      <c r="O196" s="86"/>
      <c r="P196" s="86"/>
      <c r="Q196" s="86"/>
      <c r="R196" s="86"/>
      <c r="S196" s="16" t="s">
        <v>163</v>
      </c>
      <c r="T196" s="86"/>
      <c r="U196" s="16" t="s">
        <v>57</v>
      </c>
      <c r="V196" s="16" t="s">
        <v>2383</v>
      </c>
      <c r="W196" s="16" t="s">
        <v>2464</v>
      </c>
      <c r="X196" s="16" t="s">
        <v>338</v>
      </c>
      <c r="Y196" s="17">
        <v>3.887933756E9</v>
      </c>
      <c r="Z196" s="17" t="s">
        <v>5075</v>
      </c>
      <c r="AA196" s="17">
        <v>0.0</v>
      </c>
    </row>
    <row r="197">
      <c r="A197" s="14">
        <v>45869.0</v>
      </c>
      <c r="B197" s="86"/>
      <c r="C197" s="85" t="s">
        <v>29</v>
      </c>
      <c r="D197" s="86"/>
      <c r="E197" s="234" t="s">
        <v>5076</v>
      </c>
      <c r="F197" s="16" t="s">
        <v>5077</v>
      </c>
      <c r="G197" s="16" t="s">
        <v>5078</v>
      </c>
      <c r="H197" s="86"/>
      <c r="I197" s="17">
        <v>63.0</v>
      </c>
      <c r="J197" s="16" t="s">
        <v>127</v>
      </c>
      <c r="K197" s="86"/>
      <c r="L197" s="17">
        <v>12.0</v>
      </c>
      <c r="M197" s="16" t="s">
        <v>33</v>
      </c>
      <c r="N197" s="17">
        <v>1650.0</v>
      </c>
      <c r="O197" s="86"/>
      <c r="P197" s="86"/>
      <c r="Q197" s="86"/>
      <c r="R197" s="86"/>
      <c r="S197" s="16" t="s">
        <v>35</v>
      </c>
      <c r="T197" s="86"/>
      <c r="U197" s="16" t="s">
        <v>57</v>
      </c>
      <c r="V197" s="16" t="s">
        <v>2379</v>
      </c>
      <c r="W197" s="16" t="s">
        <v>2380</v>
      </c>
      <c r="X197" s="16" t="s">
        <v>5079</v>
      </c>
      <c r="Y197" s="17">
        <v>3.357119983E9</v>
      </c>
      <c r="Z197" s="17" t="s">
        <v>5080</v>
      </c>
      <c r="AA197" s="17">
        <v>12.0</v>
      </c>
    </row>
    <row r="198">
      <c r="A198" s="14">
        <v>45869.0</v>
      </c>
      <c r="B198" s="86"/>
      <c r="C198" s="85" t="s">
        <v>3614</v>
      </c>
      <c r="D198" s="86"/>
      <c r="E198" s="86"/>
      <c r="F198" s="16" t="s">
        <v>5081</v>
      </c>
      <c r="G198" s="16" t="s">
        <v>5082</v>
      </c>
      <c r="H198" s="86"/>
      <c r="I198" s="17">
        <v>64.0</v>
      </c>
      <c r="J198" s="16" t="s">
        <v>63</v>
      </c>
      <c r="K198" s="86"/>
      <c r="L198" s="17">
        <v>12.0</v>
      </c>
      <c r="M198" s="16" t="s">
        <v>33</v>
      </c>
      <c r="N198" s="17">
        <v>1800.0</v>
      </c>
      <c r="O198" s="86"/>
      <c r="P198" s="86"/>
      <c r="Q198" s="86"/>
      <c r="R198" s="86"/>
      <c r="S198" s="16" t="s">
        <v>34</v>
      </c>
      <c r="T198" s="86"/>
      <c r="U198" s="16" t="s">
        <v>57</v>
      </c>
      <c r="V198" s="16" t="s">
        <v>2379</v>
      </c>
      <c r="W198" s="16" t="s">
        <v>2380</v>
      </c>
      <c r="X198" s="16" t="s">
        <v>5083</v>
      </c>
      <c r="Y198" s="17">
        <v>3.755136599E9</v>
      </c>
      <c r="Z198" s="17" t="s">
        <v>5084</v>
      </c>
      <c r="AA198" s="17">
        <v>0.0</v>
      </c>
    </row>
    <row r="199">
      <c r="A199" s="14">
        <v>45869.0</v>
      </c>
      <c r="B199" s="86"/>
      <c r="C199" s="85" t="s">
        <v>3614</v>
      </c>
      <c r="D199" s="86"/>
      <c r="E199" s="86"/>
      <c r="F199" s="16" t="s">
        <v>5085</v>
      </c>
      <c r="G199" s="16" t="s">
        <v>811</v>
      </c>
      <c r="H199" s="86"/>
      <c r="I199" s="17">
        <v>47.0</v>
      </c>
      <c r="J199" s="16" t="s">
        <v>222</v>
      </c>
      <c r="K199" s="86"/>
      <c r="L199" s="17">
        <v>12.0</v>
      </c>
      <c r="M199" s="16" t="s">
        <v>33</v>
      </c>
      <c r="N199" s="17">
        <v>1570.0</v>
      </c>
      <c r="O199" s="86"/>
      <c r="P199" s="86"/>
      <c r="Q199" s="86"/>
      <c r="R199" s="86"/>
      <c r="S199" s="16" t="s">
        <v>35</v>
      </c>
      <c r="T199" s="86"/>
      <c r="U199" s="16" t="s">
        <v>57</v>
      </c>
      <c r="V199" s="16" t="s">
        <v>2383</v>
      </c>
      <c r="W199" s="16" t="s">
        <v>2380</v>
      </c>
      <c r="X199" s="16" t="s">
        <v>5086</v>
      </c>
      <c r="Y199" s="17">
        <v>3.474675826E9</v>
      </c>
      <c r="Z199" s="17" t="s">
        <v>5087</v>
      </c>
      <c r="AA199" s="17">
        <v>6.0</v>
      </c>
    </row>
    <row r="200">
      <c r="A200" s="14">
        <v>45869.0</v>
      </c>
      <c r="B200" s="86"/>
      <c r="C200" s="85" t="s">
        <v>45</v>
      </c>
      <c r="D200" s="86"/>
      <c r="E200" s="86"/>
      <c r="F200" s="16" t="s">
        <v>542</v>
      </c>
      <c r="G200" s="16" t="s">
        <v>424</v>
      </c>
      <c r="H200" s="86"/>
      <c r="I200" s="17">
        <v>27.0</v>
      </c>
      <c r="J200" s="16" t="s">
        <v>2121</v>
      </c>
      <c r="K200" s="86"/>
      <c r="L200" s="17">
        <v>1.0</v>
      </c>
      <c r="M200" s="16" t="s">
        <v>33</v>
      </c>
      <c r="N200" s="17">
        <v>89.0</v>
      </c>
      <c r="O200" s="86"/>
      <c r="P200" s="86"/>
      <c r="Q200" s="86"/>
      <c r="R200" s="86"/>
      <c r="S200" s="21"/>
      <c r="T200" s="86"/>
      <c r="U200" s="16" t="s">
        <v>57</v>
      </c>
      <c r="V200" s="16" t="s">
        <v>2383</v>
      </c>
      <c r="W200" s="16" t="s">
        <v>2464</v>
      </c>
      <c r="X200" s="16" t="s">
        <v>543</v>
      </c>
      <c r="Y200" s="17">
        <v>3.663416859E9</v>
      </c>
      <c r="Z200" s="17" t="s">
        <v>5088</v>
      </c>
      <c r="AA200" s="17">
        <v>5.0</v>
      </c>
    </row>
  </sheetData>
  <autoFilter ref="$A$19:$AA$200"/>
  <dataValidations>
    <dataValidation type="list" allowBlank="1" showErrorMessage="1" sqref="D21:D22 D24:D200">
      <formula1>"SALUTE,STUDIO,LAVORO,TRASFERIMENTO ABITAZIONE,ALTRA STRUTTURA,TRASFERIMENTO ALVORO,POCA FREQUENZA,MAI VENUTA,RATE INSOLUTE,SOLO PERIODI BREVI,INUTILIZZO,RECUPERO,RIENTRA A SETTEMBRE ,PREZZO "</formula1>
    </dataValidation>
    <dataValidation type="list" allowBlank="1" showErrorMessage="1" sqref="C20:C200">
      <formula1>"NON RINNOVA,RINNOVATO,TRATTATIVA,MENSILE,FLEX"</formula1>
    </dataValidation>
  </dataValidations>
  <hyperlinks>
    <hyperlink r:id="rId1" ref="E52"/>
    <hyperlink r:id="rId2" ref="E53"/>
    <hyperlink r:id="rId3" ref="E58"/>
    <hyperlink r:id="rId4" ref="E142"/>
    <hyperlink r:id="rId5" ref="E144"/>
  </hyperlinks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25"/>
    <col customWidth="1" min="4" max="4" width="24.0"/>
    <col customWidth="1" min="5" max="5" width="47.38"/>
    <col customWidth="1" min="6" max="6" width="33.25"/>
    <col customWidth="1" min="7" max="7" width="28.38"/>
  </cols>
  <sheetData>
    <row r="1">
      <c r="A1" s="174"/>
      <c r="B1" s="174"/>
      <c r="C1" s="174"/>
      <c r="D1" s="174"/>
      <c r="E1" s="175"/>
      <c r="F1" s="174"/>
      <c r="G1" s="174"/>
      <c r="H1" s="176"/>
      <c r="I1" s="176"/>
      <c r="J1" s="174"/>
      <c r="K1" s="174"/>
      <c r="L1" s="176"/>
      <c r="M1" s="176"/>
      <c r="N1" s="174"/>
      <c r="O1" s="174"/>
      <c r="P1" s="174"/>
      <c r="Q1" s="174"/>
      <c r="R1" s="174"/>
      <c r="S1" s="174"/>
      <c r="T1" s="174"/>
      <c r="U1" s="177"/>
      <c r="V1" s="177"/>
      <c r="W1" s="177"/>
      <c r="X1" s="177"/>
      <c r="Y1" s="177"/>
      <c r="Z1" s="177"/>
      <c r="AA1" s="177"/>
    </row>
    <row r="2">
      <c r="A2" s="174"/>
      <c r="B2" s="174"/>
      <c r="C2" s="174"/>
      <c r="D2" s="174"/>
      <c r="E2" s="175"/>
      <c r="F2" s="174"/>
      <c r="G2" s="174"/>
      <c r="H2" s="176"/>
      <c r="I2" s="176"/>
      <c r="J2" s="174"/>
      <c r="K2" s="174"/>
      <c r="L2" s="176"/>
      <c r="M2" s="176"/>
      <c r="N2" s="174"/>
      <c r="O2" s="174"/>
      <c r="P2" s="174"/>
      <c r="Q2" s="174"/>
      <c r="R2" s="174"/>
      <c r="S2" s="174"/>
      <c r="T2" s="174"/>
      <c r="U2" s="177"/>
      <c r="V2" s="177"/>
      <c r="W2" s="177"/>
      <c r="X2" s="177"/>
      <c r="Y2" s="177"/>
      <c r="Z2" s="177"/>
      <c r="AA2" s="177"/>
    </row>
    <row r="3">
      <c r="A3" s="174"/>
      <c r="B3" s="174"/>
      <c r="C3" s="174"/>
      <c r="D3" s="174"/>
      <c r="E3" s="175"/>
      <c r="F3" s="174"/>
      <c r="G3" s="174"/>
      <c r="H3" s="176"/>
      <c r="I3" s="176"/>
      <c r="J3" s="174"/>
      <c r="K3" s="174"/>
      <c r="L3" s="176"/>
      <c r="M3" s="176"/>
      <c r="N3" s="174"/>
      <c r="O3" s="174"/>
      <c r="P3" s="174"/>
      <c r="Q3" s="174"/>
      <c r="R3" s="174"/>
      <c r="S3" s="174"/>
      <c r="T3" s="174"/>
      <c r="U3" s="177"/>
      <c r="V3" s="177"/>
      <c r="W3" s="177"/>
      <c r="X3" s="177"/>
      <c r="Y3" s="177"/>
      <c r="Z3" s="177"/>
      <c r="AA3" s="177"/>
    </row>
    <row r="4">
      <c r="A4" s="174"/>
      <c r="B4" s="174"/>
      <c r="C4" s="174"/>
      <c r="D4" s="174"/>
      <c r="E4" s="175"/>
      <c r="F4" s="174"/>
      <c r="G4" s="174"/>
      <c r="H4" s="176"/>
      <c r="I4" s="176"/>
      <c r="J4" s="174"/>
      <c r="K4" s="174"/>
      <c r="L4" s="176"/>
      <c r="M4" s="176"/>
      <c r="N4" s="174"/>
      <c r="O4" s="174"/>
      <c r="P4" s="174"/>
      <c r="Q4" s="174"/>
      <c r="R4" s="174"/>
      <c r="S4" s="174"/>
      <c r="T4" s="174"/>
      <c r="U4" s="177"/>
      <c r="V4" s="177"/>
      <c r="W4" s="177"/>
      <c r="X4" s="177"/>
      <c r="Y4" s="177"/>
      <c r="Z4" s="177"/>
      <c r="AA4" s="177"/>
    </row>
    <row r="5">
      <c r="A5" s="174"/>
      <c r="B5" s="174"/>
      <c r="C5" s="174"/>
      <c r="D5" s="174"/>
      <c r="E5" s="175"/>
      <c r="F5" s="174"/>
      <c r="G5" s="174"/>
      <c r="H5" s="176"/>
      <c r="I5" s="176"/>
      <c r="J5" s="174"/>
      <c r="K5" s="174"/>
      <c r="L5" s="176"/>
      <c r="M5" s="176"/>
      <c r="N5" s="174"/>
      <c r="O5" s="174"/>
      <c r="P5" s="174"/>
      <c r="Q5" s="174"/>
      <c r="R5" s="174"/>
      <c r="S5" s="174"/>
      <c r="T5" s="174"/>
      <c r="U5" s="177"/>
      <c r="V5" s="177"/>
      <c r="W5" s="177"/>
      <c r="X5" s="177"/>
      <c r="Y5" s="177"/>
      <c r="Z5" s="177"/>
      <c r="AA5" s="177"/>
    </row>
    <row r="6">
      <c r="A6" s="174"/>
      <c r="B6" s="174"/>
      <c r="C6" s="174"/>
      <c r="D6" s="174"/>
      <c r="E6" s="175"/>
      <c r="F6" s="174"/>
      <c r="G6" s="174"/>
      <c r="H6" s="176"/>
      <c r="I6" s="176"/>
      <c r="J6" s="174"/>
      <c r="K6" s="174"/>
      <c r="L6" s="176"/>
      <c r="M6" s="176"/>
      <c r="N6" s="174"/>
      <c r="O6" s="174"/>
      <c r="P6" s="174"/>
      <c r="Q6" s="174"/>
      <c r="R6" s="174"/>
      <c r="S6" s="174"/>
      <c r="T6" s="174"/>
      <c r="U6" s="177"/>
      <c r="V6" s="177"/>
      <c r="W6" s="177"/>
      <c r="X6" s="177"/>
      <c r="Y6" s="177"/>
      <c r="Z6" s="177"/>
      <c r="AA6" s="177"/>
    </row>
    <row r="7">
      <c r="A7" s="174"/>
      <c r="B7" s="174"/>
      <c r="C7" s="174"/>
      <c r="D7" s="174"/>
      <c r="E7" s="175"/>
      <c r="F7" s="174"/>
      <c r="G7" s="174"/>
      <c r="H7" s="176"/>
      <c r="I7" s="176"/>
      <c r="J7" s="174"/>
      <c r="K7" s="174"/>
      <c r="L7" s="176"/>
      <c r="M7" s="176"/>
      <c r="N7" s="174"/>
      <c r="O7" s="174"/>
      <c r="P7" s="174"/>
      <c r="Q7" s="174"/>
      <c r="R7" s="174"/>
      <c r="S7" s="174"/>
      <c r="T7" s="174"/>
      <c r="U7" s="177"/>
      <c r="V7" s="177"/>
      <c r="W7" s="177"/>
      <c r="X7" s="177"/>
      <c r="Y7" s="177"/>
      <c r="Z7" s="177"/>
      <c r="AA7" s="177"/>
    </row>
    <row r="8">
      <c r="A8" s="174"/>
      <c r="B8" s="174"/>
      <c r="C8" s="174"/>
      <c r="D8" s="174"/>
      <c r="E8" s="175"/>
      <c r="F8" s="174"/>
      <c r="G8" s="174"/>
      <c r="H8" s="176"/>
      <c r="I8" s="176"/>
      <c r="J8" s="174"/>
      <c r="K8" s="174"/>
      <c r="L8" s="176"/>
      <c r="M8" s="176"/>
      <c r="N8" s="174"/>
      <c r="O8" s="174"/>
      <c r="P8" s="174"/>
      <c r="Q8" s="174"/>
      <c r="R8" s="174"/>
      <c r="S8" s="174"/>
      <c r="T8" s="174"/>
      <c r="U8" s="177"/>
      <c r="V8" s="177"/>
      <c r="W8" s="177"/>
      <c r="X8" s="177"/>
      <c r="Y8" s="177"/>
      <c r="Z8" s="177"/>
      <c r="AA8" s="177"/>
    </row>
    <row r="9">
      <c r="A9" s="174"/>
      <c r="B9" s="174"/>
      <c r="C9" s="174"/>
      <c r="D9" s="174"/>
      <c r="E9" s="175"/>
      <c r="F9" s="174"/>
      <c r="G9" s="174"/>
      <c r="H9" s="176"/>
      <c r="I9" s="176"/>
      <c r="J9" s="174"/>
      <c r="K9" s="174"/>
      <c r="L9" s="176"/>
      <c r="M9" s="176"/>
      <c r="N9" s="174"/>
      <c r="O9" s="174"/>
      <c r="P9" s="174"/>
      <c r="Q9" s="174"/>
      <c r="R9" s="174"/>
      <c r="S9" s="174"/>
      <c r="T9" s="174"/>
      <c r="U9" s="177"/>
      <c r="V9" s="177"/>
      <c r="W9" s="177"/>
      <c r="X9" s="177"/>
      <c r="Y9" s="177"/>
      <c r="Z9" s="177"/>
      <c r="AA9" s="177"/>
    </row>
    <row r="10">
      <c r="A10" s="174"/>
      <c r="B10" s="174"/>
      <c r="C10" s="174"/>
      <c r="D10" s="174"/>
      <c r="E10" s="175"/>
      <c r="F10" s="174"/>
      <c r="G10" s="174"/>
      <c r="H10" s="176"/>
      <c r="I10" s="176"/>
      <c r="J10" s="174"/>
      <c r="K10" s="174"/>
      <c r="L10" s="176"/>
      <c r="M10" s="176"/>
      <c r="N10" s="174"/>
      <c r="O10" s="174"/>
      <c r="P10" s="174"/>
      <c r="Q10" s="174"/>
      <c r="R10" s="174"/>
      <c r="S10" s="174"/>
      <c r="T10" s="174"/>
      <c r="U10" s="177"/>
      <c r="V10" s="177"/>
      <c r="W10" s="177"/>
      <c r="X10" s="177"/>
      <c r="Y10" s="177"/>
      <c r="Z10" s="177"/>
      <c r="AA10" s="177"/>
    </row>
    <row r="11">
      <c r="A11" s="174"/>
      <c r="B11" s="174"/>
      <c r="C11" s="174"/>
      <c r="D11" s="174"/>
      <c r="E11" s="175"/>
      <c r="F11" s="174"/>
      <c r="G11" s="174"/>
      <c r="H11" s="176"/>
      <c r="I11" s="176"/>
      <c r="J11" s="174"/>
      <c r="K11" s="174"/>
      <c r="L11" s="176"/>
      <c r="M11" s="176"/>
      <c r="N11" s="174"/>
      <c r="O11" s="174"/>
      <c r="P11" s="174"/>
      <c r="Q11" s="174"/>
      <c r="R11" s="174"/>
      <c r="S11" s="174"/>
      <c r="T11" s="174"/>
      <c r="U11" s="177"/>
      <c r="V11" s="177"/>
      <c r="W11" s="177"/>
      <c r="X11" s="177"/>
      <c r="Y11" s="177"/>
      <c r="Z11" s="177"/>
      <c r="AA11" s="177"/>
    </row>
    <row r="12">
      <c r="A12" s="174"/>
      <c r="B12" s="174"/>
      <c r="C12" s="174"/>
      <c r="D12" s="174"/>
      <c r="E12" s="175"/>
      <c r="F12" s="174"/>
      <c r="G12" s="174"/>
      <c r="H12" s="176"/>
      <c r="I12" s="176"/>
      <c r="J12" s="174"/>
      <c r="K12" s="174"/>
      <c r="L12" s="176"/>
      <c r="M12" s="176"/>
      <c r="N12" s="174"/>
      <c r="O12" s="174"/>
      <c r="P12" s="174"/>
      <c r="Q12" s="174"/>
      <c r="R12" s="174"/>
      <c r="S12" s="174"/>
      <c r="T12" s="174"/>
      <c r="U12" s="177"/>
      <c r="V12" s="177"/>
      <c r="W12" s="177"/>
      <c r="X12" s="177"/>
      <c r="Y12" s="177"/>
      <c r="Z12" s="177"/>
      <c r="AA12" s="177"/>
    </row>
    <row r="13">
      <c r="A13" s="174"/>
      <c r="B13" s="174"/>
      <c r="C13" s="174"/>
      <c r="D13" s="174"/>
      <c r="E13" s="175"/>
      <c r="F13" s="174"/>
      <c r="G13" s="174"/>
      <c r="H13" s="176"/>
      <c r="I13" s="176"/>
      <c r="J13" s="174"/>
      <c r="K13" s="174"/>
      <c r="L13" s="176"/>
      <c r="M13" s="176"/>
      <c r="N13" s="174"/>
      <c r="O13" s="174"/>
      <c r="P13" s="174"/>
      <c r="Q13" s="174"/>
      <c r="R13" s="174"/>
      <c r="S13" s="174"/>
      <c r="T13" s="174"/>
      <c r="U13" s="177"/>
      <c r="V13" s="177"/>
      <c r="W13" s="177"/>
      <c r="X13" s="177"/>
      <c r="Y13" s="177"/>
      <c r="Z13" s="177"/>
      <c r="AA13" s="177"/>
    </row>
    <row r="14">
      <c r="A14" s="174"/>
      <c r="B14" s="174"/>
      <c r="C14" s="174"/>
      <c r="D14" s="174"/>
      <c r="E14" s="175"/>
      <c r="F14" s="174"/>
      <c r="G14" s="174"/>
      <c r="H14" s="176"/>
      <c r="I14" s="176"/>
      <c r="J14" s="174"/>
      <c r="K14" s="174"/>
      <c r="L14" s="176"/>
      <c r="M14" s="176"/>
      <c r="N14" s="174"/>
      <c r="O14" s="174"/>
      <c r="P14" s="174"/>
      <c r="Q14" s="174"/>
      <c r="R14" s="174"/>
      <c r="S14" s="174"/>
      <c r="T14" s="174"/>
      <c r="U14" s="177"/>
      <c r="V14" s="177"/>
      <c r="W14" s="177"/>
      <c r="X14" s="177"/>
      <c r="Y14" s="177"/>
      <c r="Z14" s="177"/>
      <c r="AA14" s="177"/>
    </row>
    <row r="15">
      <c r="A15" s="174"/>
      <c r="B15" s="174"/>
      <c r="C15" s="174"/>
      <c r="D15" s="174"/>
      <c r="E15" s="175"/>
      <c r="F15" s="174"/>
      <c r="G15" s="174"/>
      <c r="H15" s="176"/>
      <c r="I15" s="176"/>
      <c r="J15" s="174"/>
      <c r="K15" s="174"/>
      <c r="L15" s="176"/>
      <c r="M15" s="176"/>
      <c r="N15" s="174"/>
      <c r="O15" s="174"/>
      <c r="P15" s="174"/>
      <c r="Q15" s="174"/>
      <c r="R15" s="174"/>
      <c r="S15" s="174"/>
      <c r="T15" s="174"/>
      <c r="U15" s="177"/>
      <c r="V15" s="177"/>
      <c r="W15" s="177"/>
      <c r="X15" s="177"/>
      <c r="Y15" s="177"/>
      <c r="Z15" s="177"/>
      <c r="AA15" s="177"/>
    </row>
    <row r="16">
      <c r="A16" s="174"/>
      <c r="B16" s="174"/>
      <c r="C16" s="174"/>
      <c r="D16" s="174"/>
      <c r="E16" s="175"/>
      <c r="F16" s="174"/>
      <c r="G16" s="174"/>
      <c r="H16" s="176"/>
      <c r="I16" s="176"/>
      <c r="J16" s="174"/>
      <c r="K16" s="174"/>
      <c r="L16" s="176"/>
      <c r="M16" s="176"/>
      <c r="N16" s="174"/>
      <c r="O16" s="174"/>
      <c r="P16" s="174"/>
      <c r="Q16" s="174"/>
      <c r="R16" s="174"/>
      <c r="S16" s="174"/>
      <c r="T16" s="174"/>
      <c r="U16" s="177"/>
      <c r="V16" s="177"/>
      <c r="W16" s="177"/>
      <c r="X16" s="177"/>
      <c r="Y16" s="177"/>
      <c r="Z16" s="177"/>
      <c r="AA16" s="177"/>
    </row>
    <row r="17">
      <c r="A17" s="174"/>
      <c r="B17" s="174"/>
      <c r="C17" s="174"/>
      <c r="D17" s="174"/>
      <c r="E17" s="175"/>
      <c r="F17" s="174"/>
      <c r="G17" s="174"/>
      <c r="H17" s="176"/>
      <c r="I17" s="176"/>
      <c r="J17" s="174"/>
      <c r="K17" s="174"/>
      <c r="L17" s="176"/>
      <c r="M17" s="176"/>
      <c r="N17" s="174"/>
      <c r="O17" s="174"/>
      <c r="P17" s="174"/>
      <c r="Q17" s="174"/>
      <c r="R17" s="174"/>
      <c r="S17" s="174"/>
      <c r="T17" s="174"/>
      <c r="U17" s="177"/>
      <c r="V17" s="177"/>
      <c r="W17" s="177"/>
      <c r="X17" s="177"/>
      <c r="Y17" s="177"/>
      <c r="Z17" s="177"/>
      <c r="AA17" s="177"/>
    </row>
    <row r="18">
      <c r="A18" s="174"/>
      <c r="B18" s="174"/>
      <c r="C18" s="174"/>
      <c r="D18" s="174"/>
      <c r="E18" s="175"/>
      <c r="F18" s="174"/>
      <c r="G18" s="174"/>
      <c r="H18" s="176"/>
      <c r="I18" s="176"/>
      <c r="J18" s="174"/>
      <c r="K18" s="174"/>
      <c r="L18" s="176"/>
      <c r="M18" s="176"/>
      <c r="N18" s="174"/>
      <c r="O18" s="174"/>
      <c r="P18" s="174"/>
      <c r="Q18" s="174"/>
      <c r="R18" s="174"/>
      <c r="S18" s="174"/>
      <c r="T18" s="174"/>
      <c r="U18" s="177"/>
      <c r="V18" s="177"/>
      <c r="W18" s="177"/>
      <c r="X18" s="177"/>
      <c r="Y18" s="177"/>
      <c r="Z18" s="177"/>
      <c r="AA18" s="177"/>
    </row>
    <row r="19">
      <c r="A19" s="174"/>
      <c r="B19" s="174"/>
      <c r="C19" s="174"/>
      <c r="D19" s="174"/>
      <c r="E19" s="175"/>
      <c r="F19" s="174"/>
      <c r="G19" s="174"/>
      <c r="H19" s="176"/>
      <c r="I19" s="176"/>
      <c r="J19" s="174"/>
      <c r="K19" s="174"/>
      <c r="L19" s="176"/>
      <c r="M19" s="176"/>
      <c r="N19" s="174"/>
      <c r="O19" s="174"/>
      <c r="P19" s="174"/>
      <c r="Q19" s="174"/>
      <c r="R19" s="174"/>
      <c r="S19" s="174"/>
      <c r="T19" s="174"/>
      <c r="U19" s="177"/>
      <c r="V19" s="177"/>
      <c r="W19" s="177"/>
      <c r="X19" s="177"/>
      <c r="Y19" s="177"/>
      <c r="Z19" s="177"/>
      <c r="AA19" s="177"/>
    </row>
    <row r="20">
      <c r="A20" s="174"/>
      <c r="B20" s="174"/>
      <c r="C20" s="174"/>
      <c r="D20" s="174"/>
      <c r="E20" s="175"/>
      <c r="F20" s="174"/>
      <c r="G20" s="174"/>
      <c r="H20" s="176"/>
      <c r="I20" s="176"/>
      <c r="J20" s="174"/>
      <c r="K20" s="174"/>
      <c r="L20" s="176"/>
      <c r="M20" s="176"/>
      <c r="N20" s="174"/>
      <c r="O20" s="174"/>
      <c r="P20" s="174"/>
      <c r="Q20" s="174"/>
      <c r="R20" s="174"/>
      <c r="S20" s="174"/>
      <c r="T20" s="174"/>
      <c r="U20" s="177"/>
      <c r="V20" s="177"/>
      <c r="W20" s="177"/>
      <c r="X20" s="177"/>
      <c r="Y20" s="177"/>
      <c r="Z20" s="177"/>
      <c r="AA20" s="177"/>
    </row>
    <row r="21">
      <c r="A21" s="223" t="s">
        <v>1907</v>
      </c>
      <c r="B21" s="223" t="s">
        <v>7</v>
      </c>
      <c r="C21" s="223" t="s">
        <v>8</v>
      </c>
      <c r="D21" s="223" t="s">
        <v>9</v>
      </c>
      <c r="E21" s="224" t="s">
        <v>1411</v>
      </c>
      <c r="F21" s="223" t="s">
        <v>10</v>
      </c>
      <c r="G21" s="223" t="s">
        <v>11</v>
      </c>
      <c r="H21" s="225" t="s">
        <v>1909</v>
      </c>
      <c r="I21" s="225" t="s">
        <v>13</v>
      </c>
      <c r="J21" s="223" t="s">
        <v>14</v>
      </c>
      <c r="K21" s="223" t="s">
        <v>15</v>
      </c>
      <c r="L21" s="225" t="s">
        <v>16</v>
      </c>
      <c r="M21" s="225" t="s">
        <v>17</v>
      </c>
      <c r="N21" s="223" t="s">
        <v>1413</v>
      </c>
      <c r="O21" s="223" t="s">
        <v>19</v>
      </c>
      <c r="P21" s="223" t="s">
        <v>20</v>
      </c>
      <c r="Q21" s="223" t="s">
        <v>832</v>
      </c>
      <c r="R21" s="223" t="s">
        <v>1415</v>
      </c>
      <c r="S21" s="223" t="s">
        <v>22</v>
      </c>
      <c r="T21" s="223" t="s">
        <v>23</v>
      </c>
      <c r="U21" s="226" t="s">
        <v>24</v>
      </c>
      <c r="V21" s="226" t="s">
        <v>2375</v>
      </c>
      <c r="W21" s="226" t="s">
        <v>2376</v>
      </c>
      <c r="X21" s="226" t="s">
        <v>25</v>
      </c>
      <c r="Y21" s="226" t="s">
        <v>26</v>
      </c>
      <c r="Z21" s="226" t="s">
        <v>27</v>
      </c>
      <c r="AA21" s="226" t="s">
        <v>28</v>
      </c>
    </row>
    <row r="22">
      <c r="A22" s="14">
        <v>45870.0</v>
      </c>
      <c r="B22" s="16"/>
      <c r="C22" s="16" t="s">
        <v>29</v>
      </c>
      <c r="D22" s="16"/>
      <c r="E22" s="16"/>
      <c r="F22" s="16" t="s">
        <v>5089</v>
      </c>
      <c r="G22" s="16" t="s">
        <v>1046</v>
      </c>
      <c r="H22" s="86"/>
      <c r="I22" s="17">
        <v>33.0</v>
      </c>
      <c r="J22" s="16" t="s">
        <v>5070</v>
      </c>
      <c r="K22" s="86"/>
      <c r="L22" s="17">
        <v>1.0</v>
      </c>
      <c r="M22" s="16" t="s">
        <v>33</v>
      </c>
      <c r="N22" s="17">
        <v>250.0</v>
      </c>
      <c r="O22" s="86"/>
      <c r="P22" s="86"/>
      <c r="Q22" s="86"/>
      <c r="R22" s="86"/>
      <c r="S22" s="16" t="s">
        <v>34</v>
      </c>
      <c r="T22" s="14"/>
      <c r="U22" s="16" t="s">
        <v>36</v>
      </c>
      <c r="V22" s="17"/>
      <c r="W22" s="17"/>
      <c r="X22" s="16" t="s">
        <v>5090</v>
      </c>
      <c r="Y22" s="17">
        <v>3.488424277E9</v>
      </c>
      <c r="Z22" s="17" t="s">
        <v>5091</v>
      </c>
      <c r="AA22" s="17">
        <v>0.0</v>
      </c>
    </row>
    <row r="23">
      <c r="A23" s="14">
        <v>45870.0</v>
      </c>
      <c r="B23" s="16"/>
      <c r="C23" s="16" t="s">
        <v>29</v>
      </c>
      <c r="D23" s="16"/>
      <c r="E23" s="16"/>
      <c r="F23" s="16" t="s">
        <v>3078</v>
      </c>
      <c r="G23" s="16" t="s">
        <v>1948</v>
      </c>
      <c r="H23" s="86"/>
      <c r="I23" s="17">
        <v>21.0</v>
      </c>
      <c r="J23" s="16" t="s">
        <v>2121</v>
      </c>
      <c r="K23" s="16" t="s">
        <v>2121</v>
      </c>
      <c r="L23" s="17">
        <v>1.0</v>
      </c>
      <c r="M23" s="16" t="s">
        <v>33</v>
      </c>
      <c r="N23" s="17">
        <v>89.0</v>
      </c>
      <c r="O23" s="17">
        <v>89.0</v>
      </c>
      <c r="P23" s="86"/>
      <c r="Q23" s="86"/>
      <c r="R23" s="86"/>
      <c r="S23" s="16" t="s">
        <v>55</v>
      </c>
      <c r="T23" s="14"/>
      <c r="U23" s="16" t="s">
        <v>57</v>
      </c>
      <c r="V23" s="21"/>
      <c r="W23" s="21"/>
      <c r="X23" s="16" t="s">
        <v>3080</v>
      </c>
      <c r="Y23" s="17">
        <v>3.292899343E9</v>
      </c>
      <c r="Z23" s="17" t="s">
        <v>5092</v>
      </c>
      <c r="AA23" s="17">
        <v>0.0</v>
      </c>
    </row>
    <row r="24">
      <c r="A24" s="14">
        <v>45870.0</v>
      </c>
      <c r="B24" s="16"/>
      <c r="C24" s="16" t="s">
        <v>3614</v>
      </c>
      <c r="D24" s="16"/>
      <c r="E24" s="16"/>
      <c r="F24" s="25" t="s">
        <v>5093</v>
      </c>
      <c r="G24" s="16" t="s">
        <v>679</v>
      </c>
      <c r="H24" s="86"/>
      <c r="I24" s="17">
        <v>65.0</v>
      </c>
      <c r="J24" s="16" t="s">
        <v>115</v>
      </c>
      <c r="K24" s="86"/>
      <c r="L24" s="17">
        <v>12.0</v>
      </c>
      <c r="M24" s="16" t="s">
        <v>33</v>
      </c>
      <c r="N24" s="17">
        <v>1700.0</v>
      </c>
      <c r="O24" s="86"/>
      <c r="P24" s="86"/>
      <c r="Q24" s="86"/>
      <c r="R24" s="86"/>
      <c r="S24" s="16" t="s">
        <v>34</v>
      </c>
      <c r="T24" s="14"/>
      <c r="U24" s="16" t="s">
        <v>57</v>
      </c>
      <c r="V24" s="17"/>
      <c r="W24" s="17"/>
      <c r="X24" s="16" t="s">
        <v>5094</v>
      </c>
      <c r="Y24" s="17">
        <v>3.483800435E9</v>
      </c>
      <c r="Z24" s="17" t="s">
        <v>5095</v>
      </c>
      <c r="AA24" s="17">
        <v>2.0</v>
      </c>
    </row>
    <row r="25">
      <c r="A25" s="14">
        <v>45870.0</v>
      </c>
      <c r="B25" s="15">
        <v>46266.0</v>
      </c>
      <c r="C25" s="16" t="s">
        <v>29</v>
      </c>
      <c r="D25" s="16"/>
      <c r="E25" s="30" t="s">
        <v>5096</v>
      </c>
      <c r="F25" s="16" t="s">
        <v>5097</v>
      </c>
      <c r="G25" s="16" t="s">
        <v>553</v>
      </c>
      <c r="H25" s="86"/>
      <c r="I25" s="17">
        <v>53.0</v>
      </c>
      <c r="J25" s="16" t="s">
        <v>63</v>
      </c>
      <c r="K25" s="86"/>
      <c r="L25" s="17">
        <v>12.0</v>
      </c>
      <c r="M25" s="16" t="s">
        <v>33</v>
      </c>
      <c r="N25" s="17">
        <v>1650.0</v>
      </c>
      <c r="O25" s="86"/>
      <c r="P25" s="86"/>
      <c r="Q25" s="86"/>
      <c r="R25" s="86"/>
      <c r="S25" s="16" t="s">
        <v>35</v>
      </c>
      <c r="T25" s="14"/>
      <c r="U25" s="16" t="s">
        <v>57</v>
      </c>
      <c r="V25" s="17"/>
      <c r="W25" s="17"/>
      <c r="X25" s="16" t="s">
        <v>5098</v>
      </c>
      <c r="Y25" s="17">
        <v>3.930833324E9</v>
      </c>
      <c r="Z25" s="17" t="s">
        <v>5099</v>
      </c>
      <c r="AA25" s="17">
        <v>6.0</v>
      </c>
    </row>
    <row r="26">
      <c r="A26" s="14">
        <v>45870.0</v>
      </c>
      <c r="B26" s="15">
        <v>46235.0</v>
      </c>
      <c r="C26" s="16" t="s">
        <v>29</v>
      </c>
      <c r="D26" s="16"/>
      <c r="E26" s="16"/>
      <c r="F26" s="16" t="s">
        <v>5100</v>
      </c>
      <c r="G26" s="16" t="s">
        <v>5101</v>
      </c>
      <c r="H26" s="86"/>
      <c r="I26" s="17">
        <v>53.0</v>
      </c>
      <c r="J26" s="16" t="s">
        <v>207</v>
      </c>
      <c r="K26" s="86"/>
      <c r="L26" s="17">
        <v>12.0</v>
      </c>
      <c r="M26" s="16" t="s">
        <v>33</v>
      </c>
      <c r="N26" s="17">
        <v>1450.0</v>
      </c>
      <c r="O26" s="86"/>
      <c r="P26" s="86"/>
      <c r="Q26" s="86"/>
      <c r="R26" s="86"/>
      <c r="S26" s="16" t="s">
        <v>35</v>
      </c>
      <c r="T26" s="14"/>
      <c r="U26" s="16" t="s">
        <v>57</v>
      </c>
      <c r="V26" s="17"/>
      <c r="W26" s="17"/>
      <c r="X26" s="16" t="s">
        <v>5102</v>
      </c>
      <c r="Y26" s="17">
        <v>3.487920693E9</v>
      </c>
      <c r="Z26" s="17" t="s">
        <v>5103</v>
      </c>
      <c r="AA26" s="17">
        <v>0.0</v>
      </c>
    </row>
    <row r="27">
      <c r="A27" s="14">
        <v>45870.0</v>
      </c>
      <c r="B27" s="15">
        <v>46235.0</v>
      </c>
      <c r="C27" s="16" t="s">
        <v>29</v>
      </c>
      <c r="D27" s="16"/>
      <c r="E27" s="16"/>
      <c r="F27" s="16" t="s">
        <v>856</v>
      </c>
      <c r="G27" s="16" t="s">
        <v>2426</v>
      </c>
      <c r="H27" s="86"/>
      <c r="I27" s="17">
        <v>70.0</v>
      </c>
      <c r="J27" s="16" t="s">
        <v>207</v>
      </c>
      <c r="K27" s="86"/>
      <c r="L27" s="17">
        <v>12.0</v>
      </c>
      <c r="M27" s="16" t="s">
        <v>33</v>
      </c>
      <c r="N27" s="17">
        <v>1450.0</v>
      </c>
      <c r="O27" s="86"/>
      <c r="P27" s="86"/>
      <c r="Q27" s="86"/>
      <c r="R27" s="86"/>
      <c r="S27" s="16" t="s">
        <v>35</v>
      </c>
      <c r="T27" s="14"/>
      <c r="U27" s="16" t="s">
        <v>57</v>
      </c>
      <c r="V27" s="17"/>
      <c r="W27" s="17"/>
      <c r="X27" s="16" t="s">
        <v>5104</v>
      </c>
      <c r="Y27" s="17">
        <v>3.427972876E9</v>
      </c>
      <c r="Z27" s="17" t="s">
        <v>5105</v>
      </c>
      <c r="AA27" s="17">
        <v>0.0</v>
      </c>
    </row>
    <row r="28">
      <c r="A28" s="14">
        <v>45871.0</v>
      </c>
      <c r="B28" s="15">
        <v>45932.0</v>
      </c>
      <c r="C28" s="16" t="s">
        <v>29</v>
      </c>
      <c r="D28" s="16" t="s">
        <v>249</v>
      </c>
      <c r="E28" s="16"/>
      <c r="F28" s="16" t="s">
        <v>5106</v>
      </c>
      <c r="G28" s="16" t="s">
        <v>911</v>
      </c>
      <c r="H28" s="86"/>
      <c r="I28" s="17">
        <v>66.0</v>
      </c>
      <c r="J28" s="16" t="s">
        <v>115</v>
      </c>
      <c r="K28" s="86"/>
      <c r="L28" s="17">
        <v>12.0</v>
      </c>
      <c r="M28" s="16" t="s">
        <v>33</v>
      </c>
      <c r="N28" s="17">
        <v>1750.0</v>
      </c>
      <c r="O28" s="86"/>
      <c r="P28" s="86"/>
      <c r="Q28" s="86"/>
      <c r="R28" s="86"/>
      <c r="S28" s="16" t="s">
        <v>35</v>
      </c>
      <c r="T28" s="14"/>
      <c r="U28" s="16" t="s">
        <v>57</v>
      </c>
      <c r="V28" s="17"/>
      <c r="W28" s="17"/>
      <c r="X28" s="16" t="s">
        <v>5107</v>
      </c>
      <c r="Y28" s="17">
        <v>3.356601208E9</v>
      </c>
      <c r="Z28" s="17" t="s">
        <v>5108</v>
      </c>
      <c r="AA28" s="17">
        <v>0.0</v>
      </c>
    </row>
    <row r="29">
      <c r="A29" s="14">
        <v>45871.0</v>
      </c>
      <c r="B29" s="16"/>
      <c r="C29" s="16" t="s">
        <v>2420</v>
      </c>
      <c r="D29" s="16"/>
      <c r="E29" s="16"/>
      <c r="F29" s="16" t="s">
        <v>5109</v>
      </c>
      <c r="G29" s="16" t="s">
        <v>376</v>
      </c>
      <c r="H29" s="86"/>
      <c r="I29" s="17">
        <v>11.0</v>
      </c>
      <c r="J29" s="16" t="s">
        <v>2548</v>
      </c>
      <c r="K29" s="86"/>
      <c r="L29" s="17">
        <v>1.0</v>
      </c>
      <c r="M29" s="16" t="s">
        <v>33</v>
      </c>
      <c r="N29" s="17">
        <v>125.0</v>
      </c>
      <c r="O29" s="86"/>
      <c r="P29" s="86"/>
      <c r="Q29" s="86"/>
      <c r="R29" s="86"/>
      <c r="S29" s="16" t="s">
        <v>539</v>
      </c>
      <c r="T29" s="14"/>
      <c r="U29" s="21"/>
      <c r="V29" s="17"/>
      <c r="W29" s="17"/>
      <c r="X29" s="16" t="s">
        <v>5110</v>
      </c>
      <c r="Y29" s="17">
        <v>3.913797458E9</v>
      </c>
      <c r="Z29" s="17" t="s">
        <v>5111</v>
      </c>
      <c r="AA29" s="17">
        <v>4.0</v>
      </c>
    </row>
    <row r="30">
      <c r="A30" s="14">
        <v>45871.0</v>
      </c>
      <c r="B30" s="15">
        <v>46236.0</v>
      </c>
      <c r="C30" s="16" t="s">
        <v>29</v>
      </c>
      <c r="D30" s="16"/>
      <c r="E30" s="16"/>
      <c r="F30" s="16" t="s">
        <v>5112</v>
      </c>
      <c r="G30" s="16" t="s">
        <v>5113</v>
      </c>
      <c r="H30" s="86"/>
      <c r="I30" s="17">
        <v>46.0</v>
      </c>
      <c r="J30" s="16" t="s">
        <v>115</v>
      </c>
      <c r="K30" s="86"/>
      <c r="L30" s="17">
        <v>12.0</v>
      </c>
      <c r="M30" s="16" t="s">
        <v>33</v>
      </c>
      <c r="N30" s="17">
        <v>1996.0</v>
      </c>
      <c r="O30" s="86"/>
      <c r="P30" s="86"/>
      <c r="Q30" s="86"/>
      <c r="R30" s="86"/>
      <c r="S30" s="16" t="s">
        <v>34</v>
      </c>
      <c r="T30" s="14"/>
      <c r="U30" s="16" t="s">
        <v>36</v>
      </c>
      <c r="V30" s="17"/>
      <c r="W30" s="17"/>
      <c r="X30" s="16" t="s">
        <v>5114</v>
      </c>
      <c r="Y30" s="17">
        <v>3.489144132E9</v>
      </c>
      <c r="Z30" s="17" t="s">
        <v>5115</v>
      </c>
      <c r="AA30" s="17">
        <v>0.0</v>
      </c>
    </row>
    <row r="31" hidden="1">
      <c r="A31" s="14">
        <v>45871.0</v>
      </c>
      <c r="B31" s="16"/>
      <c r="C31" s="16" t="s">
        <v>45</v>
      </c>
      <c r="D31" s="16" t="s">
        <v>213</v>
      </c>
      <c r="E31" s="16"/>
      <c r="F31" s="16" t="s">
        <v>340</v>
      </c>
      <c r="G31" s="16" t="s">
        <v>341</v>
      </c>
      <c r="H31" s="86"/>
      <c r="I31" s="17">
        <v>24.0</v>
      </c>
      <c r="J31" s="16" t="s">
        <v>2121</v>
      </c>
      <c r="K31" s="16"/>
      <c r="L31" s="17">
        <v>1.0</v>
      </c>
      <c r="M31" s="16" t="s">
        <v>33</v>
      </c>
      <c r="N31" s="17">
        <v>89.0</v>
      </c>
      <c r="O31" s="17"/>
      <c r="P31" s="86"/>
      <c r="Q31" s="86"/>
      <c r="R31" s="86"/>
      <c r="S31" s="16" t="s">
        <v>55</v>
      </c>
      <c r="T31" s="14"/>
      <c r="U31" s="16" t="s">
        <v>36</v>
      </c>
      <c r="V31" s="17"/>
      <c r="W31" s="17"/>
      <c r="X31" s="16" t="s">
        <v>342</v>
      </c>
      <c r="Y31" s="17">
        <v>3.33889903E9</v>
      </c>
      <c r="Z31" s="17" t="s">
        <v>5116</v>
      </c>
      <c r="AA31" s="17">
        <v>1.0</v>
      </c>
    </row>
    <row r="32">
      <c r="A32" s="14">
        <v>45872.0</v>
      </c>
      <c r="B32" s="16"/>
      <c r="C32" s="16" t="s">
        <v>5117</v>
      </c>
      <c r="D32" s="16"/>
      <c r="E32" s="16"/>
      <c r="F32" s="16" t="s">
        <v>5118</v>
      </c>
      <c r="G32" s="16" t="s">
        <v>337</v>
      </c>
      <c r="H32" s="86"/>
      <c r="I32" s="17">
        <v>25.0</v>
      </c>
      <c r="J32" s="16" t="s">
        <v>5070</v>
      </c>
      <c r="K32" s="86"/>
      <c r="L32" s="17">
        <v>1.0</v>
      </c>
      <c r="M32" s="16" t="s">
        <v>33</v>
      </c>
      <c r="N32" s="17">
        <v>250.0</v>
      </c>
      <c r="O32" s="86"/>
      <c r="P32" s="86"/>
      <c r="Q32" s="86"/>
      <c r="R32" s="86"/>
      <c r="S32" s="16" t="s">
        <v>5119</v>
      </c>
      <c r="T32" s="14"/>
      <c r="U32" s="16" t="s">
        <v>36</v>
      </c>
      <c r="V32" s="17"/>
      <c r="W32" s="17"/>
      <c r="X32" s="16" t="s">
        <v>5120</v>
      </c>
      <c r="Y32" s="17">
        <v>3.663078424E9</v>
      </c>
      <c r="Z32" s="17" t="s">
        <v>5121</v>
      </c>
      <c r="AA32" s="17">
        <v>0.0</v>
      </c>
    </row>
    <row r="33">
      <c r="A33" s="14">
        <v>45872.0</v>
      </c>
      <c r="B33" s="16"/>
      <c r="C33" s="16" t="s">
        <v>5117</v>
      </c>
      <c r="D33" s="16"/>
      <c r="E33" s="16"/>
      <c r="F33" s="16" t="s">
        <v>4261</v>
      </c>
      <c r="G33" s="16" t="s">
        <v>636</v>
      </c>
      <c r="H33" s="86"/>
      <c r="I33" s="17">
        <v>59.0</v>
      </c>
      <c r="J33" s="16" t="s">
        <v>5070</v>
      </c>
      <c r="K33" s="86"/>
      <c r="L33" s="17">
        <v>1.0</v>
      </c>
      <c r="M33" s="16" t="s">
        <v>33</v>
      </c>
      <c r="N33" s="17">
        <v>230.0</v>
      </c>
      <c r="O33" s="86"/>
      <c r="P33" s="86"/>
      <c r="Q33" s="86"/>
      <c r="R33" s="86"/>
      <c r="S33" s="16" t="s">
        <v>34</v>
      </c>
      <c r="T33" s="14"/>
      <c r="U33" s="16" t="s">
        <v>36</v>
      </c>
      <c r="V33" s="17"/>
      <c r="W33" s="17"/>
      <c r="X33" s="16" t="s">
        <v>4672</v>
      </c>
      <c r="Y33" s="17">
        <v>3.355251377E9</v>
      </c>
      <c r="Z33" s="17" t="s">
        <v>5122</v>
      </c>
      <c r="AA33" s="17">
        <v>20.0</v>
      </c>
    </row>
    <row r="34">
      <c r="A34" s="14">
        <v>45873.0</v>
      </c>
      <c r="B34" s="16"/>
      <c r="C34" s="16" t="s">
        <v>5117</v>
      </c>
      <c r="D34" s="16"/>
      <c r="E34" s="16"/>
      <c r="F34" s="16" t="s">
        <v>4681</v>
      </c>
      <c r="G34" s="16" t="s">
        <v>515</v>
      </c>
      <c r="H34" s="86"/>
      <c r="I34" s="17">
        <v>16.0</v>
      </c>
      <c r="J34" s="16" t="s">
        <v>4549</v>
      </c>
      <c r="K34" s="86"/>
      <c r="L34" s="17">
        <v>1.0</v>
      </c>
      <c r="M34" s="16" t="s">
        <v>33</v>
      </c>
      <c r="N34" s="17">
        <v>115.0</v>
      </c>
      <c r="O34" s="86"/>
      <c r="P34" s="86"/>
      <c r="Q34" s="86"/>
      <c r="R34" s="86"/>
      <c r="S34" s="16" t="s">
        <v>34</v>
      </c>
      <c r="T34" s="14"/>
      <c r="U34" s="16" t="s">
        <v>36</v>
      </c>
      <c r="V34" s="17"/>
      <c r="W34" s="17"/>
      <c r="X34" s="16" t="s">
        <v>4683</v>
      </c>
      <c r="Y34" s="17">
        <v>3.500460264E9</v>
      </c>
      <c r="Z34" s="17" t="s">
        <v>5123</v>
      </c>
      <c r="AA34" s="17">
        <v>2.0</v>
      </c>
    </row>
    <row r="35">
      <c r="A35" s="14">
        <v>45873.0</v>
      </c>
      <c r="B35" s="15">
        <v>46238.0</v>
      </c>
      <c r="C35" s="16" t="s">
        <v>29</v>
      </c>
      <c r="D35" s="16"/>
      <c r="E35" s="16" t="s">
        <v>5124</v>
      </c>
      <c r="F35" s="16" t="s">
        <v>5125</v>
      </c>
      <c r="G35" s="16" t="s">
        <v>5126</v>
      </c>
      <c r="H35" s="86"/>
      <c r="I35" s="17">
        <v>63.0</v>
      </c>
      <c r="J35" s="16" t="s">
        <v>127</v>
      </c>
      <c r="K35" s="86"/>
      <c r="L35" s="17">
        <v>12.0</v>
      </c>
      <c r="M35" s="16" t="s">
        <v>33</v>
      </c>
      <c r="N35" s="17">
        <v>1650.0</v>
      </c>
      <c r="O35" s="86"/>
      <c r="P35" s="86"/>
      <c r="Q35" s="86"/>
      <c r="R35" s="86"/>
      <c r="S35" s="16" t="s">
        <v>163</v>
      </c>
      <c r="T35" s="14"/>
      <c r="U35" s="16" t="s">
        <v>57</v>
      </c>
      <c r="V35" s="17"/>
      <c r="W35" s="17"/>
      <c r="X35" s="16" t="s">
        <v>5127</v>
      </c>
      <c r="Y35" s="17">
        <v>3.334442095E9</v>
      </c>
      <c r="Z35" s="17" t="s">
        <v>5128</v>
      </c>
      <c r="AA35" s="17">
        <v>3.0</v>
      </c>
    </row>
    <row r="36" hidden="1">
      <c r="A36" s="14">
        <v>45873.0</v>
      </c>
      <c r="B36" s="16"/>
      <c r="C36" s="16" t="s">
        <v>45</v>
      </c>
      <c r="D36" s="16" t="s">
        <v>213</v>
      </c>
      <c r="E36" s="16"/>
      <c r="F36" s="16" t="s">
        <v>627</v>
      </c>
      <c r="G36" s="16" t="s">
        <v>628</v>
      </c>
      <c r="H36" s="86"/>
      <c r="I36" s="17">
        <v>24.0</v>
      </c>
      <c r="J36" s="16" t="s">
        <v>2121</v>
      </c>
      <c r="K36" s="16" t="s">
        <v>2121</v>
      </c>
      <c r="L36" s="17">
        <v>1.0</v>
      </c>
      <c r="M36" s="16" t="s">
        <v>33</v>
      </c>
      <c r="N36" s="17">
        <v>89.0</v>
      </c>
      <c r="O36" s="17">
        <v>89.0</v>
      </c>
      <c r="P36" s="86"/>
      <c r="Q36" s="86"/>
      <c r="R36" s="86"/>
      <c r="S36" s="16" t="s">
        <v>55</v>
      </c>
      <c r="T36" s="14"/>
      <c r="U36" s="16" t="s">
        <v>57</v>
      </c>
      <c r="V36" s="21"/>
      <c r="W36" s="21"/>
      <c r="X36" s="16" t="s">
        <v>629</v>
      </c>
      <c r="Y36" s="17">
        <v>3.382297476E9</v>
      </c>
      <c r="Z36" s="17" t="s">
        <v>5129</v>
      </c>
      <c r="AA36" s="17">
        <v>11.0</v>
      </c>
    </row>
    <row r="37" hidden="1">
      <c r="A37" s="14">
        <v>45873.0</v>
      </c>
      <c r="B37" s="16"/>
      <c r="C37" s="16" t="s">
        <v>45</v>
      </c>
      <c r="D37" s="16" t="s">
        <v>4167</v>
      </c>
      <c r="E37" s="16"/>
      <c r="F37" s="16" t="s">
        <v>1567</v>
      </c>
      <c r="G37" s="16" t="s">
        <v>511</v>
      </c>
      <c r="H37" s="86"/>
      <c r="I37" s="17">
        <v>50.0</v>
      </c>
      <c r="J37" s="16" t="s">
        <v>42</v>
      </c>
      <c r="K37" s="86"/>
      <c r="L37" s="17">
        <v>3.0</v>
      </c>
      <c r="M37" s="16" t="s">
        <v>33</v>
      </c>
      <c r="N37" s="17">
        <v>447.0</v>
      </c>
      <c r="O37" s="86"/>
      <c r="P37" s="86"/>
      <c r="Q37" s="86"/>
      <c r="R37" s="86"/>
      <c r="S37" s="16" t="s">
        <v>80</v>
      </c>
      <c r="T37" s="14"/>
      <c r="U37" s="16" t="s">
        <v>57</v>
      </c>
      <c r="V37" s="17"/>
      <c r="W37" s="17"/>
      <c r="X37" s="16" t="s">
        <v>3454</v>
      </c>
      <c r="Y37" s="17">
        <v>3.511469792E9</v>
      </c>
      <c r="Z37" s="17" t="s">
        <v>5130</v>
      </c>
      <c r="AA37" s="17">
        <v>0.0</v>
      </c>
    </row>
    <row r="38">
      <c r="A38" s="14">
        <v>45873.0</v>
      </c>
      <c r="B38" s="15">
        <v>46238.0</v>
      </c>
      <c r="C38" s="16" t="s">
        <v>29</v>
      </c>
      <c r="D38" s="16"/>
      <c r="E38" s="16" t="s">
        <v>5131</v>
      </c>
      <c r="F38" s="16" t="s">
        <v>2768</v>
      </c>
      <c r="G38" s="16" t="s">
        <v>971</v>
      </c>
      <c r="H38" s="86"/>
      <c r="I38" s="17">
        <v>24.0</v>
      </c>
      <c r="J38" s="16" t="s">
        <v>79</v>
      </c>
      <c r="K38" s="86"/>
      <c r="L38" s="17">
        <v>12.0</v>
      </c>
      <c r="M38" s="16" t="s">
        <v>33</v>
      </c>
      <c r="N38" s="17">
        <v>948.0</v>
      </c>
      <c r="O38" s="86"/>
      <c r="P38" s="86"/>
      <c r="Q38" s="86"/>
      <c r="R38" s="86"/>
      <c r="S38" s="16" t="s">
        <v>163</v>
      </c>
      <c r="T38" s="14"/>
      <c r="U38" s="16" t="s">
        <v>57</v>
      </c>
      <c r="V38" s="17"/>
      <c r="W38" s="17"/>
      <c r="X38" s="16" t="s">
        <v>5132</v>
      </c>
      <c r="Y38" s="17">
        <v>3.47533226E9</v>
      </c>
      <c r="Z38" s="17" t="s">
        <v>5133</v>
      </c>
      <c r="AA38" s="17">
        <v>1.0</v>
      </c>
    </row>
    <row r="39" hidden="1">
      <c r="A39" s="14">
        <v>45874.0</v>
      </c>
      <c r="B39" s="16"/>
      <c r="C39" s="16" t="s">
        <v>45</v>
      </c>
      <c r="D39" s="16" t="s">
        <v>4167</v>
      </c>
      <c r="E39" s="16"/>
      <c r="F39" s="16" t="s">
        <v>189</v>
      </c>
      <c r="G39" s="16" t="s">
        <v>190</v>
      </c>
      <c r="H39" s="86"/>
      <c r="I39" s="17">
        <v>53.0</v>
      </c>
      <c r="J39" s="16" t="s">
        <v>50</v>
      </c>
      <c r="K39" s="86"/>
      <c r="L39" s="17">
        <v>3.0</v>
      </c>
      <c r="M39" s="16" t="s">
        <v>33</v>
      </c>
      <c r="N39" s="17">
        <v>400.0</v>
      </c>
      <c r="O39" s="86"/>
      <c r="P39" s="86"/>
      <c r="Q39" s="86"/>
      <c r="R39" s="86"/>
      <c r="S39" s="16" t="s">
        <v>35</v>
      </c>
      <c r="T39" s="14"/>
      <c r="U39" s="16" t="s">
        <v>57</v>
      </c>
      <c r="V39" s="17"/>
      <c r="W39" s="17"/>
      <c r="X39" s="16" t="s">
        <v>191</v>
      </c>
      <c r="Y39" s="17">
        <v>3.493998042E9</v>
      </c>
      <c r="Z39" s="17" t="s">
        <v>5134</v>
      </c>
      <c r="AA39" s="17">
        <v>11.0</v>
      </c>
    </row>
    <row r="40">
      <c r="A40" s="14">
        <v>45874.0</v>
      </c>
      <c r="B40" s="15">
        <v>46239.0</v>
      </c>
      <c r="C40" s="16" t="s">
        <v>29</v>
      </c>
      <c r="D40" s="16"/>
      <c r="E40" s="16"/>
      <c r="F40" s="16" t="s">
        <v>5135</v>
      </c>
      <c r="G40" s="16" t="s">
        <v>271</v>
      </c>
      <c r="H40" s="86"/>
      <c r="I40" s="17">
        <v>59.0</v>
      </c>
      <c r="J40" s="16" t="s">
        <v>605</v>
      </c>
      <c r="K40" s="86"/>
      <c r="L40" s="17">
        <v>12.0</v>
      </c>
      <c r="M40" s="16" t="s">
        <v>33</v>
      </c>
      <c r="N40" s="17">
        <v>1138.0</v>
      </c>
      <c r="O40" s="86"/>
      <c r="P40" s="86"/>
      <c r="Q40" s="86"/>
      <c r="R40" s="86"/>
      <c r="S40" s="16" t="s">
        <v>35</v>
      </c>
      <c r="T40" s="14"/>
      <c r="U40" s="16" t="s">
        <v>57</v>
      </c>
      <c r="V40" s="17"/>
      <c r="W40" s="17"/>
      <c r="X40" s="16" t="s">
        <v>5136</v>
      </c>
      <c r="Y40" s="17">
        <v>3.468139831E9</v>
      </c>
      <c r="Z40" s="17" t="s">
        <v>5137</v>
      </c>
      <c r="AA40" s="17">
        <v>1.0</v>
      </c>
    </row>
    <row r="41" hidden="1">
      <c r="A41" s="14">
        <v>45875.0</v>
      </c>
      <c r="B41" s="16"/>
      <c r="C41" s="16" t="s">
        <v>45</v>
      </c>
      <c r="D41" s="16" t="s">
        <v>4167</v>
      </c>
      <c r="E41" s="16"/>
      <c r="F41" s="16" t="s">
        <v>1494</v>
      </c>
      <c r="G41" s="16" t="s">
        <v>206</v>
      </c>
      <c r="H41" s="86"/>
      <c r="I41" s="17">
        <v>81.0</v>
      </c>
      <c r="J41" s="16" t="s">
        <v>50</v>
      </c>
      <c r="K41" s="86"/>
      <c r="L41" s="17">
        <v>3.0</v>
      </c>
      <c r="M41" s="16" t="s">
        <v>33</v>
      </c>
      <c r="N41" s="17">
        <v>400.0</v>
      </c>
      <c r="O41" s="86"/>
      <c r="P41" s="86"/>
      <c r="Q41" s="86"/>
      <c r="R41" s="86"/>
      <c r="S41" s="16" t="s">
        <v>163</v>
      </c>
      <c r="T41" s="14"/>
      <c r="U41" s="16" t="s">
        <v>57</v>
      </c>
      <c r="V41" s="17"/>
      <c r="W41" s="17"/>
      <c r="X41" s="16" t="s">
        <v>1961</v>
      </c>
      <c r="Y41" s="17">
        <v>3.3546266E8</v>
      </c>
      <c r="Z41" s="17" t="s">
        <v>5138</v>
      </c>
      <c r="AA41" s="17">
        <v>20.0</v>
      </c>
    </row>
    <row r="42">
      <c r="A42" s="14">
        <v>45875.0</v>
      </c>
      <c r="B42" s="16"/>
      <c r="C42" s="16" t="s">
        <v>29</v>
      </c>
      <c r="D42" s="16"/>
      <c r="E42" s="16"/>
      <c r="F42" s="16" t="s">
        <v>323</v>
      </c>
      <c r="G42" s="16" t="s">
        <v>324</v>
      </c>
      <c r="H42" s="86"/>
      <c r="I42" s="17">
        <v>24.0</v>
      </c>
      <c r="J42" s="16" t="s">
        <v>2121</v>
      </c>
      <c r="K42" s="16" t="s">
        <v>2121</v>
      </c>
      <c r="L42" s="17">
        <v>1.0</v>
      </c>
      <c r="M42" s="16" t="s">
        <v>33</v>
      </c>
      <c r="N42" s="17">
        <v>89.0</v>
      </c>
      <c r="O42" s="17">
        <v>89.0</v>
      </c>
      <c r="P42" s="86"/>
      <c r="Q42" s="86"/>
      <c r="R42" s="86"/>
      <c r="S42" s="16" t="s">
        <v>55</v>
      </c>
      <c r="T42" s="14"/>
      <c r="U42" s="16" t="s">
        <v>57</v>
      </c>
      <c r="V42" s="21"/>
      <c r="W42" s="21"/>
      <c r="X42" s="16" t="s">
        <v>325</v>
      </c>
      <c r="Y42" s="17">
        <v>3.349475417E9</v>
      </c>
      <c r="Z42" s="17" t="s">
        <v>5139</v>
      </c>
      <c r="AA42" s="17">
        <v>0.0</v>
      </c>
    </row>
    <row r="43">
      <c r="A43" s="14">
        <v>45875.0</v>
      </c>
      <c r="B43" s="15">
        <v>46240.0</v>
      </c>
      <c r="C43" s="16" t="s">
        <v>29</v>
      </c>
      <c r="D43" s="16"/>
      <c r="E43" s="16"/>
      <c r="F43" s="31" t="s">
        <v>5140</v>
      </c>
      <c r="G43" s="16" t="s">
        <v>376</v>
      </c>
      <c r="H43" s="86"/>
      <c r="I43" s="17">
        <v>34.0</v>
      </c>
      <c r="J43" s="16" t="s">
        <v>93</v>
      </c>
      <c r="K43" s="86"/>
      <c r="L43" s="17">
        <v>12.0</v>
      </c>
      <c r="M43" s="16" t="s">
        <v>33</v>
      </c>
      <c r="N43" s="17">
        <v>1018.0</v>
      </c>
      <c r="O43" s="86"/>
      <c r="P43" s="86"/>
      <c r="Q43" s="86"/>
      <c r="R43" s="86"/>
      <c r="S43" s="16" t="s">
        <v>35</v>
      </c>
      <c r="T43" s="14"/>
      <c r="U43" s="16" t="s">
        <v>57</v>
      </c>
      <c r="V43" s="17"/>
      <c r="W43" s="17"/>
      <c r="X43" s="16" t="s">
        <v>5141</v>
      </c>
      <c r="Y43" s="17">
        <v>3.40664859E9</v>
      </c>
      <c r="Z43" s="17" t="s">
        <v>5142</v>
      </c>
      <c r="AA43" s="17">
        <v>0.0</v>
      </c>
    </row>
    <row r="44">
      <c r="A44" s="14">
        <v>45875.0</v>
      </c>
      <c r="B44" s="15">
        <v>46240.0</v>
      </c>
      <c r="C44" s="16" t="s">
        <v>29</v>
      </c>
      <c r="D44" s="16"/>
      <c r="E44" s="16"/>
      <c r="F44" s="31" t="s">
        <v>5143</v>
      </c>
      <c r="G44" s="16" t="s">
        <v>5078</v>
      </c>
      <c r="H44" s="86"/>
      <c r="I44" s="17">
        <v>67.0</v>
      </c>
      <c r="J44" s="16" t="s">
        <v>115</v>
      </c>
      <c r="K44" s="86"/>
      <c r="L44" s="17">
        <v>12.0</v>
      </c>
      <c r="M44" s="16" t="s">
        <v>33</v>
      </c>
      <c r="N44" s="17">
        <v>1750.0</v>
      </c>
      <c r="O44" s="86"/>
      <c r="P44" s="86"/>
      <c r="Q44" s="86"/>
      <c r="R44" s="86"/>
      <c r="S44" s="16" t="s">
        <v>539</v>
      </c>
      <c r="T44" s="14"/>
      <c r="U44" s="16" t="s">
        <v>57</v>
      </c>
      <c r="V44" s="17"/>
      <c r="W44" s="17"/>
      <c r="X44" s="16" t="s">
        <v>5144</v>
      </c>
      <c r="Y44" s="17">
        <v>3.35771621E9</v>
      </c>
      <c r="Z44" s="17" t="s">
        <v>5145</v>
      </c>
      <c r="AA44" s="17">
        <v>1.0</v>
      </c>
    </row>
    <row r="45">
      <c r="A45" s="14">
        <v>45875.0</v>
      </c>
      <c r="B45" s="28">
        <v>46022.0</v>
      </c>
      <c r="C45" s="16" t="s">
        <v>29</v>
      </c>
      <c r="D45" s="16"/>
      <c r="E45" s="16"/>
      <c r="F45" s="31" t="s">
        <v>5146</v>
      </c>
      <c r="G45" s="16" t="s">
        <v>48</v>
      </c>
      <c r="H45" s="86"/>
      <c r="I45" s="17">
        <v>59.0</v>
      </c>
      <c r="J45" s="16" t="s">
        <v>63</v>
      </c>
      <c r="K45" s="86"/>
      <c r="L45" s="17">
        <v>12.0</v>
      </c>
      <c r="M45" s="16" t="s">
        <v>33</v>
      </c>
      <c r="N45" s="17">
        <v>0.0</v>
      </c>
      <c r="O45" s="86"/>
      <c r="P45" s="86"/>
      <c r="Q45" s="86"/>
      <c r="R45" s="86"/>
      <c r="S45" s="16" t="s">
        <v>34</v>
      </c>
      <c r="T45" s="14"/>
      <c r="U45" s="16" t="s">
        <v>36</v>
      </c>
      <c r="V45" s="17"/>
      <c r="W45" s="17"/>
      <c r="X45" s="16" t="s">
        <v>5147</v>
      </c>
      <c r="Y45" s="17">
        <v>3.31362346E9</v>
      </c>
      <c r="Z45" s="17" t="s">
        <v>5148</v>
      </c>
      <c r="AA45" s="17">
        <v>13.0</v>
      </c>
    </row>
    <row r="46">
      <c r="A46" s="14">
        <v>45875.0</v>
      </c>
      <c r="B46" s="15">
        <v>46240.0</v>
      </c>
      <c r="C46" s="16" t="s">
        <v>29</v>
      </c>
      <c r="D46" s="16"/>
      <c r="E46" s="16" t="s">
        <v>5149</v>
      </c>
      <c r="F46" s="31" t="s">
        <v>5150</v>
      </c>
      <c r="G46" s="16" t="s">
        <v>341</v>
      </c>
      <c r="H46" s="86"/>
      <c r="I46" s="17">
        <v>73.0</v>
      </c>
      <c r="J46" s="16" t="s">
        <v>42</v>
      </c>
      <c r="K46" s="86"/>
      <c r="L46" s="17">
        <v>12.0</v>
      </c>
      <c r="M46" s="16" t="s">
        <v>33</v>
      </c>
      <c r="N46" s="17">
        <v>1068.0</v>
      </c>
      <c r="O46" s="86"/>
      <c r="P46" s="86"/>
      <c r="Q46" s="86"/>
      <c r="R46" s="86"/>
      <c r="S46" s="16" t="s">
        <v>34</v>
      </c>
      <c r="T46" s="14"/>
      <c r="U46" s="16" t="s">
        <v>57</v>
      </c>
      <c r="V46" s="17"/>
      <c r="W46" s="17"/>
      <c r="X46" s="16" t="s">
        <v>5151</v>
      </c>
      <c r="Y46" s="17">
        <v>3.39200882E9</v>
      </c>
      <c r="Z46" s="17" t="s">
        <v>5152</v>
      </c>
      <c r="AA46" s="17">
        <v>3.0</v>
      </c>
    </row>
    <row r="47">
      <c r="A47" s="14">
        <v>45875.0</v>
      </c>
      <c r="B47" s="15">
        <v>46240.0</v>
      </c>
      <c r="C47" s="16" t="s">
        <v>29</v>
      </c>
      <c r="D47" s="16"/>
      <c r="E47" s="16"/>
      <c r="F47" s="31" t="s">
        <v>5153</v>
      </c>
      <c r="G47" s="16" t="s">
        <v>142</v>
      </c>
      <c r="H47" s="86"/>
      <c r="I47" s="17">
        <v>81.0</v>
      </c>
      <c r="J47" s="16" t="s">
        <v>115</v>
      </c>
      <c r="K47" s="86"/>
      <c r="L47" s="17">
        <v>12.0</v>
      </c>
      <c r="M47" s="16" t="s">
        <v>33</v>
      </c>
      <c r="N47" s="17">
        <v>1750.0</v>
      </c>
      <c r="O47" s="86"/>
      <c r="P47" s="86"/>
      <c r="Q47" s="86"/>
      <c r="R47" s="86"/>
      <c r="S47" s="16" t="s">
        <v>35</v>
      </c>
      <c r="T47" s="14"/>
      <c r="U47" s="16" t="s">
        <v>57</v>
      </c>
      <c r="V47" s="17"/>
      <c r="W47" s="17"/>
      <c r="X47" s="16" t="s">
        <v>5154</v>
      </c>
      <c r="Y47" s="17">
        <v>3.385330161E9</v>
      </c>
      <c r="Z47" s="17" t="s">
        <v>5155</v>
      </c>
      <c r="AA47" s="17">
        <v>2.0</v>
      </c>
    </row>
    <row r="48">
      <c r="A48" s="14">
        <v>45876.0</v>
      </c>
      <c r="B48" s="15">
        <v>46241.0</v>
      </c>
      <c r="C48" s="16" t="s">
        <v>29</v>
      </c>
      <c r="D48" s="16"/>
      <c r="E48" s="16" t="s">
        <v>5156</v>
      </c>
      <c r="F48" s="31" t="s">
        <v>5157</v>
      </c>
      <c r="G48" s="16" t="s">
        <v>2373</v>
      </c>
      <c r="H48" s="86"/>
      <c r="I48" s="17">
        <v>64.0</v>
      </c>
      <c r="J48" s="16" t="s">
        <v>63</v>
      </c>
      <c r="K48" s="86"/>
      <c r="L48" s="17">
        <v>12.0</v>
      </c>
      <c r="M48" s="16" t="s">
        <v>33</v>
      </c>
      <c r="N48" s="17">
        <v>1690.0</v>
      </c>
      <c r="O48" s="86"/>
      <c r="P48" s="86"/>
      <c r="Q48" s="86"/>
      <c r="R48" s="86"/>
      <c r="S48" s="16" t="s">
        <v>55</v>
      </c>
      <c r="T48" s="14"/>
      <c r="U48" s="16" t="s">
        <v>57</v>
      </c>
      <c r="V48" s="17"/>
      <c r="W48" s="17"/>
      <c r="X48" s="16" t="s">
        <v>5158</v>
      </c>
      <c r="Y48" s="17">
        <v>3.282830055E9</v>
      </c>
      <c r="Z48" s="17" t="s">
        <v>5159</v>
      </c>
      <c r="AA48" s="17">
        <v>3.0</v>
      </c>
    </row>
    <row r="49" hidden="1">
      <c r="A49" s="14">
        <v>45876.0</v>
      </c>
      <c r="B49" s="16"/>
      <c r="C49" s="16" t="s">
        <v>45</v>
      </c>
      <c r="D49" s="16" t="s">
        <v>46</v>
      </c>
      <c r="E49" s="91"/>
      <c r="F49" s="134" t="s">
        <v>5160</v>
      </c>
      <c r="G49" s="16" t="s">
        <v>1029</v>
      </c>
      <c r="H49" s="86"/>
      <c r="I49" s="17">
        <v>84.0</v>
      </c>
      <c r="J49" s="16" t="s">
        <v>115</v>
      </c>
      <c r="K49" s="86"/>
      <c r="L49" s="17">
        <v>12.0</v>
      </c>
      <c r="M49" s="16" t="s">
        <v>33</v>
      </c>
      <c r="N49" s="17">
        <v>1750.0</v>
      </c>
      <c r="O49" s="86"/>
      <c r="P49" s="86"/>
      <c r="Q49" s="86"/>
      <c r="R49" s="86"/>
      <c r="S49" s="16" t="s">
        <v>35</v>
      </c>
      <c r="T49" s="14"/>
      <c r="U49" s="16" t="s">
        <v>57</v>
      </c>
      <c r="V49" s="17"/>
      <c r="W49" s="17"/>
      <c r="X49" s="16" t="s">
        <v>5161</v>
      </c>
      <c r="Y49" s="17">
        <v>3.35419772E8</v>
      </c>
      <c r="Z49" s="17" t="s">
        <v>5162</v>
      </c>
      <c r="AA49" s="17">
        <v>23.0</v>
      </c>
    </row>
    <row r="50">
      <c r="A50" s="14">
        <v>45876.0</v>
      </c>
      <c r="B50" s="15">
        <v>46241.0</v>
      </c>
      <c r="C50" s="16" t="s">
        <v>29</v>
      </c>
      <c r="D50" s="16"/>
      <c r="E50" s="16"/>
      <c r="F50" s="31" t="s">
        <v>5163</v>
      </c>
      <c r="G50" s="16" t="s">
        <v>493</v>
      </c>
      <c r="H50" s="86"/>
      <c r="I50" s="17">
        <v>63.0</v>
      </c>
      <c r="J50" s="16" t="s">
        <v>115</v>
      </c>
      <c r="K50" s="86"/>
      <c r="L50" s="17">
        <v>12.0</v>
      </c>
      <c r="M50" s="16" t="s">
        <v>33</v>
      </c>
      <c r="N50" s="17">
        <v>1750.0</v>
      </c>
      <c r="O50" s="86"/>
      <c r="P50" s="86"/>
      <c r="Q50" s="86"/>
      <c r="R50" s="86"/>
      <c r="S50" s="16" t="s">
        <v>163</v>
      </c>
      <c r="T50" s="14"/>
      <c r="U50" s="16" t="s">
        <v>57</v>
      </c>
      <c r="V50" s="17"/>
      <c r="W50" s="17"/>
      <c r="X50" s="16" t="s">
        <v>5164</v>
      </c>
      <c r="Y50" s="17">
        <v>3.408398875E9</v>
      </c>
      <c r="Z50" s="17" t="s">
        <v>5165</v>
      </c>
      <c r="AA50" s="17">
        <v>1.0</v>
      </c>
    </row>
    <row r="51">
      <c r="A51" s="14">
        <v>45876.0</v>
      </c>
      <c r="B51" s="15">
        <v>46241.0</v>
      </c>
      <c r="C51" s="16" t="s">
        <v>29</v>
      </c>
      <c r="D51" s="16"/>
      <c r="E51" s="16" t="s">
        <v>5166</v>
      </c>
      <c r="F51" s="31" t="s">
        <v>5167</v>
      </c>
      <c r="G51" s="16" t="s">
        <v>725</v>
      </c>
      <c r="H51" s="86"/>
      <c r="I51" s="17">
        <v>24.0</v>
      </c>
      <c r="J51" s="16" t="s">
        <v>79</v>
      </c>
      <c r="K51" s="86"/>
      <c r="L51" s="17">
        <v>12.0</v>
      </c>
      <c r="M51" s="16" t="s">
        <v>33</v>
      </c>
      <c r="N51" s="17">
        <v>948.0</v>
      </c>
      <c r="O51" s="86"/>
      <c r="P51" s="86"/>
      <c r="Q51" s="86"/>
      <c r="R51" s="86"/>
      <c r="S51" s="16" t="s">
        <v>163</v>
      </c>
      <c r="T51" s="14"/>
      <c r="U51" s="16" t="s">
        <v>36</v>
      </c>
      <c r="V51" s="17"/>
      <c r="W51" s="17"/>
      <c r="X51" s="16" t="s">
        <v>5168</v>
      </c>
      <c r="Y51" s="17">
        <v>3.756840957E9</v>
      </c>
      <c r="Z51" s="17" t="s">
        <v>5169</v>
      </c>
      <c r="AA51" s="17">
        <v>0.0</v>
      </c>
    </row>
    <row r="52" hidden="1">
      <c r="A52" s="14">
        <v>45878.0</v>
      </c>
      <c r="B52" s="16"/>
      <c r="C52" s="16" t="s">
        <v>45</v>
      </c>
      <c r="D52" s="16" t="s">
        <v>5170</v>
      </c>
      <c r="E52" s="16" t="s">
        <v>5171</v>
      </c>
      <c r="F52" s="31" t="s">
        <v>2531</v>
      </c>
      <c r="G52" s="16" t="s">
        <v>113</v>
      </c>
      <c r="H52" s="86"/>
      <c r="I52" s="17">
        <v>30.0</v>
      </c>
      <c r="J52" s="16" t="s">
        <v>115</v>
      </c>
      <c r="K52" s="86"/>
      <c r="L52" s="17">
        <v>6.0</v>
      </c>
      <c r="M52" s="16" t="s">
        <v>33</v>
      </c>
      <c r="N52" s="17">
        <v>0.0</v>
      </c>
      <c r="O52" s="86"/>
      <c r="P52" s="86"/>
      <c r="Q52" s="86"/>
      <c r="R52" s="86"/>
      <c r="S52" s="16" t="s">
        <v>34</v>
      </c>
      <c r="T52" s="14"/>
      <c r="U52" s="16" t="s">
        <v>36</v>
      </c>
      <c r="V52" s="17"/>
      <c r="W52" s="17"/>
      <c r="X52" s="16" t="s">
        <v>5172</v>
      </c>
      <c r="Y52" s="17">
        <v>3.407519005E9</v>
      </c>
      <c r="Z52" s="21"/>
      <c r="AA52" s="21"/>
    </row>
    <row r="53">
      <c r="A53" s="14">
        <v>45878.0</v>
      </c>
      <c r="B53" s="15">
        <v>46243.0</v>
      </c>
      <c r="C53" s="16" t="s">
        <v>29</v>
      </c>
      <c r="D53" s="16"/>
      <c r="E53" s="16"/>
      <c r="F53" s="16" t="s">
        <v>4781</v>
      </c>
      <c r="G53" s="16" t="s">
        <v>1551</v>
      </c>
      <c r="H53" s="86"/>
      <c r="I53" s="17">
        <v>40.0</v>
      </c>
      <c r="J53" s="16" t="s">
        <v>554</v>
      </c>
      <c r="K53" s="16" t="s">
        <v>115</v>
      </c>
      <c r="L53" s="17">
        <v>1.0</v>
      </c>
      <c r="M53" s="16" t="s">
        <v>33</v>
      </c>
      <c r="N53" s="17">
        <v>0.0</v>
      </c>
      <c r="O53" s="85">
        <v>1690.0</v>
      </c>
      <c r="P53" s="86"/>
      <c r="Q53" s="86"/>
      <c r="R53" s="86"/>
      <c r="S53" s="16" t="s">
        <v>55</v>
      </c>
      <c r="T53" s="16" t="s">
        <v>55</v>
      </c>
      <c r="U53" s="21"/>
      <c r="V53" s="17"/>
      <c r="W53" s="17"/>
      <c r="X53" s="16" t="s">
        <v>4782</v>
      </c>
      <c r="Y53" s="17">
        <v>3.663056075E9</v>
      </c>
      <c r="Z53" s="17" t="s">
        <v>5173</v>
      </c>
      <c r="AA53" s="17">
        <v>0.0</v>
      </c>
    </row>
    <row r="54">
      <c r="A54" s="14">
        <v>45878.0</v>
      </c>
      <c r="B54" s="16"/>
      <c r="C54" s="16" t="s">
        <v>45</v>
      </c>
      <c r="D54" s="16" t="s">
        <v>5174</v>
      </c>
      <c r="E54" s="16"/>
      <c r="F54" s="31" t="s">
        <v>3865</v>
      </c>
      <c r="G54" s="16" t="s">
        <v>333</v>
      </c>
      <c r="H54" s="86"/>
      <c r="I54" s="17">
        <v>22.0</v>
      </c>
      <c r="J54" s="16" t="s">
        <v>79</v>
      </c>
      <c r="K54" s="86"/>
      <c r="L54" s="17">
        <v>12.0</v>
      </c>
      <c r="M54" s="16" t="s">
        <v>33</v>
      </c>
      <c r="N54" s="17">
        <v>0.0</v>
      </c>
      <c r="O54" s="86"/>
      <c r="P54" s="86"/>
      <c r="Q54" s="86"/>
      <c r="R54" s="86"/>
      <c r="S54" s="16" t="s">
        <v>34</v>
      </c>
      <c r="T54" s="14"/>
      <c r="U54" s="16" t="s">
        <v>36</v>
      </c>
      <c r="V54" s="17"/>
      <c r="W54" s="17"/>
      <c r="X54" s="16" t="s">
        <v>3866</v>
      </c>
      <c r="Y54" s="17">
        <v>3.895843093E9</v>
      </c>
      <c r="Z54" s="17" t="s">
        <v>5175</v>
      </c>
      <c r="AA54" s="17">
        <v>2.0</v>
      </c>
    </row>
    <row r="55">
      <c r="A55" s="14">
        <v>45879.0</v>
      </c>
      <c r="B55" s="16"/>
      <c r="C55" s="16" t="s">
        <v>5117</v>
      </c>
      <c r="D55" s="16"/>
      <c r="E55" s="16"/>
      <c r="F55" s="16" t="s">
        <v>5176</v>
      </c>
      <c r="G55" s="16" t="s">
        <v>333</v>
      </c>
      <c r="H55" s="86"/>
      <c r="I55" s="17">
        <v>66.0</v>
      </c>
      <c r="J55" s="16" t="s">
        <v>4549</v>
      </c>
      <c r="K55" s="86"/>
      <c r="L55" s="17">
        <v>1.0</v>
      </c>
      <c r="M55" s="16" t="s">
        <v>33</v>
      </c>
      <c r="N55" s="17">
        <v>460.0</v>
      </c>
      <c r="O55" s="86"/>
      <c r="P55" s="86"/>
      <c r="Q55" s="86"/>
      <c r="R55" s="86"/>
      <c r="S55" s="16" t="s">
        <v>55</v>
      </c>
      <c r="T55" s="14"/>
      <c r="U55" s="16" t="s">
        <v>36</v>
      </c>
      <c r="V55" s="17"/>
      <c r="W55" s="17"/>
      <c r="X55" s="16" t="s">
        <v>5177</v>
      </c>
      <c r="Y55" s="17">
        <v>3.398561879E9</v>
      </c>
      <c r="Z55" s="17" t="s">
        <v>5178</v>
      </c>
      <c r="AA55" s="17">
        <v>1.0</v>
      </c>
    </row>
    <row r="56">
      <c r="A56" s="14">
        <v>45879.0</v>
      </c>
      <c r="B56" s="15">
        <v>46244.0</v>
      </c>
      <c r="C56" s="16" t="s">
        <v>29</v>
      </c>
      <c r="D56" s="16"/>
      <c r="E56" s="16"/>
      <c r="F56" s="31" t="s">
        <v>1814</v>
      </c>
      <c r="G56" s="16" t="s">
        <v>1761</v>
      </c>
      <c r="H56" s="86"/>
      <c r="I56" s="17">
        <v>24.0</v>
      </c>
      <c r="J56" s="16" t="s">
        <v>79</v>
      </c>
      <c r="K56" s="86"/>
      <c r="L56" s="17">
        <v>6.0</v>
      </c>
      <c r="M56" s="16" t="s">
        <v>33</v>
      </c>
      <c r="N56" s="17">
        <v>534.0</v>
      </c>
      <c r="O56" s="85">
        <v>948.0</v>
      </c>
      <c r="P56" s="86"/>
      <c r="Q56" s="86"/>
      <c r="R56" s="86"/>
      <c r="S56" s="16" t="s">
        <v>34</v>
      </c>
      <c r="T56" s="14"/>
      <c r="U56" s="16" t="s">
        <v>36</v>
      </c>
      <c r="V56" s="17"/>
      <c r="W56" s="17"/>
      <c r="X56" s="16" t="s">
        <v>5179</v>
      </c>
      <c r="Y56" s="17">
        <v>3.46620392E9</v>
      </c>
      <c r="Z56" s="17" t="s">
        <v>5180</v>
      </c>
      <c r="AA56" s="17">
        <v>0.0</v>
      </c>
    </row>
    <row r="57">
      <c r="A57" s="14">
        <v>45879.0</v>
      </c>
      <c r="B57" s="15">
        <v>46244.0</v>
      </c>
      <c r="C57" s="16" t="s">
        <v>29</v>
      </c>
      <c r="D57" s="16"/>
      <c r="E57" s="16"/>
      <c r="F57" s="31" t="s">
        <v>5181</v>
      </c>
      <c r="G57" s="16" t="s">
        <v>1029</v>
      </c>
      <c r="H57" s="86"/>
      <c r="I57" s="17">
        <v>77.0</v>
      </c>
      <c r="J57" s="16" t="s">
        <v>115</v>
      </c>
      <c r="K57" s="86"/>
      <c r="L57" s="17">
        <v>12.0</v>
      </c>
      <c r="M57" s="16" t="s">
        <v>33</v>
      </c>
      <c r="N57" s="17">
        <v>1750.0</v>
      </c>
      <c r="O57" s="86"/>
      <c r="P57" s="86"/>
      <c r="Q57" s="86"/>
      <c r="R57" s="86"/>
      <c r="S57" s="16" t="s">
        <v>35</v>
      </c>
      <c r="T57" s="14"/>
      <c r="U57" s="16" t="s">
        <v>57</v>
      </c>
      <c r="V57" s="17"/>
      <c r="W57" s="17"/>
      <c r="X57" s="16" t="s">
        <v>5182</v>
      </c>
      <c r="Y57" s="17">
        <v>3.482234748E9</v>
      </c>
      <c r="Z57" s="17" t="s">
        <v>5183</v>
      </c>
      <c r="AA57" s="17">
        <v>2.0</v>
      </c>
    </row>
    <row r="58">
      <c r="A58" s="14">
        <v>45879.0</v>
      </c>
      <c r="B58" s="16"/>
      <c r="C58" s="16" t="s">
        <v>45</v>
      </c>
      <c r="D58" s="16" t="s">
        <v>5174</v>
      </c>
      <c r="E58" s="91"/>
      <c r="F58" s="31" t="s">
        <v>2612</v>
      </c>
      <c r="G58" s="16" t="s">
        <v>2613</v>
      </c>
      <c r="H58" s="86"/>
      <c r="I58" s="17">
        <v>22.0</v>
      </c>
      <c r="J58" s="16" t="s">
        <v>79</v>
      </c>
      <c r="K58" s="86"/>
      <c r="L58" s="17">
        <v>12.0</v>
      </c>
      <c r="M58" s="16" t="s">
        <v>33</v>
      </c>
      <c r="N58" s="17">
        <v>828.0</v>
      </c>
      <c r="O58" s="86"/>
      <c r="P58" s="86"/>
      <c r="Q58" s="86"/>
      <c r="R58" s="86"/>
      <c r="S58" s="16" t="s">
        <v>34</v>
      </c>
      <c r="T58" s="14"/>
      <c r="U58" s="16" t="s">
        <v>36</v>
      </c>
      <c r="V58" s="17"/>
      <c r="W58" s="17"/>
      <c r="X58" s="16" t="s">
        <v>2614</v>
      </c>
      <c r="Y58" s="17">
        <v>3.338696642E9</v>
      </c>
      <c r="Z58" s="17" t="s">
        <v>5184</v>
      </c>
      <c r="AA58" s="17">
        <v>1.0</v>
      </c>
    </row>
    <row r="59" hidden="1">
      <c r="A59" s="14">
        <v>45880.0</v>
      </c>
      <c r="B59" s="16"/>
      <c r="C59" s="16" t="s">
        <v>45</v>
      </c>
      <c r="D59" s="16" t="s">
        <v>60</v>
      </c>
      <c r="E59" s="16" t="s">
        <v>5185</v>
      </c>
      <c r="F59" s="31" t="s">
        <v>1547</v>
      </c>
      <c r="G59" s="16" t="s">
        <v>511</v>
      </c>
      <c r="H59" s="86"/>
      <c r="I59" s="17">
        <v>61.0</v>
      </c>
      <c r="J59" s="16" t="s">
        <v>63</v>
      </c>
      <c r="K59" s="86"/>
      <c r="L59" s="17">
        <v>12.0</v>
      </c>
      <c r="M59" s="16" t="s">
        <v>33</v>
      </c>
      <c r="N59" s="17">
        <v>1966.06</v>
      </c>
      <c r="O59" s="86"/>
      <c r="P59" s="86"/>
      <c r="Q59" s="86"/>
      <c r="R59" s="86"/>
      <c r="S59" s="16" t="s">
        <v>34</v>
      </c>
      <c r="T59" s="14"/>
      <c r="U59" s="16" t="s">
        <v>36</v>
      </c>
      <c r="V59" s="17"/>
      <c r="W59" s="17"/>
      <c r="X59" s="16" t="s">
        <v>5186</v>
      </c>
      <c r="Y59" s="17">
        <v>3.394360457E9</v>
      </c>
      <c r="Z59" s="17" t="s">
        <v>5187</v>
      </c>
      <c r="AA59" s="17">
        <v>0.0</v>
      </c>
    </row>
    <row r="60" hidden="1">
      <c r="A60" s="14">
        <v>45881.0</v>
      </c>
      <c r="B60" s="16"/>
      <c r="C60" s="16" t="s">
        <v>45</v>
      </c>
      <c r="D60" s="16" t="s">
        <v>213</v>
      </c>
      <c r="E60" s="16"/>
      <c r="F60" s="25" t="s">
        <v>2124</v>
      </c>
      <c r="G60" s="16" t="s">
        <v>2921</v>
      </c>
      <c r="H60" s="86"/>
      <c r="I60" s="17">
        <v>15.0</v>
      </c>
      <c r="J60" s="16" t="s">
        <v>203</v>
      </c>
      <c r="K60" s="86"/>
      <c r="L60" s="17">
        <v>12.0</v>
      </c>
      <c r="M60" s="16" t="s">
        <v>33</v>
      </c>
      <c r="N60" s="17">
        <v>578.0</v>
      </c>
      <c r="O60" s="86"/>
      <c r="P60" s="86"/>
      <c r="Q60" s="86"/>
      <c r="R60" s="86"/>
      <c r="S60" s="16" t="s">
        <v>34</v>
      </c>
      <c r="T60" s="14"/>
      <c r="U60" s="16" t="s">
        <v>36</v>
      </c>
      <c r="V60" s="17"/>
      <c r="W60" s="17"/>
      <c r="X60" s="21"/>
      <c r="Y60" s="21"/>
      <c r="Z60" s="17" t="s">
        <v>5188</v>
      </c>
      <c r="AA60" s="17">
        <v>0.0</v>
      </c>
    </row>
    <row r="61" hidden="1">
      <c r="A61" s="14">
        <v>45881.0</v>
      </c>
      <c r="B61" s="16"/>
      <c r="C61" s="16" t="s">
        <v>45</v>
      </c>
      <c r="D61" s="16" t="s">
        <v>213</v>
      </c>
      <c r="E61" s="16"/>
      <c r="F61" s="25" t="s">
        <v>2124</v>
      </c>
      <c r="G61" s="16" t="s">
        <v>5189</v>
      </c>
      <c r="H61" s="86"/>
      <c r="I61" s="17">
        <v>18.0</v>
      </c>
      <c r="J61" s="16" t="s">
        <v>203</v>
      </c>
      <c r="K61" s="86"/>
      <c r="L61" s="17">
        <v>12.0</v>
      </c>
      <c r="M61" s="16" t="s">
        <v>33</v>
      </c>
      <c r="N61" s="17">
        <v>578.0</v>
      </c>
      <c r="O61" s="86"/>
      <c r="P61" s="86"/>
      <c r="Q61" s="86"/>
      <c r="R61" s="86"/>
      <c r="S61" s="16" t="s">
        <v>34</v>
      </c>
      <c r="T61" s="14"/>
      <c r="U61" s="16" t="s">
        <v>36</v>
      </c>
      <c r="V61" s="17"/>
      <c r="W61" s="17"/>
      <c r="X61" s="16" t="s">
        <v>5190</v>
      </c>
      <c r="Y61" s="17">
        <v>3.202932768E9</v>
      </c>
      <c r="Z61" s="17" t="s">
        <v>5130</v>
      </c>
      <c r="AA61" s="17">
        <v>0.0</v>
      </c>
    </row>
    <row r="62">
      <c r="A62" s="14">
        <v>45881.0</v>
      </c>
      <c r="B62" s="15">
        <v>46246.0</v>
      </c>
      <c r="C62" s="16" t="s">
        <v>29</v>
      </c>
      <c r="D62" s="16"/>
      <c r="E62" s="16" t="s">
        <v>5191</v>
      </c>
      <c r="F62" s="31" t="s">
        <v>2907</v>
      </c>
      <c r="G62" s="16" t="s">
        <v>2149</v>
      </c>
      <c r="H62" s="86"/>
      <c r="I62" s="17">
        <v>11.0</v>
      </c>
      <c r="J62" s="16" t="s">
        <v>203</v>
      </c>
      <c r="K62" s="86"/>
      <c r="L62" s="17">
        <v>12.0</v>
      </c>
      <c r="M62" s="16" t="s">
        <v>33</v>
      </c>
      <c r="N62" s="17">
        <v>528.0</v>
      </c>
      <c r="O62" s="86"/>
      <c r="P62" s="86"/>
      <c r="Q62" s="86"/>
      <c r="R62" s="86"/>
      <c r="S62" s="16" t="s">
        <v>163</v>
      </c>
      <c r="T62" s="14"/>
      <c r="U62" s="16" t="s">
        <v>57</v>
      </c>
      <c r="V62" s="17"/>
      <c r="W62" s="17"/>
      <c r="X62" s="16" t="s">
        <v>3636</v>
      </c>
      <c r="Y62" s="17">
        <v>3.930077446E9</v>
      </c>
      <c r="Z62" s="17" t="s">
        <v>5188</v>
      </c>
      <c r="AA62" s="17">
        <v>0.0</v>
      </c>
    </row>
    <row r="63">
      <c r="A63" s="14">
        <v>45881.0</v>
      </c>
      <c r="B63" s="15">
        <v>46246.0</v>
      </c>
      <c r="C63" s="16" t="s">
        <v>29</v>
      </c>
      <c r="D63" s="16"/>
      <c r="E63" s="16"/>
      <c r="F63" s="31" t="s">
        <v>5192</v>
      </c>
      <c r="G63" s="16" t="s">
        <v>1496</v>
      </c>
      <c r="H63" s="86"/>
      <c r="I63" s="17">
        <v>51.0</v>
      </c>
      <c r="J63" s="16" t="s">
        <v>115</v>
      </c>
      <c r="K63" s="86"/>
      <c r="L63" s="17">
        <v>12.0</v>
      </c>
      <c r="M63" s="16" t="s">
        <v>33</v>
      </c>
      <c r="N63" s="17">
        <v>1750.0</v>
      </c>
      <c r="O63" s="86"/>
      <c r="P63" s="86"/>
      <c r="Q63" s="86"/>
      <c r="R63" s="86"/>
      <c r="S63" s="16" t="s">
        <v>55</v>
      </c>
      <c r="T63" s="14"/>
      <c r="U63" s="16" t="s">
        <v>57</v>
      </c>
      <c r="V63" s="17"/>
      <c r="W63" s="17"/>
      <c r="X63" s="16" t="s">
        <v>5193</v>
      </c>
      <c r="Y63" s="17">
        <v>3.477897925E9</v>
      </c>
      <c r="Z63" s="17" t="s">
        <v>5194</v>
      </c>
      <c r="AA63" s="17">
        <v>0.0</v>
      </c>
    </row>
    <row r="64">
      <c r="A64" s="14">
        <v>45881.0</v>
      </c>
      <c r="B64" s="15">
        <v>46246.0</v>
      </c>
      <c r="C64" s="16" t="s">
        <v>29</v>
      </c>
      <c r="D64" s="16"/>
      <c r="E64" s="16" t="s">
        <v>4952</v>
      </c>
      <c r="F64" s="31" t="s">
        <v>5195</v>
      </c>
      <c r="G64" s="16" t="s">
        <v>4842</v>
      </c>
      <c r="H64" s="86"/>
      <c r="I64" s="17">
        <v>70.0</v>
      </c>
      <c r="J64" s="16" t="s">
        <v>115</v>
      </c>
      <c r="K64" s="86"/>
      <c r="L64" s="17">
        <v>12.0</v>
      </c>
      <c r="M64" s="16" t="s">
        <v>33</v>
      </c>
      <c r="N64" s="17">
        <v>1750.0</v>
      </c>
      <c r="O64" s="86"/>
      <c r="P64" s="86"/>
      <c r="Q64" s="86"/>
      <c r="R64" s="86"/>
      <c r="S64" s="16" t="s">
        <v>35</v>
      </c>
      <c r="T64" s="14"/>
      <c r="U64" s="16" t="s">
        <v>57</v>
      </c>
      <c r="V64" s="17"/>
      <c r="W64" s="17"/>
      <c r="X64" s="16" t="s">
        <v>5196</v>
      </c>
      <c r="Y64" s="17">
        <v>3.358103734E9</v>
      </c>
      <c r="Z64" s="17" t="s">
        <v>5197</v>
      </c>
      <c r="AA64" s="17">
        <v>1.0</v>
      </c>
    </row>
    <row r="65">
      <c r="A65" s="14">
        <v>45882.0</v>
      </c>
      <c r="B65" s="15">
        <v>46247.0</v>
      </c>
      <c r="C65" s="16" t="s">
        <v>29</v>
      </c>
      <c r="D65" s="16"/>
      <c r="E65" s="91"/>
      <c r="F65" s="16" t="s">
        <v>5198</v>
      </c>
      <c r="G65" s="16" t="s">
        <v>613</v>
      </c>
      <c r="H65" s="86"/>
      <c r="I65" s="17">
        <v>52.0</v>
      </c>
      <c r="J65" s="16" t="s">
        <v>115</v>
      </c>
      <c r="K65" s="86"/>
      <c r="L65" s="17">
        <v>12.0</v>
      </c>
      <c r="M65" s="16" t="s">
        <v>33</v>
      </c>
      <c r="N65" s="17">
        <v>1750.0</v>
      </c>
      <c r="O65" s="86"/>
      <c r="P65" s="86"/>
      <c r="Q65" s="86"/>
      <c r="R65" s="86"/>
      <c r="S65" s="16" t="s">
        <v>163</v>
      </c>
      <c r="T65" s="14"/>
      <c r="U65" s="16" t="s">
        <v>57</v>
      </c>
      <c r="V65" s="17"/>
      <c r="W65" s="17"/>
      <c r="X65" s="16" t="s">
        <v>5199</v>
      </c>
      <c r="Y65" s="17">
        <v>3.494028869E9</v>
      </c>
      <c r="Z65" s="17" t="s">
        <v>5200</v>
      </c>
      <c r="AA65" s="17">
        <v>10.0</v>
      </c>
    </row>
    <row r="66">
      <c r="A66" s="14">
        <v>45882.0</v>
      </c>
      <c r="B66" s="15">
        <v>46247.0</v>
      </c>
      <c r="C66" s="16" t="s">
        <v>29</v>
      </c>
      <c r="D66" s="16"/>
      <c r="E66" s="16" t="s">
        <v>5201</v>
      </c>
      <c r="F66" s="16" t="s">
        <v>2460</v>
      </c>
      <c r="G66" s="16" t="s">
        <v>176</v>
      </c>
      <c r="H66" s="86"/>
      <c r="I66" s="17">
        <v>53.0</v>
      </c>
      <c r="J66" s="16" t="s">
        <v>42</v>
      </c>
      <c r="K66" s="86"/>
      <c r="L66" s="17">
        <v>12.0</v>
      </c>
      <c r="M66" s="16" t="s">
        <v>33</v>
      </c>
      <c r="N66" s="17">
        <v>1018.0</v>
      </c>
      <c r="O66" s="86"/>
      <c r="P66" s="86"/>
      <c r="Q66" s="86"/>
      <c r="R66" s="86"/>
      <c r="S66" s="16" t="s">
        <v>163</v>
      </c>
      <c r="T66" s="14"/>
      <c r="U66" s="16" t="s">
        <v>57</v>
      </c>
      <c r="V66" s="17"/>
      <c r="W66" s="17"/>
      <c r="X66" s="16" t="s">
        <v>5202</v>
      </c>
      <c r="Y66" s="17">
        <v>3.470109645E9</v>
      </c>
      <c r="Z66" s="17" t="s">
        <v>5203</v>
      </c>
      <c r="AA66" s="17">
        <v>2.0</v>
      </c>
    </row>
    <row r="67">
      <c r="A67" s="14">
        <v>45882.0</v>
      </c>
      <c r="B67" s="16"/>
      <c r="C67" s="16" t="s">
        <v>5117</v>
      </c>
      <c r="D67" s="16"/>
      <c r="E67" s="16"/>
      <c r="F67" s="16" t="s">
        <v>5204</v>
      </c>
      <c r="G67" s="16" t="s">
        <v>5205</v>
      </c>
      <c r="H67" s="86"/>
      <c r="I67" s="17">
        <v>61.0</v>
      </c>
      <c r="J67" s="16" t="s">
        <v>5070</v>
      </c>
      <c r="K67" s="86"/>
      <c r="L67" s="17">
        <v>1.0</v>
      </c>
      <c r="M67" s="16" t="s">
        <v>33</v>
      </c>
      <c r="N67" s="17">
        <v>250.0</v>
      </c>
      <c r="O67" s="86"/>
      <c r="P67" s="86"/>
      <c r="Q67" s="86"/>
      <c r="R67" s="86"/>
      <c r="S67" s="16" t="s">
        <v>34</v>
      </c>
      <c r="T67" s="14"/>
      <c r="U67" s="16" t="s">
        <v>36</v>
      </c>
      <c r="V67" s="17"/>
      <c r="W67" s="17"/>
      <c r="X67" s="16" t="s">
        <v>5206</v>
      </c>
      <c r="Y67" s="17">
        <v>3.931287121E9</v>
      </c>
      <c r="Z67" s="17" t="s">
        <v>5207</v>
      </c>
      <c r="AA67" s="17">
        <v>315.0</v>
      </c>
    </row>
    <row r="68">
      <c r="A68" s="14">
        <v>45882.0</v>
      </c>
      <c r="B68" s="15">
        <v>46247.0</v>
      </c>
      <c r="C68" s="16" t="s">
        <v>29</v>
      </c>
      <c r="D68" s="16"/>
      <c r="E68" s="16"/>
      <c r="F68" s="25" t="s">
        <v>5208</v>
      </c>
      <c r="G68" s="16" t="s">
        <v>2333</v>
      </c>
      <c r="H68" s="86"/>
      <c r="I68" s="17">
        <v>16.0</v>
      </c>
      <c r="J68" s="16" t="s">
        <v>203</v>
      </c>
      <c r="K68" s="86"/>
      <c r="L68" s="17">
        <v>12.0</v>
      </c>
      <c r="M68" s="16" t="s">
        <v>33</v>
      </c>
      <c r="N68" s="17">
        <v>400.0</v>
      </c>
      <c r="O68" s="86"/>
      <c r="P68" s="86"/>
      <c r="Q68" s="86"/>
      <c r="R68" s="86"/>
      <c r="S68" s="16" t="s">
        <v>34</v>
      </c>
      <c r="T68" s="14"/>
      <c r="U68" s="16" t="s">
        <v>57</v>
      </c>
      <c r="V68" s="17"/>
      <c r="W68" s="17"/>
      <c r="X68" s="16" t="s">
        <v>5209</v>
      </c>
      <c r="Y68" s="17">
        <v>3.49470096E9</v>
      </c>
      <c r="Z68" s="17" t="s">
        <v>5210</v>
      </c>
      <c r="AA68" s="17">
        <v>0.0</v>
      </c>
    </row>
    <row r="69">
      <c r="A69" s="14">
        <v>45882.0</v>
      </c>
      <c r="B69" s="15">
        <v>46247.0</v>
      </c>
      <c r="C69" s="16" t="s">
        <v>29</v>
      </c>
      <c r="D69" s="16"/>
      <c r="E69" s="16"/>
      <c r="F69" s="25" t="s">
        <v>5208</v>
      </c>
      <c r="G69" s="16" t="s">
        <v>410</v>
      </c>
      <c r="H69" s="86"/>
      <c r="I69" s="17">
        <v>51.0</v>
      </c>
      <c r="J69" s="16" t="s">
        <v>63</v>
      </c>
      <c r="K69" s="86"/>
      <c r="L69" s="17">
        <v>12.0</v>
      </c>
      <c r="M69" s="16" t="s">
        <v>33</v>
      </c>
      <c r="N69" s="17">
        <v>1700.0</v>
      </c>
      <c r="O69" s="86"/>
      <c r="P69" s="86"/>
      <c r="Q69" s="86"/>
      <c r="R69" s="86"/>
      <c r="S69" s="16" t="s">
        <v>34</v>
      </c>
      <c r="T69" s="14"/>
      <c r="U69" s="16" t="s">
        <v>57</v>
      </c>
      <c r="V69" s="17"/>
      <c r="W69" s="17"/>
      <c r="X69" s="16" t="s">
        <v>5209</v>
      </c>
      <c r="Y69" s="17">
        <v>3.49470096E9</v>
      </c>
      <c r="Z69" s="17" t="s">
        <v>5211</v>
      </c>
      <c r="AA69" s="17">
        <v>0.0</v>
      </c>
    </row>
    <row r="70">
      <c r="A70" s="14">
        <v>45882.0</v>
      </c>
      <c r="B70" s="15">
        <v>46247.0</v>
      </c>
      <c r="C70" s="16" t="s">
        <v>29</v>
      </c>
      <c r="D70" s="16"/>
      <c r="E70" s="16"/>
      <c r="F70" s="25" t="s">
        <v>5208</v>
      </c>
      <c r="G70" s="16" t="s">
        <v>71</v>
      </c>
      <c r="H70" s="86"/>
      <c r="I70" s="17">
        <v>17.0</v>
      </c>
      <c r="J70" s="16" t="s">
        <v>203</v>
      </c>
      <c r="K70" s="86"/>
      <c r="L70" s="17">
        <v>12.0</v>
      </c>
      <c r="M70" s="16" t="s">
        <v>33</v>
      </c>
      <c r="N70" s="17">
        <v>400.0</v>
      </c>
      <c r="O70" s="86"/>
      <c r="P70" s="86"/>
      <c r="Q70" s="86"/>
      <c r="R70" s="86"/>
      <c r="S70" s="16" t="s">
        <v>34</v>
      </c>
      <c r="T70" s="14"/>
      <c r="U70" s="16" t="s">
        <v>57</v>
      </c>
      <c r="V70" s="17"/>
      <c r="W70" s="17"/>
      <c r="X70" s="16" t="s">
        <v>5209</v>
      </c>
      <c r="Y70" s="17">
        <v>3.49470096E9</v>
      </c>
      <c r="Z70" s="17" t="s">
        <v>5212</v>
      </c>
      <c r="AA70" s="17">
        <v>0.0</v>
      </c>
    </row>
    <row r="71">
      <c r="A71" s="14">
        <v>45883.0</v>
      </c>
      <c r="B71" s="16"/>
      <c r="C71" s="16" t="s">
        <v>5117</v>
      </c>
      <c r="D71" s="16"/>
      <c r="E71" s="16"/>
      <c r="F71" s="16" t="s">
        <v>5213</v>
      </c>
      <c r="G71" s="16" t="s">
        <v>3317</v>
      </c>
      <c r="H71" s="86"/>
      <c r="I71" s="17">
        <v>54.0</v>
      </c>
      <c r="J71" s="16" t="s">
        <v>5070</v>
      </c>
      <c r="K71" s="86"/>
      <c r="L71" s="17">
        <v>1.0</v>
      </c>
      <c r="M71" s="16" t="s">
        <v>33</v>
      </c>
      <c r="N71" s="17">
        <v>230.0</v>
      </c>
      <c r="O71" s="86"/>
      <c r="P71" s="86"/>
      <c r="Q71" s="86"/>
      <c r="R71" s="86"/>
      <c r="S71" s="16" t="s">
        <v>34</v>
      </c>
      <c r="T71" s="14"/>
      <c r="U71" s="16" t="s">
        <v>36</v>
      </c>
      <c r="V71" s="17"/>
      <c r="W71" s="17"/>
      <c r="X71" s="16" t="s">
        <v>5214</v>
      </c>
      <c r="Y71" s="17">
        <v>3.487733089E9</v>
      </c>
      <c r="Z71" s="17" t="s">
        <v>5215</v>
      </c>
      <c r="AA71" s="17">
        <v>334.0</v>
      </c>
    </row>
    <row r="72">
      <c r="A72" s="14">
        <v>45883.0</v>
      </c>
      <c r="B72" s="16"/>
      <c r="C72" s="16" t="s">
        <v>5117</v>
      </c>
      <c r="D72" s="16"/>
      <c r="E72" s="16"/>
      <c r="F72" s="16" t="s">
        <v>5216</v>
      </c>
      <c r="G72" s="16" t="s">
        <v>5217</v>
      </c>
      <c r="H72" s="86"/>
      <c r="I72" s="17">
        <v>65.0</v>
      </c>
      <c r="J72" s="16" t="s">
        <v>5070</v>
      </c>
      <c r="K72" s="86"/>
      <c r="L72" s="17">
        <v>1.0</v>
      </c>
      <c r="M72" s="16" t="s">
        <v>33</v>
      </c>
      <c r="N72" s="17">
        <v>230.0</v>
      </c>
      <c r="O72" s="86"/>
      <c r="P72" s="86"/>
      <c r="Q72" s="86"/>
      <c r="R72" s="86"/>
      <c r="S72" s="16" t="s">
        <v>34</v>
      </c>
      <c r="T72" s="14"/>
      <c r="U72" s="16" t="s">
        <v>36</v>
      </c>
      <c r="V72" s="17"/>
      <c r="W72" s="17"/>
      <c r="X72" s="16" t="s">
        <v>5218</v>
      </c>
      <c r="Y72" s="17">
        <v>3.3469008443E10</v>
      </c>
      <c r="Z72" s="21"/>
      <c r="AA72" s="21"/>
    </row>
    <row r="73">
      <c r="A73" s="14">
        <v>45883.0</v>
      </c>
      <c r="B73" s="16"/>
      <c r="C73" s="16" t="s">
        <v>5117</v>
      </c>
      <c r="D73" s="16"/>
      <c r="E73" s="16"/>
      <c r="F73" s="16" t="s">
        <v>5219</v>
      </c>
      <c r="G73" s="16" t="s">
        <v>2280</v>
      </c>
      <c r="H73" s="86"/>
      <c r="I73" s="17">
        <v>66.0</v>
      </c>
      <c r="J73" s="16" t="s">
        <v>5070</v>
      </c>
      <c r="K73" s="86"/>
      <c r="L73" s="17">
        <v>1.0</v>
      </c>
      <c r="M73" s="16" t="s">
        <v>33</v>
      </c>
      <c r="N73" s="17">
        <v>230.0</v>
      </c>
      <c r="O73" s="86"/>
      <c r="P73" s="86"/>
      <c r="Q73" s="86"/>
      <c r="R73" s="86"/>
      <c r="S73" s="16" t="s">
        <v>34</v>
      </c>
      <c r="T73" s="14"/>
      <c r="U73" s="16" t="s">
        <v>36</v>
      </c>
      <c r="V73" s="17"/>
      <c r="W73" s="17"/>
      <c r="X73" s="21"/>
      <c r="Y73" s="17">
        <v>3.332304722E9</v>
      </c>
      <c r="Z73" s="21"/>
      <c r="AA73" s="21"/>
    </row>
    <row r="74">
      <c r="A74" s="14">
        <v>45883.0</v>
      </c>
      <c r="B74" s="15">
        <v>46248.0</v>
      </c>
      <c r="C74" s="16" t="s">
        <v>29</v>
      </c>
      <c r="D74" s="16"/>
      <c r="E74" s="16"/>
      <c r="F74" s="16" t="s">
        <v>5220</v>
      </c>
      <c r="G74" s="16" t="s">
        <v>865</v>
      </c>
      <c r="H74" s="86"/>
      <c r="I74" s="17">
        <v>66.0</v>
      </c>
      <c r="J74" s="16" t="s">
        <v>50</v>
      </c>
      <c r="K74" s="86"/>
      <c r="L74" s="17">
        <v>12.0</v>
      </c>
      <c r="M74" s="16" t="s">
        <v>33</v>
      </c>
      <c r="N74" s="17">
        <v>1180.0</v>
      </c>
      <c r="O74" s="86"/>
      <c r="P74" s="86"/>
      <c r="Q74" s="86"/>
      <c r="R74" s="86"/>
      <c r="S74" s="16" t="s">
        <v>35</v>
      </c>
      <c r="T74" s="14"/>
      <c r="U74" s="16" t="s">
        <v>57</v>
      </c>
      <c r="V74" s="17"/>
      <c r="W74" s="17"/>
      <c r="X74" s="16" t="s">
        <v>5221</v>
      </c>
      <c r="Y74" s="17">
        <v>3.484022349E9</v>
      </c>
      <c r="Z74" s="17" t="s">
        <v>5222</v>
      </c>
      <c r="AA74" s="17">
        <v>20.0</v>
      </c>
    </row>
    <row r="75">
      <c r="A75" s="14">
        <v>45883.0</v>
      </c>
      <c r="B75" s="16"/>
      <c r="C75" s="16" t="s">
        <v>5117</v>
      </c>
      <c r="D75" s="16"/>
      <c r="E75" s="16"/>
      <c r="F75" s="16" t="s">
        <v>5223</v>
      </c>
      <c r="G75" s="16" t="s">
        <v>533</v>
      </c>
      <c r="H75" s="86"/>
      <c r="I75" s="17">
        <v>77.0</v>
      </c>
      <c r="J75" s="16" t="s">
        <v>5070</v>
      </c>
      <c r="K75" s="86"/>
      <c r="L75" s="17">
        <v>1.0</v>
      </c>
      <c r="M75" s="16" t="s">
        <v>33</v>
      </c>
      <c r="N75" s="17">
        <v>230.0</v>
      </c>
      <c r="O75" s="86"/>
      <c r="P75" s="86"/>
      <c r="Q75" s="86"/>
      <c r="R75" s="86"/>
      <c r="S75" s="16" t="s">
        <v>34</v>
      </c>
      <c r="T75" s="14"/>
      <c r="U75" s="16" t="s">
        <v>36</v>
      </c>
      <c r="V75" s="17"/>
      <c r="W75" s="17"/>
      <c r="X75" s="16" t="s">
        <v>5224</v>
      </c>
      <c r="Y75" s="17">
        <v>3.47770484E9</v>
      </c>
      <c r="Z75" s="17" t="s">
        <v>5225</v>
      </c>
      <c r="AA75" s="17">
        <v>294.0</v>
      </c>
    </row>
    <row r="76">
      <c r="A76" s="14">
        <v>45883.0</v>
      </c>
      <c r="B76" s="16"/>
      <c r="C76" s="16" t="s">
        <v>5117</v>
      </c>
      <c r="D76" s="16"/>
      <c r="E76" s="16"/>
      <c r="F76" s="16" t="s">
        <v>5226</v>
      </c>
      <c r="G76" s="16" t="s">
        <v>679</v>
      </c>
      <c r="H76" s="86"/>
      <c r="I76" s="17">
        <v>60.0</v>
      </c>
      <c r="J76" s="16" t="s">
        <v>5070</v>
      </c>
      <c r="K76" s="86"/>
      <c r="L76" s="17">
        <v>1.0</v>
      </c>
      <c r="M76" s="16" t="s">
        <v>33</v>
      </c>
      <c r="N76" s="17">
        <v>230.0</v>
      </c>
      <c r="O76" s="86"/>
      <c r="P76" s="86"/>
      <c r="Q76" s="86"/>
      <c r="R76" s="86"/>
      <c r="S76" s="16" t="s">
        <v>34</v>
      </c>
      <c r="T76" s="14"/>
      <c r="U76" s="16" t="s">
        <v>36</v>
      </c>
      <c r="V76" s="17"/>
      <c r="W76" s="17"/>
      <c r="X76" s="16" t="s">
        <v>5227</v>
      </c>
      <c r="Y76" s="17">
        <v>3.478930068E9</v>
      </c>
      <c r="Z76" s="17" t="s">
        <v>5228</v>
      </c>
      <c r="AA76" s="17">
        <v>1075.0</v>
      </c>
    </row>
    <row r="77">
      <c r="A77" s="14">
        <v>45883.0</v>
      </c>
      <c r="B77" s="16"/>
      <c r="C77" s="16" t="s">
        <v>5117</v>
      </c>
      <c r="D77" s="16"/>
      <c r="E77" s="16"/>
      <c r="F77" s="16" t="s">
        <v>5229</v>
      </c>
      <c r="G77" s="16" t="s">
        <v>97</v>
      </c>
      <c r="H77" s="86"/>
      <c r="I77" s="17">
        <v>53.0</v>
      </c>
      <c r="J77" s="16" t="s">
        <v>5070</v>
      </c>
      <c r="K77" s="86"/>
      <c r="L77" s="17">
        <v>1.0</v>
      </c>
      <c r="M77" s="16" t="s">
        <v>33</v>
      </c>
      <c r="N77" s="17">
        <v>230.0</v>
      </c>
      <c r="O77" s="86"/>
      <c r="P77" s="86"/>
      <c r="Q77" s="86"/>
      <c r="R77" s="86"/>
      <c r="S77" s="16" t="s">
        <v>34</v>
      </c>
      <c r="T77" s="14"/>
      <c r="U77" s="16" t="s">
        <v>36</v>
      </c>
      <c r="V77" s="17"/>
      <c r="W77" s="17"/>
      <c r="X77" s="16" t="s">
        <v>5230</v>
      </c>
      <c r="Y77" s="17">
        <v>3.474199292E9</v>
      </c>
      <c r="Z77" s="17" t="s">
        <v>5231</v>
      </c>
      <c r="AA77" s="17">
        <v>15.0</v>
      </c>
    </row>
    <row r="78">
      <c r="A78" s="14">
        <v>45883.0</v>
      </c>
      <c r="B78" s="16"/>
      <c r="C78" s="16" t="s">
        <v>5117</v>
      </c>
      <c r="D78" s="16"/>
      <c r="E78" s="16"/>
      <c r="F78" s="16" t="s">
        <v>2198</v>
      </c>
      <c r="G78" s="16" t="s">
        <v>5232</v>
      </c>
      <c r="H78" s="86"/>
      <c r="I78" s="17">
        <v>36.0</v>
      </c>
      <c r="J78" s="16" t="s">
        <v>5070</v>
      </c>
      <c r="K78" s="86"/>
      <c r="L78" s="17">
        <v>1.0</v>
      </c>
      <c r="M78" s="16" t="s">
        <v>33</v>
      </c>
      <c r="N78" s="17">
        <v>230.0</v>
      </c>
      <c r="O78" s="86"/>
      <c r="P78" s="86"/>
      <c r="Q78" s="86"/>
      <c r="R78" s="86"/>
      <c r="S78" s="16" t="s">
        <v>34</v>
      </c>
      <c r="T78" s="14"/>
      <c r="U78" s="16" t="s">
        <v>36</v>
      </c>
      <c r="V78" s="17"/>
      <c r="W78" s="17"/>
      <c r="X78" s="16" t="s">
        <v>5233</v>
      </c>
      <c r="Y78" s="21"/>
      <c r="Z78" s="21"/>
      <c r="AA78" s="21"/>
    </row>
    <row r="79">
      <c r="A79" s="14">
        <v>45883.0</v>
      </c>
      <c r="B79" s="16"/>
      <c r="C79" s="16" t="s">
        <v>5117</v>
      </c>
      <c r="D79" s="16"/>
      <c r="E79" s="16"/>
      <c r="F79" s="16" t="s">
        <v>5234</v>
      </c>
      <c r="G79" s="16" t="s">
        <v>383</v>
      </c>
      <c r="H79" s="86"/>
      <c r="I79" s="17">
        <v>64.0</v>
      </c>
      <c r="J79" s="16" t="s">
        <v>5070</v>
      </c>
      <c r="K79" s="86"/>
      <c r="L79" s="17">
        <v>1.0</v>
      </c>
      <c r="M79" s="16" t="s">
        <v>33</v>
      </c>
      <c r="N79" s="17">
        <v>230.0</v>
      </c>
      <c r="O79" s="86"/>
      <c r="P79" s="86"/>
      <c r="Q79" s="86"/>
      <c r="R79" s="86"/>
      <c r="S79" s="16" t="s">
        <v>34</v>
      </c>
      <c r="T79" s="14"/>
      <c r="U79" s="16" t="s">
        <v>36</v>
      </c>
      <c r="V79" s="17"/>
      <c r="W79" s="17"/>
      <c r="X79" s="16" t="s">
        <v>5235</v>
      </c>
      <c r="Y79" s="17">
        <v>3.495632473E9</v>
      </c>
      <c r="Z79" s="17" t="s">
        <v>5236</v>
      </c>
      <c r="AA79" s="17">
        <v>668.0</v>
      </c>
    </row>
    <row r="80">
      <c r="A80" s="14">
        <v>45883.0</v>
      </c>
      <c r="B80" s="16"/>
      <c r="C80" s="16" t="s">
        <v>5117</v>
      </c>
      <c r="D80" s="16"/>
      <c r="E80" s="16"/>
      <c r="F80" s="16" t="s">
        <v>1033</v>
      </c>
      <c r="G80" s="16" t="s">
        <v>466</v>
      </c>
      <c r="H80" s="86"/>
      <c r="I80" s="17">
        <v>86.0</v>
      </c>
      <c r="J80" s="16" t="s">
        <v>5070</v>
      </c>
      <c r="K80" s="86"/>
      <c r="L80" s="17">
        <v>1.0</v>
      </c>
      <c r="M80" s="16" t="s">
        <v>33</v>
      </c>
      <c r="N80" s="17">
        <v>230.0</v>
      </c>
      <c r="O80" s="86"/>
      <c r="P80" s="86"/>
      <c r="Q80" s="86"/>
      <c r="R80" s="86"/>
      <c r="S80" s="16" t="s">
        <v>34</v>
      </c>
      <c r="T80" s="14"/>
      <c r="U80" s="16" t="s">
        <v>36</v>
      </c>
      <c r="V80" s="17"/>
      <c r="W80" s="17"/>
      <c r="X80" s="16" t="s">
        <v>2395</v>
      </c>
      <c r="Y80" s="17">
        <v>3.383284544E9</v>
      </c>
      <c r="Z80" s="17" t="s">
        <v>5237</v>
      </c>
      <c r="AA80" s="17">
        <v>2.0</v>
      </c>
    </row>
    <row r="81">
      <c r="A81" s="14">
        <v>45883.0</v>
      </c>
      <c r="B81" s="16"/>
      <c r="C81" s="16" t="s">
        <v>5117</v>
      </c>
      <c r="D81" s="16"/>
      <c r="E81" s="16"/>
      <c r="F81" s="16" t="s">
        <v>5238</v>
      </c>
      <c r="G81" s="16" t="s">
        <v>419</v>
      </c>
      <c r="H81" s="86"/>
      <c r="I81" s="17">
        <v>36.0</v>
      </c>
      <c r="J81" s="16" t="s">
        <v>5070</v>
      </c>
      <c r="K81" s="86"/>
      <c r="L81" s="17">
        <v>1.0</v>
      </c>
      <c r="M81" s="16" t="s">
        <v>33</v>
      </c>
      <c r="N81" s="17">
        <v>230.0</v>
      </c>
      <c r="O81" s="86"/>
      <c r="P81" s="86"/>
      <c r="Q81" s="86"/>
      <c r="R81" s="86"/>
      <c r="S81" s="16" t="s">
        <v>34</v>
      </c>
      <c r="T81" s="14"/>
      <c r="U81" s="16" t="s">
        <v>36</v>
      </c>
      <c r="V81" s="17"/>
      <c r="W81" s="17"/>
      <c r="X81" s="21"/>
      <c r="Y81" s="17">
        <v>3.358158808E9</v>
      </c>
      <c r="Z81" s="21"/>
      <c r="AA81" s="21"/>
    </row>
    <row r="82" hidden="1">
      <c r="A82" s="14">
        <v>45883.0</v>
      </c>
      <c r="B82" s="16"/>
      <c r="C82" s="16" t="s">
        <v>45</v>
      </c>
      <c r="D82" s="16" t="s">
        <v>46</v>
      </c>
      <c r="E82" s="30" t="s">
        <v>5239</v>
      </c>
      <c r="F82" s="16" t="s">
        <v>5240</v>
      </c>
      <c r="G82" s="16" t="s">
        <v>5241</v>
      </c>
      <c r="H82" s="86"/>
      <c r="I82" s="17">
        <v>61.0</v>
      </c>
      <c r="J82" s="16" t="s">
        <v>115</v>
      </c>
      <c r="K82" s="86"/>
      <c r="L82" s="17">
        <v>12.0</v>
      </c>
      <c r="M82" s="16" t="s">
        <v>33</v>
      </c>
      <c r="N82" s="17">
        <v>1750.0</v>
      </c>
      <c r="O82" s="86"/>
      <c r="P82" s="86"/>
      <c r="Q82" s="86"/>
      <c r="R82" s="86"/>
      <c r="S82" s="16" t="s">
        <v>55</v>
      </c>
      <c r="T82" s="14"/>
      <c r="U82" s="16" t="s">
        <v>57</v>
      </c>
      <c r="V82" s="17"/>
      <c r="W82" s="17"/>
      <c r="X82" s="16" t="s">
        <v>5242</v>
      </c>
      <c r="Y82" s="17">
        <v>3.337263164E9</v>
      </c>
      <c r="Z82" s="17" t="s">
        <v>5243</v>
      </c>
      <c r="AA82" s="17">
        <v>18.0</v>
      </c>
    </row>
    <row r="83">
      <c r="A83" s="14">
        <v>45883.0</v>
      </c>
      <c r="B83" s="16"/>
      <c r="C83" s="16" t="s">
        <v>5117</v>
      </c>
      <c r="D83" s="16"/>
      <c r="E83" s="16"/>
      <c r="F83" s="16" t="s">
        <v>967</v>
      </c>
      <c r="G83" s="16" t="s">
        <v>229</v>
      </c>
      <c r="H83" s="86"/>
      <c r="I83" s="17">
        <v>39.0</v>
      </c>
      <c r="J83" s="16" t="s">
        <v>5070</v>
      </c>
      <c r="K83" s="86"/>
      <c r="L83" s="17">
        <v>1.0</v>
      </c>
      <c r="M83" s="16" t="s">
        <v>33</v>
      </c>
      <c r="N83" s="17">
        <v>230.0</v>
      </c>
      <c r="O83" s="86"/>
      <c r="P83" s="86"/>
      <c r="Q83" s="86"/>
      <c r="R83" s="86"/>
      <c r="S83" s="16" t="s">
        <v>55</v>
      </c>
      <c r="T83" s="14"/>
      <c r="U83" s="16" t="s">
        <v>36</v>
      </c>
      <c r="V83" s="17"/>
      <c r="W83" s="17"/>
      <c r="X83" s="16" t="s">
        <v>5244</v>
      </c>
      <c r="Y83" s="17">
        <v>3.405472509E9</v>
      </c>
      <c r="Z83" s="17" t="s">
        <v>5245</v>
      </c>
      <c r="AA83" s="17">
        <v>4719.0</v>
      </c>
    </row>
    <row r="84">
      <c r="A84" s="14">
        <v>45883.0</v>
      </c>
      <c r="B84" s="16"/>
      <c r="C84" s="16" t="s">
        <v>5117</v>
      </c>
      <c r="D84" s="16"/>
      <c r="E84" s="16"/>
      <c r="F84" s="16" t="s">
        <v>5246</v>
      </c>
      <c r="G84" s="16" t="s">
        <v>5247</v>
      </c>
      <c r="H84" s="86"/>
      <c r="I84" s="17">
        <v>31.0</v>
      </c>
      <c r="J84" s="16" t="s">
        <v>5070</v>
      </c>
      <c r="K84" s="86"/>
      <c r="L84" s="17">
        <v>1.0</v>
      </c>
      <c r="M84" s="16" t="s">
        <v>33</v>
      </c>
      <c r="N84" s="17">
        <v>230.0</v>
      </c>
      <c r="O84" s="86"/>
      <c r="P84" s="86"/>
      <c r="Q84" s="86"/>
      <c r="R84" s="86"/>
      <c r="S84" s="16" t="s">
        <v>34</v>
      </c>
      <c r="T84" s="14"/>
      <c r="U84" s="16" t="s">
        <v>36</v>
      </c>
      <c r="V84" s="17"/>
      <c r="W84" s="17"/>
      <c r="X84" s="21"/>
      <c r="Y84" s="21"/>
      <c r="Z84" s="21"/>
      <c r="AA84" s="21"/>
    </row>
    <row r="85">
      <c r="A85" s="14">
        <v>45884.0</v>
      </c>
      <c r="B85" s="15">
        <v>46249.0</v>
      </c>
      <c r="C85" s="16" t="s">
        <v>29</v>
      </c>
      <c r="D85" s="16"/>
      <c r="E85" s="16"/>
      <c r="F85" s="16" t="s">
        <v>5248</v>
      </c>
      <c r="G85" s="16" t="s">
        <v>511</v>
      </c>
      <c r="H85" s="86"/>
      <c r="I85" s="17">
        <v>32.0</v>
      </c>
      <c r="J85" s="16" t="s">
        <v>276</v>
      </c>
      <c r="K85" s="86"/>
      <c r="L85" s="17">
        <v>12.0</v>
      </c>
      <c r="M85" s="16" t="s">
        <v>33</v>
      </c>
      <c r="N85" s="17">
        <v>1188.0</v>
      </c>
      <c r="O85" s="86"/>
      <c r="P85" s="86"/>
      <c r="Q85" s="86"/>
      <c r="R85" s="86"/>
      <c r="S85" s="16" t="s">
        <v>34</v>
      </c>
      <c r="T85" s="14"/>
      <c r="U85" s="16" t="s">
        <v>57</v>
      </c>
      <c r="V85" s="17"/>
      <c r="W85" s="17"/>
      <c r="X85" s="16" t="s">
        <v>5249</v>
      </c>
      <c r="Y85" s="17">
        <v>3.487531312E9</v>
      </c>
      <c r="Z85" s="17" t="s">
        <v>5142</v>
      </c>
      <c r="AA85" s="17">
        <v>0.0</v>
      </c>
    </row>
    <row r="86">
      <c r="A86" s="14">
        <v>45884.0</v>
      </c>
      <c r="B86" s="16"/>
      <c r="C86" s="16" t="s">
        <v>5117</v>
      </c>
      <c r="D86" s="16"/>
      <c r="E86" s="16"/>
      <c r="F86" s="16" t="s">
        <v>5250</v>
      </c>
      <c r="G86" s="16" t="s">
        <v>511</v>
      </c>
      <c r="H86" s="86"/>
      <c r="I86" s="17">
        <v>63.0</v>
      </c>
      <c r="J86" s="16" t="s">
        <v>5070</v>
      </c>
      <c r="K86" s="86"/>
      <c r="L86" s="17">
        <v>1.0</v>
      </c>
      <c r="M86" s="16" t="s">
        <v>33</v>
      </c>
      <c r="N86" s="17">
        <v>230.0</v>
      </c>
      <c r="O86" s="86"/>
      <c r="P86" s="86"/>
      <c r="Q86" s="86"/>
      <c r="R86" s="86"/>
      <c r="S86" s="16" t="s">
        <v>34</v>
      </c>
      <c r="T86" s="14"/>
      <c r="U86" s="16" t="s">
        <v>36</v>
      </c>
      <c r="V86" s="17"/>
      <c r="W86" s="17"/>
      <c r="X86" s="16" t="s">
        <v>5251</v>
      </c>
      <c r="Y86" s="17">
        <v>3.388199594E9</v>
      </c>
      <c r="Z86" s="17" t="s">
        <v>5252</v>
      </c>
      <c r="AA86" s="17">
        <v>331.0</v>
      </c>
    </row>
    <row r="87">
      <c r="A87" s="14">
        <v>45884.0</v>
      </c>
      <c r="B87" s="16"/>
      <c r="C87" s="16" t="s">
        <v>5117</v>
      </c>
      <c r="D87" s="16"/>
      <c r="E87" s="16"/>
      <c r="F87" s="16" t="s">
        <v>3575</v>
      </c>
      <c r="G87" s="16" t="s">
        <v>4548</v>
      </c>
      <c r="H87" s="86"/>
      <c r="I87" s="17">
        <v>60.0</v>
      </c>
      <c r="J87" s="16" t="s">
        <v>5070</v>
      </c>
      <c r="K87" s="86"/>
      <c r="L87" s="17">
        <v>1.0</v>
      </c>
      <c r="M87" s="16" t="s">
        <v>33</v>
      </c>
      <c r="N87" s="17">
        <v>230.0</v>
      </c>
      <c r="O87" s="86"/>
      <c r="P87" s="86"/>
      <c r="Q87" s="86"/>
      <c r="R87" s="86"/>
      <c r="S87" s="16" t="s">
        <v>34</v>
      </c>
      <c r="T87" s="14"/>
      <c r="U87" s="16" t="s">
        <v>36</v>
      </c>
      <c r="V87" s="17"/>
      <c r="W87" s="17"/>
      <c r="X87" s="16" t="s">
        <v>4550</v>
      </c>
      <c r="Y87" s="17">
        <v>3.474611661E9</v>
      </c>
      <c r="Z87" s="17" t="s">
        <v>5253</v>
      </c>
      <c r="AA87" s="17">
        <v>1.0</v>
      </c>
    </row>
    <row r="88">
      <c r="A88" s="14">
        <v>45884.0</v>
      </c>
      <c r="B88" s="15">
        <v>46249.0</v>
      </c>
      <c r="C88" s="16" t="s">
        <v>29</v>
      </c>
      <c r="D88" s="16"/>
      <c r="E88" s="16"/>
      <c r="F88" s="16" t="s">
        <v>5254</v>
      </c>
      <c r="G88" s="16" t="s">
        <v>5255</v>
      </c>
      <c r="H88" s="86"/>
      <c r="I88" s="17">
        <v>48.0</v>
      </c>
      <c r="J88" s="16" t="s">
        <v>115</v>
      </c>
      <c r="K88" s="86"/>
      <c r="L88" s="17">
        <v>12.0</v>
      </c>
      <c r="M88" s="16" t="s">
        <v>33</v>
      </c>
      <c r="N88" s="17">
        <v>1750.0</v>
      </c>
      <c r="O88" s="85">
        <v>1750.0</v>
      </c>
      <c r="P88" s="86"/>
      <c r="Q88" s="86"/>
      <c r="R88" s="86"/>
      <c r="S88" s="16" t="s">
        <v>35</v>
      </c>
      <c r="T88" s="14"/>
      <c r="U88" s="16" t="s">
        <v>57</v>
      </c>
      <c r="V88" s="17"/>
      <c r="W88" s="17"/>
      <c r="X88" s="16" t="s">
        <v>5256</v>
      </c>
      <c r="Y88" s="17">
        <v>3.357086973E9</v>
      </c>
      <c r="Z88" s="17" t="s">
        <v>5257</v>
      </c>
      <c r="AA88" s="17">
        <v>0.0</v>
      </c>
    </row>
    <row r="89">
      <c r="A89" s="14">
        <v>45884.0</v>
      </c>
      <c r="B89" s="16"/>
      <c r="C89" s="16" t="s">
        <v>45</v>
      </c>
      <c r="D89" s="16" t="s">
        <v>5174</v>
      </c>
      <c r="E89" s="16"/>
      <c r="F89" s="16" t="s">
        <v>5258</v>
      </c>
      <c r="G89" s="16" t="s">
        <v>5259</v>
      </c>
      <c r="H89" s="86"/>
      <c r="I89" s="17">
        <v>20.0</v>
      </c>
      <c r="J89" s="16" t="s">
        <v>79</v>
      </c>
      <c r="K89" s="86"/>
      <c r="L89" s="17">
        <v>3.0</v>
      </c>
      <c r="M89" s="16" t="s">
        <v>33</v>
      </c>
      <c r="N89" s="17">
        <v>300.0</v>
      </c>
      <c r="O89" s="86"/>
      <c r="P89" s="86"/>
      <c r="Q89" s="86"/>
      <c r="R89" s="86"/>
      <c r="S89" s="16" t="s">
        <v>35</v>
      </c>
      <c r="T89" s="14"/>
      <c r="U89" s="16" t="s">
        <v>57</v>
      </c>
      <c r="V89" s="17"/>
      <c r="W89" s="17"/>
      <c r="X89" s="16" t="s">
        <v>5260</v>
      </c>
      <c r="Y89" s="17">
        <v>3.474257213E9</v>
      </c>
      <c r="Z89" s="17" t="s">
        <v>5261</v>
      </c>
      <c r="AA89" s="17">
        <v>0.0</v>
      </c>
    </row>
    <row r="90">
      <c r="A90" s="14">
        <v>45884.0</v>
      </c>
      <c r="B90" s="15">
        <v>46249.0</v>
      </c>
      <c r="C90" s="16" t="s">
        <v>29</v>
      </c>
      <c r="D90" s="16"/>
      <c r="E90" s="16"/>
      <c r="F90" s="16" t="s">
        <v>5262</v>
      </c>
      <c r="G90" s="16" t="s">
        <v>5263</v>
      </c>
      <c r="H90" s="86"/>
      <c r="I90" s="17">
        <v>65.0</v>
      </c>
      <c r="J90" s="16" t="s">
        <v>63</v>
      </c>
      <c r="K90" s="86"/>
      <c r="L90" s="17">
        <v>12.0</v>
      </c>
      <c r="M90" s="16" t="s">
        <v>33</v>
      </c>
      <c r="N90" s="17">
        <v>1900.0</v>
      </c>
      <c r="O90" s="86"/>
      <c r="P90" s="86"/>
      <c r="Q90" s="86"/>
      <c r="R90" s="86"/>
      <c r="S90" s="16" t="s">
        <v>163</v>
      </c>
      <c r="T90" s="14"/>
      <c r="U90" s="16" t="s">
        <v>57</v>
      </c>
      <c r="V90" s="17"/>
      <c r="W90" s="17"/>
      <c r="X90" s="16" t="s">
        <v>5264</v>
      </c>
      <c r="Y90" s="17">
        <v>3.480477479E9</v>
      </c>
      <c r="Z90" s="17" t="s">
        <v>5265</v>
      </c>
      <c r="AA90" s="17">
        <v>0.0</v>
      </c>
    </row>
    <row r="91">
      <c r="A91" s="14">
        <v>45885.0</v>
      </c>
      <c r="B91" s="15">
        <v>46250.0</v>
      </c>
      <c r="C91" s="16" t="s">
        <v>29</v>
      </c>
      <c r="D91" s="16"/>
      <c r="E91" s="16"/>
      <c r="F91" s="16" t="s">
        <v>5266</v>
      </c>
      <c r="G91" s="16" t="s">
        <v>515</v>
      </c>
      <c r="H91" s="86"/>
      <c r="I91" s="17">
        <v>43.0</v>
      </c>
      <c r="J91" s="16" t="s">
        <v>554</v>
      </c>
      <c r="K91" s="16" t="s">
        <v>63</v>
      </c>
      <c r="L91" s="17">
        <v>1.0</v>
      </c>
      <c r="M91" s="16" t="s">
        <v>33</v>
      </c>
      <c r="N91" s="17">
        <v>0.0</v>
      </c>
      <c r="O91" s="85">
        <v>1990.0</v>
      </c>
      <c r="P91" s="86"/>
      <c r="Q91" s="86"/>
      <c r="R91" s="86"/>
      <c r="S91" s="16" t="s">
        <v>34</v>
      </c>
      <c r="T91" s="16" t="s">
        <v>35</v>
      </c>
      <c r="U91" s="21"/>
      <c r="V91" s="17"/>
      <c r="W91" s="17"/>
      <c r="X91" s="16" t="s">
        <v>5267</v>
      </c>
      <c r="Y91" s="17">
        <v>3.517628521E9</v>
      </c>
      <c r="Z91" s="17" t="s">
        <v>5268</v>
      </c>
      <c r="AA91" s="17">
        <v>3.0</v>
      </c>
    </row>
    <row r="92">
      <c r="A92" s="14">
        <v>45885.0</v>
      </c>
      <c r="B92" s="16"/>
      <c r="C92" s="16" t="s">
        <v>29</v>
      </c>
      <c r="D92" s="16"/>
      <c r="E92" s="16"/>
      <c r="F92" s="16" t="s">
        <v>5269</v>
      </c>
      <c r="G92" s="16" t="s">
        <v>3628</v>
      </c>
      <c r="H92" s="86"/>
      <c r="I92" s="17">
        <v>85.0</v>
      </c>
      <c r="J92" s="16" t="s">
        <v>115</v>
      </c>
      <c r="K92" s="86"/>
      <c r="L92" s="17">
        <v>12.0</v>
      </c>
      <c r="M92" s="16" t="s">
        <v>33</v>
      </c>
      <c r="N92" s="17">
        <v>1846.0</v>
      </c>
      <c r="O92" s="86"/>
      <c r="P92" s="86"/>
      <c r="Q92" s="86"/>
      <c r="R92" s="86"/>
      <c r="S92" s="16" t="s">
        <v>55</v>
      </c>
      <c r="T92" s="14"/>
      <c r="U92" s="16" t="s">
        <v>57</v>
      </c>
      <c r="V92" s="17"/>
      <c r="W92" s="17"/>
      <c r="X92" s="16" t="s">
        <v>5270</v>
      </c>
      <c r="Y92" s="17">
        <v>3.454676128E9</v>
      </c>
      <c r="Z92" s="17" t="s">
        <v>5271</v>
      </c>
      <c r="AA92" s="17">
        <v>28.0</v>
      </c>
    </row>
    <row r="93">
      <c r="A93" s="14">
        <v>45887.0</v>
      </c>
      <c r="B93" s="16"/>
      <c r="C93" s="16" t="s">
        <v>5117</v>
      </c>
      <c r="D93" s="16"/>
      <c r="E93" s="16"/>
      <c r="F93" s="16" t="s">
        <v>1623</v>
      </c>
      <c r="G93" s="16" t="s">
        <v>354</v>
      </c>
      <c r="H93" s="86"/>
      <c r="I93" s="17">
        <v>33.0</v>
      </c>
      <c r="J93" s="16" t="s">
        <v>5070</v>
      </c>
      <c r="K93" s="86"/>
      <c r="L93" s="17">
        <v>1.0</v>
      </c>
      <c r="M93" s="16" t="s">
        <v>33</v>
      </c>
      <c r="N93" s="17">
        <v>230.0</v>
      </c>
      <c r="O93" s="86"/>
      <c r="P93" s="86"/>
      <c r="Q93" s="86"/>
      <c r="R93" s="86"/>
      <c r="S93" s="16" t="s">
        <v>34</v>
      </c>
      <c r="T93" s="14"/>
      <c r="U93" s="16" t="s">
        <v>36</v>
      </c>
      <c r="V93" s="17"/>
      <c r="W93" s="17"/>
      <c r="X93" s="16" t="s">
        <v>5272</v>
      </c>
      <c r="Y93" s="17">
        <v>3.929639701E9</v>
      </c>
      <c r="Z93" s="17" t="s">
        <v>5273</v>
      </c>
      <c r="AA93" s="17">
        <v>806.0</v>
      </c>
    </row>
    <row r="94">
      <c r="A94" s="14">
        <v>45887.0</v>
      </c>
      <c r="B94" s="15">
        <v>46252.0</v>
      </c>
      <c r="C94" s="16" t="s">
        <v>29</v>
      </c>
      <c r="D94" s="16"/>
      <c r="E94" s="16" t="s">
        <v>5274</v>
      </c>
      <c r="F94" s="16" t="s">
        <v>5275</v>
      </c>
      <c r="G94" s="16" t="s">
        <v>811</v>
      </c>
      <c r="H94" s="86"/>
      <c r="I94" s="17">
        <v>57.0</v>
      </c>
      <c r="J94" s="16" t="s">
        <v>115</v>
      </c>
      <c r="K94" s="86"/>
      <c r="L94" s="17">
        <v>12.0</v>
      </c>
      <c r="M94" s="16" t="s">
        <v>33</v>
      </c>
      <c r="N94" s="17">
        <v>1846.0</v>
      </c>
      <c r="O94" s="86"/>
      <c r="P94" s="86"/>
      <c r="Q94" s="86"/>
      <c r="R94" s="86"/>
      <c r="S94" s="16" t="s">
        <v>35</v>
      </c>
      <c r="T94" s="14"/>
      <c r="U94" s="16" t="s">
        <v>57</v>
      </c>
      <c r="V94" s="17"/>
      <c r="W94" s="17"/>
      <c r="X94" s="16" t="s">
        <v>5276</v>
      </c>
      <c r="Y94" s="17">
        <v>3.3988649E9</v>
      </c>
      <c r="Z94" s="17" t="s">
        <v>5277</v>
      </c>
      <c r="AA94" s="17">
        <v>0.0</v>
      </c>
    </row>
    <row r="95">
      <c r="A95" s="14">
        <v>45887.0</v>
      </c>
      <c r="B95" s="15">
        <v>46252.0</v>
      </c>
      <c r="C95" s="16" t="s">
        <v>29</v>
      </c>
      <c r="D95" s="16"/>
      <c r="E95" s="16"/>
      <c r="F95" s="16" t="s">
        <v>5278</v>
      </c>
      <c r="G95" s="16" t="s">
        <v>1037</v>
      </c>
      <c r="H95" s="86"/>
      <c r="I95" s="17">
        <v>29.0</v>
      </c>
      <c r="J95" s="16" t="s">
        <v>93</v>
      </c>
      <c r="K95" s="86"/>
      <c r="L95" s="17">
        <v>12.0</v>
      </c>
      <c r="M95" s="16" t="s">
        <v>33</v>
      </c>
      <c r="N95" s="17">
        <v>1068.0</v>
      </c>
      <c r="O95" s="86"/>
      <c r="P95" s="86"/>
      <c r="Q95" s="86"/>
      <c r="R95" s="86"/>
      <c r="S95" s="16" t="s">
        <v>3079</v>
      </c>
      <c r="T95" s="14"/>
      <c r="U95" s="16" t="s">
        <v>36</v>
      </c>
      <c r="V95" s="17"/>
      <c r="W95" s="17"/>
      <c r="X95" s="16" t="s">
        <v>5279</v>
      </c>
      <c r="Y95" s="17">
        <v>3.496166693E9</v>
      </c>
      <c r="Z95" s="17" t="s">
        <v>5280</v>
      </c>
      <c r="AA95" s="17">
        <v>2.0</v>
      </c>
    </row>
    <row r="96" hidden="1">
      <c r="A96" s="14">
        <v>45887.0</v>
      </c>
      <c r="B96" s="16"/>
      <c r="C96" s="16" t="s">
        <v>45</v>
      </c>
      <c r="D96" s="16" t="s">
        <v>5170</v>
      </c>
      <c r="E96" s="16"/>
      <c r="F96" s="16" t="s">
        <v>5281</v>
      </c>
      <c r="G96" s="16" t="s">
        <v>609</v>
      </c>
      <c r="H96" s="86"/>
      <c r="I96" s="17">
        <v>49.0</v>
      </c>
      <c r="J96" s="16" t="s">
        <v>115</v>
      </c>
      <c r="K96" s="86"/>
      <c r="L96" s="17">
        <v>12.0</v>
      </c>
      <c r="M96" s="16" t="s">
        <v>33</v>
      </c>
      <c r="N96" s="17">
        <v>1896.0</v>
      </c>
      <c r="O96" s="86"/>
      <c r="P96" s="86"/>
      <c r="Q96" s="86"/>
      <c r="R96" s="86"/>
      <c r="S96" s="16" t="s">
        <v>74</v>
      </c>
      <c r="T96" s="14"/>
      <c r="U96" s="16" t="s">
        <v>36</v>
      </c>
      <c r="V96" s="17"/>
      <c r="W96" s="17"/>
      <c r="X96" s="16" t="s">
        <v>5282</v>
      </c>
      <c r="Y96" s="17">
        <v>3.492545191E9</v>
      </c>
      <c r="Z96" s="17" t="s">
        <v>5283</v>
      </c>
      <c r="AA96" s="17">
        <v>238.0</v>
      </c>
    </row>
    <row r="97" hidden="1">
      <c r="A97" s="14">
        <v>45887.0</v>
      </c>
      <c r="B97" s="16"/>
      <c r="C97" s="16" t="s">
        <v>45</v>
      </c>
      <c r="D97" s="16" t="s">
        <v>5284</v>
      </c>
      <c r="E97" s="16"/>
      <c r="F97" s="16" t="s">
        <v>5285</v>
      </c>
      <c r="G97" s="16" t="s">
        <v>1496</v>
      </c>
      <c r="H97" s="86"/>
      <c r="I97" s="17">
        <v>14.0</v>
      </c>
      <c r="J97" s="16" t="s">
        <v>203</v>
      </c>
      <c r="K97" s="86"/>
      <c r="L97" s="17">
        <v>12.0</v>
      </c>
      <c r="M97" s="16" t="s">
        <v>33</v>
      </c>
      <c r="N97" s="17">
        <v>528.0</v>
      </c>
      <c r="O97" s="86"/>
      <c r="P97" s="86"/>
      <c r="Q97" s="86"/>
      <c r="R97" s="86"/>
      <c r="S97" s="16" t="s">
        <v>74</v>
      </c>
      <c r="T97" s="14"/>
      <c r="U97" s="16" t="s">
        <v>36</v>
      </c>
      <c r="V97" s="17"/>
      <c r="W97" s="17"/>
      <c r="X97" s="16" t="s">
        <v>5286</v>
      </c>
      <c r="Y97" s="17">
        <v>3.403642906E9</v>
      </c>
      <c r="Z97" s="17" t="s">
        <v>5287</v>
      </c>
      <c r="AA97" s="17">
        <v>245.0</v>
      </c>
    </row>
    <row r="98">
      <c r="A98" s="14">
        <v>45887.0</v>
      </c>
      <c r="B98" s="15">
        <v>46252.0</v>
      </c>
      <c r="C98" s="16" t="s">
        <v>29</v>
      </c>
      <c r="D98" s="16"/>
      <c r="E98" s="16" t="s">
        <v>5288</v>
      </c>
      <c r="F98" s="25" t="s">
        <v>913</v>
      </c>
      <c r="G98" s="16" t="s">
        <v>3420</v>
      </c>
      <c r="H98" s="86"/>
      <c r="I98" s="17">
        <v>75.0</v>
      </c>
      <c r="J98" s="16" t="s">
        <v>50</v>
      </c>
      <c r="K98" s="86"/>
      <c r="L98" s="17">
        <v>12.0</v>
      </c>
      <c r="M98" s="16" t="s">
        <v>33</v>
      </c>
      <c r="N98" s="17">
        <v>1180.0</v>
      </c>
      <c r="O98" s="86"/>
      <c r="P98" s="86"/>
      <c r="Q98" s="86"/>
      <c r="R98" s="86"/>
      <c r="S98" s="16" t="s">
        <v>35</v>
      </c>
      <c r="T98" s="14"/>
      <c r="U98" s="16" t="s">
        <v>57</v>
      </c>
      <c r="V98" s="17"/>
      <c r="W98" s="17"/>
      <c r="X98" s="16" t="s">
        <v>5289</v>
      </c>
      <c r="Y98" s="17">
        <v>3.39841047E9</v>
      </c>
      <c r="Z98" s="17" t="s">
        <v>5290</v>
      </c>
      <c r="AA98" s="17">
        <v>0.0</v>
      </c>
    </row>
    <row r="99">
      <c r="A99" s="14">
        <v>45887.0</v>
      </c>
      <c r="B99" s="16"/>
      <c r="C99" s="16" t="s">
        <v>45</v>
      </c>
      <c r="D99" s="16" t="s">
        <v>5174</v>
      </c>
      <c r="E99" s="16"/>
      <c r="F99" s="16" t="s">
        <v>1749</v>
      </c>
      <c r="G99" s="16" t="s">
        <v>3129</v>
      </c>
      <c r="H99" s="86"/>
      <c r="I99" s="17">
        <v>25.0</v>
      </c>
      <c r="J99" s="16" t="s">
        <v>73</v>
      </c>
      <c r="K99" s="86"/>
      <c r="L99" s="17">
        <v>6.0</v>
      </c>
      <c r="M99" s="16" t="s">
        <v>33</v>
      </c>
      <c r="N99" s="17">
        <v>754.0</v>
      </c>
      <c r="O99" s="86"/>
      <c r="P99" s="86"/>
      <c r="Q99" s="86"/>
      <c r="R99" s="86"/>
      <c r="S99" s="16" t="s">
        <v>34</v>
      </c>
      <c r="T99" s="14"/>
      <c r="U99" s="16" t="s">
        <v>36</v>
      </c>
      <c r="V99" s="17"/>
      <c r="W99" s="17"/>
      <c r="X99" s="16" t="s">
        <v>5291</v>
      </c>
      <c r="Y99" s="17">
        <v>3.771440786E9</v>
      </c>
      <c r="Z99" s="17" t="s">
        <v>5292</v>
      </c>
      <c r="AA99" s="17">
        <v>12.0</v>
      </c>
    </row>
    <row r="100">
      <c r="A100" s="14">
        <v>45887.0</v>
      </c>
      <c r="B100" s="15">
        <v>46252.0</v>
      </c>
      <c r="C100" s="16" t="s">
        <v>29</v>
      </c>
      <c r="D100" s="16"/>
      <c r="E100" s="30" t="s">
        <v>5293</v>
      </c>
      <c r="F100" s="16" t="s">
        <v>5294</v>
      </c>
      <c r="G100" s="16" t="s">
        <v>5295</v>
      </c>
      <c r="H100" s="86"/>
      <c r="I100" s="17">
        <v>33.0</v>
      </c>
      <c r="J100" s="16" t="s">
        <v>362</v>
      </c>
      <c r="K100" s="86"/>
      <c r="L100" s="17">
        <v>12.0</v>
      </c>
      <c r="M100" s="16" t="s">
        <v>33</v>
      </c>
      <c r="N100" s="17">
        <v>828.0</v>
      </c>
      <c r="O100" s="86"/>
      <c r="P100" s="86"/>
      <c r="Q100" s="86"/>
      <c r="R100" s="86"/>
      <c r="S100" s="16" t="s">
        <v>539</v>
      </c>
      <c r="T100" s="14"/>
      <c r="U100" s="16" t="s">
        <v>57</v>
      </c>
      <c r="V100" s="17"/>
      <c r="W100" s="17"/>
      <c r="X100" s="16" t="s">
        <v>5296</v>
      </c>
      <c r="Y100" s="17">
        <v>3.289231766E9</v>
      </c>
      <c r="Z100" s="17" t="s">
        <v>5297</v>
      </c>
      <c r="AA100" s="17">
        <v>3.0</v>
      </c>
    </row>
    <row r="101">
      <c r="A101" s="14">
        <v>45888.0</v>
      </c>
      <c r="B101" s="15">
        <v>46253.0</v>
      </c>
      <c r="C101" s="16" t="s">
        <v>29</v>
      </c>
      <c r="D101" s="16"/>
      <c r="E101" s="16" t="s">
        <v>5298</v>
      </c>
      <c r="F101" s="16" t="s">
        <v>2205</v>
      </c>
      <c r="G101" s="16" t="s">
        <v>292</v>
      </c>
      <c r="H101" s="86"/>
      <c r="I101" s="17">
        <v>30.0</v>
      </c>
      <c r="J101" s="16" t="s">
        <v>93</v>
      </c>
      <c r="K101" s="86"/>
      <c r="L101" s="17">
        <v>12.0</v>
      </c>
      <c r="M101" s="16" t="s">
        <v>33</v>
      </c>
      <c r="N101" s="17">
        <v>534.0</v>
      </c>
      <c r="O101" s="86"/>
      <c r="P101" s="86"/>
      <c r="Q101" s="86"/>
      <c r="R101" s="86"/>
      <c r="S101" s="16" t="s">
        <v>55</v>
      </c>
      <c r="T101" s="14"/>
      <c r="U101" s="16" t="s">
        <v>57</v>
      </c>
      <c r="V101" s="17"/>
      <c r="W101" s="17"/>
      <c r="X101" s="16" t="s">
        <v>2207</v>
      </c>
      <c r="Y101" s="17">
        <v>3.282209699E9</v>
      </c>
      <c r="Z101" s="17" t="s">
        <v>5299</v>
      </c>
      <c r="AA101" s="17">
        <v>58.0</v>
      </c>
    </row>
    <row r="102">
      <c r="A102" s="14">
        <v>45888.0</v>
      </c>
      <c r="B102" s="16"/>
      <c r="C102" s="16" t="s">
        <v>29</v>
      </c>
      <c r="D102" s="16"/>
      <c r="E102" s="16"/>
      <c r="F102" s="16" t="s">
        <v>3851</v>
      </c>
      <c r="G102" s="16" t="s">
        <v>725</v>
      </c>
      <c r="H102" s="86"/>
      <c r="I102" s="17">
        <v>19.0</v>
      </c>
      <c r="J102" s="16" t="s">
        <v>2121</v>
      </c>
      <c r="K102" s="16" t="s">
        <v>2121</v>
      </c>
      <c r="L102" s="17">
        <v>1.0</v>
      </c>
      <c r="M102" s="16" t="s">
        <v>33</v>
      </c>
      <c r="N102" s="17">
        <v>89.0</v>
      </c>
      <c r="O102" s="17">
        <v>89.0</v>
      </c>
      <c r="P102" s="86"/>
      <c r="Q102" s="86"/>
      <c r="R102" s="86"/>
      <c r="S102" s="21"/>
      <c r="T102" s="14"/>
      <c r="U102" s="16" t="s">
        <v>57</v>
      </c>
      <c r="V102" s="21"/>
      <c r="W102" s="21"/>
      <c r="X102" s="16" t="s">
        <v>3852</v>
      </c>
      <c r="Y102" s="17">
        <v>3.291431685E9</v>
      </c>
      <c r="Z102" s="17" t="s">
        <v>5300</v>
      </c>
      <c r="AA102" s="17">
        <v>6.0</v>
      </c>
    </row>
    <row r="103" hidden="1">
      <c r="A103" s="14">
        <v>45888.0</v>
      </c>
      <c r="B103" s="16"/>
      <c r="C103" s="16" t="s">
        <v>45</v>
      </c>
      <c r="D103" s="16" t="s">
        <v>4167</v>
      </c>
      <c r="E103" s="16" t="s">
        <v>5301</v>
      </c>
      <c r="F103" s="16" t="s">
        <v>1771</v>
      </c>
      <c r="G103" s="16" t="s">
        <v>190</v>
      </c>
      <c r="H103" s="86"/>
      <c r="I103" s="17">
        <v>62.0</v>
      </c>
      <c r="J103" s="16" t="s">
        <v>5070</v>
      </c>
      <c r="K103" s="86"/>
      <c r="L103" s="17">
        <v>1.0</v>
      </c>
      <c r="M103" s="16" t="s">
        <v>33</v>
      </c>
      <c r="N103" s="17">
        <v>230.0</v>
      </c>
      <c r="O103" s="86"/>
      <c r="P103" s="86"/>
      <c r="Q103" s="86"/>
      <c r="R103" s="86"/>
      <c r="S103" s="16" t="s">
        <v>55</v>
      </c>
      <c r="T103" s="14"/>
      <c r="U103" s="16" t="s">
        <v>36</v>
      </c>
      <c r="V103" s="17"/>
      <c r="W103" s="17"/>
      <c r="X103" s="16" t="s">
        <v>5302</v>
      </c>
      <c r="Y103" s="17">
        <v>3.29022335E9</v>
      </c>
      <c r="Z103" s="17" t="s">
        <v>5303</v>
      </c>
      <c r="AA103" s="17">
        <v>63.0</v>
      </c>
    </row>
    <row r="104">
      <c r="A104" s="14">
        <v>45888.0</v>
      </c>
      <c r="B104" s="16"/>
      <c r="C104" s="16" t="s">
        <v>5117</v>
      </c>
      <c r="D104" s="16"/>
      <c r="E104" s="16"/>
      <c r="F104" s="16" t="s">
        <v>5304</v>
      </c>
      <c r="G104" s="16" t="s">
        <v>406</v>
      </c>
      <c r="H104" s="86"/>
      <c r="I104" s="17">
        <v>31.0</v>
      </c>
      <c r="J104" s="16" t="s">
        <v>5070</v>
      </c>
      <c r="K104" s="86"/>
      <c r="L104" s="17">
        <v>1.0</v>
      </c>
      <c r="M104" s="16" t="s">
        <v>33</v>
      </c>
      <c r="N104" s="17">
        <v>230.0</v>
      </c>
      <c r="O104" s="86"/>
      <c r="P104" s="86"/>
      <c r="Q104" s="86"/>
      <c r="R104" s="86"/>
      <c r="S104" s="16" t="s">
        <v>34</v>
      </c>
      <c r="T104" s="14"/>
      <c r="U104" s="16" t="s">
        <v>36</v>
      </c>
      <c r="V104" s="17"/>
      <c r="W104" s="17"/>
      <c r="X104" s="16" t="s">
        <v>5305</v>
      </c>
      <c r="Y104" s="17">
        <v>3.462249404E9</v>
      </c>
      <c r="Z104" s="17" t="s">
        <v>5306</v>
      </c>
      <c r="AA104" s="17">
        <v>145.0</v>
      </c>
    </row>
    <row r="105" hidden="1">
      <c r="A105" s="14">
        <v>45888.0</v>
      </c>
      <c r="B105" s="16"/>
      <c r="C105" s="16" t="s">
        <v>45</v>
      </c>
      <c r="D105" s="16" t="s">
        <v>4167</v>
      </c>
      <c r="E105" s="16" t="s">
        <v>5301</v>
      </c>
      <c r="F105" s="16" t="s">
        <v>279</v>
      </c>
      <c r="G105" s="16" t="s">
        <v>870</v>
      </c>
      <c r="H105" s="86"/>
      <c r="I105" s="17">
        <v>47.0</v>
      </c>
      <c r="J105" s="16" t="s">
        <v>5070</v>
      </c>
      <c r="K105" s="86"/>
      <c r="L105" s="17">
        <v>1.0</v>
      </c>
      <c r="M105" s="16" t="s">
        <v>33</v>
      </c>
      <c r="N105" s="17">
        <v>230.0</v>
      </c>
      <c r="O105" s="86"/>
      <c r="P105" s="86"/>
      <c r="Q105" s="86"/>
      <c r="R105" s="86"/>
      <c r="S105" s="16" t="s">
        <v>55</v>
      </c>
      <c r="T105" s="14"/>
      <c r="U105" s="16" t="s">
        <v>36</v>
      </c>
      <c r="V105" s="17"/>
      <c r="W105" s="17"/>
      <c r="X105" s="16" t="s">
        <v>5307</v>
      </c>
      <c r="Y105" s="17">
        <v>3.498285005E9</v>
      </c>
      <c r="Z105" s="17" t="s">
        <v>5308</v>
      </c>
      <c r="AA105" s="17">
        <v>915.0</v>
      </c>
    </row>
    <row r="106" hidden="1">
      <c r="A106" s="14">
        <v>45888.0</v>
      </c>
      <c r="B106" s="16"/>
      <c r="C106" s="16" t="s">
        <v>45</v>
      </c>
      <c r="D106" s="16" t="s">
        <v>60</v>
      </c>
      <c r="E106" s="16"/>
      <c r="F106" s="134" t="s">
        <v>5309</v>
      </c>
      <c r="G106" s="16" t="s">
        <v>1505</v>
      </c>
      <c r="H106" s="86"/>
      <c r="I106" s="17">
        <v>56.0</v>
      </c>
      <c r="J106" s="16" t="s">
        <v>115</v>
      </c>
      <c r="K106" s="86"/>
      <c r="L106" s="17">
        <v>12.0</v>
      </c>
      <c r="M106" s="16" t="s">
        <v>33</v>
      </c>
      <c r="N106" s="17">
        <v>1750.0</v>
      </c>
      <c r="O106" s="86"/>
      <c r="P106" s="86"/>
      <c r="Q106" s="86"/>
      <c r="R106" s="86"/>
      <c r="S106" s="16" t="s">
        <v>539</v>
      </c>
      <c r="T106" s="14"/>
      <c r="U106" s="16" t="s">
        <v>57</v>
      </c>
      <c r="V106" s="17"/>
      <c r="W106" s="17"/>
      <c r="X106" s="16" t="s">
        <v>5310</v>
      </c>
      <c r="Y106" s="17">
        <v>3.386153024E9</v>
      </c>
      <c r="Z106" s="17" t="s">
        <v>5311</v>
      </c>
      <c r="AA106" s="17">
        <v>2.0</v>
      </c>
    </row>
    <row r="107" hidden="1">
      <c r="A107" s="14">
        <v>45889.0</v>
      </c>
      <c r="B107" s="16"/>
      <c r="C107" s="16" t="s">
        <v>45</v>
      </c>
      <c r="D107" s="16" t="s">
        <v>184</v>
      </c>
      <c r="E107" s="16"/>
      <c r="F107" s="16" t="s">
        <v>5312</v>
      </c>
      <c r="G107" s="16" t="s">
        <v>313</v>
      </c>
      <c r="H107" s="86"/>
      <c r="I107" s="17">
        <v>62.0</v>
      </c>
      <c r="J107" s="16" t="s">
        <v>207</v>
      </c>
      <c r="K107" s="86"/>
      <c r="L107" s="17">
        <v>12.0</v>
      </c>
      <c r="M107" s="16" t="s">
        <v>33</v>
      </c>
      <c r="N107" s="17">
        <v>1690.0</v>
      </c>
      <c r="O107" s="86"/>
      <c r="P107" s="86"/>
      <c r="Q107" s="86"/>
      <c r="R107" s="86"/>
      <c r="S107" s="16" t="s">
        <v>35</v>
      </c>
      <c r="T107" s="14"/>
      <c r="U107" s="16" t="s">
        <v>57</v>
      </c>
      <c r="V107" s="17"/>
      <c r="W107" s="17"/>
      <c r="X107" s="16" t="s">
        <v>5313</v>
      </c>
      <c r="Y107" s="17">
        <v>3.601051567E9</v>
      </c>
      <c r="Z107" s="17" t="s">
        <v>5314</v>
      </c>
      <c r="AA107" s="17">
        <v>4.0</v>
      </c>
    </row>
    <row r="108" hidden="1">
      <c r="A108" s="14">
        <v>45889.0</v>
      </c>
      <c r="B108" s="16"/>
      <c r="C108" s="16" t="s">
        <v>45</v>
      </c>
      <c r="D108" s="16" t="s">
        <v>60</v>
      </c>
      <c r="E108" s="16" t="s">
        <v>5315</v>
      </c>
      <c r="F108" s="134" t="s">
        <v>5316</v>
      </c>
      <c r="G108" s="16" t="s">
        <v>229</v>
      </c>
      <c r="H108" s="86"/>
      <c r="I108" s="17">
        <v>37.0</v>
      </c>
      <c r="J108" s="16" t="s">
        <v>276</v>
      </c>
      <c r="K108" s="86"/>
      <c r="L108" s="17">
        <v>12.0</v>
      </c>
      <c r="M108" s="16" t="s">
        <v>33</v>
      </c>
      <c r="N108" s="17">
        <v>1188.0</v>
      </c>
      <c r="O108" s="86"/>
      <c r="P108" s="86"/>
      <c r="Q108" s="86"/>
      <c r="R108" s="86"/>
      <c r="S108" s="16" t="s">
        <v>34</v>
      </c>
      <c r="T108" s="14"/>
      <c r="U108" s="16" t="s">
        <v>36</v>
      </c>
      <c r="V108" s="17"/>
      <c r="W108" s="17"/>
      <c r="X108" s="16" t="s">
        <v>5317</v>
      </c>
      <c r="Y108" s="17">
        <v>3.48262895E9</v>
      </c>
      <c r="Z108" s="17" t="s">
        <v>5318</v>
      </c>
      <c r="AA108" s="17">
        <v>147.0</v>
      </c>
    </row>
    <row r="109">
      <c r="A109" s="14">
        <v>45889.0</v>
      </c>
      <c r="B109" s="15">
        <v>46254.0</v>
      </c>
      <c r="C109" s="16" t="s">
        <v>29</v>
      </c>
      <c r="D109" s="16"/>
      <c r="E109" s="16"/>
      <c r="F109" s="16" t="s">
        <v>5319</v>
      </c>
      <c r="G109" s="16" t="s">
        <v>2426</v>
      </c>
      <c r="H109" s="86"/>
      <c r="I109" s="17">
        <v>61.0</v>
      </c>
      <c r="J109" s="16" t="s">
        <v>42</v>
      </c>
      <c r="K109" s="86"/>
      <c r="L109" s="17">
        <v>12.0</v>
      </c>
      <c r="M109" s="16" t="s">
        <v>33</v>
      </c>
      <c r="N109" s="17">
        <v>1018.0</v>
      </c>
      <c r="O109" s="86"/>
      <c r="P109" s="86"/>
      <c r="Q109" s="86"/>
      <c r="R109" s="86"/>
      <c r="S109" s="16" t="s">
        <v>163</v>
      </c>
      <c r="T109" s="14"/>
      <c r="U109" s="16" t="s">
        <v>57</v>
      </c>
      <c r="V109" s="17"/>
      <c r="W109" s="17"/>
      <c r="X109" s="16" t="s">
        <v>5320</v>
      </c>
      <c r="Y109" s="17">
        <v>3.92988487E9</v>
      </c>
      <c r="Z109" s="17" t="s">
        <v>5321</v>
      </c>
      <c r="AA109" s="17">
        <v>0.0</v>
      </c>
    </row>
    <row r="110">
      <c r="A110" s="14">
        <v>45889.0</v>
      </c>
      <c r="B110" s="15">
        <v>46254.0</v>
      </c>
      <c r="C110" s="16" t="s">
        <v>29</v>
      </c>
      <c r="D110" s="16"/>
      <c r="E110" s="16"/>
      <c r="F110" s="134" t="s">
        <v>428</v>
      </c>
      <c r="G110" s="16" t="s">
        <v>2280</v>
      </c>
      <c r="H110" s="86"/>
      <c r="I110" s="17">
        <v>79.0</v>
      </c>
      <c r="J110" s="16" t="s">
        <v>63</v>
      </c>
      <c r="K110" s="16" t="s">
        <v>63</v>
      </c>
      <c r="L110" s="17">
        <v>12.0</v>
      </c>
      <c r="M110" s="16" t="s">
        <v>33</v>
      </c>
      <c r="N110" s="17">
        <v>1750.0</v>
      </c>
      <c r="O110" s="85">
        <v>1990.0</v>
      </c>
      <c r="P110" s="86"/>
      <c r="Q110" s="86"/>
      <c r="R110" s="86"/>
      <c r="S110" s="16" t="s">
        <v>55</v>
      </c>
      <c r="T110" s="16" t="s">
        <v>35</v>
      </c>
      <c r="U110" s="16" t="s">
        <v>57</v>
      </c>
      <c r="V110" s="17"/>
      <c r="W110" s="17"/>
      <c r="X110" s="16" t="s">
        <v>5322</v>
      </c>
      <c r="Y110" s="17">
        <v>3.662735043E9</v>
      </c>
      <c r="Z110" s="17" t="s">
        <v>5323</v>
      </c>
      <c r="AA110" s="17">
        <v>0.0</v>
      </c>
    </row>
    <row r="111">
      <c r="A111" s="14">
        <v>45890.0</v>
      </c>
      <c r="B111" s="15">
        <v>46255.0</v>
      </c>
      <c r="C111" s="16" t="s">
        <v>29</v>
      </c>
      <c r="D111" s="16"/>
      <c r="E111" s="16"/>
      <c r="F111" s="33" t="s">
        <v>5324</v>
      </c>
      <c r="G111" s="16" t="s">
        <v>2221</v>
      </c>
      <c r="H111" s="86"/>
      <c r="I111" s="17">
        <v>38.0</v>
      </c>
      <c r="J111" s="16" t="s">
        <v>63</v>
      </c>
      <c r="K111" s="86"/>
      <c r="L111" s="17">
        <v>12.0</v>
      </c>
      <c r="M111" s="16" t="s">
        <v>33</v>
      </c>
      <c r="N111" s="17">
        <v>1950.0</v>
      </c>
      <c r="O111" s="86"/>
      <c r="P111" s="86"/>
      <c r="Q111" s="86"/>
      <c r="R111" s="86"/>
      <c r="S111" s="16" t="s">
        <v>34</v>
      </c>
      <c r="T111" s="14"/>
      <c r="U111" s="16" t="s">
        <v>36</v>
      </c>
      <c r="V111" s="17"/>
      <c r="W111" s="17"/>
      <c r="X111" s="16" t="s">
        <v>5325</v>
      </c>
      <c r="Y111" s="17">
        <v>3.47303044E9</v>
      </c>
      <c r="Z111" s="17" t="s">
        <v>5326</v>
      </c>
      <c r="AA111" s="17">
        <v>2.0</v>
      </c>
    </row>
    <row r="112">
      <c r="A112" s="14">
        <v>45890.0</v>
      </c>
      <c r="B112" s="15">
        <v>46255.0</v>
      </c>
      <c r="C112" s="16" t="s">
        <v>29</v>
      </c>
      <c r="D112" s="16"/>
      <c r="E112" s="16"/>
      <c r="F112" s="25" t="s">
        <v>5327</v>
      </c>
      <c r="G112" s="16" t="s">
        <v>2810</v>
      </c>
      <c r="H112" s="86"/>
      <c r="I112" s="17">
        <v>62.0</v>
      </c>
      <c r="J112" s="16" t="s">
        <v>115</v>
      </c>
      <c r="K112" s="86"/>
      <c r="L112" s="17">
        <v>12.0</v>
      </c>
      <c r="M112" s="16" t="s">
        <v>33</v>
      </c>
      <c r="N112" s="17">
        <v>1750.0</v>
      </c>
      <c r="O112" s="86"/>
      <c r="P112" s="86"/>
      <c r="Q112" s="86"/>
      <c r="R112" s="86"/>
      <c r="S112" s="16" t="s">
        <v>163</v>
      </c>
      <c r="T112" s="14"/>
      <c r="U112" s="16" t="s">
        <v>57</v>
      </c>
      <c r="V112" s="17"/>
      <c r="W112" s="17"/>
      <c r="X112" s="16" t="s">
        <v>5328</v>
      </c>
      <c r="Y112" s="21"/>
      <c r="Z112" s="17" t="s">
        <v>5329</v>
      </c>
      <c r="AA112" s="17">
        <v>1.0</v>
      </c>
    </row>
    <row r="113">
      <c r="A113" s="14">
        <v>45890.0</v>
      </c>
      <c r="B113" s="16"/>
      <c r="C113" s="16" t="s">
        <v>45</v>
      </c>
      <c r="D113" s="16"/>
      <c r="E113" s="16"/>
      <c r="F113" s="134" t="s">
        <v>5330</v>
      </c>
      <c r="G113" s="16" t="s">
        <v>604</v>
      </c>
      <c r="H113" s="86"/>
      <c r="I113" s="17">
        <v>45.0</v>
      </c>
      <c r="J113" s="16" t="s">
        <v>63</v>
      </c>
      <c r="K113" s="86"/>
      <c r="L113" s="17">
        <v>12.0</v>
      </c>
      <c r="M113" s="16" t="s">
        <v>33</v>
      </c>
      <c r="N113" s="17">
        <v>1990.0</v>
      </c>
      <c r="O113" s="86"/>
      <c r="P113" s="86"/>
      <c r="Q113" s="86"/>
      <c r="R113" s="86"/>
      <c r="S113" s="16" t="s">
        <v>34</v>
      </c>
      <c r="T113" s="14"/>
      <c r="U113" s="16" t="s">
        <v>36</v>
      </c>
      <c r="V113" s="17"/>
      <c r="W113" s="17"/>
      <c r="X113" s="16" t="s">
        <v>5331</v>
      </c>
      <c r="Y113" s="17">
        <v>3.49733561E9</v>
      </c>
      <c r="Z113" s="17" t="s">
        <v>5332</v>
      </c>
      <c r="AA113" s="17">
        <v>39.0</v>
      </c>
    </row>
    <row r="114">
      <c r="A114" s="14">
        <v>45890.0</v>
      </c>
      <c r="B114" s="15">
        <v>46255.0</v>
      </c>
      <c r="C114" s="16" t="s">
        <v>29</v>
      </c>
      <c r="D114" s="16"/>
      <c r="E114" s="16"/>
      <c r="F114" s="16" t="s">
        <v>1218</v>
      </c>
      <c r="G114" s="16" t="s">
        <v>218</v>
      </c>
      <c r="H114" s="86"/>
      <c r="I114" s="17">
        <v>57.0</v>
      </c>
      <c r="J114" s="16" t="s">
        <v>115</v>
      </c>
      <c r="K114" s="86"/>
      <c r="L114" s="17">
        <v>12.0</v>
      </c>
      <c r="M114" s="16" t="s">
        <v>33</v>
      </c>
      <c r="N114" s="17">
        <v>1850.0</v>
      </c>
      <c r="O114" s="86"/>
      <c r="P114" s="86"/>
      <c r="Q114" s="86"/>
      <c r="R114" s="86"/>
      <c r="S114" s="16" t="s">
        <v>35</v>
      </c>
      <c r="T114" s="14"/>
      <c r="U114" s="16" t="s">
        <v>36</v>
      </c>
      <c r="V114" s="17"/>
      <c r="W114" s="17"/>
      <c r="X114" s="21"/>
      <c r="Y114" s="17">
        <v>3.396903934E9</v>
      </c>
      <c r="Z114" s="17" t="s">
        <v>5333</v>
      </c>
      <c r="AA114" s="17">
        <v>5.0</v>
      </c>
    </row>
    <row r="115" hidden="1">
      <c r="A115" s="14">
        <v>45891.0</v>
      </c>
      <c r="B115" s="16"/>
      <c r="C115" s="16" t="s">
        <v>45</v>
      </c>
      <c r="D115" s="16" t="s">
        <v>46</v>
      </c>
      <c r="E115" s="16" t="s">
        <v>5334</v>
      </c>
      <c r="F115" s="16" t="s">
        <v>1032</v>
      </c>
      <c r="G115" s="16" t="s">
        <v>313</v>
      </c>
      <c r="H115" s="86"/>
      <c r="I115" s="17">
        <v>59.0</v>
      </c>
      <c r="J115" s="16" t="s">
        <v>207</v>
      </c>
      <c r="K115" s="86"/>
      <c r="L115" s="17">
        <v>12.0</v>
      </c>
      <c r="M115" s="16" t="s">
        <v>33</v>
      </c>
      <c r="N115" s="17">
        <v>1750.0</v>
      </c>
      <c r="O115" s="86"/>
      <c r="P115" s="86"/>
      <c r="Q115" s="86"/>
      <c r="R115" s="86"/>
      <c r="S115" s="16" t="s">
        <v>35</v>
      </c>
      <c r="T115" s="14"/>
      <c r="U115" s="16" t="s">
        <v>57</v>
      </c>
      <c r="V115" s="17"/>
      <c r="W115" s="17"/>
      <c r="X115" s="16" t="s">
        <v>5335</v>
      </c>
      <c r="Y115" s="17">
        <v>3.346459473E9</v>
      </c>
      <c r="Z115" s="17" t="s">
        <v>5336</v>
      </c>
      <c r="AA115" s="17">
        <v>7.0</v>
      </c>
    </row>
    <row r="116">
      <c r="A116" s="14">
        <v>45892.0</v>
      </c>
      <c r="B116" s="15">
        <v>46288.0</v>
      </c>
      <c r="C116" s="16" t="s">
        <v>29</v>
      </c>
      <c r="D116" s="16"/>
      <c r="F116" s="16" t="s">
        <v>5266</v>
      </c>
      <c r="G116" s="16" t="s">
        <v>515</v>
      </c>
      <c r="H116" s="86"/>
      <c r="I116" s="17">
        <v>43.0</v>
      </c>
      <c r="J116" s="16" t="s">
        <v>63</v>
      </c>
      <c r="K116" s="86"/>
      <c r="L116" s="17">
        <v>12.0</v>
      </c>
      <c r="M116" s="16" t="s">
        <v>33</v>
      </c>
      <c r="N116" s="17">
        <v>2040.0</v>
      </c>
      <c r="O116" s="86"/>
      <c r="P116" s="86"/>
      <c r="Q116" s="86"/>
      <c r="R116" s="86"/>
      <c r="S116" s="16" t="s">
        <v>34</v>
      </c>
      <c r="T116" s="14"/>
      <c r="U116" s="16" t="s">
        <v>36</v>
      </c>
      <c r="V116" s="17"/>
      <c r="W116" s="17"/>
      <c r="X116" s="16" t="s">
        <v>5267</v>
      </c>
      <c r="Y116" s="17">
        <v>3.517628521E9</v>
      </c>
      <c r="Z116" s="17" t="s">
        <v>5268</v>
      </c>
      <c r="AA116" s="17">
        <v>3.0</v>
      </c>
    </row>
    <row r="117">
      <c r="A117" s="14">
        <v>45892.0</v>
      </c>
      <c r="B117" s="15">
        <v>46257.0</v>
      </c>
      <c r="C117" s="16" t="s">
        <v>29</v>
      </c>
      <c r="D117" s="16"/>
      <c r="E117" s="16"/>
      <c r="F117" s="33" t="s">
        <v>5337</v>
      </c>
      <c r="G117" s="16" t="s">
        <v>2426</v>
      </c>
      <c r="H117" s="86"/>
      <c r="I117" s="17">
        <v>62.0</v>
      </c>
      <c r="J117" s="16" t="s">
        <v>115</v>
      </c>
      <c r="K117" s="86"/>
      <c r="L117" s="17">
        <v>12.0</v>
      </c>
      <c r="M117" s="16" t="s">
        <v>33</v>
      </c>
      <c r="N117" s="17">
        <v>1750.0</v>
      </c>
      <c r="O117" s="86"/>
      <c r="P117" s="86"/>
      <c r="Q117" s="86"/>
      <c r="R117" s="86"/>
      <c r="S117" s="16" t="s">
        <v>74</v>
      </c>
      <c r="T117" s="14"/>
      <c r="U117" s="16" t="s">
        <v>36</v>
      </c>
      <c r="V117" s="17"/>
      <c r="W117" s="17"/>
      <c r="X117" s="21"/>
      <c r="Y117" s="17">
        <v>3.331991183E9</v>
      </c>
      <c r="Z117" s="17" t="s">
        <v>5338</v>
      </c>
      <c r="AA117" s="17">
        <v>17.0</v>
      </c>
    </row>
    <row r="118" hidden="1">
      <c r="A118" s="14">
        <v>45892.0</v>
      </c>
      <c r="B118" s="16"/>
      <c r="C118" s="16" t="s">
        <v>45</v>
      </c>
      <c r="D118" s="16" t="s">
        <v>60</v>
      </c>
      <c r="E118" s="16"/>
      <c r="F118" s="16" t="s">
        <v>4407</v>
      </c>
      <c r="G118" s="16" t="s">
        <v>975</v>
      </c>
      <c r="H118" s="86"/>
      <c r="I118" s="17">
        <v>31.0</v>
      </c>
      <c r="J118" s="16" t="s">
        <v>93</v>
      </c>
      <c r="K118" s="86"/>
      <c r="L118" s="17">
        <v>12.0</v>
      </c>
      <c r="M118" s="16" t="s">
        <v>33</v>
      </c>
      <c r="N118" s="17">
        <v>1018.0</v>
      </c>
      <c r="O118" s="86"/>
      <c r="P118" s="86"/>
      <c r="Q118" s="86"/>
      <c r="R118" s="86"/>
      <c r="S118" s="16" t="s">
        <v>34</v>
      </c>
      <c r="T118" s="14"/>
      <c r="U118" s="16" t="s">
        <v>36</v>
      </c>
      <c r="V118" s="17"/>
      <c r="W118" s="17"/>
      <c r="X118" s="16" t="s">
        <v>4408</v>
      </c>
      <c r="Y118" s="17">
        <v>3.331313617E9</v>
      </c>
      <c r="Z118" s="17" t="s">
        <v>5339</v>
      </c>
      <c r="AA118" s="17">
        <v>15.0</v>
      </c>
    </row>
    <row r="119">
      <c r="A119" s="14">
        <v>45892.0</v>
      </c>
      <c r="B119" s="15">
        <v>46257.0</v>
      </c>
      <c r="C119" s="16" t="s">
        <v>29</v>
      </c>
      <c r="D119" s="16"/>
      <c r="E119" s="16"/>
      <c r="F119" s="134" t="s">
        <v>5340</v>
      </c>
      <c r="G119" s="16" t="s">
        <v>5341</v>
      </c>
      <c r="H119" s="86"/>
      <c r="I119" s="17">
        <v>64.0</v>
      </c>
      <c r="J119" s="16" t="s">
        <v>115</v>
      </c>
      <c r="K119" s="86"/>
      <c r="L119" s="17">
        <v>12.0</v>
      </c>
      <c r="M119" s="16" t="s">
        <v>33</v>
      </c>
      <c r="N119" s="17">
        <v>1650.0</v>
      </c>
      <c r="O119" s="86"/>
      <c r="P119" s="86"/>
      <c r="Q119" s="86"/>
      <c r="R119" s="86"/>
      <c r="S119" s="16" t="s">
        <v>35</v>
      </c>
      <c r="T119" s="14"/>
      <c r="U119" s="16" t="s">
        <v>57</v>
      </c>
      <c r="V119" s="17"/>
      <c r="W119" s="17"/>
      <c r="X119" s="16" t="s">
        <v>5342</v>
      </c>
      <c r="Y119" s="17">
        <v>3.479548676E9</v>
      </c>
      <c r="Z119" s="17" t="s">
        <v>5343</v>
      </c>
      <c r="AA119" s="17">
        <v>2.0</v>
      </c>
    </row>
    <row r="120">
      <c r="A120" s="14">
        <v>45892.0</v>
      </c>
      <c r="B120" s="15">
        <v>46257.0</v>
      </c>
      <c r="C120" s="16" t="s">
        <v>29</v>
      </c>
      <c r="D120" s="16"/>
      <c r="E120" s="16"/>
      <c r="F120" s="134" t="s">
        <v>5344</v>
      </c>
      <c r="G120" s="16" t="s">
        <v>439</v>
      </c>
      <c r="H120" s="86"/>
      <c r="I120" s="17">
        <v>63.0</v>
      </c>
      <c r="J120" s="16" t="s">
        <v>63</v>
      </c>
      <c r="K120" s="86"/>
      <c r="L120" s="17">
        <v>12.0</v>
      </c>
      <c r="M120" s="16" t="s">
        <v>33</v>
      </c>
      <c r="N120" s="17">
        <v>1900.0</v>
      </c>
      <c r="O120" s="86"/>
      <c r="P120" s="86"/>
      <c r="Q120" s="86"/>
      <c r="R120" s="86"/>
      <c r="S120" s="16" t="s">
        <v>35</v>
      </c>
      <c r="T120" s="14"/>
      <c r="U120" s="16" t="s">
        <v>57</v>
      </c>
      <c r="V120" s="17"/>
      <c r="W120" s="17"/>
      <c r="X120" s="16" t="s">
        <v>5345</v>
      </c>
      <c r="Y120" s="17">
        <v>3.356917951E9</v>
      </c>
      <c r="Z120" s="17" t="s">
        <v>5346</v>
      </c>
      <c r="AA120" s="17">
        <v>0.0</v>
      </c>
    </row>
    <row r="121">
      <c r="A121" s="14">
        <v>45892.0</v>
      </c>
      <c r="B121" s="15">
        <v>46257.0</v>
      </c>
      <c r="C121" s="16" t="s">
        <v>29</v>
      </c>
      <c r="D121" s="16"/>
      <c r="E121" s="16"/>
      <c r="F121" s="16" t="s">
        <v>966</v>
      </c>
      <c r="G121" s="16" t="s">
        <v>108</v>
      </c>
      <c r="H121" s="86"/>
      <c r="I121" s="17">
        <v>57.0</v>
      </c>
      <c r="J121" s="16" t="s">
        <v>115</v>
      </c>
      <c r="K121" s="86"/>
      <c r="L121" s="17">
        <v>12.0</v>
      </c>
      <c r="M121" s="16" t="s">
        <v>33</v>
      </c>
      <c r="N121" s="17">
        <v>1700.0</v>
      </c>
      <c r="O121" s="86"/>
      <c r="P121" s="86"/>
      <c r="Q121" s="86"/>
      <c r="R121" s="86"/>
      <c r="S121" s="16" t="s">
        <v>35</v>
      </c>
      <c r="T121" s="14"/>
      <c r="U121" s="16" t="s">
        <v>57</v>
      </c>
      <c r="V121" s="17"/>
      <c r="W121" s="17"/>
      <c r="X121" s="16" t="s">
        <v>5347</v>
      </c>
      <c r="Y121" s="17">
        <v>3.478001108E9</v>
      </c>
      <c r="Z121" s="17" t="s">
        <v>5348</v>
      </c>
      <c r="AA121" s="17">
        <v>0.0</v>
      </c>
    </row>
    <row r="122">
      <c r="A122" s="14">
        <v>45893.0</v>
      </c>
      <c r="B122" s="16"/>
      <c r="C122" s="16" t="s">
        <v>29</v>
      </c>
      <c r="D122" s="16" t="s">
        <v>249</v>
      </c>
      <c r="E122" s="16"/>
      <c r="F122" s="16" t="s">
        <v>5349</v>
      </c>
      <c r="G122" s="16" t="s">
        <v>424</v>
      </c>
      <c r="H122" s="86"/>
      <c r="I122" s="17">
        <v>51.0</v>
      </c>
      <c r="J122" s="16" t="s">
        <v>63</v>
      </c>
      <c r="K122" s="86"/>
      <c r="L122" s="17">
        <v>12.0</v>
      </c>
      <c r="M122" s="16" t="s">
        <v>33</v>
      </c>
      <c r="N122" s="17">
        <v>1800.0</v>
      </c>
      <c r="O122" s="86"/>
      <c r="P122" s="86"/>
      <c r="Q122" s="86"/>
      <c r="R122" s="86"/>
      <c r="S122" s="16" t="s">
        <v>34</v>
      </c>
      <c r="T122" s="14"/>
      <c r="U122" s="16" t="s">
        <v>57</v>
      </c>
      <c r="V122" s="17"/>
      <c r="W122" s="17"/>
      <c r="X122" s="16" t="s">
        <v>5350</v>
      </c>
      <c r="Y122" s="17">
        <v>3.384203526E9</v>
      </c>
      <c r="Z122" s="17" t="s">
        <v>5351</v>
      </c>
      <c r="AA122" s="17">
        <v>7.0</v>
      </c>
    </row>
    <row r="123">
      <c r="A123" s="14">
        <v>45893.0</v>
      </c>
      <c r="B123" s="15">
        <v>46258.0</v>
      </c>
      <c r="C123" s="16" t="s">
        <v>29</v>
      </c>
      <c r="D123" s="16"/>
      <c r="E123" s="16"/>
      <c r="F123" s="33" t="s">
        <v>4366</v>
      </c>
      <c r="G123" s="16" t="s">
        <v>218</v>
      </c>
      <c r="H123" s="86"/>
      <c r="I123" s="17">
        <v>54.0</v>
      </c>
      <c r="J123" s="16" t="s">
        <v>115</v>
      </c>
      <c r="K123" s="86"/>
      <c r="L123" s="17">
        <v>12.0</v>
      </c>
      <c r="M123" s="16" t="s">
        <v>33</v>
      </c>
      <c r="N123" s="17">
        <v>1750.0</v>
      </c>
      <c r="O123" s="86"/>
      <c r="P123" s="86"/>
      <c r="Q123" s="86"/>
      <c r="R123" s="86"/>
      <c r="S123" s="16" t="s">
        <v>35</v>
      </c>
      <c r="T123" s="14"/>
      <c r="U123" s="16" t="s">
        <v>57</v>
      </c>
      <c r="V123" s="17"/>
      <c r="W123" s="17"/>
      <c r="X123" s="16" t="s">
        <v>5352</v>
      </c>
      <c r="Y123" s="17">
        <v>3.487015246E9</v>
      </c>
      <c r="Z123" s="17" t="s">
        <v>5353</v>
      </c>
      <c r="AA123" s="17">
        <v>1.0</v>
      </c>
    </row>
    <row r="124" hidden="1">
      <c r="A124" s="14">
        <v>45893.0</v>
      </c>
      <c r="B124" s="16"/>
      <c r="C124" s="16" t="s">
        <v>45</v>
      </c>
      <c r="D124" s="16" t="s">
        <v>60</v>
      </c>
      <c r="E124" s="16"/>
      <c r="F124" s="16" t="s">
        <v>5285</v>
      </c>
      <c r="G124" s="16" t="s">
        <v>2067</v>
      </c>
      <c r="H124" s="86"/>
      <c r="I124" s="17">
        <v>67.0</v>
      </c>
      <c r="J124" s="16" t="s">
        <v>42</v>
      </c>
      <c r="K124" s="86"/>
      <c r="L124" s="17">
        <v>12.0</v>
      </c>
      <c r="M124" s="16" t="s">
        <v>33</v>
      </c>
      <c r="N124" s="17">
        <v>994.0</v>
      </c>
      <c r="O124" s="86"/>
      <c r="P124" s="86"/>
      <c r="Q124" s="86"/>
      <c r="R124" s="86"/>
      <c r="S124" s="16" t="s">
        <v>80</v>
      </c>
      <c r="T124" s="14"/>
      <c r="U124" s="16" t="s">
        <v>57</v>
      </c>
      <c r="V124" s="17"/>
      <c r="W124" s="17"/>
      <c r="X124" s="16" t="s">
        <v>5354</v>
      </c>
      <c r="Y124" s="17">
        <v>3.382541465E9</v>
      </c>
      <c r="Z124" s="17" t="s">
        <v>5355</v>
      </c>
      <c r="AA124" s="17">
        <v>302.0</v>
      </c>
    </row>
    <row r="125">
      <c r="A125" s="14">
        <v>45893.0</v>
      </c>
      <c r="B125" s="15">
        <v>46258.0</v>
      </c>
      <c r="C125" s="16" t="s">
        <v>29</v>
      </c>
      <c r="D125" s="16"/>
      <c r="E125" s="16"/>
      <c r="F125" s="33" t="s">
        <v>2794</v>
      </c>
      <c r="G125" s="16" t="s">
        <v>266</v>
      </c>
      <c r="H125" s="86"/>
      <c r="I125" s="17">
        <v>52.0</v>
      </c>
      <c r="J125" s="16" t="s">
        <v>115</v>
      </c>
      <c r="K125" s="86"/>
      <c r="L125" s="17">
        <v>12.0</v>
      </c>
      <c r="M125" s="16" t="s">
        <v>33</v>
      </c>
      <c r="N125" s="17">
        <v>1650.0</v>
      </c>
      <c r="O125" s="86"/>
      <c r="P125" s="86"/>
      <c r="Q125" s="86"/>
      <c r="R125" s="86"/>
      <c r="S125" s="16" t="s">
        <v>55</v>
      </c>
      <c r="T125" s="14"/>
      <c r="U125" s="16" t="s">
        <v>57</v>
      </c>
      <c r="V125" s="17"/>
      <c r="W125" s="17"/>
      <c r="X125" s="16" t="s">
        <v>5356</v>
      </c>
      <c r="Y125" s="17">
        <v>3.926407776E9</v>
      </c>
      <c r="Z125" s="17" t="s">
        <v>5357</v>
      </c>
      <c r="AA125" s="17">
        <v>0.0</v>
      </c>
    </row>
    <row r="126">
      <c r="A126" s="14">
        <v>45894.0</v>
      </c>
      <c r="B126" s="16"/>
      <c r="C126" s="16" t="s">
        <v>29</v>
      </c>
      <c r="D126" s="16"/>
      <c r="E126" s="16" t="s">
        <v>5358</v>
      </c>
      <c r="F126" s="16" t="s">
        <v>5359</v>
      </c>
      <c r="G126" s="16" t="s">
        <v>108</v>
      </c>
      <c r="H126" s="86"/>
      <c r="I126" s="17">
        <v>32.0</v>
      </c>
      <c r="J126" s="16" t="s">
        <v>276</v>
      </c>
      <c r="K126" s="86"/>
      <c r="L126" s="17">
        <v>12.0</v>
      </c>
      <c r="M126" s="16" t="s">
        <v>33</v>
      </c>
      <c r="N126" s="17">
        <v>1138.0</v>
      </c>
      <c r="O126" s="86"/>
      <c r="P126" s="86"/>
      <c r="Q126" s="86"/>
      <c r="R126" s="86"/>
      <c r="S126" s="16" t="s">
        <v>35</v>
      </c>
      <c r="T126" s="14"/>
      <c r="U126" s="16" t="s">
        <v>57</v>
      </c>
      <c r="V126" s="17"/>
      <c r="W126" s="17"/>
      <c r="X126" s="16" t="s">
        <v>5360</v>
      </c>
      <c r="Y126" s="17">
        <v>3.339736631E9</v>
      </c>
      <c r="Z126" s="17" t="s">
        <v>5361</v>
      </c>
      <c r="AA126" s="17">
        <v>8.0</v>
      </c>
    </row>
    <row r="127">
      <c r="A127" s="14">
        <v>45895.0</v>
      </c>
      <c r="B127" s="16"/>
      <c r="C127" s="16" t="s">
        <v>45</v>
      </c>
      <c r="D127" s="16" t="s">
        <v>5362</v>
      </c>
      <c r="E127" s="16" t="s">
        <v>5363</v>
      </c>
      <c r="F127" s="33" t="s">
        <v>5364</v>
      </c>
      <c r="G127" s="16" t="s">
        <v>553</v>
      </c>
      <c r="H127" s="86"/>
      <c r="I127" s="17">
        <v>42.0</v>
      </c>
      <c r="J127" s="16" t="s">
        <v>222</v>
      </c>
      <c r="K127" s="86"/>
      <c r="L127" s="17">
        <v>12.0</v>
      </c>
      <c r="M127" s="16" t="s">
        <v>33</v>
      </c>
      <c r="N127" s="17">
        <v>1654.0</v>
      </c>
      <c r="O127" s="86"/>
      <c r="P127" s="86"/>
      <c r="Q127" s="86"/>
      <c r="R127" s="86"/>
      <c r="S127" s="16" t="s">
        <v>35</v>
      </c>
      <c r="T127" s="14"/>
      <c r="U127" s="16" t="s">
        <v>57</v>
      </c>
      <c r="V127" s="17"/>
      <c r="W127" s="17"/>
      <c r="X127" s="16" t="s">
        <v>5365</v>
      </c>
      <c r="Y127" s="17">
        <v>3.343966168E9</v>
      </c>
      <c r="Z127" s="17" t="s">
        <v>5366</v>
      </c>
      <c r="AA127" s="17">
        <v>2.0</v>
      </c>
    </row>
    <row r="128" hidden="1">
      <c r="A128" s="14">
        <v>45895.0</v>
      </c>
      <c r="B128" s="28"/>
      <c r="C128" s="16" t="s">
        <v>45</v>
      </c>
      <c r="D128" s="16" t="s">
        <v>60</v>
      </c>
      <c r="E128" s="16"/>
      <c r="F128" s="134" t="s">
        <v>973</v>
      </c>
      <c r="G128" s="16" t="s">
        <v>725</v>
      </c>
      <c r="H128" s="86"/>
      <c r="I128" s="17">
        <v>24.0</v>
      </c>
      <c r="J128" s="16" t="s">
        <v>79</v>
      </c>
      <c r="K128" s="86"/>
      <c r="L128" s="17">
        <v>12.0</v>
      </c>
      <c r="M128" s="16" t="s">
        <v>33</v>
      </c>
      <c r="N128" s="17">
        <v>778.0</v>
      </c>
      <c r="O128" s="86"/>
      <c r="P128" s="86"/>
      <c r="Q128" s="86"/>
      <c r="R128" s="86"/>
      <c r="S128" s="16" t="s">
        <v>74</v>
      </c>
      <c r="T128" s="14"/>
      <c r="U128" s="16" t="s">
        <v>36</v>
      </c>
      <c r="V128" s="17"/>
      <c r="W128" s="17"/>
      <c r="X128" s="16" t="s">
        <v>5367</v>
      </c>
      <c r="Y128" s="17">
        <v>3.669509475E9</v>
      </c>
      <c r="Z128" s="17" t="s">
        <v>5368</v>
      </c>
      <c r="AA128" s="17">
        <v>1.0</v>
      </c>
    </row>
    <row r="129">
      <c r="A129" s="14">
        <v>45895.0</v>
      </c>
      <c r="B129" s="16"/>
      <c r="C129" s="16" t="s">
        <v>29</v>
      </c>
      <c r="D129" s="16"/>
      <c r="E129" s="16"/>
      <c r="F129" s="33" t="s">
        <v>5369</v>
      </c>
      <c r="G129" s="16" t="s">
        <v>376</v>
      </c>
      <c r="H129" s="86"/>
      <c r="I129" s="17">
        <v>48.0</v>
      </c>
      <c r="J129" s="16" t="s">
        <v>222</v>
      </c>
      <c r="K129" s="86"/>
      <c r="L129" s="17">
        <v>12.0</v>
      </c>
      <c r="M129" s="16" t="s">
        <v>33</v>
      </c>
      <c r="N129" s="17">
        <v>1654.0</v>
      </c>
      <c r="O129" s="86"/>
      <c r="P129" s="86"/>
      <c r="Q129" s="86"/>
      <c r="R129" s="86"/>
      <c r="S129" s="16" t="s">
        <v>35</v>
      </c>
      <c r="T129" s="14"/>
      <c r="U129" s="16" t="s">
        <v>57</v>
      </c>
      <c r="V129" s="17"/>
      <c r="W129" s="17"/>
      <c r="X129" s="16" t="s">
        <v>5370</v>
      </c>
      <c r="Y129" s="17">
        <v>3.758711979E9</v>
      </c>
      <c r="Z129" s="17" t="s">
        <v>5371</v>
      </c>
      <c r="AA129" s="17">
        <v>1.0</v>
      </c>
    </row>
    <row r="130">
      <c r="A130" s="14">
        <v>45895.0</v>
      </c>
      <c r="B130" s="16"/>
      <c r="C130" s="16" t="s">
        <v>29</v>
      </c>
      <c r="D130" s="16"/>
      <c r="E130" s="16" t="s">
        <v>5372</v>
      </c>
      <c r="F130" s="134" t="s">
        <v>5373</v>
      </c>
      <c r="G130" s="16" t="s">
        <v>993</v>
      </c>
      <c r="H130" s="86"/>
      <c r="I130" s="17">
        <v>53.0</v>
      </c>
      <c r="J130" s="16" t="s">
        <v>144</v>
      </c>
      <c r="K130" s="86"/>
      <c r="L130" s="17">
        <v>12.0</v>
      </c>
      <c r="M130" s="16" t="s">
        <v>33</v>
      </c>
      <c r="N130" s="17">
        <v>3782.0</v>
      </c>
      <c r="O130" s="86"/>
      <c r="P130" s="86"/>
      <c r="Q130" s="86"/>
      <c r="R130" s="86"/>
      <c r="S130" s="16" t="s">
        <v>34</v>
      </c>
      <c r="T130" s="14"/>
      <c r="U130" s="16" t="s">
        <v>57</v>
      </c>
      <c r="V130" s="17"/>
      <c r="W130" s="17"/>
      <c r="X130" s="16" t="s">
        <v>5374</v>
      </c>
      <c r="Y130" s="17">
        <v>3.929769576E9</v>
      </c>
      <c r="Z130" s="17" t="s">
        <v>5375</v>
      </c>
      <c r="AA130" s="17">
        <v>64.0</v>
      </c>
    </row>
    <row r="131">
      <c r="A131" s="14">
        <v>45895.0</v>
      </c>
      <c r="B131" s="16"/>
      <c r="C131" s="16" t="s">
        <v>29</v>
      </c>
      <c r="D131" s="16"/>
      <c r="E131" s="16" t="s">
        <v>5372</v>
      </c>
      <c r="F131" s="134" t="s">
        <v>5376</v>
      </c>
      <c r="G131" s="16" t="s">
        <v>5377</v>
      </c>
      <c r="H131" s="86"/>
      <c r="I131" s="17">
        <v>32.0</v>
      </c>
      <c r="J131" s="16" t="s">
        <v>144</v>
      </c>
      <c r="K131" s="86"/>
      <c r="L131" s="17">
        <v>12.0</v>
      </c>
      <c r="M131" s="16" t="s">
        <v>33</v>
      </c>
      <c r="N131" s="17">
        <v>3782.0</v>
      </c>
      <c r="O131" s="86"/>
      <c r="P131" s="16"/>
      <c r="Q131" s="86"/>
      <c r="R131" s="86"/>
      <c r="S131" s="16" t="s">
        <v>34</v>
      </c>
      <c r="T131" s="14"/>
      <c r="U131" s="16" t="s">
        <v>57</v>
      </c>
      <c r="V131" s="17"/>
      <c r="W131" s="17"/>
      <c r="X131" s="16" t="s">
        <v>5378</v>
      </c>
      <c r="Y131" s="17">
        <v>3.427595571E9</v>
      </c>
      <c r="Z131" s="17" t="s">
        <v>5379</v>
      </c>
      <c r="AA131" s="17">
        <v>64.0</v>
      </c>
    </row>
    <row r="132">
      <c r="A132" s="14">
        <v>45896.0</v>
      </c>
      <c r="B132" s="15">
        <v>46261.0</v>
      </c>
      <c r="C132" s="16" t="s">
        <v>29</v>
      </c>
      <c r="D132" s="16"/>
      <c r="E132" s="16" t="s">
        <v>5380</v>
      </c>
      <c r="F132" s="16" t="s">
        <v>5381</v>
      </c>
      <c r="G132" s="16" t="s">
        <v>319</v>
      </c>
      <c r="H132" s="86"/>
      <c r="I132" s="17">
        <v>40.0</v>
      </c>
      <c r="J132" s="16" t="s">
        <v>144</v>
      </c>
      <c r="K132" s="16" t="s">
        <v>144</v>
      </c>
      <c r="L132" s="17">
        <v>12.0</v>
      </c>
      <c r="M132" s="16" t="s">
        <v>33</v>
      </c>
      <c r="N132" s="17">
        <v>3050.0</v>
      </c>
      <c r="O132" s="85">
        <v>3965.0</v>
      </c>
      <c r="P132" s="86"/>
      <c r="Q132" s="86"/>
      <c r="R132" s="86"/>
      <c r="S132" s="16" t="s">
        <v>35</v>
      </c>
      <c r="T132" s="16" t="s">
        <v>35</v>
      </c>
      <c r="U132" s="16" t="s">
        <v>57</v>
      </c>
      <c r="V132" s="17"/>
      <c r="W132" s="17"/>
      <c r="X132" s="16" t="s">
        <v>5382</v>
      </c>
      <c r="Y132" s="17">
        <v>3.334683482E9</v>
      </c>
      <c r="Z132" s="17" t="s">
        <v>5383</v>
      </c>
      <c r="AA132" s="17">
        <v>25.0</v>
      </c>
    </row>
    <row r="133" hidden="1">
      <c r="A133" s="14">
        <v>45896.0</v>
      </c>
      <c r="B133" s="16"/>
      <c r="C133" s="16" t="s">
        <v>45</v>
      </c>
      <c r="D133" s="16" t="s">
        <v>60</v>
      </c>
      <c r="E133" s="16"/>
      <c r="F133" s="33" t="s">
        <v>5384</v>
      </c>
      <c r="G133" s="16" t="s">
        <v>5385</v>
      </c>
      <c r="H133" s="86"/>
      <c r="I133" s="17">
        <v>53.0</v>
      </c>
      <c r="J133" s="16" t="s">
        <v>115</v>
      </c>
      <c r="K133" s="86"/>
      <c r="L133" s="17">
        <v>12.0</v>
      </c>
      <c r="M133" s="16" t="s">
        <v>33</v>
      </c>
      <c r="N133" s="17">
        <v>1750.0</v>
      </c>
      <c r="O133" s="86"/>
      <c r="P133" s="86"/>
      <c r="Q133" s="86"/>
      <c r="R133" s="86"/>
      <c r="S133" s="16" t="s">
        <v>74</v>
      </c>
      <c r="T133" s="14"/>
      <c r="U133" s="16" t="s">
        <v>36</v>
      </c>
      <c r="V133" s="17"/>
      <c r="W133" s="17"/>
      <c r="X133" s="16" t="s">
        <v>5386</v>
      </c>
      <c r="Y133" s="17">
        <v>3.920618952E9</v>
      </c>
      <c r="Z133" s="17" t="s">
        <v>5387</v>
      </c>
      <c r="AA133" s="17">
        <v>11.0</v>
      </c>
    </row>
    <row r="134">
      <c r="A134" s="14">
        <v>45896.0</v>
      </c>
      <c r="B134" s="28">
        <v>45957.0</v>
      </c>
      <c r="C134" s="16" t="s">
        <v>29</v>
      </c>
      <c r="D134" s="16"/>
      <c r="E134" s="16"/>
      <c r="F134" s="134" t="s">
        <v>5388</v>
      </c>
      <c r="G134" s="16" t="s">
        <v>120</v>
      </c>
      <c r="H134" s="86"/>
      <c r="I134" s="17">
        <v>22.0</v>
      </c>
      <c r="J134" s="16" t="s">
        <v>79</v>
      </c>
      <c r="K134" s="86"/>
      <c r="L134" s="17">
        <v>12.0</v>
      </c>
      <c r="M134" s="16" t="s">
        <v>33</v>
      </c>
      <c r="N134" s="17">
        <v>778.0</v>
      </c>
      <c r="O134" s="86"/>
      <c r="P134" s="86"/>
      <c r="Q134" s="86"/>
      <c r="R134" s="86"/>
      <c r="S134" s="16" t="s">
        <v>74</v>
      </c>
      <c r="T134" s="14"/>
      <c r="U134" s="16" t="s">
        <v>36</v>
      </c>
      <c r="V134" s="17"/>
      <c r="W134" s="17"/>
      <c r="X134" s="16" t="s">
        <v>5389</v>
      </c>
      <c r="Y134" s="17">
        <v>3.382017505E9</v>
      </c>
      <c r="Z134" s="17" t="s">
        <v>5390</v>
      </c>
      <c r="AA134" s="17">
        <v>5.0</v>
      </c>
    </row>
    <row r="135" hidden="1">
      <c r="A135" s="14">
        <v>45897.0</v>
      </c>
      <c r="B135" s="16"/>
      <c r="C135" s="16" t="s">
        <v>45</v>
      </c>
      <c r="D135" s="16" t="s">
        <v>60</v>
      </c>
      <c r="E135" s="16"/>
      <c r="F135" s="16" t="s">
        <v>5391</v>
      </c>
      <c r="G135" s="16" t="s">
        <v>920</v>
      </c>
      <c r="H135" s="86"/>
      <c r="I135" s="17">
        <v>33.0</v>
      </c>
      <c r="J135" s="16" t="s">
        <v>93</v>
      </c>
      <c r="K135" s="86"/>
      <c r="L135" s="17">
        <v>12.0</v>
      </c>
      <c r="M135" s="16" t="s">
        <v>33</v>
      </c>
      <c r="N135" s="17">
        <v>1018.0</v>
      </c>
      <c r="O135" s="86"/>
      <c r="P135" s="86"/>
      <c r="Q135" s="86"/>
      <c r="R135" s="86"/>
      <c r="S135" s="16" t="s">
        <v>74</v>
      </c>
      <c r="T135" s="14"/>
      <c r="U135" s="16" t="s">
        <v>36</v>
      </c>
      <c r="V135" s="17"/>
      <c r="W135" s="17"/>
      <c r="X135" s="16" t="s">
        <v>5392</v>
      </c>
      <c r="Y135" s="17">
        <v>3.482453887E9</v>
      </c>
      <c r="Z135" s="17" t="s">
        <v>5393</v>
      </c>
      <c r="AA135" s="17">
        <v>114.0</v>
      </c>
    </row>
    <row r="136" hidden="1">
      <c r="A136" s="14">
        <v>45897.0</v>
      </c>
      <c r="B136" s="16"/>
      <c r="C136" s="16" t="s">
        <v>45</v>
      </c>
      <c r="D136" s="16" t="s">
        <v>90</v>
      </c>
      <c r="E136" s="16"/>
      <c r="F136" s="16" t="s">
        <v>5394</v>
      </c>
      <c r="G136" s="16" t="s">
        <v>553</v>
      </c>
      <c r="H136" s="86"/>
      <c r="I136" s="17">
        <v>43.0</v>
      </c>
      <c r="J136" s="16" t="s">
        <v>127</v>
      </c>
      <c r="K136" s="86"/>
      <c r="L136" s="17">
        <v>12.0</v>
      </c>
      <c r="M136" s="16" t="s">
        <v>33</v>
      </c>
      <c r="N136" s="17">
        <v>1350.0</v>
      </c>
      <c r="O136" s="86"/>
      <c r="P136" s="86"/>
      <c r="Q136" s="86"/>
      <c r="R136" s="86"/>
      <c r="S136" s="16" t="s">
        <v>3079</v>
      </c>
      <c r="T136" s="14"/>
      <c r="U136" s="16" t="s">
        <v>36</v>
      </c>
      <c r="V136" s="17"/>
      <c r="W136" s="17"/>
      <c r="X136" s="16" t="s">
        <v>5395</v>
      </c>
      <c r="Y136" s="17">
        <v>3.400534993E9</v>
      </c>
      <c r="Z136" s="21"/>
      <c r="AA136" s="21"/>
    </row>
    <row r="137">
      <c r="A137" s="14">
        <v>45898.0</v>
      </c>
      <c r="B137" s="15">
        <v>46263.0</v>
      </c>
      <c r="C137" s="16" t="s">
        <v>29</v>
      </c>
      <c r="D137" s="16"/>
      <c r="E137" s="16"/>
      <c r="F137" s="16" t="s">
        <v>5396</v>
      </c>
      <c r="G137" s="16" t="s">
        <v>766</v>
      </c>
      <c r="H137" s="86"/>
      <c r="I137" s="17">
        <v>6.0</v>
      </c>
      <c r="J137" s="16" t="s">
        <v>203</v>
      </c>
      <c r="K137" s="86"/>
      <c r="L137" s="17">
        <v>12.0</v>
      </c>
      <c r="M137" s="16" t="s">
        <v>33</v>
      </c>
      <c r="N137" s="17">
        <v>0.0</v>
      </c>
      <c r="O137" s="86"/>
      <c r="P137" s="86"/>
      <c r="Q137" s="86"/>
      <c r="R137" s="86"/>
      <c r="S137" s="16" t="s">
        <v>35</v>
      </c>
      <c r="T137" s="14"/>
      <c r="U137" s="16" t="s">
        <v>57</v>
      </c>
      <c r="V137" s="17"/>
      <c r="W137" s="17"/>
      <c r="X137" s="16" t="s">
        <v>5397</v>
      </c>
      <c r="Y137" s="17">
        <v>3.296522229E9</v>
      </c>
      <c r="Z137" s="17" t="s">
        <v>5398</v>
      </c>
      <c r="AA137" s="17">
        <v>186.0</v>
      </c>
    </row>
    <row r="138">
      <c r="A138" s="14">
        <v>45898.0</v>
      </c>
      <c r="B138" s="15">
        <v>46263.0</v>
      </c>
      <c r="C138" s="16" t="s">
        <v>29</v>
      </c>
      <c r="D138" s="16"/>
      <c r="E138" s="16"/>
      <c r="F138" s="25" t="s">
        <v>5399</v>
      </c>
      <c r="G138" s="16" t="s">
        <v>3757</v>
      </c>
      <c r="H138" s="86"/>
      <c r="I138" s="17">
        <v>31.0</v>
      </c>
      <c r="J138" s="16" t="s">
        <v>222</v>
      </c>
      <c r="K138" s="86"/>
      <c r="L138" s="17">
        <v>12.0</v>
      </c>
      <c r="M138" s="16" t="s">
        <v>33</v>
      </c>
      <c r="N138" s="17">
        <v>1602.0</v>
      </c>
      <c r="O138" s="86"/>
      <c r="P138" s="86"/>
      <c r="Q138" s="86"/>
      <c r="R138" s="86"/>
      <c r="S138" s="16" t="s">
        <v>35</v>
      </c>
      <c r="T138" s="14"/>
      <c r="U138" s="16" t="s">
        <v>36</v>
      </c>
      <c r="V138" s="17"/>
      <c r="W138" s="17"/>
      <c r="X138" s="16" t="s">
        <v>5400</v>
      </c>
      <c r="Y138" s="17">
        <v>3.880935339E9</v>
      </c>
      <c r="Z138" s="17" t="s">
        <v>5401</v>
      </c>
      <c r="AA138" s="17">
        <v>6.0</v>
      </c>
    </row>
    <row r="139">
      <c r="A139" s="14">
        <v>45898.0</v>
      </c>
      <c r="B139" s="15"/>
      <c r="C139" s="16" t="s">
        <v>3614</v>
      </c>
      <c r="D139" s="16"/>
      <c r="E139" s="16" t="s">
        <v>5402</v>
      </c>
      <c r="F139" s="134" t="s">
        <v>5403</v>
      </c>
      <c r="G139" s="16" t="s">
        <v>971</v>
      </c>
      <c r="H139" s="86"/>
      <c r="I139" s="17">
        <v>31.0</v>
      </c>
      <c r="J139" s="16" t="s">
        <v>93</v>
      </c>
      <c r="K139" s="86"/>
      <c r="L139" s="17">
        <v>12.0</v>
      </c>
      <c r="M139" s="16" t="s">
        <v>33</v>
      </c>
      <c r="N139" s="17">
        <v>1018.0</v>
      </c>
      <c r="O139" s="86"/>
      <c r="P139" s="86"/>
      <c r="Q139" s="86"/>
      <c r="R139" s="86"/>
      <c r="S139" s="16" t="s">
        <v>55</v>
      </c>
      <c r="T139" s="14"/>
      <c r="U139" s="16" t="s">
        <v>57</v>
      </c>
      <c r="V139" s="17"/>
      <c r="W139" s="17"/>
      <c r="X139" s="16" t="s">
        <v>5404</v>
      </c>
      <c r="Y139" s="17">
        <v>3.495469086E9</v>
      </c>
      <c r="Z139" s="17" t="s">
        <v>5405</v>
      </c>
      <c r="AA139" s="17">
        <v>0.0</v>
      </c>
    </row>
    <row r="140">
      <c r="A140" s="14">
        <v>45898.0</v>
      </c>
      <c r="B140" s="16"/>
      <c r="C140" s="16" t="s">
        <v>29</v>
      </c>
      <c r="D140" s="16" t="s">
        <v>249</v>
      </c>
      <c r="E140" s="16"/>
      <c r="F140" s="16" t="s">
        <v>5406</v>
      </c>
      <c r="G140" s="16" t="s">
        <v>3546</v>
      </c>
      <c r="H140" s="86"/>
      <c r="I140" s="17">
        <v>59.0</v>
      </c>
      <c r="J140" s="16" t="s">
        <v>127</v>
      </c>
      <c r="K140" s="86"/>
      <c r="L140" s="17">
        <v>12.0</v>
      </c>
      <c r="M140" s="16" t="s">
        <v>33</v>
      </c>
      <c r="N140" s="17">
        <v>3300.0</v>
      </c>
      <c r="O140" s="86"/>
      <c r="P140" s="86"/>
      <c r="Q140" s="86"/>
      <c r="R140" s="86"/>
      <c r="S140" s="16" t="s">
        <v>35</v>
      </c>
      <c r="T140" s="14"/>
      <c r="U140" s="16" t="s">
        <v>57</v>
      </c>
      <c r="V140" s="17"/>
      <c r="W140" s="17"/>
      <c r="X140" s="16" t="s">
        <v>5407</v>
      </c>
      <c r="Y140" s="17">
        <v>3.500753921E9</v>
      </c>
      <c r="Z140" s="17" t="s">
        <v>5408</v>
      </c>
      <c r="AA140" s="17">
        <v>1.0</v>
      </c>
    </row>
    <row r="141" hidden="1">
      <c r="A141" s="14">
        <v>45898.0</v>
      </c>
      <c r="B141" s="16"/>
      <c r="C141" s="16" t="s">
        <v>45</v>
      </c>
      <c r="D141" s="16" t="s">
        <v>60</v>
      </c>
      <c r="E141" s="16"/>
      <c r="F141" s="16" t="s">
        <v>5409</v>
      </c>
      <c r="G141" s="16" t="s">
        <v>5410</v>
      </c>
      <c r="H141" s="86"/>
      <c r="I141" s="17">
        <v>56.0</v>
      </c>
      <c r="J141" s="16" t="s">
        <v>222</v>
      </c>
      <c r="K141" s="86"/>
      <c r="L141" s="17">
        <v>12.0</v>
      </c>
      <c r="M141" s="16" t="s">
        <v>33</v>
      </c>
      <c r="N141" s="17">
        <v>0.0</v>
      </c>
      <c r="O141" s="86"/>
      <c r="P141" s="86"/>
      <c r="Q141" s="86"/>
      <c r="R141" s="86"/>
      <c r="S141" s="16" t="s">
        <v>35</v>
      </c>
      <c r="T141" s="14"/>
      <c r="U141" s="21"/>
      <c r="V141" s="17"/>
      <c r="W141" s="17"/>
      <c r="X141" s="16" t="s">
        <v>5411</v>
      </c>
      <c r="Y141" s="17">
        <v>3.89092938E9</v>
      </c>
      <c r="Z141" s="17" t="s">
        <v>5412</v>
      </c>
      <c r="AA141" s="17">
        <v>310.0</v>
      </c>
    </row>
    <row r="142" hidden="1">
      <c r="A142" s="14">
        <v>45898.0</v>
      </c>
      <c r="B142" s="16"/>
      <c r="C142" s="16" t="s">
        <v>45</v>
      </c>
      <c r="D142" s="16" t="s">
        <v>60</v>
      </c>
      <c r="E142" s="16"/>
      <c r="F142" s="16" t="s">
        <v>5409</v>
      </c>
      <c r="G142" s="16" t="s">
        <v>5410</v>
      </c>
      <c r="H142" s="86"/>
      <c r="I142" s="17">
        <v>56.0</v>
      </c>
      <c r="J142" s="16" t="s">
        <v>222</v>
      </c>
      <c r="K142" s="86"/>
      <c r="L142" s="17">
        <v>12.0</v>
      </c>
      <c r="M142" s="16" t="s">
        <v>33</v>
      </c>
      <c r="N142" s="17">
        <v>0.0</v>
      </c>
      <c r="O142" s="86"/>
      <c r="P142" s="86"/>
      <c r="Q142" s="86"/>
      <c r="R142" s="86"/>
      <c r="S142" s="16" t="s">
        <v>35</v>
      </c>
      <c r="T142" s="14"/>
      <c r="U142" s="21"/>
      <c r="V142" s="17"/>
      <c r="W142" s="17"/>
      <c r="X142" s="16" t="s">
        <v>5411</v>
      </c>
      <c r="Y142" s="17">
        <v>3.89092938E9</v>
      </c>
      <c r="Z142" s="17" t="s">
        <v>5412</v>
      </c>
      <c r="AA142" s="17">
        <v>310.0</v>
      </c>
    </row>
    <row r="143">
      <c r="A143" s="14">
        <v>45899.0</v>
      </c>
      <c r="B143" s="15">
        <v>46264.0</v>
      </c>
      <c r="C143" s="16" t="s">
        <v>29</v>
      </c>
      <c r="D143" s="16"/>
      <c r="E143" s="16" t="s">
        <v>5413</v>
      </c>
      <c r="F143" s="33" t="s">
        <v>5414</v>
      </c>
      <c r="G143" s="16" t="s">
        <v>1587</v>
      </c>
      <c r="H143" s="86"/>
      <c r="I143" s="17">
        <v>58.0</v>
      </c>
      <c r="J143" s="16" t="s">
        <v>50</v>
      </c>
      <c r="K143" s="16" t="s">
        <v>50</v>
      </c>
      <c r="L143" s="17">
        <v>12.0</v>
      </c>
      <c r="M143" s="16" t="s">
        <v>33</v>
      </c>
      <c r="N143" s="17">
        <v>1180.0</v>
      </c>
      <c r="O143" s="85">
        <v>1250.0</v>
      </c>
      <c r="P143" s="86"/>
      <c r="Q143" s="86"/>
      <c r="R143" s="86"/>
      <c r="S143" s="16" t="s">
        <v>55</v>
      </c>
      <c r="T143" s="16" t="s">
        <v>55</v>
      </c>
      <c r="U143" s="16" t="s">
        <v>57</v>
      </c>
      <c r="V143" s="17"/>
      <c r="W143" s="17"/>
      <c r="X143" s="16" t="s">
        <v>5415</v>
      </c>
      <c r="Y143" s="17">
        <v>3.387455078E9</v>
      </c>
      <c r="Z143" s="17" t="s">
        <v>5416</v>
      </c>
      <c r="AA143" s="17">
        <v>0.0</v>
      </c>
    </row>
    <row r="144">
      <c r="A144" s="14">
        <v>45899.0</v>
      </c>
      <c r="B144" s="15"/>
      <c r="C144" s="16" t="s">
        <v>29</v>
      </c>
      <c r="D144" s="16"/>
      <c r="E144" s="16"/>
      <c r="F144" s="134" t="s">
        <v>5417</v>
      </c>
      <c r="G144" s="16" t="s">
        <v>337</v>
      </c>
      <c r="H144" s="86"/>
      <c r="I144" s="17">
        <v>30.0</v>
      </c>
      <c r="J144" s="16" t="s">
        <v>276</v>
      </c>
      <c r="K144" s="86"/>
      <c r="L144" s="17">
        <v>12.0</v>
      </c>
      <c r="M144" s="16" t="s">
        <v>33</v>
      </c>
      <c r="N144" s="17">
        <v>1188.0</v>
      </c>
      <c r="O144" s="86"/>
      <c r="P144" s="86"/>
      <c r="Q144" s="86"/>
      <c r="R144" s="86"/>
      <c r="S144" s="16" t="s">
        <v>34</v>
      </c>
      <c r="T144" s="14"/>
      <c r="U144" s="16" t="s">
        <v>36</v>
      </c>
      <c r="V144" s="17"/>
      <c r="W144" s="17"/>
      <c r="X144" s="16" t="s">
        <v>5418</v>
      </c>
      <c r="Y144" s="17">
        <v>3.519116114E9</v>
      </c>
      <c r="Z144" s="17" t="s">
        <v>5419</v>
      </c>
      <c r="AA144" s="17">
        <v>9.0</v>
      </c>
    </row>
    <row r="145">
      <c r="A145" s="14">
        <v>45899.0</v>
      </c>
      <c r="B145" s="15">
        <v>46021.0</v>
      </c>
      <c r="C145" s="16" t="s">
        <v>29</v>
      </c>
      <c r="D145" s="16" t="s">
        <v>249</v>
      </c>
      <c r="E145" s="16"/>
      <c r="F145" s="33" t="s">
        <v>250</v>
      </c>
      <c r="G145" s="16" t="s">
        <v>1514</v>
      </c>
      <c r="H145" s="86"/>
      <c r="I145" s="17">
        <v>29.0</v>
      </c>
      <c r="J145" s="16" t="s">
        <v>93</v>
      </c>
      <c r="K145" s="86"/>
      <c r="L145" s="17">
        <v>12.0</v>
      </c>
      <c r="M145" s="16" t="s">
        <v>33</v>
      </c>
      <c r="N145" s="17">
        <v>1107.0</v>
      </c>
      <c r="O145" s="86"/>
      <c r="P145" s="86"/>
      <c r="Q145" s="86"/>
      <c r="R145" s="86"/>
      <c r="S145" s="16" t="s">
        <v>163</v>
      </c>
      <c r="T145" s="14"/>
      <c r="U145" s="16" t="s">
        <v>57</v>
      </c>
      <c r="V145" s="17"/>
      <c r="W145" s="17"/>
      <c r="X145" s="16" t="s">
        <v>5420</v>
      </c>
      <c r="Y145" s="17">
        <v>3.316209075E9</v>
      </c>
      <c r="Z145" s="17" t="s">
        <v>5421</v>
      </c>
      <c r="AA145" s="17">
        <v>0.0</v>
      </c>
    </row>
    <row r="146" hidden="1">
      <c r="A146" s="14">
        <v>45899.0</v>
      </c>
      <c r="B146" s="15"/>
      <c r="C146" s="16" t="s">
        <v>45</v>
      </c>
      <c r="D146" s="16" t="s">
        <v>184</v>
      </c>
      <c r="E146" s="16"/>
      <c r="F146" s="31" t="s">
        <v>5422</v>
      </c>
      <c r="G146" s="16" t="s">
        <v>5423</v>
      </c>
      <c r="H146" s="86"/>
      <c r="I146" s="17">
        <v>59.0</v>
      </c>
      <c r="J146" s="16" t="s">
        <v>222</v>
      </c>
      <c r="K146" s="86"/>
      <c r="L146" s="17">
        <v>12.0</v>
      </c>
      <c r="M146" s="16" t="s">
        <v>33</v>
      </c>
      <c r="N146" s="17">
        <v>1550.0</v>
      </c>
      <c r="O146" s="86"/>
      <c r="P146" s="86"/>
      <c r="Q146" s="86"/>
      <c r="R146" s="86"/>
      <c r="S146" s="16" t="s">
        <v>35</v>
      </c>
      <c r="T146" s="14"/>
      <c r="U146" s="16" t="s">
        <v>57</v>
      </c>
      <c r="V146" s="17"/>
      <c r="W146" s="17"/>
      <c r="X146" s="16" t="s">
        <v>5424</v>
      </c>
      <c r="Y146" s="17">
        <v>3.487424759E9</v>
      </c>
      <c r="Z146" s="17" t="s">
        <v>5425</v>
      </c>
      <c r="AA146" s="17">
        <v>2.0</v>
      </c>
    </row>
    <row r="147">
      <c r="A147" s="14">
        <v>45899.0</v>
      </c>
      <c r="B147" s="15">
        <v>46264.0</v>
      </c>
      <c r="C147" s="16" t="s">
        <v>29</v>
      </c>
      <c r="D147" s="16"/>
      <c r="E147" s="16"/>
      <c r="F147" s="16" t="s">
        <v>5426</v>
      </c>
      <c r="G147" s="16" t="s">
        <v>989</v>
      </c>
      <c r="H147" s="86"/>
      <c r="I147" s="17">
        <v>57.0</v>
      </c>
      <c r="J147" s="16" t="s">
        <v>115</v>
      </c>
      <c r="K147" s="86"/>
      <c r="L147" s="17">
        <v>12.0</v>
      </c>
      <c r="M147" s="16" t="s">
        <v>33</v>
      </c>
      <c r="N147" s="17">
        <v>1846.0</v>
      </c>
      <c r="O147" s="86"/>
      <c r="P147" s="86"/>
      <c r="Q147" s="86"/>
      <c r="R147" s="86"/>
      <c r="S147" s="16" t="s">
        <v>74</v>
      </c>
      <c r="T147" s="14"/>
      <c r="U147" s="16" t="s">
        <v>36</v>
      </c>
      <c r="V147" s="17"/>
      <c r="W147" s="17"/>
      <c r="X147" s="16" t="s">
        <v>5427</v>
      </c>
      <c r="Y147" s="17">
        <v>3.335053202E9</v>
      </c>
      <c r="Z147" s="17" t="s">
        <v>5428</v>
      </c>
      <c r="AA147" s="17">
        <v>10.0</v>
      </c>
    </row>
    <row r="148" hidden="1">
      <c r="A148" s="14">
        <v>45899.0</v>
      </c>
      <c r="B148" s="16"/>
      <c r="C148" s="16" t="s">
        <v>45</v>
      </c>
      <c r="D148" s="16" t="s">
        <v>90</v>
      </c>
      <c r="E148" s="16"/>
      <c r="F148" s="16" t="s">
        <v>5429</v>
      </c>
      <c r="G148" s="16" t="s">
        <v>5430</v>
      </c>
      <c r="H148" s="86"/>
      <c r="I148" s="17">
        <v>38.0</v>
      </c>
      <c r="J148" s="16" t="s">
        <v>115</v>
      </c>
      <c r="K148" s="86"/>
      <c r="L148" s="17">
        <v>12.0</v>
      </c>
      <c r="M148" s="16" t="s">
        <v>33</v>
      </c>
      <c r="N148" s="17">
        <v>1846.0</v>
      </c>
      <c r="O148" s="86"/>
      <c r="P148" s="86"/>
      <c r="Q148" s="86"/>
      <c r="R148" s="86"/>
      <c r="S148" s="16" t="s">
        <v>74</v>
      </c>
      <c r="T148" s="14"/>
      <c r="U148" s="16" t="s">
        <v>36</v>
      </c>
      <c r="V148" s="17"/>
      <c r="W148" s="17"/>
      <c r="X148" s="16" t="s">
        <v>5431</v>
      </c>
      <c r="Y148" s="17">
        <v>3.490666269E9</v>
      </c>
      <c r="Z148" s="17" t="s">
        <v>5432</v>
      </c>
      <c r="AA148" s="17">
        <v>53.0</v>
      </c>
    </row>
    <row r="149">
      <c r="A149" s="14">
        <v>45899.0</v>
      </c>
      <c r="B149" s="15">
        <v>46264.0</v>
      </c>
      <c r="C149" s="16" t="s">
        <v>29</v>
      </c>
      <c r="D149" s="16"/>
      <c r="E149" s="16"/>
      <c r="F149" s="16" t="s">
        <v>5433</v>
      </c>
      <c r="G149" s="16" t="s">
        <v>5434</v>
      </c>
      <c r="H149" s="86"/>
      <c r="I149" s="17">
        <v>49.0</v>
      </c>
      <c r="J149" s="16" t="s">
        <v>115</v>
      </c>
      <c r="K149" s="86"/>
      <c r="L149" s="17">
        <v>12.0</v>
      </c>
      <c r="M149" s="16" t="s">
        <v>33</v>
      </c>
      <c r="N149" s="17">
        <v>1846.0</v>
      </c>
      <c r="O149" s="86"/>
      <c r="P149" s="86"/>
      <c r="Q149" s="86"/>
      <c r="R149" s="86"/>
      <c r="S149" s="16" t="s">
        <v>74</v>
      </c>
      <c r="T149" s="14"/>
      <c r="U149" s="16" t="s">
        <v>36</v>
      </c>
      <c r="V149" s="17"/>
      <c r="W149" s="17"/>
      <c r="X149" s="16" t="s">
        <v>5435</v>
      </c>
      <c r="Y149" s="17">
        <v>3.66530053E9</v>
      </c>
      <c r="Z149" s="17" t="s">
        <v>5436</v>
      </c>
      <c r="AA149" s="17">
        <v>10.0</v>
      </c>
    </row>
    <row r="150">
      <c r="A150" s="14">
        <v>45899.0</v>
      </c>
      <c r="B150" s="16"/>
      <c r="C150" s="16" t="s">
        <v>29</v>
      </c>
      <c r="D150" s="16"/>
      <c r="E150" s="16"/>
      <c r="F150" s="16" t="s">
        <v>5437</v>
      </c>
      <c r="G150" s="16" t="s">
        <v>376</v>
      </c>
      <c r="H150" s="86"/>
      <c r="I150" s="17">
        <v>37.0</v>
      </c>
      <c r="J150" s="16" t="s">
        <v>93</v>
      </c>
      <c r="K150" s="86"/>
      <c r="L150" s="17">
        <v>12.0</v>
      </c>
      <c r="M150" s="16" t="s">
        <v>33</v>
      </c>
      <c r="N150" s="17">
        <v>1018.0</v>
      </c>
      <c r="O150" s="86"/>
      <c r="P150" s="86"/>
      <c r="Q150" s="86"/>
      <c r="R150" s="86"/>
      <c r="S150" s="16" t="s">
        <v>35</v>
      </c>
      <c r="T150" s="14"/>
      <c r="U150" s="16" t="s">
        <v>57</v>
      </c>
      <c r="V150" s="17"/>
      <c r="W150" s="17"/>
      <c r="X150" s="16" t="s">
        <v>5438</v>
      </c>
      <c r="Y150" s="17">
        <v>3.921599851E9</v>
      </c>
      <c r="Z150" s="17" t="s">
        <v>5439</v>
      </c>
      <c r="AA150" s="17">
        <v>9.0</v>
      </c>
    </row>
    <row r="151">
      <c r="A151" s="14">
        <v>45900.0</v>
      </c>
      <c r="B151" s="16"/>
      <c r="C151" s="16" t="s">
        <v>5117</v>
      </c>
      <c r="D151" s="16"/>
      <c r="E151" s="16"/>
      <c r="F151" s="16" t="s">
        <v>5440</v>
      </c>
      <c r="G151" s="16" t="s">
        <v>5441</v>
      </c>
      <c r="H151" s="86"/>
      <c r="I151" s="17">
        <v>49.0</v>
      </c>
      <c r="J151" s="16" t="s">
        <v>5070</v>
      </c>
      <c r="K151" s="86"/>
      <c r="L151" s="17">
        <v>1.0</v>
      </c>
      <c r="M151" s="16" t="s">
        <v>33</v>
      </c>
      <c r="N151" s="17">
        <v>230.0</v>
      </c>
      <c r="O151" s="86"/>
      <c r="P151" s="86"/>
      <c r="Q151" s="86"/>
      <c r="R151" s="86"/>
      <c r="S151" s="16" t="s">
        <v>34</v>
      </c>
      <c r="T151" s="14"/>
      <c r="U151" s="16" t="s">
        <v>36</v>
      </c>
      <c r="V151" s="17"/>
      <c r="W151" s="17"/>
      <c r="X151" s="16" t="s">
        <v>5442</v>
      </c>
      <c r="Y151" s="17">
        <v>3.382915924E9</v>
      </c>
      <c r="Z151" s="17" t="s">
        <v>5443</v>
      </c>
      <c r="AA151" s="17">
        <v>1020.0</v>
      </c>
    </row>
    <row r="152">
      <c r="A152" s="14">
        <v>45900.0</v>
      </c>
      <c r="B152" s="15">
        <v>46265.0</v>
      </c>
      <c r="C152" s="16" t="s">
        <v>29</v>
      </c>
      <c r="D152" s="16"/>
      <c r="E152" s="16"/>
      <c r="F152" s="16" t="s">
        <v>5396</v>
      </c>
      <c r="G152" s="16" t="s">
        <v>5444</v>
      </c>
      <c r="H152" s="86"/>
      <c r="I152" s="17">
        <v>42.0</v>
      </c>
      <c r="J152" s="16" t="s">
        <v>222</v>
      </c>
      <c r="K152" s="86"/>
      <c r="L152" s="17">
        <v>12.0</v>
      </c>
      <c r="M152" s="16" t="s">
        <v>33</v>
      </c>
      <c r="N152" s="17">
        <v>1602.0</v>
      </c>
      <c r="O152" s="86"/>
      <c r="P152" s="86"/>
      <c r="Q152" s="86"/>
      <c r="R152" s="86"/>
      <c r="S152" s="16" t="s">
        <v>35</v>
      </c>
      <c r="T152" s="14"/>
      <c r="U152" s="16" t="s">
        <v>36</v>
      </c>
      <c r="V152" s="17"/>
      <c r="W152" s="17"/>
      <c r="X152" s="16" t="s">
        <v>5397</v>
      </c>
      <c r="Y152" s="17">
        <v>3.296522229E9</v>
      </c>
      <c r="Z152" s="17" t="s">
        <v>5445</v>
      </c>
      <c r="AA152" s="17">
        <v>3.0</v>
      </c>
    </row>
    <row r="153">
      <c r="A153" s="14">
        <v>45900.0</v>
      </c>
      <c r="B153" s="16"/>
      <c r="C153" s="16" t="s">
        <v>5117</v>
      </c>
      <c r="D153" s="16"/>
      <c r="E153" s="16"/>
      <c r="F153" s="16" t="s">
        <v>5446</v>
      </c>
      <c r="G153" s="16" t="s">
        <v>511</v>
      </c>
      <c r="H153" s="86"/>
      <c r="I153" s="17">
        <v>57.0</v>
      </c>
      <c r="J153" s="16" t="s">
        <v>5070</v>
      </c>
      <c r="K153" s="86"/>
      <c r="L153" s="17">
        <v>1.0</v>
      </c>
      <c r="M153" s="16" t="s">
        <v>33</v>
      </c>
      <c r="N153" s="17">
        <v>230.0</v>
      </c>
      <c r="O153" s="86"/>
      <c r="P153" s="86"/>
      <c r="Q153" s="86"/>
      <c r="R153" s="86"/>
      <c r="S153" s="16" t="s">
        <v>34</v>
      </c>
      <c r="T153" s="14"/>
      <c r="U153" s="16" t="s">
        <v>36</v>
      </c>
      <c r="V153" s="17"/>
      <c r="W153" s="17"/>
      <c r="X153" s="16" t="s">
        <v>5447</v>
      </c>
      <c r="Y153" s="17">
        <v>3.914822241E9</v>
      </c>
      <c r="Z153" s="17" t="s">
        <v>5448</v>
      </c>
      <c r="AA153" s="17">
        <v>312.0</v>
      </c>
    </row>
    <row r="154" hidden="1">
      <c r="A154" s="14">
        <v>45900.0</v>
      </c>
      <c r="B154" s="16"/>
      <c r="C154" s="16" t="s">
        <v>45</v>
      </c>
      <c r="D154" s="16" t="s">
        <v>60</v>
      </c>
      <c r="E154" s="16" t="s">
        <v>5449</v>
      </c>
      <c r="F154" s="16" t="s">
        <v>5450</v>
      </c>
      <c r="G154" s="16" t="s">
        <v>2814</v>
      </c>
      <c r="H154" s="86"/>
      <c r="I154" s="17">
        <v>46.0</v>
      </c>
      <c r="J154" s="16" t="s">
        <v>5070</v>
      </c>
      <c r="K154" s="86"/>
      <c r="L154" s="17">
        <v>1.0</v>
      </c>
      <c r="M154" s="16" t="s">
        <v>33</v>
      </c>
      <c r="N154" s="17">
        <v>210.0</v>
      </c>
      <c r="O154" s="86"/>
      <c r="P154" s="86"/>
      <c r="Q154" s="86"/>
      <c r="R154" s="86"/>
      <c r="S154" s="16" t="s">
        <v>55</v>
      </c>
      <c r="T154" s="14"/>
      <c r="U154" s="16" t="s">
        <v>36</v>
      </c>
      <c r="V154" s="17"/>
      <c r="W154" s="17"/>
      <c r="X154" s="16" t="s">
        <v>5451</v>
      </c>
      <c r="Y154" s="17">
        <v>3.428557335E9</v>
      </c>
      <c r="Z154" s="21"/>
      <c r="AA154" s="21"/>
    </row>
    <row r="155">
      <c r="A155" s="14">
        <v>45900.0</v>
      </c>
      <c r="B155" s="15">
        <v>46265.0</v>
      </c>
      <c r="C155" s="16" t="s">
        <v>29</v>
      </c>
      <c r="D155" s="16"/>
      <c r="E155" s="16"/>
      <c r="F155" s="16" t="s">
        <v>5452</v>
      </c>
      <c r="G155" s="16" t="s">
        <v>628</v>
      </c>
      <c r="H155" s="86"/>
      <c r="I155" s="17">
        <v>53.0</v>
      </c>
      <c r="J155" s="16" t="s">
        <v>42</v>
      </c>
      <c r="K155" s="86"/>
      <c r="L155" s="17">
        <v>12.0</v>
      </c>
      <c r="M155" s="16" t="s">
        <v>33</v>
      </c>
      <c r="N155" s="17">
        <v>1068.0</v>
      </c>
      <c r="O155" s="86"/>
      <c r="P155" s="86"/>
      <c r="Q155" s="86"/>
      <c r="R155" s="86"/>
      <c r="S155" s="16" t="s">
        <v>34</v>
      </c>
      <c r="T155" s="14"/>
      <c r="U155" s="16" t="s">
        <v>36</v>
      </c>
      <c r="V155" s="17"/>
      <c r="W155" s="17"/>
      <c r="X155" s="16" t="s">
        <v>5453</v>
      </c>
      <c r="Y155" s="17">
        <v>3.38599893E9</v>
      </c>
      <c r="Z155" s="17" t="s">
        <v>5130</v>
      </c>
      <c r="AA155" s="17">
        <v>0.0</v>
      </c>
    </row>
    <row r="156">
      <c r="A156" s="14">
        <v>45900.0</v>
      </c>
      <c r="B156" s="16"/>
      <c r="C156" s="16" t="s">
        <v>5117</v>
      </c>
      <c r="D156" s="16"/>
      <c r="E156" s="16"/>
      <c r="F156" s="16" t="s">
        <v>5454</v>
      </c>
      <c r="G156" s="16" t="s">
        <v>2426</v>
      </c>
      <c r="H156" s="86"/>
      <c r="I156" s="17">
        <v>69.0</v>
      </c>
      <c r="J156" s="16" t="s">
        <v>5070</v>
      </c>
      <c r="K156" s="86"/>
      <c r="L156" s="17">
        <v>1.0</v>
      </c>
      <c r="M156" s="16" t="s">
        <v>33</v>
      </c>
      <c r="N156" s="17">
        <v>230.0</v>
      </c>
      <c r="O156" s="86"/>
      <c r="P156" s="86"/>
      <c r="Q156" s="86"/>
      <c r="R156" s="86"/>
      <c r="S156" s="16" t="s">
        <v>34</v>
      </c>
      <c r="T156" s="14"/>
      <c r="U156" s="16" t="s">
        <v>36</v>
      </c>
      <c r="V156" s="17"/>
      <c r="W156" s="17"/>
      <c r="X156" s="16" t="s">
        <v>5455</v>
      </c>
      <c r="Y156" s="17">
        <v>3.478189324E9</v>
      </c>
      <c r="Z156" s="17" t="s">
        <v>5456</v>
      </c>
      <c r="AA156" s="17">
        <v>311.0</v>
      </c>
    </row>
    <row r="157">
      <c r="A157" s="14">
        <v>45900.0</v>
      </c>
      <c r="B157" s="15">
        <v>46265.0</v>
      </c>
      <c r="C157" s="16" t="s">
        <v>29</v>
      </c>
      <c r="D157" s="16"/>
      <c r="E157" s="16"/>
      <c r="F157" s="16" t="s">
        <v>2316</v>
      </c>
      <c r="G157" s="16" t="s">
        <v>2317</v>
      </c>
      <c r="H157" s="86"/>
      <c r="I157" s="17">
        <v>91.0</v>
      </c>
      <c r="J157" s="16" t="s">
        <v>42</v>
      </c>
      <c r="K157" s="86"/>
      <c r="L157" s="17">
        <v>6.0</v>
      </c>
      <c r="M157" s="16" t="s">
        <v>33</v>
      </c>
      <c r="N157" s="17">
        <v>774.0</v>
      </c>
      <c r="O157" s="86"/>
      <c r="P157" s="86"/>
      <c r="Q157" s="86"/>
      <c r="R157" s="86"/>
      <c r="S157" s="16" t="s">
        <v>35</v>
      </c>
      <c r="T157" s="14"/>
      <c r="U157" s="16" t="s">
        <v>57</v>
      </c>
      <c r="V157" s="17"/>
      <c r="W157" s="17"/>
      <c r="X157" s="16" t="s">
        <v>2318</v>
      </c>
      <c r="Y157" s="17">
        <v>3.358048603E9</v>
      </c>
      <c r="Z157" s="17" t="s">
        <v>5457</v>
      </c>
      <c r="AA157" s="17">
        <v>2.0</v>
      </c>
    </row>
    <row r="158">
      <c r="A158" s="14">
        <v>45900.0</v>
      </c>
      <c r="B158" s="16"/>
      <c r="C158" s="16" t="s">
        <v>5117</v>
      </c>
      <c r="D158" s="16"/>
      <c r="E158" s="16"/>
      <c r="F158" s="16" t="s">
        <v>5458</v>
      </c>
      <c r="G158" s="16" t="s">
        <v>5459</v>
      </c>
      <c r="H158" s="86"/>
      <c r="I158" s="17">
        <v>59.0</v>
      </c>
      <c r="J158" s="16" t="s">
        <v>5070</v>
      </c>
      <c r="K158" s="86"/>
      <c r="L158" s="17">
        <v>1.0</v>
      </c>
      <c r="M158" s="16" t="s">
        <v>33</v>
      </c>
      <c r="N158" s="17">
        <v>230.0</v>
      </c>
      <c r="O158" s="86"/>
      <c r="P158" s="86"/>
      <c r="Q158" s="86"/>
      <c r="R158" s="86"/>
      <c r="S158" s="16" t="s">
        <v>34</v>
      </c>
      <c r="T158" s="14"/>
      <c r="U158" s="16" t="s">
        <v>36</v>
      </c>
      <c r="V158" s="17"/>
      <c r="W158" s="17"/>
      <c r="X158" s="16" t="s">
        <v>5460</v>
      </c>
      <c r="Y158" s="17">
        <v>3.388697562E9</v>
      </c>
      <c r="Z158" s="17" t="s">
        <v>5461</v>
      </c>
      <c r="AA158" s="17">
        <v>312.0</v>
      </c>
    </row>
    <row r="159">
      <c r="A159" s="14">
        <v>45900.0</v>
      </c>
      <c r="B159" s="16"/>
      <c r="C159" s="16" t="s">
        <v>5117</v>
      </c>
      <c r="D159" s="16"/>
      <c r="E159" s="16"/>
      <c r="F159" s="16" t="s">
        <v>5462</v>
      </c>
      <c r="G159" s="16" t="s">
        <v>275</v>
      </c>
      <c r="H159" s="86"/>
      <c r="I159" s="17">
        <v>37.0</v>
      </c>
      <c r="J159" s="16" t="s">
        <v>5070</v>
      </c>
      <c r="K159" s="86"/>
      <c r="L159" s="17">
        <v>1.0</v>
      </c>
      <c r="M159" s="16" t="s">
        <v>33</v>
      </c>
      <c r="N159" s="17">
        <v>230.0</v>
      </c>
      <c r="O159" s="86"/>
      <c r="P159" s="86"/>
      <c r="Q159" s="86"/>
      <c r="R159" s="86"/>
      <c r="S159" s="16" t="s">
        <v>34</v>
      </c>
      <c r="T159" s="14"/>
      <c r="U159" s="16" t="s">
        <v>36</v>
      </c>
      <c r="V159" s="17"/>
      <c r="W159" s="17"/>
      <c r="X159" s="16" t="s">
        <v>5463</v>
      </c>
      <c r="Y159" s="17">
        <v>3.331470322E9</v>
      </c>
      <c r="Z159" s="17" t="s">
        <v>5464</v>
      </c>
      <c r="AA159" s="17">
        <v>4341.0</v>
      </c>
    </row>
    <row r="160">
      <c r="A160" s="14">
        <v>45900.0</v>
      </c>
      <c r="B160" s="15">
        <v>46265.0</v>
      </c>
      <c r="C160" s="16" t="s">
        <v>29</v>
      </c>
      <c r="D160" s="16"/>
      <c r="E160" s="16"/>
      <c r="F160" s="16" t="s">
        <v>5465</v>
      </c>
      <c r="G160" s="16" t="s">
        <v>4749</v>
      </c>
      <c r="H160" s="86"/>
      <c r="I160" s="17">
        <v>14.0</v>
      </c>
      <c r="J160" s="16" t="s">
        <v>203</v>
      </c>
      <c r="K160" s="86"/>
      <c r="L160" s="17">
        <v>12.0</v>
      </c>
      <c r="M160" s="16" t="s">
        <v>33</v>
      </c>
      <c r="N160" s="17">
        <v>0.0</v>
      </c>
      <c r="O160" s="86"/>
      <c r="P160" s="86"/>
      <c r="Q160" s="86"/>
      <c r="R160" s="86"/>
      <c r="S160" s="16" t="s">
        <v>163</v>
      </c>
      <c r="T160" s="14"/>
      <c r="U160" s="16" t="s">
        <v>57</v>
      </c>
      <c r="V160" s="17"/>
      <c r="W160" s="17"/>
      <c r="X160" s="16" t="s">
        <v>5466</v>
      </c>
      <c r="Y160" s="17">
        <v>3.356132823E9</v>
      </c>
      <c r="Z160" s="17" t="s">
        <v>5467</v>
      </c>
      <c r="AA160" s="17">
        <v>6.0</v>
      </c>
    </row>
    <row r="161">
      <c r="A161" s="14">
        <v>45900.0</v>
      </c>
      <c r="B161" s="15">
        <v>46265.0</v>
      </c>
      <c r="C161" s="16" t="s">
        <v>29</v>
      </c>
      <c r="D161" s="16"/>
      <c r="E161" s="16"/>
      <c r="F161" s="16" t="s">
        <v>5465</v>
      </c>
      <c r="G161" s="16" t="s">
        <v>636</v>
      </c>
      <c r="H161" s="86"/>
      <c r="I161" s="17">
        <v>60.0</v>
      </c>
      <c r="J161" s="16" t="s">
        <v>207</v>
      </c>
      <c r="K161" s="86"/>
      <c r="L161" s="17">
        <v>12.0</v>
      </c>
      <c r="M161" s="16" t="s">
        <v>33</v>
      </c>
      <c r="N161" s="17">
        <v>1621.0</v>
      </c>
      <c r="O161" s="86"/>
      <c r="P161" s="86"/>
      <c r="Q161" s="86"/>
      <c r="R161" s="86"/>
      <c r="S161" s="16" t="s">
        <v>163</v>
      </c>
      <c r="T161" s="14"/>
      <c r="U161" s="16" t="s">
        <v>57</v>
      </c>
      <c r="V161" s="17"/>
      <c r="W161" s="17"/>
      <c r="X161" s="16" t="s">
        <v>5468</v>
      </c>
      <c r="Y161" s="17">
        <v>3.356132823E9</v>
      </c>
      <c r="Z161" s="17" t="s">
        <v>5469</v>
      </c>
      <c r="AA161" s="17">
        <v>6.0</v>
      </c>
    </row>
    <row r="162">
      <c r="A162" s="14">
        <v>45900.0</v>
      </c>
      <c r="B162" s="15">
        <v>46265.0</v>
      </c>
      <c r="C162" s="16" t="s">
        <v>29</v>
      </c>
      <c r="D162" s="16"/>
      <c r="E162" s="16"/>
      <c r="F162" s="16" t="s">
        <v>5465</v>
      </c>
      <c r="G162" s="16" t="s">
        <v>5470</v>
      </c>
      <c r="H162" s="86"/>
      <c r="I162" s="17">
        <v>11.0</v>
      </c>
      <c r="J162" s="16" t="s">
        <v>226</v>
      </c>
      <c r="K162" s="86"/>
      <c r="L162" s="17">
        <v>12.0</v>
      </c>
      <c r="M162" s="16" t="s">
        <v>33</v>
      </c>
      <c r="N162" s="17">
        <v>0.0</v>
      </c>
      <c r="O162" s="86"/>
      <c r="P162" s="86"/>
      <c r="Q162" s="86"/>
      <c r="R162" s="86"/>
      <c r="S162" s="16" t="s">
        <v>163</v>
      </c>
      <c r="T162" s="14"/>
      <c r="U162" s="16" t="s">
        <v>57</v>
      </c>
      <c r="V162" s="17"/>
      <c r="W162" s="17"/>
      <c r="X162" s="16" t="s">
        <v>5466</v>
      </c>
      <c r="Y162" s="17">
        <v>3.356132823E9</v>
      </c>
      <c r="Z162" s="17" t="s">
        <v>5467</v>
      </c>
      <c r="AA162" s="17">
        <v>6.0</v>
      </c>
    </row>
    <row r="163">
      <c r="A163" s="14">
        <v>45900.0</v>
      </c>
      <c r="B163" s="16"/>
      <c r="C163" s="16" t="s">
        <v>29</v>
      </c>
      <c r="D163" s="16" t="s">
        <v>249</v>
      </c>
      <c r="E163" s="16"/>
      <c r="F163" s="16" t="s">
        <v>5471</v>
      </c>
      <c r="G163" s="16" t="s">
        <v>5472</v>
      </c>
      <c r="H163" s="86"/>
      <c r="I163" s="17">
        <v>21.0</v>
      </c>
      <c r="J163" s="16" t="s">
        <v>79</v>
      </c>
      <c r="K163" s="86"/>
      <c r="L163" s="17">
        <v>12.0</v>
      </c>
      <c r="M163" s="16" t="s">
        <v>33</v>
      </c>
      <c r="N163" s="17">
        <v>948.0</v>
      </c>
      <c r="O163" s="86"/>
      <c r="P163" s="86"/>
      <c r="Q163" s="86"/>
      <c r="R163" s="86"/>
      <c r="S163" s="16" t="s">
        <v>3079</v>
      </c>
      <c r="T163" s="14"/>
      <c r="U163" s="16" t="s">
        <v>36</v>
      </c>
      <c r="V163" s="17"/>
      <c r="W163" s="17"/>
      <c r="X163" s="16" t="s">
        <v>5473</v>
      </c>
      <c r="Y163" s="17">
        <v>3.273061629E9</v>
      </c>
      <c r="Z163" s="17" t="s">
        <v>5474</v>
      </c>
      <c r="AA163" s="17">
        <v>9.0</v>
      </c>
    </row>
    <row r="164">
      <c r="A164" s="14">
        <v>45900.0</v>
      </c>
      <c r="B164" s="15">
        <v>46265.0</v>
      </c>
      <c r="C164" s="16" t="s">
        <v>29</v>
      </c>
      <c r="D164" s="16"/>
      <c r="E164" s="16"/>
      <c r="F164" s="248" t="s">
        <v>5475</v>
      </c>
      <c r="G164" s="16" t="s">
        <v>5476</v>
      </c>
      <c r="H164" s="86"/>
      <c r="I164" s="17">
        <v>65.0</v>
      </c>
      <c r="J164" s="16" t="s">
        <v>63</v>
      </c>
      <c r="K164" s="86"/>
      <c r="L164" s="17">
        <v>12.0</v>
      </c>
      <c r="M164" s="16" t="s">
        <v>33</v>
      </c>
      <c r="N164" s="17">
        <v>1990.0</v>
      </c>
      <c r="O164" s="86"/>
      <c r="P164" s="86"/>
      <c r="Q164" s="86"/>
      <c r="R164" s="86"/>
      <c r="S164" s="16" t="s">
        <v>35</v>
      </c>
      <c r="T164" s="14"/>
      <c r="U164" s="16" t="s">
        <v>57</v>
      </c>
      <c r="V164" s="17"/>
      <c r="W164" s="17"/>
      <c r="X164" s="16" t="s">
        <v>5477</v>
      </c>
      <c r="Y164" s="17">
        <v>3.488212613E9</v>
      </c>
      <c r="Z164" s="17" t="s">
        <v>5478</v>
      </c>
      <c r="AA164" s="17">
        <v>2.0</v>
      </c>
    </row>
    <row r="165">
      <c r="A165" s="14">
        <v>45900.0</v>
      </c>
      <c r="B165" s="15">
        <v>46265.0</v>
      </c>
      <c r="C165" s="16" t="s">
        <v>29</v>
      </c>
      <c r="D165" s="16"/>
      <c r="E165" s="16"/>
      <c r="F165" s="134" t="s">
        <v>5479</v>
      </c>
      <c r="G165" s="16" t="s">
        <v>5480</v>
      </c>
      <c r="H165" s="86"/>
      <c r="I165" s="17">
        <v>34.0</v>
      </c>
      <c r="J165" s="16" t="s">
        <v>276</v>
      </c>
      <c r="K165" s="86"/>
      <c r="L165" s="17">
        <v>12.0</v>
      </c>
      <c r="M165" s="16" t="s">
        <v>33</v>
      </c>
      <c r="N165" s="17">
        <v>1138.0</v>
      </c>
      <c r="O165" s="86"/>
      <c r="P165" s="86"/>
      <c r="Q165" s="86"/>
      <c r="R165" s="86"/>
      <c r="S165" s="16" t="s">
        <v>55</v>
      </c>
      <c r="T165" s="14"/>
      <c r="U165" s="16" t="s">
        <v>57</v>
      </c>
      <c r="V165" s="17"/>
      <c r="W165" s="17"/>
      <c r="X165" s="16" t="s">
        <v>5481</v>
      </c>
      <c r="Y165" s="17">
        <v>3.28046711E9</v>
      </c>
      <c r="Z165" s="17" t="s">
        <v>5482</v>
      </c>
      <c r="AA165" s="17">
        <v>1.0</v>
      </c>
    </row>
    <row r="166" hidden="1">
      <c r="A166" s="14">
        <v>45900.0</v>
      </c>
      <c r="B166" s="16"/>
      <c r="C166" s="16" t="s">
        <v>45</v>
      </c>
      <c r="D166" s="16" t="s">
        <v>5284</v>
      </c>
      <c r="E166" s="16"/>
      <c r="F166" s="16" t="s">
        <v>5384</v>
      </c>
      <c r="G166" s="16" t="s">
        <v>806</v>
      </c>
      <c r="H166" s="86"/>
      <c r="I166" s="17">
        <v>9.0</v>
      </c>
      <c r="J166" s="16" t="s">
        <v>2548</v>
      </c>
      <c r="K166" s="86"/>
      <c r="L166" s="17">
        <v>12.0</v>
      </c>
      <c r="M166" s="16" t="s">
        <v>33</v>
      </c>
      <c r="N166" s="17">
        <v>100.0</v>
      </c>
      <c r="O166" s="86"/>
      <c r="P166" s="86"/>
      <c r="Q166" s="86"/>
      <c r="R166" s="86"/>
      <c r="S166" s="16" t="s">
        <v>35</v>
      </c>
      <c r="T166" s="14"/>
      <c r="U166" s="16" t="s">
        <v>57</v>
      </c>
      <c r="V166" s="17"/>
      <c r="W166" s="17"/>
      <c r="X166" s="16" t="s">
        <v>4086</v>
      </c>
      <c r="Y166" s="17">
        <v>3.466954491E9</v>
      </c>
      <c r="Z166" s="17" t="s">
        <v>5483</v>
      </c>
      <c r="AA166" s="17">
        <v>55.0</v>
      </c>
    </row>
    <row r="167">
      <c r="A167" s="14">
        <v>45900.0</v>
      </c>
      <c r="B167" s="15">
        <v>45900.0</v>
      </c>
      <c r="C167" s="16" t="s">
        <v>29</v>
      </c>
      <c r="D167" s="16"/>
      <c r="E167" s="16"/>
      <c r="F167" s="16" t="s">
        <v>5484</v>
      </c>
      <c r="G167" s="16" t="s">
        <v>436</v>
      </c>
      <c r="H167" s="86"/>
      <c r="I167" s="17">
        <v>47.0</v>
      </c>
      <c r="J167" s="16" t="s">
        <v>157</v>
      </c>
      <c r="K167" s="86"/>
      <c r="L167" s="17">
        <v>12.0</v>
      </c>
      <c r="M167" s="16" t="s">
        <v>33</v>
      </c>
      <c r="N167" s="17">
        <v>1118.0</v>
      </c>
      <c r="O167" s="86"/>
      <c r="P167" s="86"/>
      <c r="Q167" s="86"/>
      <c r="R167" s="86"/>
      <c r="S167" s="16" t="s">
        <v>34</v>
      </c>
      <c r="T167" s="14"/>
      <c r="U167" s="16" t="s">
        <v>36</v>
      </c>
      <c r="V167" s="17"/>
      <c r="W167" s="17"/>
      <c r="X167" s="16" t="s">
        <v>5485</v>
      </c>
      <c r="Y167" s="17">
        <v>3.388552438E9</v>
      </c>
      <c r="Z167" s="17" t="s">
        <v>5486</v>
      </c>
      <c r="AA167" s="17">
        <v>240.0</v>
      </c>
    </row>
    <row r="168">
      <c r="A168" s="14">
        <v>45900.0</v>
      </c>
      <c r="B168" s="15">
        <v>46265.0</v>
      </c>
      <c r="C168" s="16" t="s">
        <v>29</v>
      </c>
      <c r="D168" s="16"/>
      <c r="E168" s="16"/>
      <c r="F168" s="33" t="s">
        <v>5487</v>
      </c>
      <c r="G168" s="16" t="s">
        <v>604</v>
      </c>
      <c r="H168" s="86"/>
      <c r="I168" s="17">
        <v>50.0</v>
      </c>
      <c r="J168" s="16" t="s">
        <v>115</v>
      </c>
      <c r="K168" s="86"/>
      <c r="L168" s="17">
        <v>12.0</v>
      </c>
      <c r="M168" s="16" t="s">
        <v>33</v>
      </c>
      <c r="N168" s="17">
        <v>1800.0</v>
      </c>
      <c r="O168" s="86"/>
      <c r="P168" s="86"/>
      <c r="Q168" s="86"/>
      <c r="R168" s="86"/>
      <c r="S168" s="16" t="s">
        <v>74</v>
      </c>
      <c r="T168" s="14"/>
      <c r="U168" s="16" t="s">
        <v>36</v>
      </c>
      <c r="V168" s="17"/>
      <c r="W168" s="17"/>
      <c r="X168" s="16" t="s">
        <v>5488</v>
      </c>
      <c r="Y168" s="17">
        <v>3.358016706E9</v>
      </c>
      <c r="Z168" s="17" t="s">
        <v>5489</v>
      </c>
      <c r="AA168" s="17">
        <v>25.0</v>
      </c>
    </row>
    <row r="169">
      <c r="A169" s="14">
        <v>45900.0</v>
      </c>
      <c r="B169" s="16"/>
      <c r="C169" s="16" t="s">
        <v>29</v>
      </c>
      <c r="D169" s="16"/>
      <c r="E169" s="16" t="s">
        <v>5490</v>
      </c>
      <c r="F169" s="134" t="s">
        <v>5491</v>
      </c>
      <c r="G169" s="16" t="s">
        <v>1587</v>
      </c>
      <c r="H169" s="86"/>
      <c r="I169" s="17">
        <v>50.0</v>
      </c>
      <c r="J169" s="16" t="s">
        <v>115</v>
      </c>
      <c r="K169" s="86"/>
      <c r="L169" s="17">
        <v>12.0</v>
      </c>
      <c r="M169" s="16" t="s">
        <v>33</v>
      </c>
      <c r="N169" s="17">
        <v>1750.0</v>
      </c>
      <c r="O169" s="86"/>
      <c r="P169" s="86"/>
      <c r="Q169" s="86"/>
      <c r="R169" s="86"/>
      <c r="S169" s="16" t="s">
        <v>35</v>
      </c>
      <c r="T169" s="14"/>
      <c r="U169" s="16" t="s">
        <v>57</v>
      </c>
      <c r="V169" s="17"/>
      <c r="W169" s="17"/>
      <c r="X169" s="16" t="s">
        <v>5492</v>
      </c>
      <c r="Y169" s="17">
        <v>3.35660484E9</v>
      </c>
      <c r="Z169" s="17" t="s">
        <v>5493</v>
      </c>
      <c r="AA169" s="17">
        <v>2.0</v>
      </c>
    </row>
    <row r="170">
      <c r="A170" s="14">
        <v>45900.0</v>
      </c>
      <c r="B170" s="16"/>
      <c r="C170" s="16" t="s">
        <v>5117</v>
      </c>
      <c r="D170" s="16"/>
      <c r="E170" s="16"/>
      <c r="F170" s="16" t="s">
        <v>3730</v>
      </c>
      <c r="G170" s="16" t="s">
        <v>2704</v>
      </c>
      <c r="H170" s="86"/>
      <c r="I170" s="17">
        <v>47.0</v>
      </c>
      <c r="J170" s="16" t="s">
        <v>5070</v>
      </c>
      <c r="K170" s="86"/>
      <c r="L170" s="17">
        <v>1.0</v>
      </c>
      <c r="M170" s="16" t="s">
        <v>33</v>
      </c>
      <c r="N170" s="17">
        <v>230.0</v>
      </c>
      <c r="O170" s="86"/>
      <c r="P170" s="86"/>
      <c r="Q170" s="86"/>
      <c r="R170" s="86"/>
      <c r="S170" s="16" t="s">
        <v>34</v>
      </c>
      <c r="T170" s="14"/>
      <c r="U170" s="16" t="s">
        <v>36</v>
      </c>
      <c r="V170" s="17"/>
      <c r="W170" s="17"/>
      <c r="X170" s="16" t="s">
        <v>5494</v>
      </c>
      <c r="Y170" s="17">
        <v>3.31177677E9</v>
      </c>
      <c r="Z170" s="17" t="s">
        <v>5495</v>
      </c>
      <c r="AA170" s="17">
        <v>282.0</v>
      </c>
    </row>
    <row r="171">
      <c r="A171" s="14">
        <v>45900.0</v>
      </c>
      <c r="B171" s="15">
        <v>46265.0</v>
      </c>
      <c r="C171" s="16" t="s">
        <v>29</v>
      </c>
      <c r="D171" s="16"/>
      <c r="E171" s="91"/>
      <c r="F171" s="134" t="s">
        <v>5496</v>
      </c>
      <c r="G171" s="16" t="s">
        <v>515</v>
      </c>
      <c r="H171" s="86"/>
      <c r="I171" s="17">
        <v>44.0</v>
      </c>
      <c r="J171" s="16" t="s">
        <v>115</v>
      </c>
      <c r="K171" s="86"/>
      <c r="L171" s="17">
        <v>12.0</v>
      </c>
      <c r="M171" s="16" t="s">
        <v>33</v>
      </c>
      <c r="N171" s="17">
        <v>1846.0</v>
      </c>
      <c r="O171" s="86"/>
      <c r="P171" s="86"/>
      <c r="Q171" s="86"/>
      <c r="R171" s="86"/>
      <c r="S171" s="16" t="s">
        <v>35</v>
      </c>
      <c r="T171" s="14"/>
      <c r="U171" s="16" t="s">
        <v>57</v>
      </c>
      <c r="V171" s="17"/>
      <c r="W171" s="17"/>
      <c r="X171" s="16" t="s">
        <v>5110</v>
      </c>
      <c r="Y171" s="17">
        <v>3.913797458E9</v>
      </c>
      <c r="Z171" s="17" t="s">
        <v>5497</v>
      </c>
      <c r="AA171" s="17">
        <v>2.0</v>
      </c>
    </row>
    <row r="172">
      <c r="A172" s="14">
        <v>45900.0</v>
      </c>
      <c r="B172" s="16"/>
      <c r="C172" s="16" t="s">
        <v>29</v>
      </c>
      <c r="D172" s="16"/>
      <c r="E172" s="16" t="s">
        <v>5498</v>
      </c>
      <c r="F172" s="16" t="s">
        <v>5258</v>
      </c>
      <c r="G172" s="16" t="s">
        <v>215</v>
      </c>
      <c r="H172" s="86"/>
      <c r="I172" s="17">
        <v>18.0</v>
      </c>
      <c r="J172" s="16" t="s">
        <v>226</v>
      </c>
      <c r="K172" s="86"/>
      <c r="L172" s="17">
        <v>12.0</v>
      </c>
      <c r="M172" s="16" t="s">
        <v>33</v>
      </c>
      <c r="N172" s="17">
        <v>500.0</v>
      </c>
      <c r="O172" s="86"/>
      <c r="P172" s="86"/>
      <c r="Q172" s="86"/>
      <c r="R172" s="86"/>
      <c r="S172" s="16" t="s">
        <v>35</v>
      </c>
      <c r="T172" s="14"/>
      <c r="U172" s="16" t="s">
        <v>57</v>
      </c>
      <c r="V172" s="17"/>
      <c r="W172" s="17"/>
      <c r="X172" s="16" t="s">
        <v>5499</v>
      </c>
      <c r="Y172" s="17">
        <v>3.474257213E9</v>
      </c>
      <c r="Z172" s="17" t="s">
        <v>5500</v>
      </c>
      <c r="AA172" s="17">
        <v>1.0</v>
      </c>
    </row>
    <row r="173">
      <c r="A173" s="14">
        <v>45900.0</v>
      </c>
      <c r="B173" s="16"/>
      <c r="C173" s="16" t="s">
        <v>5117</v>
      </c>
      <c r="D173" s="16"/>
      <c r="E173" s="16"/>
      <c r="F173" s="16" t="s">
        <v>5501</v>
      </c>
      <c r="G173" s="16" t="s">
        <v>5078</v>
      </c>
      <c r="H173" s="86"/>
      <c r="I173" s="17">
        <v>51.0</v>
      </c>
      <c r="J173" s="16" t="s">
        <v>5070</v>
      </c>
      <c r="K173" s="86"/>
      <c r="L173" s="17">
        <v>1.0</v>
      </c>
      <c r="M173" s="16" t="s">
        <v>33</v>
      </c>
      <c r="N173" s="17">
        <v>230.0</v>
      </c>
      <c r="O173" s="86"/>
      <c r="P173" s="86"/>
      <c r="Q173" s="86"/>
      <c r="R173" s="86"/>
      <c r="S173" s="16" t="s">
        <v>34</v>
      </c>
      <c r="T173" s="14"/>
      <c r="U173" s="16" t="s">
        <v>36</v>
      </c>
      <c r="V173" s="17"/>
      <c r="W173" s="17"/>
      <c r="X173" s="16" t="s">
        <v>5502</v>
      </c>
      <c r="Y173" s="17">
        <v>3.463325471E9</v>
      </c>
      <c r="Z173" s="17" t="s">
        <v>5503</v>
      </c>
      <c r="AA173" s="17">
        <v>312.0</v>
      </c>
    </row>
    <row r="174">
      <c r="A174" s="14">
        <v>45900.0</v>
      </c>
      <c r="B174" s="16"/>
      <c r="C174" s="16" t="s">
        <v>5117</v>
      </c>
      <c r="D174" s="16"/>
      <c r="E174" s="16"/>
      <c r="F174" s="16" t="s">
        <v>2181</v>
      </c>
      <c r="G174" s="16" t="s">
        <v>5504</v>
      </c>
      <c r="H174" s="86"/>
      <c r="I174" s="17">
        <v>63.0</v>
      </c>
      <c r="J174" s="16" t="s">
        <v>5070</v>
      </c>
      <c r="K174" s="86"/>
      <c r="L174" s="17">
        <v>1.0</v>
      </c>
      <c r="M174" s="16" t="s">
        <v>33</v>
      </c>
      <c r="N174" s="17">
        <v>230.0</v>
      </c>
      <c r="O174" s="86"/>
      <c r="P174" s="86"/>
      <c r="Q174" s="86"/>
      <c r="R174" s="86"/>
      <c r="S174" s="16" t="s">
        <v>34</v>
      </c>
      <c r="T174" s="14"/>
      <c r="U174" s="16" t="s">
        <v>36</v>
      </c>
      <c r="V174" s="17"/>
      <c r="W174" s="17"/>
      <c r="X174" s="16" t="s">
        <v>5505</v>
      </c>
      <c r="Y174" s="17">
        <v>3.49479046E9</v>
      </c>
      <c r="Z174" s="17" t="s">
        <v>5506</v>
      </c>
      <c r="AA174" s="17">
        <v>314.0</v>
      </c>
    </row>
    <row r="175">
      <c r="A175" s="14">
        <v>45900.0</v>
      </c>
      <c r="B175" s="15">
        <v>46265.0</v>
      </c>
      <c r="C175" s="16" t="s">
        <v>29</v>
      </c>
      <c r="D175" s="16"/>
      <c r="E175" s="248"/>
      <c r="F175" s="33" t="s">
        <v>5507</v>
      </c>
      <c r="G175" s="16" t="s">
        <v>604</v>
      </c>
      <c r="H175" s="86"/>
      <c r="I175" s="17">
        <v>57.0</v>
      </c>
      <c r="J175" s="16" t="s">
        <v>115</v>
      </c>
      <c r="K175" s="16" t="s">
        <v>115</v>
      </c>
      <c r="L175" s="17">
        <v>12.0</v>
      </c>
      <c r="M175" s="16" t="s">
        <v>33</v>
      </c>
      <c r="N175" s="17">
        <v>1650.0</v>
      </c>
      <c r="O175" s="85">
        <v>1650.0</v>
      </c>
      <c r="P175" s="86"/>
      <c r="Q175" s="86"/>
      <c r="R175" s="86"/>
      <c r="S175" s="16" t="s">
        <v>55</v>
      </c>
      <c r="T175" s="16" t="s">
        <v>35</v>
      </c>
      <c r="U175" s="16" t="s">
        <v>57</v>
      </c>
      <c r="V175" s="17"/>
      <c r="W175" s="17"/>
      <c r="X175" s="16" t="s">
        <v>5508</v>
      </c>
      <c r="Y175" s="17">
        <v>3.475240364E9</v>
      </c>
      <c r="Z175" s="17" t="s">
        <v>5509</v>
      </c>
      <c r="AA175" s="17">
        <v>4.0</v>
      </c>
    </row>
    <row r="176">
      <c r="A176" s="14">
        <v>45900.0</v>
      </c>
      <c r="B176" s="15">
        <v>46265.0</v>
      </c>
      <c r="C176" s="16" t="s">
        <v>29</v>
      </c>
      <c r="D176" s="16"/>
      <c r="E176" s="16"/>
      <c r="F176" s="16" t="s">
        <v>5510</v>
      </c>
      <c r="G176" s="16" t="s">
        <v>5511</v>
      </c>
      <c r="H176" s="86"/>
      <c r="I176" s="17">
        <v>53.0</v>
      </c>
      <c r="J176" s="16" t="s">
        <v>222</v>
      </c>
      <c r="K176" s="86"/>
      <c r="L176" s="17">
        <v>12.0</v>
      </c>
      <c r="M176" s="16" t="s">
        <v>33</v>
      </c>
      <c r="N176" s="17">
        <v>1621.0</v>
      </c>
      <c r="O176" s="86"/>
      <c r="P176" s="86"/>
      <c r="Q176" s="86"/>
      <c r="R176" s="86"/>
      <c r="S176" s="16" t="s">
        <v>163</v>
      </c>
      <c r="T176" s="14"/>
      <c r="U176" s="16" t="s">
        <v>57</v>
      </c>
      <c r="V176" s="17"/>
      <c r="W176" s="17"/>
      <c r="X176" s="16" t="s">
        <v>5466</v>
      </c>
      <c r="Y176" s="17">
        <v>3.664657856E9</v>
      </c>
      <c r="Z176" s="17" t="s">
        <v>5512</v>
      </c>
      <c r="AA176" s="17">
        <v>15.0</v>
      </c>
    </row>
    <row r="177">
      <c r="A177" s="14">
        <v>45900.0</v>
      </c>
      <c r="B177" s="16"/>
      <c r="C177" s="16" t="s">
        <v>29</v>
      </c>
      <c r="D177" s="16"/>
      <c r="E177" s="16" t="s">
        <v>5513</v>
      </c>
      <c r="F177" s="134" t="s">
        <v>793</v>
      </c>
      <c r="G177" s="16" t="s">
        <v>725</v>
      </c>
      <c r="H177" s="86"/>
      <c r="I177" s="17">
        <v>37.0</v>
      </c>
      <c r="J177" s="16" t="s">
        <v>346</v>
      </c>
      <c r="K177" s="86"/>
      <c r="L177" s="17">
        <v>12.0</v>
      </c>
      <c r="M177" s="16" t="s">
        <v>33</v>
      </c>
      <c r="N177" s="17">
        <v>828.0</v>
      </c>
      <c r="O177" s="86"/>
      <c r="P177" s="86"/>
      <c r="Q177" s="86"/>
      <c r="R177" s="86"/>
      <c r="S177" s="16" t="s">
        <v>35</v>
      </c>
      <c r="T177" s="14"/>
      <c r="U177" s="16" t="s">
        <v>57</v>
      </c>
      <c r="V177" s="17"/>
      <c r="W177" s="17"/>
      <c r="X177" s="16" t="s">
        <v>5514</v>
      </c>
      <c r="Y177" s="17">
        <v>3.314777842E9</v>
      </c>
      <c r="Z177" s="17" t="s">
        <v>5515</v>
      </c>
      <c r="AA177" s="17">
        <v>25.0</v>
      </c>
    </row>
    <row r="178">
      <c r="A178" s="14">
        <v>45900.0</v>
      </c>
      <c r="B178" s="16"/>
      <c r="C178" s="16" t="s">
        <v>5117</v>
      </c>
      <c r="D178" s="16"/>
      <c r="E178" s="16"/>
      <c r="F178" s="16" t="s">
        <v>5516</v>
      </c>
      <c r="G178" s="16" t="s">
        <v>5517</v>
      </c>
      <c r="H178" s="86"/>
      <c r="I178" s="17">
        <v>69.0</v>
      </c>
      <c r="J178" s="16" t="s">
        <v>5070</v>
      </c>
      <c r="K178" s="86"/>
      <c r="L178" s="17">
        <v>1.0</v>
      </c>
      <c r="M178" s="16" t="s">
        <v>33</v>
      </c>
      <c r="N178" s="17">
        <v>230.0</v>
      </c>
      <c r="O178" s="86"/>
      <c r="P178" s="86"/>
      <c r="Q178" s="86"/>
      <c r="R178" s="86"/>
      <c r="S178" s="16" t="s">
        <v>34</v>
      </c>
      <c r="T178" s="14"/>
      <c r="U178" s="16" t="s">
        <v>36</v>
      </c>
      <c r="V178" s="17"/>
      <c r="W178" s="17"/>
      <c r="X178" s="16" t="s">
        <v>5518</v>
      </c>
      <c r="Y178" s="17">
        <v>3.357052492E9</v>
      </c>
      <c r="Z178" s="17" t="s">
        <v>5519</v>
      </c>
      <c r="AA178" s="17">
        <v>0.0</v>
      </c>
    </row>
    <row r="179">
      <c r="A179" s="14">
        <v>45900.0</v>
      </c>
      <c r="B179" s="16"/>
      <c r="C179" s="16" t="s">
        <v>29</v>
      </c>
      <c r="D179" s="16" t="s">
        <v>249</v>
      </c>
      <c r="E179" s="16"/>
      <c r="F179" s="248" t="s">
        <v>5520</v>
      </c>
      <c r="G179" s="16" t="s">
        <v>1173</v>
      </c>
      <c r="H179" s="86"/>
      <c r="I179" s="17">
        <v>48.0</v>
      </c>
      <c r="J179" s="16" t="s">
        <v>63</v>
      </c>
      <c r="K179" s="86"/>
      <c r="L179" s="17">
        <v>12.0</v>
      </c>
      <c r="M179" s="16" t="s">
        <v>33</v>
      </c>
      <c r="N179" s="17">
        <v>1900.0</v>
      </c>
      <c r="O179" s="86"/>
      <c r="P179" s="86"/>
      <c r="Q179" s="86"/>
      <c r="R179" s="86"/>
      <c r="S179" s="16" t="s">
        <v>34</v>
      </c>
      <c r="T179" s="14"/>
      <c r="U179" s="16" t="s">
        <v>36</v>
      </c>
      <c r="V179" s="17"/>
      <c r="W179" s="17"/>
      <c r="X179" s="16" t="s">
        <v>5521</v>
      </c>
      <c r="Y179" s="17">
        <v>3.929098256E9</v>
      </c>
      <c r="Z179" s="17" t="s">
        <v>5522</v>
      </c>
      <c r="AA179" s="17">
        <v>4.0</v>
      </c>
    </row>
    <row r="180">
      <c r="A180" s="14">
        <v>45900.0</v>
      </c>
      <c r="B180" s="16"/>
      <c r="C180" s="16" t="s">
        <v>5117</v>
      </c>
      <c r="D180" s="16"/>
      <c r="E180" s="16"/>
      <c r="F180" s="16" t="s">
        <v>5523</v>
      </c>
      <c r="G180" s="16" t="s">
        <v>376</v>
      </c>
      <c r="H180" s="86"/>
      <c r="I180" s="17">
        <v>52.0</v>
      </c>
      <c r="J180" s="16" t="s">
        <v>5070</v>
      </c>
      <c r="K180" s="86"/>
      <c r="L180" s="17">
        <v>1.0</v>
      </c>
      <c r="M180" s="16" t="s">
        <v>33</v>
      </c>
      <c r="N180" s="17">
        <v>230.0</v>
      </c>
      <c r="O180" s="86"/>
      <c r="P180" s="86"/>
      <c r="Q180" s="86"/>
      <c r="R180" s="86"/>
      <c r="S180" s="16" t="s">
        <v>34</v>
      </c>
      <c r="T180" s="14"/>
      <c r="U180" s="16" t="s">
        <v>36</v>
      </c>
      <c r="V180" s="17"/>
      <c r="W180" s="17"/>
      <c r="X180" s="16" t="s">
        <v>5524</v>
      </c>
      <c r="Y180" s="17">
        <v>3.93194608E9</v>
      </c>
      <c r="Z180" s="17" t="s">
        <v>5525</v>
      </c>
      <c r="AA180" s="17">
        <v>299.0</v>
      </c>
    </row>
    <row r="181">
      <c r="A181" s="14">
        <v>45900.0</v>
      </c>
      <c r="B181" s="16"/>
      <c r="C181" s="16" t="s">
        <v>5117</v>
      </c>
      <c r="D181" s="16"/>
      <c r="E181" s="16"/>
      <c r="F181" s="16" t="s">
        <v>5526</v>
      </c>
      <c r="G181" s="16" t="s">
        <v>366</v>
      </c>
      <c r="H181" s="86"/>
      <c r="I181" s="17">
        <v>81.0</v>
      </c>
      <c r="J181" s="16" t="s">
        <v>5070</v>
      </c>
      <c r="K181" s="86"/>
      <c r="L181" s="17">
        <v>1.0</v>
      </c>
      <c r="M181" s="16" t="s">
        <v>33</v>
      </c>
      <c r="N181" s="17">
        <v>250.0</v>
      </c>
      <c r="O181" s="86"/>
      <c r="P181" s="86"/>
      <c r="Q181" s="86"/>
      <c r="R181" s="86"/>
      <c r="S181" s="16" t="s">
        <v>34</v>
      </c>
      <c r="T181" s="14"/>
      <c r="U181" s="16" t="s">
        <v>36</v>
      </c>
      <c r="V181" s="17"/>
      <c r="W181" s="17"/>
      <c r="X181" s="16" t="s">
        <v>5527</v>
      </c>
      <c r="Y181" s="17">
        <v>3.355860418E9</v>
      </c>
      <c r="Z181" s="17" t="s">
        <v>5528</v>
      </c>
      <c r="AA181" s="17">
        <v>282.0</v>
      </c>
    </row>
    <row r="182">
      <c r="A182" s="14">
        <v>45900.0</v>
      </c>
      <c r="B182" s="16"/>
      <c r="C182" s="16" t="s">
        <v>5117</v>
      </c>
      <c r="D182" s="16"/>
      <c r="E182" s="16"/>
      <c r="F182" s="16" t="s">
        <v>5529</v>
      </c>
      <c r="G182" s="16" t="s">
        <v>859</v>
      </c>
      <c r="H182" s="86"/>
      <c r="I182" s="17">
        <v>65.0</v>
      </c>
      <c r="J182" s="16" t="s">
        <v>5070</v>
      </c>
      <c r="K182" s="86"/>
      <c r="L182" s="17">
        <v>1.0</v>
      </c>
      <c r="M182" s="16" t="s">
        <v>33</v>
      </c>
      <c r="N182" s="17">
        <v>230.0</v>
      </c>
      <c r="O182" s="86"/>
      <c r="P182" s="86"/>
      <c r="Q182" s="86"/>
      <c r="R182" s="86"/>
      <c r="S182" s="16" t="s">
        <v>5119</v>
      </c>
      <c r="T182" s="14"/>
      <c r="U182" s="16" t="s">
        <v>36</v>
      </c>
      <c r="V182" s="17"/>
      <c r="W182" s="17"/>
      <c r="X182" s="16" t="s">
        <v>5530</v>
      </c>
      <c r="Y182" s="17">
        <v>3.40903093E9</v>
      </c>
      <c r="Z182" s="17" t="s">
        <v>5531</v>
      </c>
      <c r="AA182" s="17">
        <v>0.0</v>
      </c>
    </row>
    <row r="183">
      <c r="A183" s="14">
        <v>45900.0</v>
      </c>
      <c r="B183" s="16"/>
      <c r="C183" s="16" t="s">
        <v>5117</v>
      </c>
      <c r="D183" s="16"/>
      <c r="E183" s="16"/>
      <c r="F183" s="16" t="s">
        <v>2554</v>
      </c>
      <c r="G183" s="16" t="s">
        <v>5532</v>
      </c>
      <c r="H183" s="86"/>
      <c r="I183" s="17">
        <v>45.0</v>
      </c>
      <c r="J183" s="16" t="s">
        <v>5070</v>
      </c>
      <c r="K183" s="86"/>
      <c r="L183" s="17">
        <v>1.0</v>
      </c>
      <c r="M183" s="16" t="s">
        <v>33</v>
      </c>
      <c r="N183" s="17">
        <v>0.0</v>
      </c>
      <c r="O183" s="86"/>
      <c r="P183" s="86"/>
      <c r="Q183" s="86"/>
      <c r="R183" s="86"/>
      <c r="S183" s="16" t="s">
        <v>5119</v>
      </c>
      <c r="T183" s="14"/>
      <c r="U183" s="16" t="s">
        <v>36</v>
      </c>
      <c r="V183" s="17"/>
      <c r="W183" s="17"/>
      <c r="X183" s="16" t="s">
        <v>5533</v>
      </c>
      <c r="Y183" s="17">
        <v>3.474354112E9</v>
      </c>
      <c r="Z183" s="17" t="s">
        <v>5534</v>
      </c>
      <c r="AA183" s="17">
        <v>0.0</v>
      </c>
    </row>
    <row r="184">
      <c r="A184" s="14">
        <v>45900.0</v>
      </c>
      <c r="B184" s="16"/>
      <c r="C184" s="16" t="s">
        <v>5117</v>
      </c>
      <c r="D184" s="16"/>
      <c r="E184" s="16"/>
      <c r="F184" s="16" t="s">
        <v>5535</v>
      </c>
      <c r="G184" s="16" t="s">
        <v>2373</v>
      </c>
      <c r="H184" s="86"/>
      <c r="I184" s="17">
        <v>44.0</v>
      </c>
      <c r="J184" s="16" t="s">
        <v>5070</v>
      </c>
      <c r="K184" s="86"/>
      <c r="L184" s="17">
        <v>1.0</v>
      </c>
      <c r="M184" s="16" t="s">
        <v>33</v>
      </c>
      <c r="N184" s="17">
        <v>230.0</v>
      </c>
      <c r="O184" s="86"/>
      <c r="P184" s="86"/>
      <c r="Q184" s="86"/>
      <c r="R184" s="86"/>
      <c r="S184" s="16" t="s">
        <v>34</v>
      </c>
      <c r="T184" s="14"/>
      <c r="U184" s="16" t="s">
        <v>36</v>
      </c>
      <c r="V184" s="17"/>
      <c r="W184" s="17"/>
      <c r="X184" s="16" t="s">
        <v>5536</v>
      </c>
      <c r="Y184" s="17">
        <v>3.923576641E9</v>
      </c>
      <c r="Z184" s="17" t="s">
        <v>5537</v>
      </c>
      <c r="AA184" s="17">
        <v>305.0</v>
      </c>
    </row>
    <row r="185" hidden="1">
      <c r="A185" s="14">
        <v>45900.0</v>
      </c>
      <c r="B185" s="16"/>
      <c r="C185" s="16" t="s">
        <v>45</v>
      </c>
      <c r="D185" s="16" t="s">
        <v>60</v>
      </c>
      <c r="E185" s="16"/>
      <c r="F185" s="31" t="s">
        <v>5538</v>
      </c>
      <c r="G185" s="16" t="s">
        <v>48</v>
      </c>
      <c r="H185" s="86"/>
      <c r="I185" s="17">
        <v>44.0</v>
      </c>
      <c r="J185" s="16" t="s">
        <v>115</v>
      </c>
      <c r="K185" s="86"/>
      <c r="L185" s="17">
        <v>12.0</v>
      </c>
      <c r="M185" s="16" t="s">
        <v>33</v>
      </c>
      <c r="N185" s="17">
        <v>1750.0</v>
      </c>
      <c r="O185" s="86"/>
      <c r="P185" s="86"/>
      <c r="Q185" s="86"/>
      <c r="R185" s="86"/>
      <c r="S185" s="16" t="s">
        <v>163</v>
      </c>
      <c r="T185" s="14"/>
      <c r="U185" s="16" t="s">
        <v>57</v>
      </c>
      <c r="V185" s="17"/>
      <c r="W185" s="17"/>
      <c r="X185" s="16" t="s">
        <v>5539</v>
      </c>
      <c r="Y185" s="17">
        <v>3.456079395E9</v>
      </c>
      <c r="Z185" s="17" t="s">
        <v>5108</v>
      </c>
      <c r="AA185" s="17">
        <v>0.0</v>
      </c>
    </row>
    <row r="186" hidden="1">
      <c r="A186" s="14">
        <v>45900.0</v>
      </c>
      <c r="B186" s="16"/>
      <c r="C186" s="16" t="s">
        <v>45</v>
      </c>
      <c r="D186" s="16" t="s">
        <v>213</v>
      </c>
      <c r="E186" s="16"/>
      <c r="F186" s="16" t="s">
        <v>2080</v>
      </c>
      <c r="G186" s="16" t="s">
        <v>971</v>
      </c>
      <c r="H186" s="86"/>
      <c r="I186" s="17">
        <v>17.0</v>
      </c>
      <c r="J186" s="16" t="s">
        <v>203</v>
      </c>
      <c r="K186" s="86"/>
      <c r="L186" s="17">
        <v>12.0</v>
      </c>
      <c r="M186" s="16" t="s">
        <v>33</v>
      </c>
      <c r="N186" s="17">
        <v>0.0</v>
      </c>
      <c r="O186" s="86"/>
      <c r="P186" s="86"/>
      <c r="Q186" s="86"/>
      <c r="R186" s="86"/>
      <c r="S186" s="16" t="s">
        <v>35</v>
      </c>
      <c r="T186" s="14"/>
      <c r="U186" s="21"/>
      <c r="V186" s="17"/>
      <c r="W186" s="17"/>
      <c r="X186" s="16" t="s">
        <v>2083</v>
      </c>
      <c r="Y186" s="17">
        <v>3.355318441E9</v>
      </c>
      <c r="Z186" s="17" t="s">
        <v>5540</v>
      </c>
      <c r="AA186" s="17">
        <v>2.0</v>
      </c>
    </row>
    <row r="187">
      <c r="A187" s="14">
        <v>45900.0</v>
      </c>
      <c r="B187" s="16"/>
      <c r="C187" s="16" t="s">
        <v>5117</v>
      </c>
      <c r="D187" s="16"/>
      <c r="E187" s="16"/>
      <c r="F187" s="16" t="s">
        <v>5541</v>
      </c>
      <c r="G187" s="16" t="s">
        <v>1820</v>
      </c>
      <c r="H187" s="86"/>
      <c r="I187" s="17">
        <v>64.0</v>
      </c>
      <c r="J187" s="16" t="s">
        <v>5070</v>
      </c>
      <c r="K187" s="86"/>
      <c r="L187" s="17">
        <v>1.0</v>
      </c>
      <c r="M187" s="16" t="s">
        <v>33</v>
      </c>
      <c r="N187" s="17">
        <v>230.0</v>
      </c>
      <c r="O187" s="86"/>
      <c r="P187" s="86"/>
      <c r="Q187" s="86"/>
      <c r="R187" s="86"/>
      <c r="S187" s="16" t="s">
        <v>34</v>
      </c>
      <c r="T187" s="14"/>
      <c r="U187" s="16" t="s">
        <v>36</v>
      </c>
      <c r="V187" s="17"/>
      <c r="W187" s="17"/>
      <c r="X187" s="16" t="s">
        <v>5542</v>
      </c>
      <c r="Y187" s="17">
        <v>3.395838857E9</v>
      </c>
      <c r="Z187" s="17" t="s">
        <v>5543</v>
      </c>
      <c r="AA187" s="17">
        <v>316.0</v>
      </c>
    </row>
    <row r="188">
      <c r="A188" s="14">
        <v>45900.0</v>
      </c>
      <c r="B188" s="15">
        <v>46265.0</v>
      </c>
      <c r="C188" s="16" t="s">
        <v>29</v>
      </c>
      <c r="D188" s="16"/>
      <c r="E188" s="16"/>
      <c r="F188" s="16" t="s">
        <v>5544</v>
      </c>
      <c r="G188" s="16" t="s">
        <v>1929</v>
      </c>
      <c r="H188" s="86"/>
      <c r="I188" s="17">
        <v>66.0</v>
      </c>
      <c r="J188" s="16" t="s">
        <v>115</v>
      </c>
      <c r="K188" s="86"/>
      <c r="L188" s="17">
        <v>12.0</v>
      </c>
      <c r="M188" s="16" t="s">
        <v>33</v>
      </c>
      <c r="N188" s="17">
        <v>1750.0</v>
      </c>
      <c r="O188" s="86"/>
      <c r="P188" s="86"/>
      <c r="Q188" s="86"/>
      <c r="R188" s="86"/>
      <c r="S188" s="16" t="s">
        <v>35</v>
      </c>
      <c r="T188" s="14"/>
      <c r="U188" s="16" t="s">
        <v>57</v>
      </c>
      <c r="V188" s="17"/>
      <c r="W188" s="17"/>
      <c r="X188" s="16" t="s">
        <v>5545</v>
      </c>
      <c r="Y188" s="17">
        <v>3.391548132E9</v>
      </c>
      <c r="Z188" s="17" t="s">
        <v>5546</v>
      </c>
      <c r="AA188" s="17">
        <v>1.0</v>
      </c>
    </row>
    <row r="189" hidden="1">
      <c r="A189" s="14">
        <v>45900.0</v>
      </c>
      <c r="B189" s="16"/>
      <c r="C189" s="16" t="s">
        <v>45</v>
      </c>
      <c r="D189" s="16" t="s">
        <v>395</v>
      </c>
      <c r="E189" s="16"/>
      <c r="F189" s="33" t="s">
        <v>5547</v>
      </c>
      <c r="G189" s="16" t="s">
        <v>1505</v>
      </c>
      <c r="H189" s="86"/>
      <c r="I189" s="17">
        <v>37.0</v>
      </c>
      <c r="J189" s="16" t="s">
        <v>115</v>
      </c>
      <c r="K189" s="86"/>
      <c r="L189" s="17">
        <v>12.0</v>
      </c>
      <c r="M189" s="16" t="s">
        <v>33</v>
      </c>
      <c r="N189" s="17">
        <v>1600.0</v>
      </c>
      <c r="O189" s="86"/>
      <c r="P189" s="16"/>
      <c r="Q189" s="86"/>
      <c r="R189" s="86"/>
      <c r="S189" s="16" t="s">
        <v>35</v>
      </c>
      <c r="T189" s="14"/>
      <c r="U189" s="16" t="s">
        <v>57</v>
      </c>
      <c r="V189" s="17"/>
      <c r="W189" s="17"/>
      <c r="X189" s="16" t="s">
        <v>5548</v>
      </c>
      <c r="Y189" s="17">
        <v>3.427333702E9</v>
      </c>
      <c r="Z189" s="17" t="s">
        <v>5549</v>
      </c>
      <c r="AA189" s="17">
        <v>2.0</v>
      </c>
    </row>
    <row r="190">
      <c r="A190" s="14">
        <v>45900.0</v>
      </c>
      <c r="B190" s="16"/>
      <c r="C190" s="16" t="s">
        <v>5117</v>
      </c>
      <c r="D190" s="16"/>
      <c r="E190" s="16"/>
      <c r="F190" s="16" t="s">
        <v>5550</v>
      </c>
      <c r="G190" s="16" t="s">
        <v>1173</v>
      </c>
      <c r="H190" s="86"/>
      <c r="I190" s="17">
        <v>63.0</v>
      </c>
      <c r="J190" s="16" t="s">
        <v>5070</v>
      </c>
      <c r="K190" s="86"/>
      <c r="L190" s="17">
        <v>1.0</v>
      </c>
      <c r="M190" s="16" t="s">
        <v>33</v>
      </c>
      <c r="N190" s="17">
        <v>250.0</v>
      </c>
      <c r="O190" s="86"/>
      <c r="P190" s="16"/>
      <c r="Q190" s="86"/>
      <c r="R190" s="86"/>
      <c r="S190" s="16" t="s">
        <v>34</v>
      </c>
      <c r="T190" s="14"/>
      <c r="U190" s="16" t="s">
        <v>36</v>
      </c>
      <c r="V190" s="17"/>
      <c r="W190" s="17"/>
      <c r="X190" s="16" t="s">
        <v>5551</v>
      </c>
      <c r="Y190" s="17">
        <v>3.428270222E9</v>
      </c>
      <c r="Z190" s="17" t="s">
        <v>5552</v>
      </c>
      <c r="AA190" s="17">
        <v>0.0</v>
      </c>
    </row>
  </sheetData>
  <autoFilter ref="$A$21:$AA$190">
    <filterColumn colId="3">
      <filters blank="1">
        <filter val="RECUPERO"/>
        <filter val="TRASFERIMENTO STUDIO"/>
        <filter val="PROBLEMI IN FAMIGLIA"/>
      </filters>
    </filterColumn>
  </autoFilter>
  <dataValidations>
    <dataValidation type="list" allowBlank="1" showErrorMessage="1" sqref="D22:D190">
      <formula1>"LAVORO,STUDIO,SALUTE,TRASFERIMENTO STUDIO,TRASFERIMENTO LAVORO,POCA FREQUENZA,SOLO PERIODI BREVI,SOLO PERIODO ESTIVO,PREZZO,RECUPERO,MAI FREQUENTATO,FAMILY ,PROBLEMI IN FAMIGLIA"</formula1>
    </dataValidation>
    <dataValidation type="list" allowBlank="1" showErrorMessage="1" sqref="C22:C190">
      <formula1>"RINNOVATO,TRATTATIVA,NON RINNOVA,FLEX,MENSILE,MENSILE ESTIVO"</formula1>
    </dataValidation>
  </dataValidations>
  <hyperlinks>
    <hyperlink r:id="rId1" ref="E25"/>
    <hyperlink r:id="rId2" ref="E82"/>
    <hyperlink r:id="rId3" ref="E100"/>
  </hyperlin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5.0"/>
    <col customWidth="1" min="3" max="3" width="26.5"/>
    <col customWidth="1" min="4" max="4" width="27.75"/>
    <col customWidth="1" min="5" max="5" width="46.5"/>
    <col customWidth="1" min="6" max="6" width="20.75"/>
    <col customWidth="1" min="8" max="8" width="7.63"/>
    <col customWidth="1" min="9" max="9" width="6.38"/>
    <col customWidth="1" min="10" max="10" width="47.25"/>
    <col customWidth="1" min="11" max="11" width="25.88"/>
    <col customWidth="1" min="18" max="18" width="18.0"/>
    <col customWidth="1" min="19" max="19" width="16.13"/>
    <col customWidth="1" min="24" max="24" width="51.63"/>
  </cols>
  <sheetData>
    <row r="1">
      <c r="A1" s="174"/>
      <c r="B1" s="174"/>
      <c r="C1" s="174"/>
      <c r="D1" s="174"/>
      <c r="E1" s="175"/>
      <c r="F1" s="174"/>
      <c r="G1" s="174"/>
      <c r="H1" s="176"/>
      <c r="I1" s="176"/>
      <c r="J1" s="174"/>
      <c r="K1" s="174"/>
      <c r="L1" s="176"/>
      <c r="M1" s="176"/>
      <c r="N1" s="174"/>
      <c r="O1" s="174"/>
      <c r="P1" s="174"/>
      <c r="Q1" s="174"/>
      <c r="R1" s="174"/>
      <c r="S1" s="174"/>
      <c r="T1" s="174"/>
      <c r="U1" s="177"/>
      <c r="V1" s="177"/>
      <c r="W1" s="177"/>
      <c r="X1" s="177"/>
      <c r="Y1" s="177"/>
      <c r="Z1" s="177"/>
      <c r="AA1" s="177"/>
    </row>
    <row r="2">
      <c r="A2" s="174"/>
      <c r="B2" s="174"/>
      <c r="C2" s="174"/>
      <c r="D2" s="174"/>
      <c r="E2" s="175"/>
      <c r="F2" s="174"/>
      <c r="G2" s="174"/>
      <c r="H2" s="176"/>
      <c r="I2" s="176"/>
      <c r="J2" s="174"/>
      <c r="K2" s="174"/>
      <c r="L2" s="176"/>
      <c r="M2" s="176"/>
      <c r="N2" s="174"/>
      <c r="O2" s="174"/>
      <c r="P2" s="174"/>
      <c r="Q2" s="174"/>
      <c r="R2" s="174"/>
      <c r="S2" s="174"/>
      <c r="T2" s="174"/>
      <c r="U2" s="177"/>
      <c r="V2" s="177"/>
      <c r="W2" s="177"/>
      <c r="X2" s="177"/>
      <c r="Y2" s="177"/>
      <c r="Z2" s="177"/>
      <c r="AA2" s="177"/>
    </row>
    <row r="3">
      <c r="A3" s="174"/>
      <c r="B3" s="174"/>
      <c r="C3" s="174"/>
      <c r="D3" s="174"/>
      <c r="E3" s="175"/>
      <c r="F3" s="174"/>
      <c r="G3" s="174"/>
      <c r="H3" s="176"/>
      <c r="I3" s="176"/>
      <c r="J3" s="174"/>
      <c r="K3" s="174"/>
      <c r="L3" s="176"/>
      <c r="M3" s="176"/>
      <c r="N3" s="174"/>
      <c r="O3" s="174"/>
      <c r="P3" s="174"/>
      <c r="Q3" s="174"/>
      <c r="R3" s="174"/>
      <c r="S3" s="174"/>
      <c r="T3" s="174"/>
      <c r="U3" s="177"/>
      <c r="V3" s="177"/>
      <c r="W3" s="177"/>
      <c r="X3" s="177"/>
      <c r="Y3" s="177"/>
      <c r="Z3" s="177"/>
      <c r="AA3" s="177"/>
    </row>
    <row r="4">
      <c r="A4" s="174"/>
      <c r="B4" s="174"/>
      <c r="C4" s="174"/>
      <c r="D4" s="174"/>
      <c r="E4" s="175"/>
      <c r="F4" s="174"/>
      <c r="G4" s="174"/>
      <c r="H4" s="176"/>
      <c r="I4" s="176"/>
      <c r="J4" s="174"/>
      <c r="K4" s="174"/>
      <c r="L4" s="176"/>
      <c r="M4" s="176"/>
      <c r="N4" s="174"/>
      <c r="O4" s="174"/>
      <c r="P4" s="174"/>
      <c r="Q4" s="174"/>
      <c r="R4" s="174"/>
      <c r="S4" s="174"/>
      <c r="T4" s="174"/>
      <c r="U4" s="177"/>
      <c r="V4" s="177"/>
      <c r="W4" s="177"/>
      <c r="X4" s="177"/>
      <c r="Y4" s="177"/>
      <c r="Z4" s="177"/>
      <c r="AA4" s="177"/>
    </row>
    <row r="5">
      <c r="A5" s="174"/>
      <c r="B5" s="174"/>
      <c r="C5" s="174"/>
      <c r="D5" s="174"/>
      <c r="E5" s="175"/>
      <c r="F5" s="174"/>
      <c r="G5" s="174"/>
      <c r="H5" s="176"/>
      <c r="I5" s="176"/>
      <c r="J5" s="174"/>
      <c r="K5" s="174"/>
      <c r="L5" s="176"/>
      <c r="M5" s="176"/>
      <c r="N5" s="174"/>
      <c r="O5" s="174"/>
      <c r="P5" s="174"/>
      <c r="Q5" s="174"/>
      <c r="R5" s="174"/>
      <c r="S5" s="174"/>
      <c r="T5" s="174"/>
      <c r="U5" s="177"/>
      <c r="V5" s="177"/>
      <c r="W5" s="177"/>
      <c r="X5" s="177"/>
      <c r="Y5" s="177"/>
      <c r="Z5" s="177"/>
      <c r="AA5" s="177"/>
    </row>
    <row r="6">
      <c r="A6" s="174"/>
      <c r="B6" s="174"/>
      <c r="C6" s="174"/>
      <c r="D6" s="174"/>
      <c r="E6" s="175"/>
      <c r="F6" s="174"/>
      <c r="G6" s="174"/>
      <c r="H6" s="176"/>
      <c r="I6" s="176"/>
      <c r="J6" s="174"/>
      <c r="K6" s="174"/>
      <c r="L6" s="176"/>
      <c r="M6" s="176"/>
      <c r="N6" s="174"/>
      <c r="O6" s="174"/>
      <c r="P6" s="174"/>
      <c r="Q6" s="174"/>
      <c r="R6" s="174"/>
      <c r="S6" s="174"/>
      <c r="T6" s="174"/>
      <c r="U6" s="177"/>
      <c r="V6" s="177"/>
      <c r="W6" s="177"/>
      <c r="X6" s="177"/>
      <c r="Y6" s="177"/>
      <c r="Z6" s="177"/>
      <c r="AA6" s="177"/>
    </row>
    <row r="7">
      <c r="A7" s="174"/>
      <c r="B7" s="174"/>
      <c r="C7" s="174"/>
      <c r="D7" s="174"/>
      <c r="E7" s="175"/>
      <c r="F7" s="174"/>
      <c r="G7" s="174"/>
      <c r="H7" s="176"/>
      <c r="I7" s="176"/>
      <c r="J7" s="174"/>
      <c r="K7" s="174"/>
      <c r="L7" s="176"/>
      <c r="M7" s="176"/>
      <c r="N7" s="174"/>
      <c r="O7" s="174"/>
      <c r="P7" s="174"/>
      <c r="Q7" s="174"/>
      <c r="R7" s="174"/>
      <c r="S7" s="174"/>
      <c r="T7" s="174"/>
      <c r="U7" s="177"/>
      <c r="V7" s="177"/>
      <c r="W7" s="177"/>
      <c r="X7" s="177"/>
      <c r="Y7" s="177"/>
      <c r="Z7" s="177"/>
      <c r="AA7" s="177"/>
    </row>
    <row r="8">
      <c r="A8" s="174"/>
      <c r="B8" s="174"/>
      <c r="C8" s="174"/>
      <c r="D8" s="174"/>
      <c r="E8" s="175"/>
      <c r="F8" s="174"/>
      <c r="G8" s="174"/>
      <c r="H8" s="176"/>
      <c r="I8" s="176"/>
      <c r="J8" s="174"/>
      <c r="K8" s="174"/>
      <c r="L8" s="176"/>
      <c r="M8" s="176"/>
      <c r="N8" s="174"/>
      <c r="O8" s="174"/>
      <c r="P8" s="174"/>
      <c r="Q8" s="174"/>
      <c r="R8" s="174"/>
      <c r="S8" s="174"/>
      <c r="T8" s="174"/>
      <c r="U8" s="177"/>
      <c r="V8" s="177"/>
      <c r="W8" s="177"/>
      <c r="X8" s="177"/>
      <c r="Y8" s="177"/>
      <c r="Z8" s="177"/>
      <c r="AA8" s="177"/>
    </row>
    <row r="9">
      <c r="A9" s="174"/>
      <c r="B9" s="174"/>
      <c r="C9" s="174"/>
      <c r="D9" s="174"/>
      <c r="E9" s="175"/>
      <c r="F9" s="174"/>
      <c r="G9" s="174"/>
      <c r="H9" s="176"/>
      <c r="I9" s="176"/>
      <c r="J9" s="174"/>
      <c r="K9" s="174"/>
      <c r="L9" s="176"/>
      <c r="M9" s="176"/>
      <c r="N9" s="174"/>
      <c r="O9" s="174"/>
      <c r="P9" s="174"/>
      <c r="Q9" s="174"/>
      <c r="R9" s="174"/>
      <c r="S9" s="174"/>
      <c r="T9" s="174"/>
      <c r="U9" s="177"/>
      <c r="V9" s="177"/>
      <c r="W9" s="177"/>
      <c r="X9" s="177"/>
      <c r="Y9" s="177"/>
      <c r="Z9" s="177"/>
      <c r="AA9" s="177"/>
    </row>
    <row r="10">
      <c r="A10" s="174"/>
      <c r="B10" s="174"/>
      <c r="C10" s="174"/>
      <c r="D10" s="174"/>
      <c r="E10" s="175"/>
      <c r="F10" s="174"/>
      <c r="G10" s="174"/>
      <c r="H10" s="176"/>
      <c r="I10" s="176"/>
      <c r="J10" s="174"/>
      <c r="K10" s="174"/>
      <c r="L10" s="176"/>
      <c r="M10" s="176"/>
      <c r="N10" s="174"/>
      <c r="O10" s="174"/>
      <c r="P10" s="174"/>
      <c r="Q10" s="174"/>
      <c r="R10" s="174"/>
      <c r="S10" s="174"/>
      <c r="T10" s="174"/>
      <c r="U10" s="177"/>
      <c r="V10" s="177"/>
      <c r="W10" s="177"/>
      <c r="X10" s="177"/>
      <c r="Y10" s="177"/>
      <c r="Z10" s="177"/>
      <c r="AA10" s="177"/>
    </row>
    <row r="11">
      <c r="A11" s="174"/>
      <c r="B11" s="174"/>
      <c r="C11" s="174"/>
      <c r="D11" s="174"/>
      <c r="E11" s="175"/>
      <c r="F11" s="174"/>
      <c r="G11" s="174"/>
      <c r="H11" s="176"/>
      <c r="I11" s="176"/>
      <c r="J11" s="174"/>
      <c r="K11" s="174"/>
      <c r="L11" s="176"/>
      <c r="M11" s="176"/>
      <c r="N11" s="174"/>
      <c r="O11" s="174"/>
      <c r="P11" s="174"/>
      <c r="Q11" s="174"/>
      <c r="R11" s="174"/>
      <c r="S11" s="174"/>
      <c r="T11" s="174"/>
      <c r="U11" s="177"/>
      <c r="V11" s="177"/>
      <c r="W11" s="177"/>
      <c r="X11" s="177"/>
      <c r="Y11" s="177"/>
      <c r="Z11" s="177"/>
      <c r="AA11" s="177"/>
    </row>
    <row r="12">
      <c r="A12" s="174"/>
      <c r="B12" s="174"/>
      <c r="C12" s="174"/>
      <c r="D12" s="174"/>
      <c r="E12" s="175"/>
      <c r="F12" s="174"/>
      <c r="G12" s="174"/>
      <c r="H12" s="176"/>
      <c r="I12" s="176"/>
      <c r="J12" s="174"/>
      <c r="K12" s="174"/>
      <c r="L12" s="176"/>
      <c r="M12" s="176"/>
      <c r="N12" s="174"/>
      <c r="O12" s="174"/>
      <c r="P12" s="174"/>
      <c r="Q12" s="174"/>
      <c r="R12" s="174"/>
      <c r="S12" s="174"/>
      <c r="T12" s="174"/>
      <c r="U12" s="177"/>
      <c r="V12" s="177"/>
      <c r="W12" s="177"/>
      <c r="X12" s="177"/>
      <c r="Y12" s="177"/>
      <c r="Z12" s="177"/>
      <c r="AA12" s="177"/>
    </row>
    <row r="13">
      <c r="A13" s="174"/>
      <c r="B13" s="174"/>
      <c r="C13" s="174"/>
      <c r="D13" s="174"/>
      <c r="E13" s="175"/>
      <c r="F13" s="174"/>
      <c r="G13" s="174"/>
      <c r="H13" s="176"/>
      <c r="I13" s="176"/>
      <c r="J13" s="174"/>
      <c r="K13" s="174"/>
      <c r="L13" s="176"/>
      <c r="M13" s="176"/>
      <c r="N13" s="174"/>
      <c r="O13" s="174"/>
      <c r="P13" s="174"/>
      <c r="Q13" s="174"/>
      <c r="R13" s="174"/>
      <c r="S13" s="174"/>
      <c r="T13" s="174"/>
      <c r="U13" s="177"/>
      <c r="V13" s="177"/>
      <c r="W13" s="177"/>
      <c r="X13" s="177"/>
      <c r="Y13" s="177"/>
      <c r="Z13" s="177"/>
      <c r="AA13" s="177"/>
    </row>
    <row r="14">
      <c r="A14" s="174"/>
      <c r="B14" s="174"/>
      <c r="C14" s="174"/>
      <c r="D14" s="174"/>
      <c r="E14" s="175"/>
      <c r="F14" s="174"/>
      <c r="G14" s="174"/>
      <c r="H14" s="176"/>
      <c r="I14" s="176"/>
      <c r="J14" s="174"/>
      <c r="K14" s="174"/>
      <c r="L14" s="176"/>
      <c r="M14" s="176"/>
      <c r="N14" s="174"/>
      <c r="O14" s="174"/>
      <c r="P14" s="174"/>
      <c r="Q14" s="174"/>
      <c r="R14" s="174"/>
      <c r="S14" s="174"/>
      <c r="T14" s="174"/>
      <c r="U14" s="177"/>
      <c r="V14" s="177"/>
      <c r="W14" s="177"/>
      <c r="X14" s="177"/>
      <c r="Y14" s="177"/>
      <c r="Z14" s="177"/>
      <c r="AA14" s="177"/>
    </row>
    <row r="15">
      <c r="A15" s="174"/>
      <c r="B15" s="174"/>
      <c r="C15" s="174"/>
      <c r="D15" s="174"/>
      <c r="E15" s="175"/>
      <c r="F15" s="174"/>
      <c r="G15" s="174"/>
      <c r="H15" s="176"/>
      <c r="I15" s="176"/>
      <c r="J15" s="174"/>
      <c r="K15" s="174"/>
      <c r="L15" s="176"/>
      <c r="M15" s="176"/>
      <c r="N15" s="174"/>
      <c r="O15" s="174"/>
      <c r="P15" s="174"/>
      <c r="Q15" s="174"/>
      <c r="R15" s="174"/>
      <c r="S15" s="174"/>
      <c r="T15" s="174"/>
      <c r="U15" s="177"/>
      <c r="V15" s="177"/>
      <c r="W15" s="177"/>
      <c r="X15" s="177"/>
      <c r="Y15" s="177"/>
      <c r="Z15" s="177"/>
      <c r="AA15" s="177"/>
    </row>
    <row r="16">
      <c r="A16" s="174"/>
      <c r="B16" s="174"/>
      <c r="C16" s="174"/>
      <c r="D16" s="174"/>
      <c r="E16" s="175"/>
      <c r="F16" s="174"/>
      <c r="G16" s="174"/>
      <c r="H16" s="176"/>
      <c r="I16" s="176"/>
      <c r="J16" s="174"/>
      <c r="K16" s="174"/>
      <c r="L16" s="176"/>
      <c r="M16" s="176"/>
      <c r="N16" s="174"/>
      <c r="O16" s="174"/>
      <c r="P16" s="174"/>
      <c r="Q16" s="174"/>
      <c r="R16" s="174"/>
      <c r="S16" s="174"/>
      <c r="T16" s="174"/>
      <c r="U16" s="177"/>
      <c r="V16" s="177"/>
      <c r="W16" s="177"/>
      <c r="X16" s="177"/>
      <c r="Y16" s="177"/>
      <c r="Z16" s="177"/>
      <c r="AA16" s="177"/>
    </row>
    <row r="17">
      <c r="A17" s="174"/>
      <c r="B17" s="174"/>
      <c r="C17" s="174"/>
      <c r="D17" s="174"/>
      <c r="E17" s="175"/>
      <c r="F17" s="174"/>
      <c r="G17" s="174"/>
      <c r="H17" s="176"/>
      <c r="I17" s="176"/>
      <c r="J17" s="174"/>
      <c r="K17" s="174"/>
      <c r="L17" s="176"/>
      <c r="M17" s="176"/>
      <c r="N17" s="174"/>
      <c r="O17" s="174"/>
      <c r="P17" s="174"/>
      <c r="Q17" s="174"/>
      <c r="R17" s="174"/>
      <c r="S17" s="174"/>
      <c r="T17" s="174"/>
      <c r="U17" s="177"/>
      <c r="V17" s="177"/>
      <c r="W17" s="177"/>
      <c r="X17" s="177"/>
      <c r="Y17" s="177"/>
      <c r="Z17" s="177"/>
      <c r="AA17" s="177"/>
    </row>
    <row r="18">
      <c r="A18" s="174"/>
      <c r="B18" s="174"/>
      <c r="C18" s="174"/>
      <c r="D18" s="174"/>
      <c r="E18" s="175"/>
      <c r="F18" s="174"/>
      <c r="G18" s="174"/>
      <c r="H18" s="176"/>
      <c r="I18" s="176"/>
      <c r="J18" s="174"/>
      <c r="K18" s="174"/>
      <c r="L18" s="176"/>
      <c r="M18" s="176"/>
      <c r="N18" s="174"/>
      <c r="O18" s="174"/>
      <c r="P18" s="174"/>
      <c r="Q18" s="174"/>
      <c r="R18" s="174"/>
      <c r="S18" s="174"/>
      <c r="T18" s="174"/>
      <c r="U18" s="177"/>
      <c r="V18" s="177"/>
      <c r="W18" s="177"/>
      <c r="X18" s="177"/>
      <c r="Y18" s="177"/>
      <c r="Z18" s="177"/>
      <c r="AA18" s="177"/>
    </row>
    <row r="19">
      <c r="A19" s="174"/>
      <c r="B19" s="174"/>
      <c r="C19" s="174"/>
      <c r="D19" s="174"/>
      <c r="E19" s="175"/>
      <c r="F19" s="174"/>
      <c r="G19" s="174"/>
      <c r="H19" s="176"/>
      <c r="I19" s="176"/>
      <c r="J19" s="174"/>
      <c r="K19" s="174"/>
      <c r="L19" s="176"/>
      <c r="M19" s="176"/>
      <c r="N19" s="174"/>
      <c r="O19" s="174"/>
      <c r="P19" s="174"/>
      <c r="Q19" s="174"/>
      <c r="R19" s="174"/>
      <c r="S19" s="174"/>
      <c r="T19" s="174"/>
      <c r="U19" s="177"/>
      <c r="V19" s="177"/>
      <c r="W19" s="177"/>
      <c r="X19" s="177"/>
      <c r="Y19" s="177"/>
      <c r="Z19" s="177"/>
      <c r="AA19" s="177"/>
    </row>
    <row r="20">
      <c r="A20" s="174"/>
      <c r="B20" s="174"/>
      <c r="C20" s="174"/>
      <c r="D20" s="174"/>
      <c r="E20" s="175"/>
      <c r="F20" s="174"/>
      <c r="G20" s="174"/>
      <c r="H20" s="176"/>
      <c r="I20" s="176"/>
      <c r="J20" s="174"/>
      <c r="K20" s="174"/>
      <c r="L20" s="176"/>
      <c r="M20" s="176"/>
      <c r="N20" s="174"/>
      <c r="O20" s="174"/>
      <c r="P20" s="174"/>
      <c r="Q20" s="174"/>
      <c r="R20" s="174"/>
      <c r="S20" s="174"/>
      <c r="T20" s="174"/>
      <c r="U20" s="177"/>
      <c r="V20" s="177"/>
      <c r="W20" s="177"/>
      <c r="X20" s="177"/>
      <c r="Y20" s="177"/>
      <c r="Z20" s="177"/>
      <c r="AA20" s="177"/>
    </row>
    <row r="21">
      <c r="A21" s="174"/>
      <c r="B21" s="174"/>
      <c r="C21" s="174"/>
      <c r="D21" s="174"/>
      <c r="E21" s="175"/>
      <c r="F21" s="174"/>
      <c r="G21" s="174"/>
      <c r="H21" s="176"/>
      <c r="I21" s="176"/>
      <c r="J21" s="174"/>
      <c r="K21" s="174"/>
      <c r="L21" s="176"/>
      <c r="M21" s="176"/>
      <c r="N21" s="174"/>
      <c r="O21" s="174"/>
      <c r="P21" s="174"/>
      <c r="Q21" s="174"/>
      <c r="R21" s="174"/>
      <c r="S21" s="174"/>
      <c r="T21" s="174"/>
      <c r="U21" s="177"/>
      <c r="V21" s="177"/>
      <c r="W21" s="177"/>
      <c r="X21" s="177"/>
      <c r="Y21" s="177"/>
      <c r="Z21" s="177"/>
      <c r="AA21" s="177"/>
    </row>
    <row r="22">
      <c r="A22" s="239" t="s">
        <v>1907</v>
      </c>
      <c r="B22" s="239" t="s">
        <v>7</v>
      </c>
      <c r="C22" s="239" t="s">
        <v>8</v>
      </c>
      <c r="D22" s="239" t="s">
        <v>9</v>
      </c>
      <c r="E22" s="240" t="s">
        <v>1411</v>
      </c>
      <c r="F22" s="239" t="s">
        <v>10</v>
      </c>
      <c r="G22" s="239" t="s">
        <v>11</v>
      </c>
      <c r="H22" s="241" t="s">
        <v>1909</v>
      </c>
      <c r="I22" s="241" t="s">
        <v>13</v>
      </c>
      <c r="J22" s="239" t="s">
        <v>14</v>
      </c>
      <c r="K22" s="239" t="s">
        <v>15</v>
      </c>
      <c r="L22" s="241" t="s">
        <v>16</v>
      </c>
      <c r="M22" s="241" t="s">
        <v>17</v>
      </c>
      <c r="N22" s="239" t="s">
        <v>1413</v>
      </c>
      <c r="O22" s="239" t="s">
        <v>19</v>
      </c>
      <c r="P22" s="239" t="s">
        <v>20</v>
      </c>
      <c r="Q22" s="239" t="s">
        <v>832</v>
      </c>
      <c r="R22" s="239" t="s">
        <v>1415</v>
      </c>
      <c r="S22" s="239" t="s">
        <v>22</v>
      </c>
      <c r="T22" s="239" t="s">
        <v>23</v>
      </c>
      <c r="U22" s="139" t="s">
        <v>24</v>
      </c>
      <c r="V22" s="139" t="s">
        <v>2375</v>
      </c>
      <c r="W22" s="139" t="s">
        <v>2376</v>
      </c>
      <c r="X22" s="139" t="s">
        <v>25</v>
      </c>
      <c r="Y22" s="139" t="s">
        <v>26</v>
      </c>
      <c r="Z22" s="139" t="s">
        <v>27</v>
      </c>
      <c r="AA22" s="139" t="s">
        <v>28</v>
      </c>
    </row>
    <row r="23" hidden="1">
      <c r="A23" s="14">
        <v>45901.0</v>
      </c>
      <c r="B23" s="15">
        <v>46266.0</v>
      </c>
      <c r="C23" s="16" t="s">
        <v>29</v>
      </c>
      <c r="D23" s="16"/>
      <c r="E23" s="16" t="s">
        <v>5553</v>
      </c>
      <c r="F23" s="16" t="s">
        <v>5554</v>
      </c>
      <c r="G23" s="16" t="s">
        <v>97</v>
      </c>
      <c r="H23" s="16"/>
      <c r="I23" s="17">
        <v>26.0</v>
      </c>
      <c r="J23" s="16" t="s">
        <v>79</v>
      </c>
      <c r="K23" s="18" t="s">
        <v>5555</v>
      </c>
      <c r="L23" s="17">
        <v>12.0</v>
      </c>
      <c r="M23" s="16" t="s">
        <v>33</v>
      </c>
      <c r="N23" s="17">
        <v>948.0</v>
      </c>
      <c r="O23" s="17">
        <v>948.0</v>
      </c>
      <c r="P23" s="17"/>
      <c r="Q23" s="17"/>
      <c r="R23" s="17"/>
      <c r="S23" s="16" t="s">
        <v>35</v>
      </c>
      <c r="T23" s="16" t="s">
        <v>55</v>
      </c>
      <c r="U23" s="16" t="s">
        <v>57</v>
      </c>
      <c r="V23" s="16" t="s">
        <v>2379</v>
      </c>
      <c r="W23" s="16" t="s">
        <v>2380</v>
      </c>
      <c r="X23" s="16" t="s">
        <v>5556</v>
      </c>
      <c r="Y23" s="17">
        <v>3.337085704E9</v>
      </c>
      <c r="Z23" s="17" t="s">
        <v>5557</v>
      </c>
      <c r="AA23" s="17">
        <v>0.0</v>
      </c>
    </row>
    <row r="24" hidden="1">
      <c r="A24" s="14">
        <v>45901.0</v>
      </c>
      <c r="B24" s="15">
        <v>46266.0</v>
      </c>
      <c r="C24" s="16" t="s">
        <v>29</v>
      </c>
      <c r="D24" s="16"/>
      <c r="E24" s="16"/>
      <c r="F24" s="16" t="s">
        <v>5558</v>
      </c>
      <c r="G24" s="16" t="s">
        <v>1044</v>
      </c>
      <c r="H24" s="16"/>
      <c r="I24" s="17">
        <v>66.0</v>
      </c>
      <c r="J24" s="16" t="s">
        <v>42</v>
      </c>
      <c r="K24" s="16" t="s">
        <v>115</v>
      </c>
      <c r="L24" s="17">
        <v>12.0</v>
      </c>
      <c r="M24" s="16" t="s">
        <v>33</v>
      </c>
      <c r="N24" s="17">
        <v>1068.0</v>
      </c>
      <c r="O24" s="17">
        <v>1750.0</v>
      </c>
      <c r="P24" s="17"/>
      <c r="Q24" s="17"/>
      <c r="R24" s="17"/>
      <c r="S24" s="16" t="s">
        <v>35</v>
      </c>
      <c r="T24" s="16" t="s">
        <v>35</v>
      </c>
      <c r="U24" s="16" t="s">
        <v>57</v>
      </c>
      <c r="V24" s="16" t="s">
        <v>2379</v>
      </c>
      <c r="W24" s="16" t="s">
        <v>2380</v>
      </c>
      <c r="X24" s="16" t="s">
        <v>5559</v>
      </c>
      <c r="Y24" s="17">
        <v>3.357751536E9</v>
      </c>
      <c r="Z24" s="17" t="s">
        <v>5560</v>
      </c>
      <c r="AA24" s="17">
        <v>6.0</v>
      </c>
    </row>
    <row r="25">
      <c r="A25" s="14">
        <v>45901.0</v>
      </c>
      <c r="B25" s="16"/>
      <c r="C25" s="16" t="s">
        <v>45</v>
      </c>
      <c r="D25" s="16" t="s">
        <v>60</v>
      </c>
      <c r="E25" s="16"/>
      <c r="F25" s="16" t="s">
        <v>5561</v>
      </c>
      <c r="G25" s="16" t="s">
        <v>636</v>
      </c>
      <c r="H25" s="16"/>
      <c r="I25" s="17">
        <v>54.0</v>
      </c>
      <c r="J25" s="16" t="s">
        <v>42</v>
      </c>
      <c r="K25" s="249"/>
      <c r="L25" s="17">
        <v>12.0</v>
      </c>
      <c r="M25" s="16" t="s">
        <v>33</v>
      </c>
      <c r="N25" s="17">
        <v>815.0</v>
      </c>
      <c r="O25" s="17"/>
      <c r="P25" s="17"/>
      <c r="Q25" s="17"/>
      <c r="R25" s="17"/>
      <c r="S25" s="16" t="s">
        <v>74</v>
      </c>
      <c r="T25" s="14"/>
      <c r="U25" s="16" t="s">
        <v>36</v>
      </c>
      <c r="V25" s="16" t="s">
        <v>2379</v>
      </c>
      <c r="W25" s="16" t="s">
        <v>2380</v>
      </c>
      <c r="X25" s="16" t="s">
        <v>5562</v>
      </c>
      <c r="Y25" s="17">
        <v>3.20404643E9</v>
      </c>
      <c r="Z25" s="17" t="s">
        <v>5563</v>
      </c>
      <c r="AA25" s="17">
        <v>149.0</v>
      </c>
    </row>
    <row r="26" hidden="1">
      <c r="A26" s="14">
        <v>45901.0</v>
      </c>
      <c r="B26" s="16"/>
      <c r="C26" s="16" t="s">
        <v>29</v>
      </c>
      <c r="D26" s="16"/>
      <c r="E26" s="16"/>
      <c r="F26" s="16" t="s">
        <v>1665</v>
      </c>
      <c r="G26" s="16" t="s">
        <v>511</v>
      </c>
      <c r="H26" s="16"/>
      <c r="I26" s="17">
        <v>45.0</v>
      </c>
      <c r="J26" s="16" t="s">
        <v>115</v>
      </c>
      <c r="K26" s="249"/>
      <c r="L26" s="17">
        <v>12.0</v>
      </c>
      <c r="M26" s="16" t="s">
        <v>33</v>
      </c>
      <c r="N26" s="17">
        <v>1400.0</v>
      </c>
      <c r="O26" s="17"/>
      <c r="P26" s="17"/>
      <c r="Q26" s="17"/>
      <c r="R26" s="17"/>
      <c r="S26" s="16" t="s">
        <v>3079</v>
      </c>
      <c r="T26" s="14"/>
      <c r="U26" s="16" t="s">
        <v>36</v>
      </c>
      <c r="V26" s="16" t="s">
        <v>2379</v>
      </c>
      <c r="W26" s="16" t="s">
        <v>2380</v>
      </c>
      <c r="X26" s="16" t="s">
        <v>5564</v>
      </c>
      <c r="Y26" s="17">
        <v>3.383793797E9</v>
      </c>
      <c r="Z26" s="17" t="s">
        <v>5565</v>
      </c>
      <c r="AA26" s="17">
        <v>69.0</v>
      </c>
    </row>
    <row r="27" hidden="1">
      <c r="A27" s="14">
        <v>45901.0</v>
      </c>
      <c r="B27" s="16"/>
      <c r="C27" s="16" t="s">
        <v>29</v>
      </c>
      <c r="D27" s="16"/>
      <c r="E27" s="16"/>
      <c r="F27" s="16" t="s">
        <v>1665</v>
      </c>
      <c r="G27" s="16" t="s">
        <v>303</v>
      </c>
      <c r="H27" s="16"/>
      <c r="I27" s="17">
        <v>9.0</v>
      </c>
      <c r="J27" s="16" t="s">
        <v>226</v>
      </c>
      <c r="K27" s="250"/>
      <c r="L27" s="17">
        <v>12.0</v>
      </c>
      <c r="M27" s="16" t="s">
        <v>33</v>
      </c>
      <c r="N27" s="17">
        <v>361.0</v>
      </c>
      <c r="O27" s="17"/>
      <c r="P27" s="17"/>
      <c r="Q27" s="17"/>
      <c r="R27" s="17"/>
      <c r="S27" s="16" t="s">
        <v>74</v>
      </c>
      <c r="T27" s="14"/>
      <c r="U27" s="16" t="s">
        <v>36</v>
      </c>
      <c r="V27" s="16" t="s">
        <v>2379</v>
      </c>
      <c r="W27" s="16" t="s">
        <v>2380</v>
      </c>
      <c r="X27" s="16" t="s">
        <v>5564</v>
      </c>
      <c r="Y27" s="17">
        <v>3.383793797E9</v>
      </c>
      <c r="Z27" s="17" t="s">
        <v>5566</v>
      </c>
      <c r="AA27" s="17">
        <v>149.0</v>
      </c>
    </row>
    <row r="28" hidden="1">
      <c r="A28" s="14">
        <v>45901.0</v>
      </c>
      <c r="B28" s="15">
        <v>46266.0</v>
      </c>
      <c r="C28" s="16" t="s">
        <v>29</v>
      </c>
      <c r="D28" s="16"/>
      <c r="E28" s="16" t="s">
        <v>5567</v>
      </c>
      <c r="F28" s="16" t="s">
        <v>5568</v>
      </c>
      <c r="G28" s="16" t="s">
        <v>1726</v>
      </c>
      <c r="H28" s="16"/>
      <c r="I28" s="17">
        <v>16.0</v>
      </c>
      <c r="J28" s="16" t="s">
        <v>98</v>
      </c>
      <c r="K28" s="16" t="s">
        <v>98</v>
      </c>
      <c r="L28" s="17">
        <v>12.0</v>
      </c>
      <c r="M28" s="16" t="s">
        <v>33</v>
      </c>
      <c r="N28" s="17">
        <v>1100.0</v>
      </c>
      <c r="O28" s="17">
        <v>1100.0</v>
      </c>
      <c r="P28" s="17"/>
      <c r="Q28" s="17"/>
      <c r="R28" s="17"/>
      <c r="S28" s="16" t="s">
        <v>34</v>
      </c>
      <c r="T28" s="17" t="s">
        <v>55</v>
      </c>
      <c r="U28" s="16" t="s">
        <v>36</v>
      </c>
      <c r="V28" s="16" t="s">
        <v>2379</v>
      </c>
      <c r="W28" s="16" t="s">
        <v>2380</v>
      </c>
      <c r="X28" s="16" t="s">
        <v>5569</v>
      </c>
      <c r="Y28" s="17">
        <v>3.518894906E9</v>
      </c>
      <c r="Z28" s="17" t="s">
        <v>5570</v>
      </c>
      <c r="AA28" s="17">
        <v>32.0</v>
      </c>
    </row>
    <row r="29" hidden="1">
      <c r="A29" s="14">
        <v>45901.0</v>
      </c>
      <c r="B29" s="15">
        <v>46266.0</v>
      </c>
      <c r="C29" s="16" t="s">
        <v>29</v>
      </c>
      <c r="D29" s="16"/>
      <c r="E29" s="16" t="s">
        <v>5571</v>
      </c>
      <c r="F29" s="16" t="s">
        <v>1141</v>
      </c>
      <c r="G29" s="16" t="s">
        <v>229</v>
      </c>
      <c r="H29" s="16"/>
      <c r="I29" s="17">
        <v>29.0</v>
      </c>
      <c r="J29" s="16" t="s">
        <v>276</v>
      </c>
      <c r="K29" s="250"/>
      <c r="L29" s="17">
        <v>12.0</v>
      </c>
      <c r="M29" s="16" t="s">
        <v>33</v>
      </c>
      <c r="N29" s="17">
        <v>1138.0</v>
      </c>
      <c r="O29" s="17"/>
      <c r="P29" s="17"/>
      <c r="Q29" s="17"/>
      <c r="R29" s="17"/>
      <c r="S29" s="16" t="s">
        <v>35</v>
      </c>
      <c r="T29" s="14"/>
      <c r="U29" s="16" t="s">
        <v>57</v>
      </c>
      <c r="V29" s="16" t="s">
        <v>2379</v>
      </c>
      <c r="W29" s="16" t="s">
        <v>2380</v>
      </c>
      <c r="X29" s="16" t="s">
        <v>5572</v>
      </c>
      <c r="Y29" s="17">
        <v>3.453965104E9</v>
      </c>
      <c r="Z29" s="17" t="s">
        <v>5573</v>
      </c>
      <c r="AA29" s="17">
        <v>3.0</v>
      </c>
    </row>
    <row r="30">
      <c r="A30" s="14">
        <v>45901.0</v>
      </c>
      <c r="B30" s="16"/>
      <c r="C30" s="16" t="s">
        <v>45</v>
      </c>
      <c r="D30" s="16" t="s">
        <v>624</v>
      </c>
      <c r="E30" s="16"/>
      <c r="F30" s="16" t="s">
        <v>5574</v>
      </c>
      <c r="G30" s="16" t="s">
        <v>5575</v>
      </c>
      <c r="H30" s="16"/>
      <c r="I30" s="17">
        <v>52.0</v>
      </c>
      <c r="J30" s="16" t="s">
        <v>42</v>
      </c>
      <c r="K30" s="249"/>
      <c r="L30" s="17">
        <v>12.0</v>
      </c>
      <c r="M30" s="16" t="s">
        <v>33</v>
      </c>
      <c r="N30" s="17">
        <v>831.0</v>
      </c>
      <c r="O30" s="17"/>
      <c r="P30" s="17"/>
      <c r="Q30" s="17"/>
      <c r="R30" s="17"/>
      <c r="S30" s="16" t="s">
        <v>74</v>
      </c>
      <c r="T30" s="14"/>
      <c r="U30" s="16" t="s">
        <v>36</v>
      </c>
      <c r="V30" s="16" t="s">
        <v>2379</v>
      </c>
      <c r="W30" s="16" t="s">
        <v>2380</v>
      </c>
      <c r="X30" s="16" t="s">
        <v>5576</v>
      </c>
      <c r="Y30" s="17">
        <v>3.489792772E9</v>
      </c>
      <c r="Z30" s="17" t="s">
        <v>5577</v>
      </c>
      <c r="AA30" s="17">
        <v>80.0</v>
      </c>
    </row>
    <row r="31" hidden="1">
      <c r="A31" s="14">
        <v>45901.0</v>
      </c>
      <c r="B31" s="15">
        <v>45931.0</v>
      </c>
      <c r="C31" s="16" t="s">
        <v>29</v>
      </c>
      <c r="D31" s="16"/>
      <c r="E31" s="16"/>
      <c r="F31" s="16" t="s">
        <v>3078</v>
      </c>
      <c r="G31" s="16" t="s">
        <v>1948</v>
      </c>
      <c r="H31" s="16"/>
      <c r="I31" s="17">
        <v>21.0</v>
      </c>
      <c r="J31" s="16" t="s">
        <v>2121</v>
      </c>
      <c r="K31" s="16" t="s">
        <v>2121</v>
      </c>
      <c r="L31" s="17">
        <v>1.0</v>
      </c>
      <c r="M31" s="16" t="s">
        <v>33</v>
      </c>
      <c r="N31" s="17">
        <v>89.0</v>
      </c>
      <c r="O31" s="17">
        <v>89.0</v>
      </c>
      <c r="P31" s="17"/>
      <c r="Q31" s="17"/>
      <c r="R31" s="17"/>
      <c r="S31" s="21"/>
      <c r="T31" s="14"/>
      <c r="U31" s="16" t="s">
        <v>57</v>
      </c>
      <c r="V31" s="16" t="s">
        <v>2383</v>
      </c>
      <c r="W31" s="16" t="s">
        <v>2464</v>
      </c>
      <c r="X31" s="16" t="s">
        <v>3080</v>
      </c>
      <c r="Y31" s="17">
        <v>3.292899343E9</v>
      </c>
      <c r="Z31" s="17" t="s">
        <v>5578</v>
      </c>
      <c r="AA31" s="17">
        <v>1.0</v>
      </c>
    </row>
    <row r="32">
      <c r="A32" s="14">
        <v>45901.0</v>
      </c>
      <c r="B32" s="16"/>
      <c r="C32" s="16" t="s">
        <v>45</v>
      </c>
      <c r="D32" s="16" t="s">
        <v>60</v>
      </c>
      <c r="E32" s="16"/>
      <c r="F32" s="16" t="s">
        <v>5579</v>
      </c>
      <c r="G32" s="16" t="s">
        <v>1587</v>
      </c>
      <c r="H32" s="16"/>
      <c r="I32" s="17">
        <v>51.0</v>
      </c>
      <c r="J32" s="16" t="s">
        <v>42</v>
      </c>
      <c r="K32" s="250"/>
      <c r="L32" s="17">
        <v>12.0</v>
      </c>
      <c r="M32" s="16" t="s">
        <v>33</v>
      </c>
      <c r="N32" s="17">
        <v>1018.0</v>
      </c>
      <c r="O32" s="17"/>
      <c r="P32" s="17"/>
      <c r="Q32" s="17"/>
      <c r="R32" s="17"/>
      <c r="S32" s="16" t="s">
        <v>55</v>
      </c>
      <c r="T32" s="14"/>
      <c r="U32" s="16" t="s">
        <v>57</v>
      </c>
      <c r="V32" s="16" t="s">
        <v>2379</v>
      </c>
      <c r="W32" s="16" t="s">
        <v>2380</v>
      </c>
      <c r="X32" s="16" t="s">
        <v>5580</v>
      </c>
      <c r="Y32" s="17">
        <v>3.283687246E9</v>
      </c>
      <c r="Z32" s="17" t="s">
        <v>5581</v>
      </c>
      <c r="AA32" s="17">
        <v>109.0</v>
      </c>
    </row>
    <row r="33" hidden="1">
      <c r="A33" s="14">
        <v>45901.0</v>
      </c>
      <c r="B33" s="16"/>
      <c r="C33" s="16" t="s">
        <v>5117</v>
      </c>
      <c r="D33" s="16"/>
      <c r="E33" s="16"/>
      <c r="F33" s="16" t="s">
        <v>5582</v>
      </c>
      <c r="G33" s="16" t="s">
        <v>3129</v>
      </c>
      <c r="H33" s="16"/>
      <c r="I33" s="17">
        <v>73.0</v>
      </c>
      <c r="J33" s="16" t="s">
        <v>5070</v>
      </c>
      <c r="K33" s="27"/>
      <c r="L33" s="17">
        <v>1.0</v>
      </c>
      <c r="M33" s="16" t="s">
        <v>33</v>
      </c>
      <c r="N33" s="17">
        <v>250.0</v>
      </c>
      <c r="O33" s="17"/>
      <c r="P33" s="17"/>
      <c r="Q33" s="17"/>
      <c r="R33" s="17"/>
      <c r="S33" s="16" t="s">
        <v>5119</v>
      </c>
      <c r="T33" s="14"/>
      <c r="U33" s="16" t="s">
        <v>36</v>
      </c>
      <c r="V33" s="16" t="s">
        <v>2379</v>
      </c>
      <c r="W33" s="16" t="s">
        <v>2380</v>
      </c>
      <c r="X33" s="16" t="s">
        <v>5583</v>
      </c>
      <c r="Y33" s="17">
        <v>3.35297879E8</v>
      </c>
      <c r="Z33" s="17" t="s">
        <v>5584</v>
      </c>
      <c r="AA33" s="17">
        <v>1.0</v>
      </c>
    </row>
    <row r="34" hidden="1">
      <c r="A34" s="14">
        <v>45901.0</v>
      </c>
      <c r="B34" s="15">
        <v>46266.0</v>
      </c>
      <c r="C34" s="16" t="s">
        <v>29</v>
      </c>
      <c r="D34" s="16"/>
      <c r="E34" s="16"/>
      <c r="F34" s="16" t="s">
        <v>5585</v>
      </c>
      <c r="G34" s="16" t="s">
        <v>1044</v>
      </c>
      <c r="H34" s="16"/>
      <c r="I34" s="17">
        <v>88.0</v>
      </c>
      <c r="J34" s="16" t="s">
        <v>63</v>
      </c>
      <c r="K34" s="16" t="s">
        <v>63</v>
      </c>
      <c r="L34" s="17">
        <v>12.0</v>
      </c>
      <c r="M34" s="16" t="s">
        <v>33</v>
      </c>
      <c r="N34" s="17">
        <v>1750.0</v>
      </c>
      <c r="O34" s="17">
        <v>1750.0</v>
      </c>
      <c r="P34" s="17"/>
      <c r="Q34" s="17"/>
      <c r="R34" s="17"/>
      <c r="S34" s="16" t="s">
        <v>35</v>
      </c>
      <c r="T34" s="16" t="s">
        <v>35</v>
      </c>
      <c r="U34" s="16" t="s">
        <v>57</v>
      </c>
      <c r="V34" s="16" t="s">
        <v>2379</v>
      </c>
      <c r="W34" s="16" t="s">
        <v>2380</v>
      </c>
      <c r="X34" s="16" t="s">
        <v>5586</v>
      </c>
      <c r="Y34" s="17">
        <v>3.356924161E9</v>
      </c>
      <c r="Z34" s="17" t="s">
        <v>5587</v>
      </c>
      <c r="AA34" s="17">
        <v>1.0</v>
      </c>
    </row>
    <row r="35">
      <c r="A35" s="14">
        <v>45901.0</v>
      </c>
      <c r="B35" s="16"/>
      <c r="C35" s="16" t="s">
        <v>45</v>
      </c>
      <c r="D35" s="16" t="s">
        <v>213</v>
      </c>
      <c r="E35" s="16"/>
      <c r="F35" s="16" t="s">
        <v>2710</v>
      </c>
      <c r="G35" s="16" t="s">
        <v>613</v>
      </c>
      <c r="H35" s="16"/>
      <c r="I35" s="17">
        <v>18.0</v>
      </c>
      <c r="J35" s="16" t="s">
        <v>203</v>
      </c>
      <c r="K35" s="249"/>
      <c r="L35" s="17">
        <v>12.0</v>
      </c>
      <c r="M35" s="16" t="s">
        <v>33</v>
      </c>
      <c r="N35" s="17">
        <v>422.0</v>
      </c>
      <c r="O35" s="17"/>
      <c r="P35" s="17"/>
      <c r="Q35" s="17"/>
      <c r="R35" s="17"/>
      <c r="S35" s="16" t="s">
        <v>3079</v>
      </c>
      <c r="T35" s="14"/>
      <c r="U35" s="16" t="s">
        <v>36</v>
      </c>
      <c r="V35" s="16" t="s">
        <v>2379</v>
      </c>
      <c r="W35" s="16" t="s">
        <v>2380</v>
      </c>
      <c r="X35" s="16" t="s">
        <v>5588</v>
      </c>
      <c r="Y35" s="17">
        <v>3.35277815E8</v>
      </c>
      <c r="Z35" s="17" t="s">
        <v>5589</v>
      </c>
      <c r="AA35" s="17">
        <v>48.0</v>
      </c>
    </row>
    <row r="36">
      <c r="A36" s="14">
        <v>45901.0</v>
      </c>
      <c r="B36" s="16"/>
      <c r="C36" s="16" t="s">
        <v>45</v>
      </c>
      <c r="D36" s="16" t="s">
        <v>213</v>
      </c>
      <c r="E36" s="16"/>
      <c r="F36" s="16" t="s">
        <v>2710</v>
      </c>
      <c r="G36" s="16" t="s">
        <v>299</v>
      </c>
      <c r="H36" s="16"/>
      <c r="I36" s="17">
        <v>21.0</v>
      </c>
      <c r="J36" s="16" t="s">
        <v>79</v>
      </c>
      <c r="K36" s="249"/>
      <c r="L36" s="17">
        <v>12.0</v>
      </c>
      <c r="M36" s="16" t="s">
        <v>33</v>
      </c>
      <c r="N36" s="17">
        <v>758.0</v>
      </c>
      <c r="O36" s="17"/>
      <c r="P36" s="17"/>
      <c r="Q36" s="17"/>
      <c r="R36" s="17"/>
      <c r="S36" s="16" t="s">
        <v>3079</v>
      </c>
      <c r="T36" s="14"/>
      <c r="U36" s="16" t="s">
        <v>36</v>
      </c>
      <c r="V36" s="16" t="s">
        <v>2379</v>
      </c>
      <c r="W36" s="16" t="s">
        <v>2380</v>
      </c>
      <c r="X36" s="16" t="s">
        <v>5590</v>
      </c>
      <c r="Y36" s="17">
        <v>3.35277815E8</v>
      </c>
      <c r="Z36" s="17" t="s">
        <v>5591</v>
      </c>
      <c r="AA36" s="17">
        <v>23.0</v>
      </c>
    </row>
    <row r="37">
      <c r="A37" s="14">
        <v>45901.0</v>
      </c>
      <c r="B37" s="16"/>
      <c r="C37" s="16" t="s">
        <v>45</v>
      </c>
      <c r="D37" s="16" t="s">
        <v>60</v>
      </c>
      <c r="E37" s="16"/>
      <c r="F37" s="16" t="s">
        <v>2710</v>
      </c>
      <c r="G37" s="16" t="s">
        <v>1514</v>
      </c>
      <c r="H37" s="16"/>
      <c r="I37" s="17">
        <v>57.0</v>
      </c>
      <c r="J37" s="16" t="s">
        <v>63</v>
      </c>
      <c r="K37" s="249"/>
      <c r="L37" s="17">
        <v>12.0</v>
      </c>
      <c r="M37" s="16" t="s">
        <v>33</v>
      </c>
      <c r="N37" s="17">
        <v>1510.0</v>
      </c>
      <c r="O37" s="17"/>
      <c r="P37" s="17"/>
      <c r="Q37" s="17"/>
      <c r="R37" s="17"/>
      <c r="S37" s="16" t="s">
        <v>3079</v>
      </c>
      <c r="T37" s="14"/>
      <c r="U37" s="16" t="s">
        <v>36</v>
      </c>
      <c r="V37" s="16" t="s">
        <v>2379</v>
      </c>
      <c r="W37" s="16" t="s">
        <v>2380</v>
      </c>
      <c r="X37" s="16" t="s">
        <v>5588</v>
      </c>
      <c r="Y37" s="17">
        <v>3.356254778E9</v>
      </c>
      <c r="Z37" s="17" t="s">
        <v>5592</v>
      </c>
      <c r="AA37" s="17">
        <v>35.0</v>
      </c>
    </row>
    <row r="38">
      <c r="A38" s="14">
        <v>45901.0</v>
      </c>
      <c r="B38" s="16"/>
      <c r="C38" s="16" t="s">
        <v>45</v>
      </c>
      <c r="D38" s="16" t="s">
        <v>395</v>
      </c>
      <c r="E38" s="16"/>
      <c r="F38" s="16" t="s">
        <v>5593</v>
      </c>
      <c r="G38" s="16" t="s">
        <v>1013</v>
      </c>
      <c r="H38" s="16"/>
      <c r="I38" s="17">
        <v>74.0</v>
      </c>
      <c r="J38" s="16" t="s">
        <v>222</v>
      </c>
      <c r="K38" s="249"/>
      <c r="L38" s="17">
        <v>12.0</v>
      </c>
      <c r="M38" s="16" t="s">
        <v>33</v>
      </c>
      <c r="N38" s="17">
        <v>1600.0</v>
      </c>
      <c r="O38" s="17"/>
      <c r="P38" s="17"/>
      <c r="Q38" s="17"/>
      <c r="R38" s="17"/>
      <c r="S38" s="16" t="s">
        <v>35</v>
      </c>
      <c r="T38" s="14"/>
      <c r="U38" s="16" t="s">
        <v>57</v>
      </c>
      <c r="V38" s="16" t="s">
        <v>2379</v>
      </c>
      <c r="W38" s="16" t="s">
        <v>2380</v>
      </c>
      <c r="X38" s="16" t="s">
        <v>5594</v>
      </c>
      <c r="Y38" s="17">
        <v>3.35266003E8</v>
      </c>
      <c r="Z38" s="17" t="s">
        <v>5595</v>
      </c>
      <c r="AA38" s="17">
        <v>1.0</v>
      </c>
    </row>
    <row r="39" hidden="1">
      <c r="A39" s="14">
        <v>45901.0</v>
      </c>
      <c r="B39" s="15">
        <v>46266.0</v>
      </c>
      <c r="C39" s="16" t="s">
        <v>29</v>
      </c>
      <c r="D39" s="16"/>
      <c r="E39" s="16"/>
      <c r="F39" s="16" t="s">
        <v>5596</v>
      </c>
      <c r="G39" s="16" t="s">
        <v>493</v>
      </c>
      <c r="H39" s="16"/>
      <c r="I39" s="17">
        <v>84.0</v>
      </c>
      <c r="J39" s="16" t="s">
        <v>42</v>
      </c>
      <c r="K39" s="16" t="s">
        <v>42</v>
      </c>
      <c r="L39" s="17">
        <v>12.0</v>
      </c>
      <c r="M39" s="16" t="s">
        <v>33</v>
      </c>
      <c r="N39" s="17">
        <v>1018.0</v>
      </c>
      <c r="O39" s="17">
        <v>1138.0</v>
      </c>
      <c r="P39" s="17"/>
      <c r="Q39" s="17"/>
      <c r="R39" s="17"/>
      <c r="S39" s="16" t="s">
        <v>35</v>
      </c>
      <c r="T39" s="14"/>
      <c r="U39" s="16" t="s">
        <v>57</v>
      </c>
      <c r="V39" s="16" t="s">
        <v>2379</v>
      </c>
      <c r="W39" s="16" t="s">
        <v>2380</v>
      </c>
      <c r="X39" s="16" t="s">
        <v>5597</v>
      </c>
      <c r="Y39" s="17">
        <v>3.396536801E9</v>
      </c>
      <c r="Z39" s="17" t="s">
        <v>5598</v>
      </c>
      <c r="AA39" s="17">
        <v>2.0</v>
      </c>
    </row>
    <row r="40" hidden="1">
      <c r="A40" s="14">
        <v>45901.0</v>
      </c>
      <c r="B40" s="16"/>
      <c r="C40" s="16" t="s">
        <v>5117</v>
      </c>
      <c r="D40" s="16"/>
      <c r="E40" s="16"/>
      <c r="F40" s="16" t="s">
        <v>5501</v>
      </c>
      <c r="G40" s="16" t="s">
        <v>5078</v>
      </c>
      <c r="H40" s="16"/>
      <c r="I40" s="17">
        <v>51.0</v>
      </c>
      <c r="J40" s="16" t="s">
        <v>5070</v>
      </c>
      <c r="K40" s="14"/>
      <c r="L40" s="17">
        <v>1.0</v>
      </c>
      <c r="M40" s="16" t="s">
        <v>33</v>
      </c>
      <c r="N40" s="17">
        <v>230.0</v>
      </c>
      <c r="O40" s="17"/>
      <c r="P40" s="17"/>
      <c r="Q40" s="17"/>
      <c r="R40" s="17"/>
      <c r="S40" s="16" t="s">
        <v>34</v>
      </c>
      <c r="T40" s="14"/>
      <c r="U40" s="16" t="s">
        <v>36</v>
      </c>
      <c r="V40" s="16" t="s">
        <v>2379</v>
      </c>
      <c r="W40" s="16" t="s">
        <v>2380</v>
      </c>
      <c r="X40" s="16" t="s">
        <v>5502</v>
      </c>
      <c r="Y40" s="17">
        <v>3.463325471E9</v>
      </c>
      <c r="Z40" s="17" t="s">
        <v>5599</v>
      </c>
      <c r="AA40" s="17">
        <v>0.0</v>
      </c>
    </row>
    <row r="41" hidden="1">
      <c r="A41" s="14">
        <v>45901.0</v>
      </c>
      <c r="B41" s="15">
        <v>46266.0</v>
      </c>
      <c r="C41" s="16" t="s">
        <v>29</v>
      </c>
      <c r="D41" s="16"/>
      <c r="E41" s="16"/>
      <c r="F41" s="16" t="s">
        <v>5600</v>
      </c>
      <c r="G41" s="16" t="s">
        <v>649</v>
      </c>
      <c r="H41" s="16"/>
      <c r="I41" s="17">
        <v>54.0</v>
      </c>
      <c r="J41" s="16" t="s">
        <v>222</v>
      </c>
      <c r="K41" s="16" t="s">
        <v>115</v>
      </c>
      <c r="L41" s="17">
        <v>12.0</v>
      </c>
      <c r="M41" s="16" t="s">
        <v>33</v>
      </c>
      <c r="N41" s="17">
        <v>1650.0</v>
      </c>
      <c r="O41" s="17">
        <v>1750.0</v>
      </c>
      <c r="P41" s="17"/>
      <c r="Q41" s="17"/>
      <c r="R41" s="17"/>
      <c r="S41" s="16" t="s">
        <v>35</v>
      </c>
      <c r="T41" s="16" t="s">
        <v>55</v>
      </c>
      <c r="U41" s="16" t="s">
        <v>57</v>
      </c>
      <c r="V41" s="16" t="s">
        <v>2379</v>
      </c>
      <c r="W41" s="16" t="s">
        <v>2380</v>
      </c>
      <c r="X41" s="16" t="s">
        <v>5601</v>
      </c>
      <c r="Y41" s="17">
        <v>3.474182089E9</v>
      </c>
      <c r="Z41" s="17" t="s">
        <v>5602</v>
      </c>
      <c r="AA41" s="17">
        <v>14.0</v>
      </c>
    </row>
    <row r="42" hidden="1">
      <c r="A42" s="14">
        <v>45901.0</v>
      </c>
      <c r="B42" s="15">
        <v>45931.0</v>
      </c>
      <c r="C42" s="16" t="s">
        <v>29</v>
      </c>
      <c r="D42" s="16"/>
      <c r="E42" s="16"/>
      <c r="F42" s="16" t="s">
        <v>5603</v>
      </c>
      <c r="G42" s="16" t="s">
        <v>3777</v>
      </c>
      <c r="H42" s="16"/>
      <c r="I42" s="17">
        <v>22.0</v>
      </c>
      <c r="J42" s="16" t="s">
        <v>79</v>
      </c>
      <c r="K42" s="16"/>
      <c r="L42" s="17">
        <v>12.0</v>
      </c>
      <c r="M42" s="16" t="s">
        <v>33</v>
      </c>
      <c r="N42" s="17">
        <v>898.0</v>
      </c>
      <c r="O42" s="17"/>
      <c r="P42" s="17"/>
      <c r="Q42" s="17"/>
      <c r="R42" s="17"/>
      <c r="S42" s="16" t="s">
        <v>35</v>
      </c>
      <c r="T42" s="14"/>
      <c r="U42" s="16" t="s">
        <v>57</v>
      </c>
      <c r="V42" s="16" t="s">
        <v>2379</v>
      </c>
      <c r="W42" s="16" t="s">
        <v>2380</v>
      </c>
      <c r="X42" s="16" t="s">
        <v>5604</v>
      </c>
      <c r="Y42" s="17">
        <v>3.341211011E9</v>
      </c>
      <c r="Z42" s="17" t="s">
        <v>5605</v>
      </c>
      <c r="AA42" s="17">
        <v>9.0</v>
      </c>
    </row>
    <row r="43" hidden="1">
      <c r="A43" s="14">
        <v>45901.0</v>
      </c>
      <c r="B43" s="15">
        <v>45931.0</v>
      </c>
      <c r="C43" s="16" t="s">
        <v>29</v>
      </c>
      <c r="D43" s="16"/>
      <c r="E43" s="16"/>
      <c r="F43" s="16" t="s">
        <v>5603</v>
      </c>
      <c r="G43" s="16" t="s">
        <v>628</v>
      </c>
      <c r="H43" s="16"/>
      <c r="I43" s="17">
        <v>56.0</v>
      </c>
      <c r="J43" s="16" t="s">
        <v>115</v>
      </c>
      <c r="K43" s="249"/>
      <c r="L43" s="17">
        <v>12.0</v>
      </c>
      <c r="M43" s="16" t="s">
        <v>33</v>
      </c>
      <c r="N43" s="17">
        <v>1750.0</v>
      </c>
      <c r="O43" s="17"/>
      <c r="P43" s="17"/>
      <c r="Q43" s="17"/>
      <c r="R43" s="17"/>
      <c r="S43" s="16" t="s">
        <v>35</v>
      </c>
      <c r="T43" s="14"/>
      <c r="U43" s="16" t="s">
        <v>57</v>
      </c>
      <c r="V43" s="16" t="s">
        <v>2379</v>
      </c>
      <c r="W43" s="16" t="s">
        <v>2380</v>
      </c>
      <c r="X43" s="16" t="s">
        <v>5606</v>
      </c>
      <c r="Y43" s="17">
        <v>3.356082093E9</v>
      </c>
      <c r="Z43" s="17" t="s">
        <v>5607</v>
      </c>
      <c r="AA43" s="17">
        <v>13.0</v>
      </c>
    </row>
    <row r="44" hidden="1">
      <c r="A44" s="14">
        <v>45901.0</v>
      </c>
      <c r="B44" s="15">
        <v>46023.0</v>
      </c>
      <c r="C44" s="16" t="s">
        <v>29</v>
      </c>
      <c r="D44" s="16"/>
      <c r="E44" s="16"/>
      <c r="F44" s="16" t="s">
        <v>5608</v>
      </c>
      <c r="G44" s="16" t="s">
        <v>1726</v>
      </c>
      <c r="H44" s="16"/>
      <c r="I44" s="17">
        <v>46.0</v>
      </c>
      <c r="J44" s="16" t="s">
        <v>63</v>
      </c>
      <c r="K44" s="250"/>
      <c r="L44" s="17">
        <v>12.0</v>
      </c>
      <c r="M44" s="16" t="s">
        <v>33</v>
      </c>
      <c r="N44" s="17">
        <v>2090.0</v>
      </c>
      <c r="O44" s="17"/>
      <c r="P44" s="17"/>
      <c r="Q44" s="17"/>
      <c r="R44" s="17"/>
      <c r="S44" s="16" t="s">
        <v>34</v>
      </c>
      <c r="T44" s="14"/>
      <c r="U44" s="16" t="s">
        <v>36</v>
      </c>
      <c r="V44" s="16" t="s">
        <v>2383</v>
      </c>
      <c r="W44" s="16" t="s">
        <v>2380</v>
      </c>
      <c r="X44" s="16" t="s">
        <v>5609</v>
      </c>
      <c r="Y44" s="17">
        <v>3.491889628E9</v>
      </c>
      <c r="Z44" s="17" t="s">
        <v>5610</v>
      </c>
      <c r="AA44" s="17">
        <v>6.0</v>
      </c>
    </row>
    <row r="45" hidden="1">
      <c r="A45" s="14">
        <v>45901.0</v>
      </c>
      <c r="B45" s="15">
        <v>46266.0</v>
      </c>
      <c r="C45" s="16" t="s">
        <v>29</v>
      </c>
      <c r="D45" s="16"/>
      <c r="E45" s="16"/>
      <c r="F45" s="16" t="s">
        <v>5611</v>
      </c>
      <c r="G45" s="16" t="s">
        <v>275</v>
      </c>
      <c r="H45" s="16"/>
      <c r="I45" s="17">
        <v>55.0</v>
      </c>
      <c r="J45" s="16" t="s">
        <v>115</v>
      </c>
      <c r="K45" s="249"/>
      <c r="L45" s="17">
        <v>12.0</v>
      </c>
      <c r="M45" s="16" t="s">
        <v>33</v>
      </c>
      <c r="N45" s="17">
        <v>1440.0</v>
      </c>
      <c r="O45" s="17"/>
      <c r="P45" s="17"/>
      <c r="Q45" s="17"/>
      <c r="R45" s="17"/>
      <c r="S45" s="16" t="s">
        <v>3079</v>
      </c>
      <c r="T45" s="14"/>
      <c r="U45" s="16" t="s">
        <v>36</v>
      </c>
      <c r="V45" s="16" t="s">
        <v>2379</v>
      </c>
      <c r="W45" s="16" t="s">
        <v>2380</v>
      </c>
      <c r="X45" s="16" t="s">
        <v>5590</v>
      </c>
      <c r="Y45" s="17">
        <v>3.35277815E8</v>
      </c>
      <c r="Z45" s="17" t="s">
        <v>5612</v>
      </c>
      <c r="AA45" s="17">
        <v>35.0</v>
      </c>
    </row>
    <row r="46" hidden="1">
      <c r="A46" s="14">
        <v>45901.0</v>
      </c>
      <c r="B46" s="16"/>
      <c r="C46" s="16" t="s">
        <v>5117</v>
      </c>
      <c r="D46" s="16"/>
      <c r="E46" s="16"/>
      <c r="F46" s="16" t="s">
        <v>2527</v>
      </c>
      <c r="G46" s="16" t="s">
        <v>766</v>
      </c>
      <c r="H46" s="16"/>
      <c r="I46" s="17">
        <v>9.0</v>
      </c>
      <c r="J46" s="16" t="s">
        <v>5070</v>
      </c>
      <c r="K46" s="27"/>
      <c r="L46" s="17">
        <v>1.0</v>
      </c>
      <c r="M46" s="16" t="s">
        <v>33</v>
      </c>
      <c r="N46" s="17">
        <v>125.0</v>
      </c>
      <c r="O46" s="17"/>
      <c r="P46" s="17"/>
      <c r="Q46" s="17"/>
      <c r="R46" s="17"/>
      <c r="S46" s="16" t="s">
        <v>34</v>
      </c>
      <c r="T46" s="14"/>
      <c r="U46" s="16" t="s">
        <v>36</v>
      </c>
      <c r="V46" s="16" t="s">
        <v>2379</v>
      </c>
      <c r="W46" s="16" t="s">
        <v>2380</v>
      </c>
      <c r="X46" s="16" t="s">
        <v>5613</v>
      </c>
      <c r="Y46" s="17">
        <v>3.394517005E9</v>
      </c>
      <c r="Z46" s="17" t="s">
        <v>5614</v>
      </c>
      <c r="AA46" s="17">
        <v>5.0</v>
      </c>
    </row>
    <row r="47">
      <c r="A47" s="14">
        <v>45901.0</v>
      </c>
      <c r="B47" s="16"/>
      <c r="C47" s="16" t="s">
        <v>45</v>
      </c>
      <c r="D47" s="16" t="s">
        <v>395</v>
      </c>
      <c r="E47" s="16" t="s">
        <v>5615</v>
      </c>
      <c r="F47" s="16" t="s">
        <v>3383</v>
      </c>
      <c r="G47" s="16" t="s">
        <v>533</v>
      </c>
      <c r="H47" s="16"/>
      <c r="I47" s="17">
        <v>61.0</v>
      </c>
      <c r="J47" s="16" t="s">
        <v>222</v>
      </c>
      <c r="K47" s="249"/>
      <c r="L47" s="17">
        <v>12.0</v>
      </c>
      <c r="M47" s="16" t="s">
        <v>33</v>
      </c>
      <c r="N47" s="17">
        <v>1600.0</v>
      </c>
      <c r="O47" s="17"/>
      <c r="P47" s="17"/>
      <c r="Q47" s="17"/>
      <c r="R47" s="17"/>
      <c r="S47" s="16" t="s">
        <v>35</v>
      </c>
      <c r="T47" s="14"/>
      <c r="U47" s="16" t="s">
        <v>57</v>
      </c>
      <c r="V47" s="16" t="s">
        <v>2379</v>
      </c>
      <c r="W47" s="16" t="s">
        <v>2380</v>
      </c>
      <c r="X47" s="16" t="s">
        <v>5616</v>
      </c>
      <c r="Y47" s="17">
        <v>3.476949692E9</v>
      </c>
      <c r="Z47" s="17" t="s">
        <v>5599</v>
      </c>
      <c r="AA47" s="17">
        <v>0.0</v>
      </c>
    </row>
    <row r="48" hidden="1">
      <c r="A48" s="14">
        <v>45902.0</v>
      </c>
      <c r="B48" s="16"/>
      <c r="C48" s="16" t="s">
        <v>5117</v>
      </c>
      <c r="D48" s="16"/>
      <c r="E48" s="16"/>
      <c r="F48" s="16" t="s">
        <v>5617</v>
      </c>
      <c r="G48" s="16" t="s">
        <v>5618</v>
      </c>
      <c r="H48" s="16"/>
      <c r="I48" s="17">
        <v>68.0</v>
      </c>
      <c r="J48" s="16" t="s">
        <v>5070</v>
      </c>
      <c r="K48" s="14"/>
      <c r="L48" s="17">
        <v>1.0</v>
      </c>
      <c r="M48" s="16" t="s">
        <v>33</v>
      </c>
      <c r="N48" s="17">
        <v>250.0</v>
      </c>
      <c r="O48" s="17"/>
      <c r="P48" s="17"/>
      <c r="Q48" s="17"/>
      <c r="R48" s="17"/>
      <c r="S48" s="16" t="s">
        <v>163</v>
      </c>
      <c r="T48" s="14"/>
      <c r="U48" s="16" t="s">
        <v>36</v>
      </c>
      <c r="V48" s="16" t="s">
        <v>2379</v>
      </c>
      <c r="W48" s="16" t="s">
        <v>2380</v>
      </c>
      <c r="X48" s="16" t="s">
        <v>5619</v>
      </c>
      <c r="Y48" s="17">
        <v>3.47756489E9</v>
      </c>
      <c r="Z48" s="17" t="s">
        <v>5620</v>
      </c>
      <c r="AA48" s="17">
        <v>2.0</v>
      </c>
    </row>
    <row r="49" hidden="1">
      <c r="A49" s="14">
        <v>45902.0</v>
      </c>
      <c r="B49" s="16"/>
      <c r="C49" s="16" t="s">
        <v>5117</v>
      </c>
      <c r="D49" s="16"/>
      <c r="E49" s="16"/>
      <c r="F49" s="16" t="s">
        <v>5621</v>
      </c>
      <c r="G49" s="16" t="s">
        <v>2293</v>
      </c>
      <c r="H49" s="16"/>
      <c r="I49" s="17">
        <v>65.0</v>
      </c>
      <c r="J49" s="16" t="s">
        <v>5070</v>
      </c>
      <c r="K49" s="14"/>
      <c r="L49" s="17">
        <v>1.0</v>
      </c>
      <c r="M49" s="16" t="s">
        <v>33</v>
      </c>
      <c r="N49" s="17">
        <v>250.0</v>
      </c>
      <c r="O49" s="17"/>
      <c r="P49" s="17"/>
      <c r="Q49" s="17"/>
      <c r="R49" s="17"/>
      <c r="S49" s="16" t="s">
        <v>163</v>
      </c>
      <c r="T49" s="14"/>
      <c r="U49" s="16" t="s">
        <v>36</v>
      </c>
      <c r="V49" s="16" t="s">
        <v>2379</v>
      </c>
      <c r="W49" s="16" t="s">
        <v>2380</v>
      </c>
      <c r="X49" s="16" t="s">
        <v>5622</v>
      </c>
      <c r="Y49" s="17">
        <v>3.49093235E9</v>
      </c>
      <c r="Z49" s="17" t="s">
        <v>5557</v>
      </c>
      <c r="AA49" s="17">
        <v>0.0</v>
      </c>
    </row>
    <row r="50" hidden="1">
      <c r="A50" s="14">
        <v>45902.0</v>
      </c>
      <c r="B50" s="16"/>
      <c r="C50" s="16" t="s">
        <v>29</v>
      </c>
      <c r="D50" s="16"/>
      <c r="E50" s="16"/>
      <c r="F50" s="16" t="s">
        <v>185</v>
      </c>
      <c r="G50" s="16" t="s">
        <v>186</v>
      </c>
      <c r="H50" s="16"/>
      <c r="I50" s="17">
        <v>74.0</v>
      </c>
      <c r="J50" s="16" t="s">
        <v>115</v>
      </c>
      <c r="K50" s="14"/>
      <c r="L50" s="17">
        <v>4.0</v>
      </c>
      <c r="M50" s="16" t="s">
        <v>33</v>
      </c>
      <c r="N50" s="17">
        <v>1000.0</v>
      </c>
      <c r="O50" s="17"/>
      <c r="P50" s="17"/>
      <c r="Q50" s="17"/>
      <c r="R50" s="17"/>
      <c r="S50" s="16" t="s">
        <v>34</v>
      </c>
      <c r="T50" s="14"/>
      <c r="U50" s="16" t="s">
        <v>36</v>
      </c>
      <c r="V50" s="16" t="s">
        <v>2379</v>
      </c>
      <c r="W50" s="16" t="s">
        <v>2380</v>
      </c>
      <c r="X50" s="16" t="s">
        <v>187</v>
      </c>
      <c r="Y50" s="17">
        <v>3.204323834E9</v>
      </c>
      <c r="Z50" s="17" t="s">
        <v>5623</v>
      </c>
      <c r="AA50" s="17">
        <v>18.0</v>
      </c>
    </row>
    <row r="51" hidden="1">
      <c r="A51" s="14">
        <v>45902.0</v>
      </c>
      <c r="B51" s="16"/>
      <c r="C51" s="16" t="s">
        <v>29</v>
      </c>
      <c r="D51" s="16"/>
      <c r="E51" s="16"/>
      <c r="F51" s="16" t="s">
        <v>1508</v>
      </c>
      <c r="G51" s="16" t="s">
        <v>1509</v>
      </c>
      <c r="H51" s="16"/>
      <c r="I51" s="17">
        <v>72.0</v>
      </c>
      <c r="J51" s="16" t="s">
        <v>115</v>
      </c>
      <c r="K51" s="14"/>
      <c r="L51" s="17">
        <v>4.0</v>
      </c>
      <c r="M51" s="16" t="s">
        <v>33</v>
      </c>
      <c r="N51" s="17">
        <v>1000.0</v>
      </c>
      <c r="O51" s="17"/>
      <c r="P51" s="17"/>
      <c r="Q51" s="17"/>
      <c r="R51" s="17"/>
      <c r="S51" s="16" t="s">
        <v>34</v>
      </c>
      <c r="T51" s="14"/>
      <c r="U51" s="16" t="s">
        <v>36</v>
      </c>
      <c r="V51" s="16" t="s">
        <v>2379</v>
      </c>
      <c r="W51" s="16" t="s">
        <v>2380</v>
      </c>
      <c r="X51" s="16" t="s">
        <v>5624</v>
      </c>
      <c r="Y51" s="17">
        <v>3.382709503E9</v>
      </c>
      <c r="Z51" s="17" t="s">
        <v>5625</v>
      </c>
      <c r="AA51" s="17">
        <v>18.0</v>
      </c>
    </row>
    <row r="52" hidden="1">
      <c r="A52" s="14">
        <v>45902.0</v>
      </c>
      <c r="B52" s="16"/>
      <c r="C52" s="16" t="s">
        <v>2420</v>
      </c>
      <c r="D52" s="16"/>
      <c r="E52" s="16"/>
      <c r="F52" s="16" t="s">
        <v>5626</v>
      </c>
      <c r="G52" s="16" t="s">
        <v>900</v>
      </c>
      <c r="H52" s="16"/>
      <c r="I52" s="17">
        <v>57.0</v>
      </c>
      <c r="J52" s="16" t="s">
        <v>42</v>
      </c>
      <c r="K52" s="14"/>
      <c r="L52" s="17">
        <v>1.0</v>
      </c>
      <c r="M52" s="16" t="s">
        <v>33</v>
      </c>
      <c r="N52" s="17">
        <v>200.0</v>
      </c>
      <c r="O52" s="17"/>
      <c r="P52" s="17"/>
      <c r="Q52" s="17"/>
      <c r="R52" s="17"/>
      <c r="S52" s="16" t="s">
        <v>34</v>
      </c>
      <c r="T52" s="14"/>
      <c r="U52" s="16" t="s">
        <v>36</v>
      </c>
      <c r="V52" s="16" t="s">
        <v>2379</v>
      </c>
      <c r="W52" s="16" t="s">
        <v>2380</v>
      </c>
      <c r="X52" s="16" t="s">
        <v>5627</v>
      </c>
      <c r="Y52" s="17">
        <v>3.470738203E9</v>
      </c>
      <c r="Z52" s="17" t="s">
        <v>5628</v>
      </c>
      <c r="AA52" s="17">
        <v>4.0</v>
      </c>
    </row>
    <row r="53" hidden="1">
      <c r="A53" s="14">
        <v>45902.0</v>
      </c>
      <c r="B53" s="15">
        <v>46267.0</v>
      </c>
      <c r="C53" s="16" t="s">
        <v>29</v>
      </c>
      <c r="D53" s="16"/>
      <c r="E53" s="16"/>
      <c r="F53" s="16" t="s">
        <v>5629</v>
      </c>
      <c r="G53" s="16" t="s">
        <v>806</v>
      </c>
      <c r="H53" s="16"/>
      <c r="I53" s="17">
        <v>16.0</v>
      </c>
      <c r="J53" s="16" t="s">
        <v>98</v>
      </c>
      <c r="K53" s="16" t="s">
        <v>98</v>
      </c>
      <c r="L53" s="17">
        <v>12.0</v>
      </c>
      <c r="M53" s="16" t="s">
        <v>33</v>
      </c>
      <c r="N53" s="17">
        <v>1100.0</v>
      </c>
      <c r="O53" s="17">
        <v>1150.0</v>
      </c>
      <c r="P53" s="17"/>
      <c r="Q53" s="17"/>
      <c r="R53" s="17"/>
      <c r="S53" s="16" t="s">
        <v>34</v>
      </c>
      <c r="T53" s="16" t="s">
        <v>55</v>
      </c>
      <c r="U53" s="16" t="s">
        <v>36</v>
      </c>
      <c r="V53" s="16" t="s">
        <v>2379</v>
      </c>
      <c r="W53" s="16" t="s">
        <v>2380</v>
      </c>
      <c r="X53" s="16" t="s">
        <v>5630</v>
      </c>
      <c r="Y53" s="17">
        <v>3.35380286E8</v>
      </c>
      <c r="Z53" s="17" t="s">
        <v>5631</v>
      </c>
      <c r="AA53" s="17">
        <v>17.0</v>
      </c>
    </row>
    <row r="54" hidden="1">
      <c r="A54" s="14">
        <v>45902.0</v>
      </c>
      <c r="B54" s="16"/>
      <c r="C54" s="16" t="s">
        <v>5117</v>
      </c>
      <c r="D54" s="16"/>
      <c r="E54" s="16"/>
      <c r="F54" s="16" t="s">
        <v>327</v>
      </c>
      <c r="G54" s="16" t="s">
        <v>62</v>
      </c>
      <c r="H54" s="16"/>
      <c r="I54" s="17">
        <v>64.0</v>
      </c>
      <c r="J54" s="16" t="s">
        <v>5070</v>
      </c>
      <c r="K54" s="14"/>
      <c r="L54" s="17">
        <v>1.0</v>
      </c>
      <c r="M54" s="16" t="s">
        <v>33</v>
      </c>
      <c r="N54" s="17">
        <v>250.0</v>
      </c>
      <c r="O54" s="17"/>
      <c r="P54" s="17"/>
      <c r="Q54" s="17"/>
      <c r="R54" s="17"/>
      <c r="S54" s="16" t="s">
        <v>34</v>
      </c>
      <c r="T54" s="14"/>
      <c r="U54" s="16" t="s">
        <v>36</v>
      </c>
      <c r="V54" s="16" t="s">
        <v>2379</v>
      </c>
      <c r="W54" s="16" t="s">
        <v>2380</v>
      </c>
      <c r="X54" s="16" t="s">
        <v>5632</v>
      </c>
      <c r="Y54" s="17">
        <v>3.481207688E9</v>
      </c>
      <c r="Z54" s="17" t="s">
        <v>5633</v>
      </c>
      <c r="AA54" s="17">
        <v>1.0</v>
      </c>
    </row>
    <row r="55" hidden="1">
      <c r="A55" s="14">
        <v>45902.0</v>
      </c>
      <c r="B55" s="16"/>
      <c r="C55" s="16" t="s">
        <v>5117</v>
      </c>
      <c r="D55" s="16"/>
      <c r="E55" s="16"/>
      <c r="F55" s="16" t="s">
        <v>1008</v>
      </c>
      <c r="G55" s="16" t="s">
        <v>1009</v>
      </c>
      <c r="H55" s="16"/>
      <c r="I55" s="17">
        <v>82.0</v>
      </c>
      <c r="J55" s="16" t="s">
        <v>5070</v>
      </c>
      <c r="K55" s="14"/>
      <c r="L55" s="17">
        <v>1.0</v>
      </c>
      <c r="M55" s="16" t="s">
        <v>33</v>
      </c>
      <c r="N55" s="17">
        <v>250.0</v>
      </c>
      <c r="O55" s="17"/>
      <c r="P55" s="17"/>
      <c r="Q55" s="17"/>
      <c r="R55" s="17"/>
      <c r="S55" s="16" t="s">
        <v>163</v>
      </c>
      <c r="T55" s="14"/>
      <c r="U55" s="16" t="s">
        <v>36</v>
      </c>
      <c r="V55" s="16" t="s">
        <v>2379</v>
      </c>
      <c r="W55" s="16" t="s">
        <v>2380</v>
      </c>
      <c r="X55" s="16" t="s">
        <v>5634</v>
      </c>
      <c r="Y55" s="17">
        <v>3.472115555E9</v>
      </c>
      <c r="Z55" s="17" t="s">
        <v>5635</v>
      </c>
      <c r="AA55" s="17">
        <v>4.0</v>
      </c>
    </row>
    <row r="56">
      <c r="A56" s="14">
        <v>45902.0</v>
      </c>
      <c r="B56" s="16"/>
      <c r="C56" s="16" t="s">
        <v>45</v>
      </c>
      <c r="D56" s="16" t="s">
        <v>60</v>
      </c>
      <c r="F56" s="16" t="s">
        <v>5636</v>
      </c>
      <c r="G56" s="16" t="s">
        <v>67</v>
      </c>
      <c r="H56" s="16"/>
      <c r="I56" s="17">
        <v>65.0</v>
      </c>
      <c r="J56" s="16" t="s">
        <v>42</v>
      </c>
      <c r="K56" s="249"/>
      <c r="L56" s="17">
        <v>12.0</v>
      </c>
      <c r="M56" s="16" t="s">
        <v>33</v>
      </c>
      <c r="N56" s="17">
        <v>1118.0</v>
      </c>
      <c r="O56" s="17"/>
      <c r="P56" s="17"/>
      <c r="Q56" s="17"/>
      <c r="R56" s="17"/>
      <c r="S56" s="16" t="s">
        <v>35</v>
      </c>
      <c r="T56" s="14"/>
      <c r="U56" s="16" t="s">
        <v>57</v>
      </c>
      <c r="V56" s="16" t="s">
        <v>2379</v>
      </c>
      <c r="W56" s="16" t="s">
        <v>2380</v>
      </c>
      <c r="X56" s="16" t="s">
        <v>5637</v>
      </c>
      <c r="Y56" s="17">
        <v>3.383578421E9</v>
      </c>
      <c r="Z56" s="17" t="s">
        <v>5638</v>
      </c>
      <c r="AA56" s="17">
        <v>3.0</v>
      </c>
    </row>
    <row r="57" hidden="1">
      <c r="A57" s="14">
        <v>45902.0</v>
      </c>
      <c r="B57" s="15">
        <v>46267.0</v>
      </c>
      <c r="C57" s="16" t="s">
        <v>29</v>
      </c>
      <c r="D57" s="16"/>
      <c r="E57" s="16"/>
      <c r="F57" s="16" t="s">
        <v>5639</v>
      </c>
      <c r="G57" s="16" t="s">
        <v>519</v>
      </c>
      <c r="H57" s="16"/>
      <c r="I57" s="17">
        <v>59.0</v>
      </c>
      <c r="J57" s="16" t="s">
        <v>50</v>
      </c>
      <c r="K57" s="16" t="s">
        <v>42</v>
      </c>
      <c r="L57" s="17">
        <v>12.0</v>
      </c>
      <c r="M57" s="16" t="s">
        <v>33</v>
      </c>
      <c r="N57" s="17">
        <v>1180.0</v>
      </c>
      <c r="O57" s="17">
        <v>1188.0</v>
      </c>
      <c r="P57" s="17"/>
      <c r="Q57" s="17"/>
      <c r="R57" s="17"/>
      <c r="S57" s="16" t="s">
        <v>35</v>
      </c>
      <c r="T57" s="16" t="s">
        <v>35</v>
      </c>
      <c r="U57" s="16" t="s">
        <v>57</v>
      </c>
      <c r="V57" s="16" t="s">
        <v>2379</v>
      </c>
      <c r="W57" s="16" t="s">
        <v>2380</v>
      </c>
      <c r="X57" s="16" t="s">
        <v>5640</v>
      </c>
      <c r="Y57" s="17">
        <v>3.400672431E9</v>
      </c>
      <c r="Z57" s="17" t="s">
        <v>5641</v>
      </c>
      <c r="AA57" s="17">
        <v>11.0</v>
      </c>
    </row>
    <row r="58" hidden="1">
      <c r="A58" s="14">
        <v>45902.0</v>
      </c>
      <c r="B58" s="16"/>
      <c r="C58" s="16" t="s">
        <v>5117</v>
      </c>
      <c r="D58" s="16"/>
      <c r="E58" s="16"/>
      <c r="F58" s="16" t="s">
        <v>5642</v>
      </c>
      <c r="G58" s="16" t="s">
        <v>493</v>
      </c>
      <c r="H58" s="16"/>
      <c r="I58" s="17">
        <v>69.0</v>
      </c>
      <c r="J58" s="16" t="s">
        <v>5070</v>
      </c>
      <c r="K58" s="14"/>
      <c r="L58" s="17">
        <v>1.0</v>
      </c>
      <c r="M58" s="16" t="s">
        <v>33</v>
      </c>
      <c r="N58" s="17">
        <v>250.0</v>
      </c>
      <c r="O58" s="17"/>
      <c r="P58" s="17"/>
      <c r="Q58" s="17"/>
      <c r="R58" s="17"/>
      <c r="S58" s="16" t="s">
        <v>163</v>
      </c>
      <c r="T58" s="14"/>
      <c r="U58" s="16" t="s">
        <v>36</v>
      </c>
      <c r="V58" s="16" t="s">
        <v>2379</v>
      </c>
      <c r="W58" s="16" t="s">
        <v>2380</v>
      </c>
      <c r="X58" s="16" t="s">
        <v>5643</v>
      </c>
      <c r="Y58" s="17">
        <v>3.403240434E9</v>
      </c>
      <c r="Z58" s="17" t="s">
        <v>5644</v>
      </c>
      <c r="AA58" s="17">
        <v>0.0</v>
      </c>
    </row>
    <row r="59">
      <c r="A59" s="14">
        <v>45902.0</v>
      </c>
      <c r="B59" s="16"/>
      <c r="C59" s="16" t="s">
        <v>45</v>
      </c>
      <c r="D59" s="16" t="s">
        <v>60</v>
      </c>
      <c r="E59" s="16" t="s">
        <v>5645</v>
      </c>
      <c r="F59" s="16" t="s">
        <v>5646</v>
      </c>
      <c r="G59" s="16" t="s">
        <v>333</v>
      </c>
      <c r="H59" s="16"/>
      <c r="I59" s="17">
        <v>33.0</v>
      </c>
      <c r="J59" s="16" t="s">
        <v>276</v>
      </c>
      <c r="K59" s="250"/>
      <c r="L59" s="17">
        <v>12.0</v>
      </c>
      <c r="M59" s="16" t="s">
        <v>33</v>
      </c>
      <c r="N59" s="17">
        <v>1238.0</v>
      </c>
      <c r="O59" s="17"/>
      <c r="P59" s="17"/>
      <c r="Q59" s="17"/>
      <c r="R59" s="17"/>
      <c r="S59" s="16" t="s">
        <v>34</v>
      </c>
      <c r="T59" s="14"/>
      <c r="U59" s="16" t="s">
        <v>36</v>
      </c>
      <c r="V59" s="16" t="s">
        <v>2379</v>
      </c>
      <c r="W59" s="16" t="s">
        <v>2380</v>
      </c>
      <c r="X59" s="16" t="s">
        <v>5647</v>
      </c>
      <c r="Y59" s="17">
        <v>3.486510122E9</v>
      </c>
      <c r="Z59" s="17" t="s">
        <v>5648</v>
      </c>
      <c r="AA59" s="17">
        <v>159.0</v>
      </c>
    </row>
    <row r="60" hidden="1">
      <c r="A60" s="14">
        <v>45903.0</v>
      </c>
      <c r="B60" s="15">
        <v>45933.0</v>
      </c>
      <c r="C60" s="16" t="s">
        <v>29</v>
      </c>
      <c r="D60" s="16"/>
      <c r="E60" s="16"/>
      <c r="F60" s="16" t="s">
        <v>5649</v>
      </c>
      <c r="G60" s="16" t="s">
        <v>649</v>
      </c>
      <c r="H60" s="16"/>
      <c r="I60" s="17">
        <v>22.0</v>
      </c>
      <c r="J60" s="16" t="s">
        <v>79</v>
      </c>
      <c r="K60" s="249"/>
      <c r="L60" s="17">
        <v>12.0</v>
      </c>
      <c r="M60" s="16" t="s">
        <v>33</v>
      </c>
      <c r="N60" s="17">
        <v>948.0</v>
      </c>
      <c r="O60" s="17"/>
      <c r="P60" s="17"/>
      <c r="Q60" s="17"/>
      <c r="R60" s="17"/>
      <c r="S60" s="16" t="s">
        <v>55</v>
      </c>
      <c r="T60" s="14"/>
      <c r="U60" s="16" t="s">
        <v>57</v>
      </c>
      <c r="V60" s="16" t="s">
        <v>2379</v>
      </c>
      <c r="W60" s="16" t="s">
        <v>2380</v>
      </c>
      <c r="X60" s="16" t="s">
        <v>5650</v>
      </c>
      <c r="Y60" s="17">
        <v>3.713380095E9</v>
      </c>
      <c r="Z60" s="17" t="s">
        <v>5651</v>
      </c>
      <c r="AA60" s="17">
        <v>4.0</v>
      </c>
    </row>
    <row r="61" hidden="1">
      <c r="A61" s="14">
        <v>45903.0</v>
      </c>
      <c r="B61" s="16"/>
      <c r="C61" s="16" t="s">
        <v>5117</v>
      </c>
      <c r="D61" s="16"/>
      <c r="E61" s="16"/>
      <c r="F61" s="16" t="s">
        <v>5652</v>
      </c>
      <c r="G61" s="16" t="s">
        <v>5653</v>
      </c>
      <c r="H61" s="16"/>
      <c r="I61" s="17">
        <v>63.0</v>
      </c>
      <c r="J61" s="16" t="s">
        <v>5070</v>
      </c>
      <c r="K61" s="14"/>
      <c r="L61" s="17">
        <v>1.0</v>
      </c>
      <c r="M61" s="16" t="s">
        <v>33</v>
      </c>
      <c r="N61" s="17">
        <v>250.0</v>
      </c>
      <c r="O61" s="17"/>
      <c r="P61" s="17"/>
      <c r="Q61" s="17"/>
      <c r="R61" s="17"/>
      <c r="S61" s="16" t="s">
        <v>55</v>
      </c>
      <c r="T61" s="14"/>
      <c r="U61" s="16" t="s">
        <v>36</v>
      </c>
      <c r="V61" s="16" t="s">
        <v>2379</v>
      </c>
      <c r="W61" s="16" t="s">
        <v>2380</v>
      </c>
      <c r="X61" s="16" t="s">
        <v>5654</v>
      </c>
      <c r="Y61" s="17">
        <v>3.332417868E9</v>
      </c>
      <c r="Z61" s="17" t="s">
        <v>5655</v>
      </c>
      <c r="AA61" s="17">
        <v>0.0</v>
      </c>
    </row>
    <row r="62" hidden="1">
      <c r="A62" s="14">
        <v>45903.0</v>
      </c>
      <c r="B62" s="16"/>
      <c r="C62" s="16" t="s">
        <v>5117</v>
      </c>
      <c r="D62" s="16"/>
      <c r="E62" s="16"/>
      <c r="F62" s="16" t="s">
        <v>5656</v>
      </c>
      <c r="G62" s="16" t="s">
        <v>5657</v>
      </c>
      <c r="H62" s="16"/>
      <c r="I62" s="17">
        <v>57.0</v>
      </c>
      <c r="J62" s="16" t="s">
        <v>5070</v>
      </c>
      <c r="K62" s="14"/>
      <c r="L62" s="17">
        <v>1.0</v>
      </c>
      <c r="M62" s="16" t="s">
        <v>33</v>
      </c>
      <c r="N62" s="17">
        <v>230.0</v>
      </c>
      <c r="O62" s="17"/>
      <c r="P62" s="17"/>
      <c r="Q62" s="17"/>
      <c r="R62" s="17"/>
      <c r="S62" s="16" t="s">
        <v>34</v>
      </c>
      <c r="T62" s="14"/>
      <c r="U62" s="16" t="s">
        <v>36</v>
      </c>
      <c r="V62" s="16" t="s">
        <v>2379</v>
      </c>
      <c r="W62" s="16" t="s">
        <v>2380</v>
      </c>
      <c r="X62" s="16" t="s">
        <v>5658</v>
      </c>
      <c r="Y62" s="17">
        <v>3.403815014E9</v>
      </c>
      <c r="Z62" s="17" t="s">
        <v>5659</v>
      </c>
      <c r="AA62" s="17">
        <v>1.0</v>
      </c>
    </row>
    <row r="63" hidden="1">
      <c r="A63" s="14">
        <v>45903.0</v>
      </c>
      <c r="B63" s="15">
        <v>46268.0</v>
      </c>
      <c r="C63" s="16" t="s">
        <v>29</v>
      </c>
      <c r="D63" s="16"/>
      <c r="E63" s="16"/>
      <c r="F63" s="16" t="s">
        <v>2805</v>
      </c>
      <c r="G63" s="16" t="s">
        <v>865</v>
      </c>
      <c r="H63" s="16"/>
      <c r="I63" s="17">
        <v>57.0</v>
      </c>
      <c r="J63" s="16" t="s">
        <v>115</v>
      </c>
      <c r="K63" s="16" t="s">
        <v>42</v>
      </c>
      <c r="L63" s="17">
        <v>12.0</v>
      </c>
      <c r="M63" s="16" t="s">
        <v>33</v>
      </c>
      <c r="N63" s="17">
        <v>1750.0</v>
      </c>
      <c r="O63" s="17">
        <v>1138.0</v>
      </c>
      <c r="P63" s="17"/>
      <c r="Q63" s="17"/>
      <c r="R63" s="17"/>
      <c r="S63" s="16" t="s">
        <v>35</v>
      </c>
      <c r="T63" s="16" t="s">
        <v>35</v>
      </c>
      <c r="U63" s="16" t="s">
        <v>57</v>
      </c>
      <c r="V63" s="16" t="s">
        <v>2379</v>
      </c>
      <c r="W63" s="16" t="s">
        <v>2380</v>
      </c>
      <c r="X63" s="16" t="s">
        <v>5660</v>
      </c>
      <c r="Y63" s="17">
        <v>3.398184607E9</v>
      </c>
      <c r="Z63" s="17" t="s">
        <v>5661</v>
      </c>
      <c r="AA63" s="17">
        <v>15.0</v>
      </c>
    </row>
    <row r="64" hidden="1">
      <c r="A64" s="14">
        <v>45903.0</v>
      </c>
      <c r="B64" s="15">
        <v>46268.0</v>
      </c>
      <c r="C64" s="16" t="s">
        <v>29</v>
      </c>
      <c r="D64" s="16"/>
      <c r="E64" s="16"/>
      <c r="F64" s="16" t="s">
        <v>5662</v>
      </c>
      <c r="G64" s="16" t="s">
        <v>511</v>
      </c>
      <c r="H64" s="16"/>
      <c r="I64" s="17">
        <v>68.0</v>
      </c>
      <c r="J64" s="16" t="s">
        <v>115</v>
      </c>
      <c r="K64" s="249"/>
      <c r="L64" s="17">
        <v>12.0</v>
      </c>
      <c r="M64" s="16" t="s">
        <v>33</v>
      </c>
      <c r="N64" s="17">
        <v>1650.0</v>
      </c>
      <c r="O64" s="17"/>
      <c r="P64" s="17"/>
      <c r="Q64" s="17"/>
      <c r="R64" s="17"/>
      <c r="S64" s="16" t="s">
        <v>35</v>
      </c>
      <c r="T64" s="14"/>
      <c r="U64" s="16" t="s">
        <v>57</v>
      </c>
      <c r="V64" s="16" t="s">
        <v>2379</v>
      </c>
      <c r="W64" s="16" t="s">
        <v>2380</v>
      </c>
      <c r="X64" s="16" t="s">
        <v>5663</v>
      </c>
      <c r="Y64" s="17">
        <v>3.336584534E9</v>
      </c>
      <c r="Z64" s="17" t="s">
        <v>5664</v>
      </c>
      <c r="AA64" s="17">
        <v>2.0</v>
      </c>
    </row>
    <row r="65" hidden="1">
      <c r="A65" s="14">
        <v>45903.0</v>
      </c>
      <c r="B65" s="15">
        <v>46268.0</v>
      </c>
      <c r="C65" s="16" t="s">
        <v>29</v>
      </c>
      <c r="D65" s="16"/>
      <c r="E65" s="16"/>
      <c r="F65" s="16" t="s">
        <v>5665</v>
      </c>
      <c r="G65" s="16" t="s">
        <v>303</v>
      </c>
      <c r="H65" s="16"/>
      <c r="I65" s="17">
        <v>24.0</v>
      </c>
      <c r="J65" s="16" t="s">
        <v>79</v>
      </c>
      <c r="K65" s="18" t="s">
        <v>362</v>
      </c>
      <c r="L65" s="17">
        <v>12.0</v>
      </c>
      <c r="M65" s="16" t="s">
        <v>33</v>
      </c>
      <c r="N65" s="17">
        <v>998.0</v>
      </c>
      <c r="O65" s="17">
        <v>828.0</v>
      </c>
      <c r="P65" s="17"/>
      <c r="Q65" s="17"/>
      <c r="R65" s="17"/>
      <c r="S65" s="16" t="s">
        <v>34</v>
      </c>
      <c r="T65" s="17" t="s">
        <v>163</v>
      </c>
      <c r="U65" s="16" t="s">
        <v>36</v>
      </c>
      <c r="V65" s="16" t="s">
        <v>2379</v>
      </c>
      <c r="W65" s="16" t="s">
        <v>2380</v>
      </c>
      <c r="X65" s="16" t="s">
        <v>5666</v>
      </c>
      <c r="Y65" s="17">
        <v>3.423722222E9</v>
      </c>
      <c r="Z65" s="17" t="s">
        <v>5667</v>
      </c>
      <c r="AA65" s="17">
        <v>15.0</v>
      </c>
    </row>
    <row r="66" hidden="1">
      <c r="A66" s="14">
        <v>45903.0</v>
      </c>
      <c r="B66" s="16"/>
      <c r="C66" s="16" t="s">
        <v>5117</v>
      </c>
      <c r="D66" s="16"/>
      <c r="E66" s="16"/>
      <c r="F66" s="16" t="s">
        <v>5668</v>
      </c>
      <c r="G66" s="16" t="s">
        <v>5669</v>
      </c>
      <c r="H66" s="16"/>
      <c r="I66" s="17">
        <v>71.0</v>
      </c>
      <c r="J66" s="16" t="s">
        <v>5070</v>
      </c>
      <c r="K66" s="14"/>
      <c r="L66" s="17">
        <v>1.0</v>
      </c>
      <c r="M66" s="16" t="s">
        <v>33</v>
      </c>
      <c r="N66" s="17">
        <v>250.0</v>
      </c>
      <c r="O66" s="17"/>
      <c r="P66" s="17"/>
      <c r="Q66" s="17"/>
      <c r="R66" s="17"/>
      <c r="S66" s="16" t="s">
        <v>5119</v>
      </c>
      <c r="T66" s="14"/>
      <c r="U66" s="16" t="s">
        <v>36</v>
      </c>
      <c r="V66" s="16" t="s">
        <v>2379</v>
      </c>
      <c r="W66" s="16" t="s">
        <v>2380</v>
      </c>
      <c r="X66" s="16" t="s">
        <v>5670</v>
      </c>
      <c r="Y66" s="17">
        <v>3.384650829E9</v>
      </c>
      <c r="Z66" s="17" t="s">
        <v>5671</v>
      </c>
      <c r="AA66" s="17">
        <v>1.0</v>
      </c>
    </row>
    <row r="67" hidden="1">
      <c r="A67" s="14">
        <v>45904.0</v>
      </c>
      <c r="B67" s="16"/>
      <c r="C67" s="16" t="s">
        <v>5117</v>
      </c>
      <c r="D67" s="16"/>
      <c r="E67" s="16"/>
      <c r="F67" s="16" t="s">
        <v>5446</v>
      </c>
      <c r="G67" s="16" t="s">
        <v>511</v>
      </c>
      <c r="H67" s="16"/>
      <c r="I67" s="17">
        <v>57.0</v>
      </c>
      <c r="J67" s="16" t="s">
        <v>5070</v>
      </c>
      <c r="K67" s="14"/>
      <c r="L67" s="17">
        <v>1.0</v>
      </c>
      <c r="M67" s="16" t="s">
        <v>33</v>
      </c>
      <c r="N67" s="17">
        <v>230.0</v>
      </c>
      <c r="O67" s="17"/>
      <c r="P67" s="17"/>
      <c r="Q67" s="17"/>
      <c r="R67" s="17"/>
      <c r="S67" s="16" t="s">
        <v>34</v>
      </c>
      <c r="T67" s="14"/>
      <c r="U67" s="16" t="s">
        <v>36</v>
      </c>
      <c r="V67" s="16" t="s">
        <v>2379</v>
      </c>
      <c r="W67" s="16" t="s">
        <v>2380</v>
      </c>
      <c r="X67" s="16" t="s">
        <v>5447</v>
      </c>
      <c r="Y67" s="17">
        <v>3.914822241E9</v>
      </c>
      <c r="Z67" s="17" t="s">
        <v>5672</v>
      </c>
      <c r="AA67" s="17">
        <v>1.0</v>
      </c>
    </row>
    <row r="68" hidden="1">
      <c r="A68" s="14">
        <v>45904.0</v>
      </c>
      <c r="B68" s="16"/>
      <c r="C68" s="16" t="s">
        <v>5117</v>
      </c>
      <c r="D68" s="16"/>
      <c r="E68" s="16"/>
      <c r="F68" s="16" t="s">
        <v>5673</v>
      </c>
      <c r="G68" s="16" t="s">
        <v>1022</v>
      </c>
      <c r="H68" s="16"/>
      <c r="I68" s="17">
        <v>83.0</v>
      </c>
      <c r="J68" s="16" t="s">
        <v>5070</v>
      </c>
      <c r="K68" s="14"/>
      <c r="L68" s="17">
        <v>1.0</v>
      </c>
      <c r="M68" s="16" t="s">
        <v>33</v>
      </c>
      <c r="N68" s="17">
        <v>250.0</v>
      </c>
      <c r="O68" s="17"/>
      <c r="P68" s="17"/>
      <c r="Q68" s="17"/>
      <c r="R68" s="17"/>
      <c r="S68" s="16" t="s">
        <v>55</v>
      </c>
      <c r="T68" s="14"/>
      <c r="U68" s="16" t="s">
        <v>36</v>
      </c>
      <c r="V68" s="16" t="s">
        <v>2379</v>
      </c>
      <c r="W68" s="16" t="s">
        <v>2380</v>
      </c>
      <c r="X68" s="16" t="s">
        <v>5674</v>
      </c>
      <c r="Y68" s="17">
        <v>3.402567968E9</v>
      </c>
      <c r="Z68" s="17" t="s">
        <v>5675</v>
      </c>
      <c r="AA68" s="17">
        <v>1.0</v>
      </c>
    </row>
    <row r="69" hidden="1">
      <c r="A69" s="14">
        <v>45904.0</v>
      </c>
      <c r="B69" s="16"/>
      <c r="C69" s="16" t="s">
        <v>5117</v>
      </c>
      <c r="D69" s="16"/>
      <c r="E69" s="16"/>
      <c r="F69" s="16" t="s">
        <v>5458</v>
      </c>
      <c r="G69" s="16" t="s">
        <v>5459</v>
      </c>
      <c r="H69" s="16"/>
      <c r="I69" s="17">
        <v>59.0</v>
      </c>
      <c r="J69" s="16" t="s">
        <v>5070</v>
      </c>
      <c r="K69" s="14"/>
      <c r="L69" s="17">
        <v>1.0</v>
      </c>
      <c r="M69" s="16" t="s">
        <v>33</v>
      </c>
      <c r="N69" s="17">
        <v>230.0</v>
      </c>
      <c r="O69" s="17"/>
      <c r="P69" s="17"/>
      <c r="Q69" s="17"/>
      <c r="R69" s="17"/>
      <c r="S69" s="16" t="s">
        <v>34</v>
      </c>
      <c r="T69" s="14"/>
      <c r="U69" s="16" t="s">
        <v>36</v>
      </c>
      <c r="V69" s="16" t="s">
        <v>2379</v>
      </c>
      <c r="W69" s="16" t="s">
        <v>2380</v>
      </c>
      <c r="X69" s="16" t="s">
        <v>5460</v>
      </c>
      <c r="Y69" s="17">
        <v>3.388697562E9</v>
      </c>
      <c r="Z69" s="17" t="s">
        <v>5676</v>
      </c>
      <c r="AA69" s="17">
        <v>1.0</v>
      </c>
    </row>
    <row r="70" hidden="1">
      <c r="A70" s="14">
        <v>45904.0</v>
      </c>
      <c r="B70" s="16"/>
      <c r="C70" s="16" t="s">
        <v>5117</v>
      </c>
      <c r="D70" s="16"/>
      <c r="E70" s="16"/>
      <c r="F70" s="16" t="s">
        <v>5462</v>
      </c>
      <c r="G70" s="16" t="s">
        <v>275</v>
      </c>
      <c r="H70" s="16"/>
      <c r="I70" s="17">
        <v>37.0</v>
      </c>
      <c r="J70" s="16" t="s">
        <v>5070</v>
      </c>
      <c r="K70" s="27"/>
      <c r="L70" s="17">
        <v>1.0</v>
      </c>
      <c r="M70" s="16" t="s">
        <v>33</v>
      </c>
      <c r="N70" s="17">
        <v>230.0</v>
      </c>
      <c r="O70" s="17"/>
      <c r="P70" s="17"/>
      <c r="Q70" s="17"/>
      <c r="R70" s="17"/>
      <c r="S70" s="16" t="s">
        <v>34</v>
      </c>
      <c r="T70" s="14"/>
      <c r="U70" s="16" t="s">
        <v>36</v>
      </c>
      <c r="V70" s="16" t="s">
        <v>2379</v>
      </c>
      <c r="W70" s="16" t="s">
        <v>2380</v>
      </c>
      <c r="X70" s="16" t="s">
        <v>5463</v>
      </c>
      <c r="Y70" s="17">
        <v>3.331470322E9</v>
      </c>
      <c r="Z70" s="17" t="s">
        <v>5677</v>
      </c>
      <c r="AA70" s="17">
        <v>1.0</v>
      </c>
    </row>
    <row r="71" hidden="1">
      <c r="A71" s="14">
        <v>45904.0</v>
      </c>
      <c r="B71" s="15">
        <v>46299.0</v>
      </c>
      <c r="C71" s="16" t="s">
        <v>29</v>
      </c>
      <c r="D71" s="16"/>
      <c r="E71" s="16"/>
      <c r="F71" s="16" t="s">
        <v>5678</v>
      </c>
      <c r="G71" s="16" t="s">
        <v>439</v>
      </c>
      <c r="H71" s="16"/>
      <c r="I71" s="17">
        <v>65.0</v>
      </c>
      <c r="J71" s="16" t="s">
        <v>207</v>
      </c>
      <c r="K71" s="16" t="s">
        <v>207</v>
      </c>
      <c r="L71" s="17">
        <v>12.0</v>
      </c>
      <c r="M71" s="16" t="s">
        <v>33</v>
      </c>
      <c r="N71" s="17">
        <v>1700.0</v>
      </c>
      <c r="O71" s="17">
        <v>1800.0</v>
      </c>
      <c r="P71" s="17"/>
      <c r="Q71" s="17"/>
      <c r="R71" s="17"/>
      <c r="S71" s="16" t="s">
        <v>35</v>
      </c>
      <c r="T71" s="16" t="s">
        <v>35</v>
      </c>
      <c r="U71" s="16" t="s">
        <v>57</v>
      </c>
      <c r="V71" s="16" t="s">
        <v>2379</v>
      </c>
      <c r="W71" s="16" t="s">
        <v>2380</v>
      </c>
      <c r="X71" s="16" t="s">
        <v>5679</v>
      </c>
      <c r="Y71" s="17">
        <v>3.293537722E9</v>
      </c>
      <c r="Z71" s="17" t="s">
        <v>5680</v>
      </c>
      <c r="AA71" s="17">
        <v>18.0</v>
      </c>
    </row>
    <row r="72" hidden="1">
      <c r="A72" s="14">
        <v>45904.0</v>
      </c>
      <c r="B72" s="15">
        <v>46269.0</v>
      </c>
      <c r="C72" s="16" t="s">
        <v>29</v>
      </c>
      <c r="D72" s="16"/>
      <c r="E72" s="16"/>
      <c r="F72" s="16" t="s">
        <v>5681</v>
      </c>
      <c r="G72" s="16" t="s">
        <v>1726</v>
      </c>
      <c r="H72" s="16"/>
      <c r="I72" s="17">
        <v>64.0</v>
      </c>
      <c r="J72" s="16" t="s">
        <v>115</v>
      </c>
      <c r="K72" s="16" t="s">
        <v>115</v>
      </c>
      <c r="L72" s="17">
        <v>12.0</v>
      </c>
      <c r="M72" s="16" t="s">
        <v>33</v>
      </c>
      <c r="N72" s="17">
        <v>1750.0</v>
      </c>
      <c r="O72" s="17">
        <v>1750.0</v>
      </c>
      <c r="P72" s="17"/>
      <c r="Q72" s="17"/>
      <c r="R72" s="17"/>
      <c r="S72" s="16" t="s">
        <v>35</v>
      </c>
      <c r="T72" s="16" t="s">
        <v>35</v>
      </c>
      <c r="U72" s="16" t="s">
        <v>57</v>
      </c>
      <c r="V72" s="16" t="s">
        <v>2379</v>
      </c>
      <c r="W72" s="16" t="s">
        <v>2380</v>
      </c>
      <c r="X72" s="16" t="s">
        <v>5682</v>
      </c>
      <c r="Y72" s="17">
        <v>3.332235352E9</v>
      </c>
      <c r="Z72" s="17" t="s">
        <v>5683</v>
      </c>
      <c r="AA72" s="17">
        <v>0.0</v>
      </c>
    </row>
    <row r="73" hidden="1">
      <c r="A73" s="14">
        <v>45904.0</v>
      </c>
      <c r="B73" s="15">
        <v>46269.0</v>
      </c>
      <c r="C73" s="16" t="s">
        <v>29</v>
      </c>
      <c r="D73" s="16"/>
      <c r="E73" s="16"/>
      <c r="F73" s="16" t="s">
        <v>255</v>
      </c>
      <c r="G73" s="16" t="s">
        <v>613</v>
      </c>
      <c r="H73" s="16"/>
      <c r="I73" s="17">
        <v>20.0</v>
      </c>
      <c r="J73" s="16" t="s">
        <v>98</v>
      </c>
      <c r="K73" s="16" t="s">
        <v>98</v>
      </c>
      <c r="L73" s="17">
        <v>12.0</v>
      </c>
      <c r="M73" s="16" t="s">
        <v>33</v>
      </c>
      <c r="N73" s="17">
        <v>1000.0</v>
      </c>
      <c r="O73" s="17">
        <v>1150.0</v>
      </c>
      <c r="P73" s="17"/>
      <c r="Q73" s="17"/>
      <c r="R73" s="17"/>
      <c r="S73" s="16" t="s">
        <v>34</v>
      </c>
      <c r="T73" s="16" t="s">
        <v>55</v>
      </c>
      <c r="U73" s="16" t="s">
        <v>57</v>
      </c>
      <c r="V73" s="16" t="s">
        <v>2379</v>
      </c>
      <c r="W73" s="16" t="s">
        <v>2380</v>
      </c>
      <c r="X73" s="16" t="s">
        <v>5684</v>
      </c>
      <c r="Y73" s="17">
        <v>3.662669298E9</v>
      </c>
      <c r="Z73" s="17" t="s">
        <v>5685</v>
      </c>
      <c r="AA73" s="17">
        <v>1.0</v>
      </c>
    </row>
    <row r="74">
      <c r="A74" s="14">
        <v>45904.0</v>
      </c>
      <c r="B74" s="16"/>
      <c r="C74" s="16" t="s">
        <v>45</v>
      </c>
      <c r="D74" s="16" t="s">
        <v>1689</v>
      </c>
      <c r="E74" s="16" t="s">
        <v>5686</v>
      </c>
      <c r="F74" s="16" t="s">
        <v>5687</v>
      </c>
      <c r="G74" s="16" t="s">
        <v>333</v>
      </c>
      <c r="H74" s="16"/>
      <c r="I74" s="17">
        <v>16.0</v>
      </c>
      <c r="J74" s="16" t="s">
        <v>203</v>
      </c>
      <c r="K74" s="249"/>
      <c r="L74" s="17">
        <v>12.0</v>
      </c>
      <c r="M74" s="16" t="s">
        <v>33</v>
      </c>
      <c r="N74" s="17">
        <v>528.0</v>
      </c>
      <c r="O74" s="17"/>
      <c r="P74" s="17"/>
      <c r="Q74" s="17"/>
      <c r="R74" s="17"/>
      <c r="S74" s="16" t="s">
        <v>35</v>
      </c>
      <c r="T74" s="14"/>
      <c r="U74" s="16" t="s">
        <v>57</v>
      </c>
      <c r="V74" s="16" t="s">
        <v>2379</v>
      </c>
      <c r="W74" s="16" t="s">
        <v>2380</v>
      </c>
      <c r="X74" s="16" t="s">
        <v>5688</v>
      </c>
      <c r="Y74" s="17">
        <v>3.757855616E9</v>
      </c>
      <c r="Z74" s="17" t="s">
        <v>5689</v>
      </c>
      <c r="AA74" s="17">
        <v>60.0</v>
      </c>
    </row>
    <row r="75">
      <c r="A75" s="14">
        <v>45904.0</v>
      </c>
      <c r="B75" s="16"/>
      <c r="C75" s="16" t="s">
        <v>45</v>
      </c>
      <c r="D75" s="16" t="s">
        <v>395</v>
      </c>
      <c r="E75" s="16" t="s">
        <v>5690</v>
      </c>
      <c r="F75" s="16" t="s">
        <v>5691</v>
      </c>
      <c r="G75" s="16" t="s">
        <v>1640</v>
      </c>
      <c r="H75" s="16"/>
      <c r="I75" s="17">
        <v>37.0</v>
      </c>
      <c r="J75" s="16" t="s">
        <v>93</v>
      </c>
      <c r="K75" s="249"/>
      <c r="L75" s="17">
        <v>12.0</v>
      </c>
      <c r="M75" s="16" t="s">
        <v>33</v>
      </c>
      <c r="N75" s="17">
        <v>1068.0</v>
      </c>
      <c r="O75" s="17"/>
      <c r="P75" s="17"/>
      <c r="Q75" s="17"/>
      <c r="R75" s="17"/>
      <c r="S75" s="16" t="s">
        <v>34</v>
      </c>
      <c r="T75" s="14"/>
      <c r="U75" s="16" t="s">
        <v>36</v>
      </c>
      <c r="V75" s="16" t="s">
        <v>2379</v>
      </c>
      <c r="W75" s="16" t="s">
        <v>2380</v>
      </c>
      <c r="X75" s="16" t="s">
        <v>5692</v>
      </c>
      <c r="Y75" s="17">
        <v>3.387113403E9</v>
      </c>
      <c r="Z75" s="17" t="s">
        <v>5693</v>
      </c>
      <c r="AA75" s="17">
        <v>25.0</v>
      </c>
    </row>
    <row r="76" hidden="1">
      <c r="A76" s="14">
        <v>45904.0</v>
      </c>
      <c r="B76" s="16"/>
      <c r="C76" s="16" t="s">
        <v>5117</v>
      </c>
      <c r="D76" s="16"/>
      <c r="E76" s="16"/>
      <c r="F76" s="16" t="s">
        <v>2181</v>
      </c>
      <c r="G76" s="16" t="s">
        <v>5504</v>
      </c>
      <c r="H76" s="16"/>
      <c r="I76" s="17">
        <v>63.0</v>
      </c>
      <c r="J76" s="16" t="s">
        <v>5070</v>
      </c>
      <c r="K76" s="14"/>
      <c r="L76" s="17">
        <v>1.0</v>
      </c>
      <c r="M76" s="16" t="s">
        <v>33</v>
      </c>
      <c r="N76" s="17">
        <v>230.0</v>
      </c>
      <c r="O76" s="17"/>
      <c r="P76" s="17"/>
      <c r="Q76" s="17"/>
      <c r="R76" s="17"/>
      <c r="S76" s="16" t="s">
        <v>34</v>
      </c>
      <c r="T76" s="14"/>
      <c r="U76" s="16" t="s">
        <v>36</v>
      </c>
      <c r="V76" s="16" t="s">
        <v>2379</v>
      </c>
      <c r="W76" s="16" t="s">
        <v>2380</v>
      </c>
      <c r="X76" s="16" t="s">
        <v>5505</v>
      </c>
      <c r="Y76" s="17">
        <v>3.49479046E9</v>
      </c>
      <c r="Z76" s="17" t="s">
        <v>5677</v>
      </c>
      <c r="AA76" s="17">
        <v>1.0</v>
      </c>
    </row>
    <row r="77">
      <c r="A77" s="14">
        <v>45904.0</v>
      </c>
      <c r="B77" s="16"/>
      <c r="C77" s="16" t="s">
        <v>45</v>
      </c>
      <c r="D77" s="16" t="s">
        <v>395</v>
      </c>
      <c r="E77" s="16" t="s">
        <v>5694</v>
      </c>
      <c r="F77" s="16" t="s">
        <v>5695</v>
      </c>
      <c r="G77" s="16" t="s">
        <v>1621</v>
      </c>
      <c r="H77" s="16"/>
      <c r="I77" s="17">
        <v>36.0</v>
      </c>
      <c r="J77" s="16" t="s">
        <v>93</v>
      </c>
      <c r="K77" s="249"/>
      <c r="L77" s="17">
        <v>12.0</v>
      </c>
      <c r="M77" s="16" t="s">
        <v>33</v>
      </c>
      <c r="N77" s="17">
        <v>1068.0</v>
      </c>
      <c r="O77" s="17"/>
      <c r="P77" s="17"/>
      <c r="Q77" s="17"/>
      <c r="R77" s="17"/>
      <c r="S77" s="16" t="s">
        <v>34</v>
      </c>
      <c r="T77" s="14"/>
      <c r="U77" s="16" t="s">
        <v>36</v>
      </c>
      <c r="V77" s="16" t="s">
        <v>2379</v>
      </c>
      <c r="W77" s="16" t="s">
        <v>2380</v>
      </c>
      <c r="X77" s="16" t="s">
        <v>5696</v>
      </c>
      <c r="Y77" s="17">
        <v>3.331598318E9</v>
      </c>
      <c r="Z77" s="17" t="s">
        <v>5697</v>
      </c>
      <c r="AA77" s="17">
        <v>25.0</v>
      </c>
    </row>
    <row r="78">
      <c r="A78" s="14">
        <v>45904.0</v>
      </c>
      <c r="B78" s="16"/>
      <c r="C78" s="16" t="s">
        <v>45</v>
      </c>
      <c r="D78" s="16" t="s">
        <v>60</v>
      </c>
      <c r="E78" s="16" t="s">
        <v>5698</v>
      </c>
      <c r="F78" s="16" t="s">
        <v>952</v>
      </c>
      <c r="G78" s="16" t="s">
        <v>120</v>
      </c>
      <c r="H78" s="16"/>
      <c r="I78" s="17">
        <v>34.0</v>
      </c>
      <c r="J78" s="16" t="s">
        <v>93</v>
      </c>
      <c r="K78" s="249"/>
      <c r="L78" s="17">
        <v>12.0</v>
      </c>
      <c r="M78" s="16" t="s">
        <v>33</v>
      </c>
      <c r="N78" s="17">
        <v>1018.0</v>
      </c>
      <c r="O78" s="17"/>
      <c r="P78" s="17"/>
      <c r="Q78" s="17"/>
      <c r="R78" s="17"/>
      <c r="S78" s="16" t="s">
        <v>34</v>
      </c>
      <c r="T78" s="14"/>
      <c r="U78" s="16" t="s">
        <v>36</v>
      </c>
      <c r="V78" s="16" t="s">
        <v>2383</v>
      </c>
      <c r="W78" s="16" t="s">
        <v>2380</v>
      </c>
      <c r="X78" s="16" t="s">
        <v>5699</v>
      </c>
      <c r="Y78" s="17">
        <v>3.485705029E9</v>
      </c>
      <c r="Z78" s="17" t="s">
        <v>5700</v>
      </c>
      <c r="AA78" s="17">
        <v>3.0</v>
      </c>
    </row>
    <row r="79" hidden="1">
      <c r="A79" s="14">
        <v>45904.0</v>
      </c>
      <c r="B79" s="15">
        <v>46269.0</v>
      </c>
      <c r="C79" s="16" t="s">
        <v>29</v>
      </c>
      <c r="D79" s="16"/>
      <c r="E79" s="16"/>
      <c r="F79" s="16" t="s">
        <v>5701</v>
      </c>
      <c r="G79" s="16" t="s">
        <v>2502</v>
      </c>
      <c r="H79" s="16"/>
      <c r="I79" s="17">
        <v>51.0</v>
      </c>
      <c r="J79" s="16" t="s">
        <v>42</v>
      </c>
      <c r="K79" s="16" t="s">
        <v>42</v>
      </c>
      <c r="L79" s="17">
        <v>12.0</v>
      </c>
      <c r="M79" s="16" t="s">
        <v>33</v>
      </c>
      <c r="N79" s="17">
        <v>1018.0</v>
      </c>
      <c r="O79" s="17">
        <v>1188.0</v>
      </c>
      <c r="P79" s="17"/>
      <c r="Q79" s="17"/>
      <c r="R79" s="17"/>
      <c r="S79" s="16" t="s">
        <v>55</v>
      </c>
      <c r="T79" s="16" t="s">
        <v>35</v>
      </c>
      <c r="U79" s="16" t="s">
        <v>57</v>
      </c>
      <c r="V79" s="16" t="s">
        <v>2379</v>
      </c>
      <c r="W79" s="16" t="s">
        <v>2380</v>
      </c>
      <c r="X79" s="16" t="s">
        <v>5702</v>
      </c>
      <c r="Y79" s="17">
        <v>3.474134612E9</v>
      </c>
      <c r="Z79" s="17" t="s">
        <v>5703</v>
      </c>
      <c r="AA79" s="17">
        <v>31.0</v>
      </c>
    </row>
    <row r="80" hidden="1">
      <c r="A80" s="14">
        <v>45904.0</v>
      </c>
      <c r="B80" s="15">
        <v>46269.0</v>
      </c>
      <c r="C80" s="16" t="s">
        <v>29</v>
      </c>
      <c r="D80" s="16"/>
      <c r="E80" s="16"/>
      <c r="F80" s="16" t="s">
        <v>821</v>
      </c>
      <c r="G80" s="16" t="s">
        <v>3317</v>
      </c>
      <c r="H80" s="16"/>
      <c r="I80" s="17">
        <v>64.0</v>
      </c>
      <c r="J80" s="16" t="s">
        <v>222</v>
      </c>
      <c r="K80" s="16" t="s">
        <v>222</v>
      </c>
      <c r="L80" s="17">
        <v>12.0</v>
      </c>
      <c r="M80" s="16" t="s">
        <v>33</v>
      </c>
      <c r="N80" s="17">
        <v>1656.0</v>
      </c>
      <c r="O80" s="17">
        <v>1654.0</v>
      </c>
      <c r="P80" s="17"/>
      <c r="Q80" s="17"/>
      <c r="R80" s="17"/>
      <c r="S80" s="16" t="s">
        <v>35</v>
      </c>
      <c r="T80" s="16" t="s">
        <v>35</v>
      </c>
      <c r="U80" s="16" t="s">
        <v>57</v>
      </c>
      <c r="V80" s="16" t="s">
        <v>2379</v>
      </c>
      <c r="W80" s="16" t="s">
        <v>2380</v>
      </c>
      <c r="X80" s="16" t="s">
        <v>5704</v>
      </c>
      <c r="Y80" s="17">
        <v>3.939415064E9</v>
      </c>
      <c r="Z80" s="17" t="s">
        <v>5705</v>
      </c>
      <c r="AA80" s="17">
        <v>5.0</v>
      </c>
    </row>
    <row r="81">
      <c r="A81" s="14">
        <v>45904.0</v>
      </c>
      <c r="B81" s="16"/>
      <c r="C81" s="16" t="s">
        <v>45</v>
      </c>
      <c r="D81" s="16" t="s">
        <v>60</v>
      </c>
      <c r="E81" s="16" t="s">
        <v>5706</v>
      </c>
      <c r="F81" s="16" t="s">
        <v>146</v>
      </c>
      <c r="G81" s="16" t="s">
        <v>120</v>
      </c>
      <c r="H81" s="16"/>
      <c r="I81" s="17">
        <v>33.0</v>
      </c>
      <c r="J81" s="16" t="s">
        <v>276</v>
      </c>
      <c r="K81" s="249"/>
      <c r="L81" s="17">
        <v>12.0</v>
      </c>
      <c r="M81" s="16" t="s">
        <v>33</v>
      </c>
      <c r="N81" s="17">
        <v>1238.0</v>
      </c>
      <c r="O81" s="17"/>
      <c r="P81" s="17"/>
      <c r="Q81" s="17"/>
      <c r="R81" s="17"/>
      <c r="S81" s="16" t="s">
        <v>34</v>
      </c>
      <c r="T81" s="14"/>
      <c r="U81" s="16" t="s">
        <v>36</v>
      </c>
      <c r="V81" s="16" t="s">
        <v>2391</v>
      </c>
      <c r="W81" s="16" t="s">
        <v>2380</v>
      </c>
      <c r="X81" s="16" t="s">
        <v>5707</v>
      </c>
      <c r="Y81" s="17">
        <v>3.343659688E9</v>
      </c>
      <c r="Z81" s="17" t="s">
        <v>5708</v>
      </c>
      <c r="AA81" s="17">
        <v>19.0</v>
      </c>
    </row>
    <row r="82" hidden="1">
      <c r="A82" s="14">
        <v>45905.0</v>
      </c>
      <c r="B82" s="16"/>
      <c r="C82" s="16" t="s">
        <v>5117</v>
      </c>
      <c r="D82" s="16"/>
      <c r="E82" s="16"/>
      <c r="F82" s="16" t="s">
        <v>1623</v>
      </c>
      <c r="G82" s="16" t="s">
        <v>354</v>
      </c>
      <c r="H82" s="16"/>
      <c r="I82" s="17">
        <v>33.0</v>
      </c>
      <c r="J82" s="16" t="s">
        <v>5070</v>
      </c>
      <c r="K82" s="14"/>
      <c r="L82" s="17">
        <v>1.0</v>
      </c>
      <c r="M82" s="16" t="s">
        <v>33</v>
      </c>
      <c r="N82" s="17">
        <v>230.0</v>
      </c>
      <c r="O82" s="17"/>
      <c r="P82" s="17"/>
      <c r="Q82" s="17"/>
      <c r="R82" s="17"/>
      <c r="S82" s="16" t="s">
        <v>34</v>
      </c>
      <c r="T82" s="14"/>
      <c r="U82" s="16" t="s">
        <v>36</v>
      </c>
      <c r="V82" s="16" t="s">
        <v>2379</v>
      </c>
      <c r="W82" s="16" t="s">
        <v>2380</v>
      </c>
      <c r="X82" s="16" t="s">
        <v>5272</v>
      </c>
      <c r="Y82" s="17">
        <v>3.929639701E9</v>
      </c>
      <c r="Z82" s="17" t="s">
        <v>5709</v>
      </c>
      <c r="AA82" s="17">
        <v>3.0</v>
      </c>
    </row>
    <row r="83" hidden="1">
      <c r="A83" s="14">
        <v>45905.0</v>
      </c>
      <c r="B83" s="15">
        <v>46270.0</v>
      </c>
      <c r="C83" s="16" t="s">
        <v>29</v>
      </c>
      <c r="D83" s="16"/>
      <c r="E83" s="16"/>
      <c r="F83" s="16" t="s">
        <v>5710</v>
      </c>
      <c r="G83" s="16" t="s">
        <v>511</v>
      </c>
      <c r="H83" s="16"/>
      <c r="I83" s="17">
        <v>17.0</v>
      </c>
      <c r="J83" s="16" t="s">
        <v>203</v>
      </c>
      <c r="K83" s="16" t="s">
        <v>203</v>
      </c>
      <c r="L83" s="17">
        <v>12.0</v>
      </c>
      <c r="M83" s="16" t="s">
        <v>33</v>
      </c>
      <c r="N83" s="17">
        <v>528.0</v>
      </c>
      <c r="O83" s="17">
        <v>828.0</v>
      </c>
      <c r="P83" s="17"/>
      <c r="Q83" s="17"/>
      <c r="R83" s="17"/>
      <c r="S83" s="16" t="s">
        <v>55</v>
      </c>
      <c r="T83" s="16" t="s">
        <v>55</v>
      </c>
      <c r="U83" s="16" t="s">
        <v>57</v>
      </c>
      <c r="V83" s="16" t="s">
        <v>2379</v>
      </c>
      <c r="W83" s="16" t="s">
        <v>2380</v>
      </c>
      <c r="X83" s="16" t="s">
        <v>5711</v>
      </c>
      <c r="Y83" s="17">
        <v>3.289385205E9</v>
      </c>
      <c r="Z83" s="17" t="s">
        <v>5712</v>
      </c>
      <c r="AA83" s="17">
        <v>2.0</v>
      </c>
    </row>
    <row r="84" hidden="1">
      <c r="A84" s="14">
        <v>45905.0</v>
      </c>
      <c r="B84" s="15">
        <v>46270.0</v>
      </c>
      <c r="C84" s="16" t="s">
        <v>29</v>
      </c>
      <c r="D84" s="16"/>
      <c r="E84" s="16"/>
      <c r="F84" s="16" t="s">
        <v>1754</v>
      </c>
      <c r="G84" s="16" t="s">
        <v>108</v>
      </c>
      <c r="H84" s="16"/>
      <c r="I84" s="17">
        <v>15.0</v>
      </c>
      <c r="J84" s="16" t="s">
        <v>98</v>
      </c>
      <c r="K84" s="16" t="s">
        <v>98</v>
      </c>
      <c r="L84" s="17">
        <v>12.0</v>
      </c>
      <c r="M84" s="16" t="s">
        <v>33</v>
      </c>
      <c r="N84" s="17">
        <v>525.0</v>
      </c>
      <c r="O84" s="17">
        <v>1150.0</v>
      </c>
      <c r="P84" s="17"/>
      <c r="Q84" s="17"/>
      <c r="R84" s="17"/>
      <c r="S84" s="16" t="s">
        <v>35</v>
      </c>
      <c r="T84" s="16" t="s">
        <v>35</v>
      </c>
      <c r="U84" s="16" t="s">
        <v>57</v>
      </c>
      <c r="V84" s="16" t="s">
        <v>2379</v>
      </c>
      <c r="W84" s="16" t="s">
        <v>2380</v>
      </c>
      <c r="X84" s="16" t="s">
        <v>5713</v>
      </c>
      <c r="Y84" s="17">
        <v>3.355852714E9</v>
      </c>
      <c r="Z84" s="17" t="s">
        <v>5714</v>
      </c>
      <c r="AA84" s="17">
        <v>29.0</v>
      </c>
    </row>
    <row r="85" hidden="1">
      <c r="A85" s="14">
        <v>45905.0</v>
      </c>
      <c r="B85" s="16"/>
      <c r="C85" s="16" t="s">
        <v>5117</v>
      </c>
      <c r="D85" s="16"/>
      <c r="E85" s="16"/>
      <c r="F85" s="16" t="s">
        <v>1853</v>
      </c>
      <c r="G85" s="16" t="s">
        <v>975</v>
      </c>
      <c r="H85" s="16"/>
      <c r="I85" s="17">
        <v>54.0</v>
      </c>
      <c r="J85" s="16" t="s">
        <v>5070</v>
      </c>
      <c r="K85" s="14"/>
      <c r="L85" s="17">
        <v>1.0</v>
      </c>
      <c r="M85" s="16" t="s">
        <v>33</v>
      </c>
      <c r="N85" s="17">
        <v>250.0</v>
      </c>
      <c r="O85" s="17"/>
      <c r="P85" s="17"/>
      <c r="Q85" s="17"/>
      <c r="R85" s="17"/>
      <c r="S85" s="16" t="s">
        <v>5119</v>
      </c>
      <c r="T85" s="14"/>
      <c r="U85" s="16" t="s">
        <v>36</v>
      </c>
      <c r="V85" s="16" t="s">
        <v>2379</v>
      </c>
      <c r="W85" s="16" t="s">
        <v>2380</v>
      </c>
      <c r="X85" s="16" t="s">
        <v>3565</v>
      </c>
      <c r="Y85" s="17">
        <v>3.386344648E9</v>
      </c>
      <c r="Z85" s="17" t="s">
        <v>5715</v>
      </c>
      <c r="AA85" s="17">
        <v>1.0</v>
      </c>
    </row>
    <row r="86" hidden="1">
      <c r="A86" s="14">
        <v>45905.0</v>
      </c>
      <c r="B86" s="16"/>
      <c r="C86" s="16" t="s">
        <v>3061</v>
      </c>
      <c r="D86" s="16"/>
      <c r="E86" s="16"/>
      <c r="F86" s="16" t="s">
        <v>5716</v>
      </c>
      <c r="G86" s="16" t="s">
        <v>5717</v>
      </c>
      <c r="H86" s="16"/>
      <c r="I86" s="17">
        <v>33.0</v>
      </c>
      <c r="J86" s="16" t="s">
        <v>346</v>
      </c>
      <c r="K86" s="249"/>
      <c r="L86" s="17">
        <v>12.0</v>
      </c>
      <c r="M86" s="16" t="s">
        <v>33</v>
      </c>
      <c r="N86" s="17">
        <v>928.0</v>
      </c>
      <c r="O86" s="17"/>
      <c r="P86" s="17"/>
      <c r="Q86" s="17"/>
      <c r="R86" s="17"/>
      <c r="S86" s="16" t="s">
        <v>35</v>
      </c>
      <c r="T86" s="14"/>
      <c r="U86" s="16" t="s">
        <v>57</v>
      </c>
      <c r="V86" s="16" t="s">
        <v>2383</v>
      </c>
      <c r="W86" s="16" t="s">
        <v>2380</v>
      </c>
      <c r="X86" s="16" t="s">
        <v>5718</v>
      </c>
      <c r="Y86" s="17">
        <v>3.497020459E9</v>
      </c>
      <c r="Z86" s="17" t="s">
        <v>5719</v>
      </c>
      <c r="AA86" s="17">
        <v>56.0</v>
      </c>
    </row>
    <row r="87" hidden="1">
      <c r="A87" s="14">
        <v>45905.0</v>
      </c>
      <c r="B87" s="16"/>
      <c r="C87" s="16" t="s">
        <v>5117</v>
      </c>
      <c r="D87" s="16"/>
      <c r="E87" s="16"/>
      <c r="F87" s="16" t="s">
        <v>5720</v>
      </c>
      <c r="G87" s="16" t="s">
        <v>1548</v>
      </c>
      <c r="H87" s="16"/>
      <c r="I87" s="17">
        <v>55.0</v>
      </c>
      <c r="J87" s="16" t="s">
        <v>5070</v>
      </c>
      <c r="K87" s="14"/>
      <c r="L87" s="17">
        <v>1.0</v>
      </c>
      <c r="M87" s="16" t="s">
        <v>33</v>
      </c>
      <c r="N87" s="17">
        <v>250.0</v>
      </c>
      <c r="O87" s="17"/>
      <c r="P87" s="17"/>
      <c r="Q87" s="17"/>
      <c r="R87" s="17"/>
      <c r="S87" s="16" t="s">
        <v>5119</v>
      </c>
      <c r="T87" s="14"/>
      <c r="U87" s="16" t="s">
        <v>36</v>
      </c>
      <c r="V87" s="16" t="s">
        <v>2379</v>
      </c>
      <c r="W87" s="16" t="s">
        <v>2380</v>
      </c>
      <c r="X87" s="16" t="s">
        <v>5721</v>
      </c>
      <c r="Y87" s="17">
        <v>3.396668031E9</v>
      </c>
      <c r="Z87" s="17" t="s">
        <v>5722</v>
      </c>
      <c r="AA87" s="17">
        <v>0.0</v>
      </c>
    </row>
    <row r="88">
      <c r="A88" s="14">
        <v>45905.0</v>
      </c>
      <c r="B88" s="16"/>
      <c r="C88" s="16" t="s">
        <v>45</v>
      </c>
      <c r="D88" s="16" t="s">
        <v>184</v>
      </c>
      <c r="E88" s="16"/>
      <c r="F88" s="16" t="s">
        <v>5723</v>
      </c>
      <c r="G88" s="16" t="s">
        <v>1326</v>
      </c>
      <c r="H88" s="16"/>
      <c r="I88" s="17">
        <v>53.0</v>
      </c>
      <c r="J88" s="16" t="s">
        <v>127</v>
      </c>
      <c r="K88" s="249"/>
      <c r="L88" s="17">
        <v>12.0</v>
      </c>
      <c r="M88" s="16" t="s">
        <v>33</v>
      </c>
      <c r="N88" s="17">
        <v>1700.0</v>
      </c>
      <c r="O88" s="17"/>
      <c r="P88" s="17"/>
      <c r="Q88" s="17"/>
      <c r="R88" s="17"/>
      <c r="S88" s="16" t="s">
        <v>34</v>
      </c>
      <c r="T88" s="14"/>
      <c r="U88" s="16" t="s">
        <v>36</v>
      </c>
      <c r="V88" s="16" t="s">
        <v>2379</v>
      </c>
      <c r="W88" s="16" t="s">
        <v>2380</v>
      </c>
      <c r="X88" s="16" t="s">
        <v>5724</v>
      </c>
      <c r="Y88" s="17">
        <v>3.334984885E9</v>
      </c>
      <c r="Z88" s="17" t="s">
        <v>5725</v>
      </c>
      <c r="AA88" s="17">
        <v>6.0</v>
      </c>
    </row>
    <row r="89" hidden="1">
      <c r="A89" s="14">
        <v>45905.0</v>
      </c>
      <c r="B89" s="15">
        <v>46270.0</v>
      </c>
      <c r="C89" s="16" t="s">
        <v>29</v>
      </c>
      <c r="D89" s="16"/>
      <c r="E89" s="16"/>
      <c r="F89" s="16" t="s">
        <v>5726</v>
      </c>
      <c r="G89" s="16" t="s">
        <v>5727</v>
      </c>
      <c r="H89" s="16"/>
      <c r="I89" s="17">
        <v>72.0</v>
      </c>
      <c r="J89" s="16" t="s">
        <v>42</v>
      </c>
      <c r="K89" s="249"/>
      <c r="L89" s="17">
        <v>12.0</v>
      </c>
      <c r="M89" s="16" t="s">
        <v>33</v>
      </c>
      <c r="N89" s="17">
        <v>1068.0</v>
      </c>
      <c r="O89" s="17"/>
      <c r="P89" s="17"/>
      <c r="Q89" s="17"/>
      <c r="R89" s="17"/>
      <c r="S89" s="16" t="s">
        <v>35</v>
      </c>
      <c r="T89" s="14"/>
      <c r="U89" s="16" t="s">
        <v>57</v>
      </c>
      <c r="V89" s="16" t="s">
        <v>2379</v>
      </c>
      <c r="W89" s="16" t="s">
        <v>2380</v>
      </c>
      <c r="X89" s="16" t="s">
        <v>5728</v>
      </c>
      <c r="Y89" s="17">
        <v>3.3794496E8</v>
      </c>
      <c r="Z89" s="17" t="s">
        <v>5729</v>
      </c>
      <c r="AA89" s="17">
        <v>5.0</v>
      </c>
    </row>
    <row r="90">
      <c r="A90" s="14">
        <v>45905.0</v>
      </c>
      <c r="B90" s="16"/>
      <c r="C90" s="16" t="s">
        <v>45</v>
      </c>
      <c r="D90" s="16" t="s">
        <v>5730</v>
      </c>
      <c r="E90" s="16"/>
      <c r="F90" s="16" t="s">
        <v>5731</v>
      </c>
      <c r="G90" s="16" t="s">
        <v>67</v>
      </c>
      <c r="H90" s="16"/>
      <c r="I90" s="17">
        <v>59.0</v>
      </c>
      <c r="J90" s="16" t="s">
        <v>115</v>
      </c>
      <c r="K90" s="249"/>
      <c r="L90" s="17">
        <v>12.0</v>
      </c>
      <c r="M90" s="16" t="s">
        <v>33</v>
      </c>
      <c r="N90" s="17">
        <v>1850.0</v>
      </c>
      <c r="O90" s="17"/>
      <c r="P90" s="17"/>
      <c r="Q90" s="17"/>
      <c r="R90" s="17"/>
      <c r="S90" s="16" t="s">
        <v>55</v>
      </c>
      <c r="T90" s="14"/>
      <c r="U90" s="16" t="s">
        <v>57</v>
      </c>
      <c r="V90" s="16" t="s">
        <v>2379</v>
      </c>
      <c r="W90" s="16" t="s">
        <v>2380</v>
      </c>
      <c r="X90" s="16" t="s">
        <v>5732</v>
      </c>
      <c r="Y90" s="17">
        <v>3.351793588E9</v>
      </c>
      <c r="Z90" s="17" t="s">
        <v>5733</v>
      </c>
      <c r="AA90" s="17">
        <v>332.0</v>
      </c>
    </row>
    <row r="91" hidden="1">
      <c r="A91" s="14">
        <v>45905.0</v>
      </c>
      <c r="B91" s="15">
        <v>46270.0</v>
      </c>
      <c r="C91" s="16" t="s">
        <v>29</v>
      </c>
      <c r="D91" s="16"/>
      <c r="E91" s="16" t="s">
        <v>5734</v>
      </c>
      <c r="F91" s="16" t="s">
        <v>5735</v>
      </c>
      <c r="G91" s="16" t="s">
        <v>5736</v>
      </c>
      <c r="H91" s="16"/>
      <c r="I91" s="17">
        <v>34.0</v>
      </c>
      <c r="J91" s="16" t="s">
        <v>93</v>
      </c>
      <c r="K91" s="16" t="s">
        <v>93</v>
      </c>
      <c r="L91" s="17">
        <v>12.0</v>
      </c>
      <c r="M91" s="16" t="s">
        <v>33</v>
      </c>
      <c r="N91" s="17">
        <v>1018.0</v>
      </c>
      <c r="O91" s="17"/>
      <c r="P91" s="17"/>
      <c r="Q91" s="17"/>
      <c r="R91" s="17"/>
      <c r="S91" s="16" t="s">
        <v>35</v>
      </c>
      <c r="T91" s="14"/>
      <c r="U91" s="16" t="s">
        <v>57</v>
      </c>
      <c r="V91" s="16" t="s">
        <v>2379</v>
      </c>
      <c r="W91" s="16" t="s">
        <v>2380</v>
      </c>
      <c r="X91" s="16" t="s">
        <v>5737</v>
      </c>
      <c r="Y91" s="17">
        <v>3.922307237E9</v>
      </c>
      <c r="Z91" s="17" t="s">
        <v>5738</v>
      </c>
      <c r="AA91" s="17">
        <v>2.0</v>
      </c>
    </row>
    <row r="92" hidden="1">
      <c r="A92" s="14">
        <v>45905.0</v>
      </c>
      <c r="B92" s="16"/>
      <c r="C92" s="16" t="s">
        <v>29</v>
      </c>
      <c r="D92" s="16"/>
      <c r="E92" s="16"/>
      <c r="F92" s="16" t="s">
        <v>5739</v>
      </c>
      <c r="G92" s="16" t="s">
        <v>5740</v>
      </c>
      <c r="H92" s="16"/>
      <c r="I92" s="17">
        <v>76.0</v>
      </c>
      <c r="J92" s="16" t="s">
        <v>63</v>
      </c>
      <c r="K92" s="250"/>
      <c r="L92" s="17">
        <v>12.0</v>
      </c>
      <c r="M92" s="16" t="s">
        <v>33</v>
      </c>
      <c r="N92" s="17">
        <v>1900.0</v>
      </c>
      <c r="O92" s="17"/>
      <c r="P92" s="17"/>
      <c r="Q92" s="17"/>
      <c r="R92" s="17"/>
      <c r="S92" s="16" t="s">
        <v>35</v>
      </c>
      <c r="T92" s="14"/>
      <c r="U92" s="16" t="s">
        <v>57</v>
      </c>
      <c r="V92" s="16" t="s">
        <v>2379</v>
      </c>
      <c r="W92" s="16" t="s">
        <v>2380</v>
      </c>
      <c r="X92" s="16" t="s">
        <v>5741</v>
      </c>
      <c r="Y92" s="17">
        <v>3.356112008E9</v>
      </c>
      <c r="Z92" s="17" t="s">
        <v>5742</v>
      </c>
      <c r="AA92" s="17">
        <v>3.0</v>
      </c>
    </row>
    <row r="93" hidden="1">
      <c r="A93" s="14">
        <v>45906.0</v>
      </c>
      <c r="B93" s="16"/>
      <c r="C93" s="16" t="s">
        <v>29</v>
      </c>
      <c r="D93" s="16"/>
      <c r="E93" s="16"/>
      <c r="F93" s="16" t="s">
        <v>1979</v>
      </c>
      <c r="G93" s="16" t="s">
        <v>3265</v>
      </c>
      <c r="H93" s="16"/>
      <c r="I93" s="17">
        <v>22.0</v>
      </c>
      <c r="J93" s="16" t="s">
        <v>2121</v>
      </c>
      <c r="K93" s="14"/>
      <c r="L93" s="17">
        <v>1.0</v>
      </c>
      <c r="M93" s="16" t="s">
        <v>33</v>
      </c>
      <c r="N93" s="17">
        <v>19.9</v>
      </c>
      <c r="O93" s="17"/>
      <c r="P93" s="17"/>
      <c r="Q93" s="17"/>
      <c r="R93" s="17"/>
      <c r="S93" s="16" t="s">
        <v>163</v>
      </c>
      <c r="T93" s="14"/>
      <c r="U93" s="16" t="s">
        <v>57</v>
      </c>
      <c r="V93" s="16" t="s">
        <v>2383</v>
      </c>
      <c r="W93" s="16" t="s">
        <v>2380</v>
      </c>
      <c r="X93" s="16" t="s">
        <v>3266</v>
      </c>
      <c r="Y93" s="17">
        <v>3.393034482E9</v>
      </c>
      <c r="Z93" s="17" t="s">
        <v>5743</v>
      </c>
      <c r="AA93" s="17">
        <v>2.0</v>
      </c>
    </row>
    <row r="94">
      <c r="A94" s="14">
        <v>45906.0</v>
      </c>
      <c r="B94" s="16"/>
      <c r="C94" s="16" t="s">
        <v>45</v>
      </c>
      <c r="D94" s="16" t="s">
        <v>238</v>
      </c>
      <c r="E94" s="16"/>
      <c r="F94" s="16" t="s">
        <v>5744</v>
      </c>
      <c r="G94" s="16" t="s">
        <v>376</v>
      </c>
      <c r="H94" s="16"/>
      <c r="I94" s="17">
        <v>49.0</v>
      </c>
      <c r="J94" s="16" t="s">
        <v>42</v>
      </c>
      <c r="K94" s="249"/>
      <c r="L94" s="17">
        <v>12.0</v>
      </c>
      <c r="M94" s="16" t="s">
        <v>33</v>
      </c>
      <c r="N94" s="17">
        <v>1168.0</v>
      </c>
      <c r="O94" s="17"/>
      <c r="P94" s="17"/>
      <c r="Q94" s="17"/>
      <c r="R94" s="17"/>
      <c r="S94" s="16" t="s">
        <v>34</v>
      </c>
      <c r="T94" s="14"/>
      <c r="U94" s="16" t="s">
        <v>36</v>
      </c>
      <c r="V94" s="16" t="s">
        <v>2383</v>
      </c>
      <c r="W94" s="16" t="s">
        <v>2380</v>
      </c>
      <c r="X94" s="16" t="s">
        <v>5745</v>
      </c>
      <c r="Y94" s="17">
        <v>3.342895561E9</v>
      </c>
      <c r="Z94" s="17" t="s">
        <v>5746</v>
      </c>
      <c r="AA94" s="17">
        <v>12.0</v>
      </c>
    </row>
    <row r="95" hidden="1">
      <c r="A95" s="14">
        <v>45906.0</v>
      </c>
      <c r="B95" s="16"/>
      <c r="C95" s="16" t="s">
        <v>29</v>
      </c>
      <c r="D95" s="16"/>
      <c r="E95" s="16"/>
      <c r="F95" s="16" t="s">
        <v>5747</v>
      </c>
      <c r="G95" s="16" t="s">
        <v>71</v>
      </c>
      <c r="H95" s="16"/>
      <c r="I95" s="17">
        <v>15.0</v>
      </c>
      <c r="J95" s="16" t="s">
        <v>98</v>
      </c>
      <c r="K95" s="249"/>
      <c r="L95" s="17">
        <v>12.0</v>
      </c>
      <c r="M95" s="16" t="s">
        <v>33</v>
      </c>
      <c r="N95" s="17">
        <v>1100.0</v>
      </c>
      <c r="O95" s="17"/>
      <c r="P95" s="17"/>
      <c r="Q95" s="17"/>
      <c r="R95" s="17"/>
      <c r="S95" s="16" t="s">
        <v>34</v>
      </c>
      <c r="T95" s="14"/>
      <c r="U95" s="16" t="s">
        <v>36</v>
      </c>
      <c r="V95" s="16" t="s">
        <v>2379</v>
      </c>
      <c r="W95" s="16" t="s">
        <v>2380</v>
      </c>
      <c r="X95" s="16" t="s">
        <v>5748</v>
      </c>
      <c r="Y95" s="17">
        <v>3.468100049E9</v>
      </c>
      <c r="Z95" s="17" t="s">
        <v>5749</v>
      </c>
      <c r="AA95" s="17">
        <v>11.0</v>
      </c>
    </row>
    <row r="96" hidden="1">
      <c r="A96" s="14">
        <v>45906.0</v>
      </c>
      <c r="B96" s="16"/>
      <c r="C96" s="16" t="s">
        <v>29</v>
      </c>
      <c r="D96" s="16"/>
      <c r="E96" s="16"/>
      <c r="F96" s="16" t="s">
        <v>5747</v>
      </c>
      <c r="G96" s="16" t="s">
        <v>679</v>
      </c>
      <c r="H96" s="16"/>
      <c r="I96" s="17">
        <v>18.0</v>
      </c>
      <c r="J96" s="16" t="s">
        <v>203</v>
      </c>
      <c r="K96" s="249"/>
      <c r="L96" s="17">
        <v>12.0</v>
      </c>
      <c r="M96" s="16" t="s">
        <v>33</v>
      </c>
      <c r="N96" s="17">
        <v>578.0</v>
      </c>
      <c r="O96" s="17"/>
      <c r="P96" s="17"/>
      <c r="Q96" s="17"/>
      <c r="R96" s="17"/>
      <c r="S96" s="16" t="s">
        <v>34</v>
      </c>
      <c r="T96" s="14"/>
      <c r="U96" s="16" t="s">
        <v>36</v>
      </c>
      <c r="V96" s="16" t="s">
        <v>2379</v>
      </c>
      <c r="W96" s="16" t="s">
        <v>2380</v>
      </c>
      <c r="X96" s="16" t="s">
        <v>5748</v>
      </c>
      <c r="Y96" s="17">
        <v>3.314430017E9</v>
      </c>
      <c r="Z96" s="17" t="s">
        <v>5750</v>
      </c>
      <c r="AA96" s="17">
        <v>11.0</v>
      </c>
    </row>
    <row r="97" hidden="1">
      <c r="A97" s="14">
        <v>45906.0</v>
      </c>
      <c r="B97" s="15">
        <v>46271.0</v>
      </c>
      <c r="C97" s="16" t="s">
        <v>29</v>
      </c>
      <c r="D97" s="16"/>
      <c r="E97" s="16"/>
      <c r="F97" s="16" t="s">
        <v>5751</v>
      </c>
      <c r="G97" s="16" t="s">
        <v>229</v>
      </c>
      <c r="H97" s="16"/>
      <c r="I97" s="17">
        <v>44.0</v>
      </c>
      <c r="J97" s="16" t="s">
        <v>115</v>
      </c>
      <c r="K97" s="16" t="s">
        <v>115</v>
      </c>
      <c r="L97" s="17">
        <v>12.0</v>
      </c>
      <c r="M97" s="16" t="s">
        <v>33</v>
      </c>
      <c r="N97" s="17">
        <v>1650.0</v>
      </c>
      <c r="O97" s="17">
        <v>1750.0</v>
      </c>
      <c r="P97" s="17"/>
      <c r="Q97" s="17"/>
      <c r="R97" s="17"/>
      <c r="S97" s="16" t="s">
        <v>35</v>
      </c>
      <c r="T97" s="16" t="s">
        <v>35</v>
      </c>
      <c r="U97" s="16" t="s">
        <v>57</v>
      </c>
      <c r="V97" s="16" t="s">
        <v>2379</v>
      </c>
      <c r="W97" s="16" t="s">
        <v>2380</v>
      </c>
      <c r="X97" s="16" t="s">
        <v>5752</v>
      </c>
      <c r="Y97" s="17">
        <v>3.338240612E9</v>
      </c>
      <c r="Z97" s="17" t="s">
        <v>5753</v>
      </c>
      <c r="AA97" s="17">
        <v>11.0</v>
      </c>
    </row>
    <row r="98" hidden="1">
      <c r="A98" s="14">
        <v>45906.0</v>
      </c>
      <c r="B98" s="15">
        <v>46271.0</v>
      </c>
      <c r="C98" s="16" t="s">
        <v>29</v>
      </c>
      <c r="D98" s="16"/>
      <c r="E98" s="16"/>
      <c r="F98" s="16" t="s">
        <v>5754</v>
      </c>
      <c r="G98" s="16" t="s">
        <v>439</v>
      </c>
      <c r="H98" s="16"/>
      <c r="I98" s="17">
        <v>46.0</v>
      </c>
      <c r="J98" s="16" t="s">
        <v>115</v>
      </c>
      <c r="K98" s="249"/>
      <c r="L98" s="17">
        <v>12.0</v>
      </c>
      <c r="M98" s="16" t="s">
        <v>33</v>
      </c>
      <c r="N98" s="17">
        <v>1650.0</v>
      </c>
      <c r="O98" s="17"/>
      <c r="P98" s="17"/>
      <c r="Q98" s="17"/>
      <c r="R98" s="17"/>
      <c r="S98" s="16" t="s">
        <v>35</v>
      </c>
      <c r="T98" s="14"/>
      <c r="U98" s="16" t="s">
        <v>57</v>
      </c>
      <c r="V98" s="16" t="s">
        <v>2379</v>
      </c>
      <c r="W98" s="16" t="s">
        <v>2380</v>
      </c>
      <c r="X98" s="16" t="s">
        <v>5755</v>
      </c>
      <c r="Y98" s="17">
        <v>3.492320882E9</v>
      </c>
      <c r="Z98" s="17" t="s">
        <v>5756</v>
      </c>
      <c r="AA98" s="17">
        <v>30.0</v>
      </c>
    </row>
    <row r="99" hidden="1">
      <c r="A99" s="14">
        <v>45906.0</v>
      </c>
      <c r="B99" s="15">
        <v>46271.0</v>
      </c>
      <c r="C99" s="16" t="s">
        <v>29</v>
      </c>
      <c r="D99" s="16"/>
      <c r="E99" s="16"/>
      <c r="F99" s="16" t="s">
        <v>4243</v>
      </c>
      <c r="G99" s="16" t="s">
        <v>299</v>
      </c>
      <c r="H99" s="16"/>
      <c r="I99" s="17">
        <v>26.0</v>
      </c>
      <c r="J99" s="16" t="s">
        <v>133</v>
      </c>
      <c r="K99" s="16" t="s">
        <v>362</v>
      </c>
      <c r="L99" s="17">
        <v>12.0</v>
      </c>
      <c r="M99" s="16" t="s">
        <v>33</v>
      </c>
      <c r="N99" s="17">
        <v>828.0</v>
      </c>
      <c r="O99" s="17">
        <v>828.0</v>
      </c>
      <c r="P99" s="17"/>
      <c r="Q99" s="17"/>
      <c r="R99" s="17"/>
      <c r="S99" s="16" t="s">
        <v>35</v>
      </c>
      <c r="T99" s="16" t="s">
        <v>35</v>
      </c>
      <c r="U99" s="16" t="s">
        <v>57</v>
      </c>
      <c r="V99" s="16" t="s">
        <v>2379</v>
      </c>
      <c r="W99" s="16" t="s">
        <v>2380</v>
      </c>
      <c r="X99" s="16" t="s">
        <v>5508</v>
      </c>
      <c r="Y99" s="17">
        <v>3.406729336E9</v>
      </c>
      <c r="Z99" s="17" t="s">
        <v>5757</v>
      </c>
      <c r="AA99" s="17">
        <v>1.0</v>
      </c>
    </row>
    <row r="100" hidden="1">
      <c r="A100" s="14">
        <v>45906.0</v>
      </c>
      <c r="B100" s="15">
        <v>46271.0</v>
      </c>
      <c r="C100" s="16" t="s">
        <v>29</v>
      </c>
      <c r="D100" s="16"/>
      <c r="E100" s="16"/>
      <c r="F100" s="16" t="s">
        <v>5758</v>
      </c>
      <c r="G100" s="16" t="s">
        <v>5759</v>
      </c>
      <c r="H100" s="16"/>
      <c r="I100" s="17">
        <v>36.0</v>
      </c>
      <c r="J100" s="16" t="s">
        <v>93</v>
      </c>
      <c r="K100" s="18" t="s">
        <v>5760</v>
      </c>
      <c r="L100" s="17">
        <v>12.0</v>
      </c>
      <c r="M100" s="16" t="s">
        <v>33</v>
      </c>
      <c r="N100" s="17">
        <v>1018.0</v>
      </c>
      <c r="O100" s="17">
        <v>0.0</v>
      </c>
      <c r="P100" s="17"/>
      <c r="Q100" s="17"/>
      <c r="R100" s="17"/>
      <c r="S100" s="16" t="s">
        <v>55</v>
      </c>
      <c r="T100" s="14"/>
      <c r="U100" s="16" t="s">
        <v>36</v>
      </c>
      <c r="V100" s="16" t="s">
        <v>2379</v>
      </c>
      <c r="W100" s="16" t="s">
        <v>2380</v>
      </c>
      <c r="X100" s="16" t="s">
        <v>5761</v>
      </c>
      <c r="Y100" s="17">
        <v>3.297907442E9</v>
      </c>
      <c r="Z100" s="17" t="s">
        <v>5762</v>
      </c>
      <c r="AA100" s="17">
        <v>32.0</v>
      </c>
    </row>
    <row r="101" hidden="1">
      <c r="A101" s="14">
        <v>45906.0</v>
      </c>
      <c r="B101" s="15">
        <v>46271.0</v>
      </c>
      <c r="C101" s="16" t="s">
        <v>29</v>
      </c>
      <c r="D101" s="16"/>
      <c r="E101" s="16"/>
      <c r="F101" s="16" t="s">
        <v>2183</v>
      </c>
      <c r="G101" s="16" t="s">
        <v>1948</v>
      </c>
      <c r="H101" s="16"/>
      <c r="I101" s="17">
        <v>29.0</v>
      </c>
      <c r="J101" s="16" t="s">
        <v>93</v>
      </c>
      <c r="K101" s="18" t="s">
        <v>5760</v>
      </c>
      <c r="L101" s="17">
        <v>12.0</v>
      </c>
      <c r="M101" s="16" t="s">
        <v>33</v>
      </c>
      <c r="N101" s="17">
        <v>1018.0</v>
      </c>
      <c r="O101" s="17">
        <v>0.0</v>
      </c>
      <c r="P101" s="17"/>
      <c r="Q101" s="17"/>
      <c r="R101" s="17"/>
      <c r="S101" s="16" t="s">
        <v>55</v>
      </c>
      <c r="T101" s="14"/>
      <c r="U101" s="16" t="s">
        <v>36</v>
      </c>
      <c r="V101" s="16" t="s">
        <v>2379</v>
      </c>
      <c r="W101" s="16" t="s">
        <v>2380</v>
      </c>
      <c r="X101" s="16" t="s">
        <v>5761</v>
      </c>
      <c r="Y101" s="17">
        <v>3.472284001E9</v>
      </c>
      <c r="Z101" s="17" t="s">
        <v>5763</v>
      </c>
      <c r="AA101" s="17">
        <v>4.0</v>
      </c>
    </row>
    <row r="102">
      <c r="A102" s="14">
        <v>45906.0</v>
      </c>
      <c r="B102" s="16"/>
      <c r="C102" s="16" t="s">
        <v>45</v>
      </c>
      <c r="D102" s="16" t="s">
        <v>464</v>
      </c>
      <c r="E102" s="16" t="s">
        <v>5764</v>
      </c>
      <c r="F102" s="16" t="s">
        <v>5765</v>
      </c>
      <c r="G102" s="16" t="s">
        <v>1037</v>
      </c>
      <c r="H102" s="16"/>
      <c r="I102" s="17">
        <v>35.0</v>
      </c>
      <c r="J102" s="16" t="s">
        <v>93</v>
      </c>
      <c r="K102" s="249"/>
      <c r="L102" s="17">
        <v>12.0</v>
      </c>
      <c r="M102" s="16" t="s">
        <v>33</v>
      </c>
      <c r="N102" s="17">
        <v>1018.0</v>
      </c>
      <c r="O102" s="17"/>
      <c r="P102" s="17"/>
      <c r="Q102" s="17"/>
      <c r="R102" s="17"/>
      <c r="S102" s="16" t="s">
        <v>35</v>
      </c>
      <c r="T102" s="14"/>
      <c r="U102" s="16" t="s">
        <v>36</v>
      </c>
      <c r="V102" s="16" t="s">
        <v>2379</v>
      </c>
      <c r="W102" s="16" t="s">
        <v>2380</v>
      </c>
      <c r="X102" s="16" t="s">
        <v>5766</v>
      </c>
      <c r="Y102" s="17">
        <v>3.285427544E9</v>
      </c>
      <c r="Z102" s="17" t="s">
        <v>5767</v>
      </c>
      <c r="AA102" s="17">
        <v>77.0</v>
      </c>
    </row>
    <row r="103" hidden="1">
      <c r="A103" s="14">
        <v>45907.0</v>
      </c>
      <c r="B103" s="16"/>
      <c r="C103" s="16" t="s">
        <v>29</v>
      </c>
      <c r="D103" s="16"/>
      <c r="E103" s="16"/>
      <c r="F103" s="16" t="s">
        <v>5768</v>
      </c>
      <c r="G103" s="16" t="s">
        <v>71</v>
      </c>
      <c r="H103" s="16"/>
      <c r="I103" s="17">
        <v>70.0</v>
      </c>
      <c r="J103" s="16" t="s">
        <v>63</v>
      </c>
      <c r="K103" s="249"/>
      <c r="L103" s="17">
        <v>12.0</v>
      </c>
      <c r="M103" s="16" t="s">
        <v>33</v>
      </c>
      <c r="N103" s="17">
        <v>1990.0</v>
      </c>
      <c r="O103" s="17"/>
      <c r="P103" s="17"/>
      <c r="Q103" s="17"/>
      <c r="R103" s="17"/>
      <c r="S103" s="16" t="s">
        <v>55</v>
      </c>
      <c r="T103" s="14"/>
      <c r="U103" s="16" t="s">
        <v>57</v>
      </c>
      <c r="V103" s="16" t="s">
        <v>2379</v>
      </c>
      <c r="W103" s="16" t="s">
        <v>2380</v>
      </c>
      <c r="X103" s="16" t="s">
        <v>5769</v>
      </c>
      <c r="Y103" s="17">
        <v>3.35812653E9</v>
      </c>
      <c r="Z103" s="17" t="s">
        <v>5770</v>
      </c>
      <c r="AA103" s="17">
        <v>8.0</v>
      </c>
    </row>
    <row r="104">
      <c r="A104" s="14">
        <v>45907.0</v>
      </c>
      <c r="B104" s="16"/>
      <c r="C104" s="16" t="s">
        <v>45</v>
      </c>
      <c r="D104" s="16" t="s">
        <v>5730</v>
      </c>
      <c r="E104" s="16"/>
      <c r="F104" s="16" t="s">
        <v>5771</v>
      </c>
      <c r="G104" s="16" t="s">
        <v>679</v>
      </c>
      <c r="H104" s="16"/>
      <c r="I104" s="17">
        <v>76.0</v>
      </c>
      <c r="J104" s="16" t="s">
        <v>115</v>
      </c>
      <c r="K104" s="250"/>
      <c r="L104" s="17">
        <v>12.0</v>
      </c>
      <c r="M104" s="16" t="s">
        <v>33</v>
      </c>
      <c r="N104" s="17">
        <v>1800.0</v>
      </c>
      <c r="O104" s="17"/>
      <c r="P104" s="17"/>
      <c r="Q104" s="17"/>
      <c r="R104" s="17"/>
      <c r="S104" s="16" t="s">
        <v>35</v>
      </c>
      <c r="T104" s="14"/>
      <c r="U104" s="16" t="s">
        <v>57</v>
      </c>
      <c r="V104" s="16" t="s">
        <v>2379</v>
      </c>
      <c r="W104" s="16" t="s">
        <v>2380</v>
      </c>
      <c r="X104" s="16" t="s">
        <v>5772</v>
      </c>
      <c r="Y104" s="17">
        <v>3.356283712E9</v>
      </c>
      <c r="Z104" s="17" t="s">
        <v>5773</v>
      </c>
      <c r="AA104" s="17">
        <v>8.0</v>
      </c>
    </row>
    <row r="105" hidden="1">
      <c r="A105" s="14">
        <v>45907.0</v>
      </c>
      <c r="B105" s="16"/>
      <c r="C105" s="16" t="s">
        <v>29</v>
      </c>
      <c r="D105" s="16"/>
      <c r="E105" s="16"/>
      <c r="F105" s="16" t="s">
        <v>1979</v>
      </c>
      <c r="G105" s="16" t="s">
        <v>3265</v>
      </c>
      <c r="H105" s="16"/>
      <c r="I105" s="17">
        <v>22.0</v>
      </c>
      <c r="J105" s="16" t="s">
        <v>2121</v>
      </c>
      <c r="K105" s="14"/>
      <c r="L105" s="17">
        <v>1.0</v>
      </c>
      <c r="M105" s="16" t="s">
        <v>33</v>
      </c>
      <c r="N105" s="17">
        <v>89.0</v>
      </c>
      <c r="O105" s="17"/>
      <c r="P105" s="17"/>
      <c r="Q105" s="17"/>
      <c r="R105" s="17"/>
      <c r="S105" s="16" t="s">
        <v>163</v>
      </c>
      <c r="T105" s="14"/>
      <c r="U105" s="16" t="s">
        <v>57</v>
      </c>
      <c r="V105" s="16" t="s">
        <v>2383</v>
      </c>
      <c r="W105" s="16" t="s">
        <v>2464</v>
      </c>
      <c r="X105" s="16" t="s">
        <v>3266</v>
      </c>
      <c r="Y105" s="17">
        <v>3.393034482E9</v>
      </c>
      <c r="Z105" s="17" t="s">
        <v>5743</v>
      </c>
      <c r="AA105" s="17">
        <v>2.0</v>
      </c>
    </row>
    <row r="106" hidden="1">
      <c r="A106" s="14">
        <v>45907.0</v>
      </c>
      <c r="B106" s="15">
        <v>46272.0</v>
      </c>
      <c r="C106" s="16" t="s">
        <v>29</v>
      </c>
      <c r="D106" s="16"/>
      <c r="E106" s="16"/>
      <c r="F106" s="16" t="s">
        <v>197</v>
      </c>
      <c r="G106" s="16" t="s">
        <v>162</v>
      </c>
      <c r="H106" s="16"/>
      <c r="I106" s="17">
        <v>78.0</v>
      </c>
      <c r="J106" s="16" t="s">
        <v>50</v>
      </c>
      <c r="K106" s="249"/>
      <c r="L106" s="17">
        <v>12.0</v>
      </c>
      <c r="M106" s="16" t="s">
        <v>33</v>
      </c>
      <c r="N106" s="17">
        <v>1180.0</v>
      </c>
      <c r="O106" s="17"/>
      <c r="P106" s="17"/>
      <c r="Q106" s="17"/>
      <c r="R106" s="17"/>
      <c r="S106" s="16" t="s">
        <v>55</v>
      </c>
      <c r="T106" s="14"/>
      <c r="U106" s="16" t="s">
        <v>57</v>
      </c>
      <c r="V106" s="16" t="s">
        <v>2379</v>
      </c>
      <c r="W106" s="16" t="s">
        <v>2380</v>
      </c>
      <c r="X106" s="16" t="s">
        <v>5774</v>
      </c>
      <c r="Y106" s="17">
        <v>3.36218147E8</v>
      </c>
      <c r="Z106" s="17" t="s">
        <v>5775</v>
      </c>
      <c r="AA106" s="17">
        <v>16.0</v>
      </c>
    </row>
    <row r="107" hidden="1">
      <c r="A107" s="14">
        <v>45908.0</v>
      </c>
      <c r="B107" s="16"/>
      <c r="C107" s="16" t="s">
        <v>5117</v>
      </c>
      <c r="D107" s="16"/>
      <c r="E107" s="16"/>
      <c r="F107" s="16" t="s">
        <v>5776</v>
      </c>
      <c r="G107" s="16" t="s">
        <v>1343</v>
      </c>
      <c r="H107" s="16"/>
      <c r="I107" s="17">
        <v>53.0</v>
      </c>
      <c r="J107" s="16" t="s">
        <v>5070</v>
      </c>
      <c r="K107" s="14"/>
      <c r="L107" s="17">
        <v>1.0</v>
      </c>
      <c r="M107" s="16" t="s">
        <v>33</v>
      </c>
      <c r="N107" s="17">
        <v>250.0</v>
      </c>
      <c r="O107" s="17"/>
      <c r="P107" s="17"/>
      <c r="Q107" s="17"/>
      <c r="R107" s="17"/>
      <c r="S107" s="16" t="s">
        <v>55</v>
      </c>
      <c r="T107" s="14"/>
      <c r="U107" s="16" t="s">
        <v>36</v>
      </c>
      <c r="V107" s="16" t="s">
        <v>2379</v>
      </c>
      <c r="W107" s="16" t="s">
        <v>2380</v>
      </c>
      <c r="X107" s="16" t="s">
        <v>5777</v>
      </c>
      <c r="Y107" s="17">
        <v>3.348572089E9</v>
      </c>
      <c r="Z107" s="17" t="s">
        <v>5778</v>
      </c>
      <c r="AA107" s="17">
        <v>0.0</v>
      </c>
    </row>
    <row r="108" hidden="1">
      <c r="A108" s="14">
        <v>45908.0</v>
      </c>
      <c r="B108" s="16"/>
      <c r="C108" s="16" t="s">
        <v>29</v>
      </c>
      <c r="D108" s="16"/>
      <c r="E108" s="16"/>
      <c r="F108" s="16" t="s">
        <v>5779</v>
      </c>
      <c r="G108" s="16" t="s">
        <v>439</v>
      </c>
      <c r="H108" s="16"/>
      <c r="I108" s="17">
        <v>64.0</v>
      </c>
      <c r="J108" s="16" t="s">
        <v>115</v>
      </c>
      <c r="K108" s="249"/>
      <c r="L108" s="17">
        <v>12.0</v>
      </c>
      <c r="M108" s="16" t="s">
        <v>33</v>
      </c>
      <c r="N108" s="17">
        <v>1846.0</v>
      </c>
      <c r="O108" s="17"/>
      <c r="P108" s="17"/>
      <c r="Q108" s="17"/>
      <c r="R108" s="17"/>
      <c r="S108" s="16" t="s">
        <v>35</v>
      </c>
      <c r="T108" s="14"/>
      <c r="U108" s="16" t="s">
        <v>57</v>
      </c>
      <c r="V108" s="16" t="s">
        <v>2379</v>
      </c>
      <c r="W108" s="16" t="s">
        <v>2380</v>
      </c>
      <c r="X108" s="16" t="s">
        <v>5780</v>
      </c>
      <c r="Y108" s="17">
        <v>3.928875521E9</v>
      </c>
      <c r="Z108" s="17" t="s">
        <v>5781</v>
      </c>
      <c r="AA108" s="17">
        <v>2.0</v>
      </c>
    </row>
    <row r="109" hidden="1">
      <c r="A109" s="14">
        <v>45908.0</v>
      </c>
      <c r="B109" s="15">
        <v>46273.0</v>
      </c>
      <c r="C109" s="16" t="s">
        <v>29</v>
      </c>
      <c r="D109" s="16"/>
      <c r="E109" s="16"/>
      <c r="F109" s="16" t="s">
        <v>5782</v>
      </c>
      <c r="G109" s="16" t="s">
        <v>5783</v>
      </c>
      <c r="H109" s="16"/>
      <c r="I109" s="17">
        <v>63.0</v>
      </c>
      <c r="J109" s="16" t="s">
        <v>222</v>
      </c>
      <c r="K109" s="16" t="s">
        <v>222</v>
      </c>
      <c r="L109" s="17">
        <v>12.0</v>
      </c>
      <c r="M109" s="16" t="s">
        <v>33</v>
      </c>
      <c r="N109" s="17">
        <v>1600.0</v>
      </c>
      <c r="O109" s="17">
        <v>1650.0</v>
      </c>
      <c r="P109" s="17"/>
      <c r="Q109" s="17"/>
      <c r="R109" s="17"/>
      <c r="S109" s="16" t="s">
        <v>35</v>
      </c>
      <c r="T109" s="16" t="s">
        <v>35</v>
      </c>
      <c r="U109" s="16" t="s">
        <v>57</v>
      </c>
      <c r="V109" s="16" t="s">
        <v>2379</v>
      </c>
      <c r="W109" s="16" t="s">
        <v>2380</v>
      </c>
      <c r="X109" s="16" t="s">
        <v>5784</v>
      </c>
      <c r="Y109" s="17">
        <v>3.472590788E9</v>
      </c>
      <c r="Z109" s="17" t="s">
        <v>5785</v>
      </c>
      <c r="AA109" s="17">
        <v>23.0</v>
      </c>
    </row>
    <row r="110" hidden="1">
      <c r="A110" s="14">
        <v>45908.0</v>
      </c>
      <c r="B110" s="16"/>
      <c r="C110" s="16" t="s">
        <v>5117</v>
      </c>
      <c r="D110" s="16"/>
      <c r="E110" s="16"/>
      <c r="F110" s="16" t="s">
        <v>5786</v>
      </c>
      <c r="G110" s="16" t="s">
        <v>5787</v>
      </c>
      <c r="H110" s="16"/>
      <c r="I110" s="17">
        <v>15.0</v>
      </c>
      <c r="J110" s="16" t="s">
        <v>5070</v>
      </c>
      <c r="K110" s="14"/>
      <c r="L110" s="17">
        <v>1.0</v>
      </c>
      <c r="M110" s="16" t="s">
        <v>33</v>
      </c>
      <c r="N110" s="17">
        <v>125.0</v>
      </c>
      <c r="O110" s="17"/>
      <c r="P110" s="17"/>
      <c r="Q110" s="17"/>
      <c r="R110" s="17"/>
      <c r="S110" s="16" t="s">
        <v>55</v>
      </c>
      <c r="T110" s="14"/>
      <c r="U110" s="16" t="s">
        <v>36</v>
      </c>
      <c r="V110" s="16" t="s">
        <v>2379</v>
      </c>
      <c r="W110" s="16" t="s">
        <v>2380</v>
      </c>
      <c r="X110" s="16" t="s">
        <v>5777</v>
      </c>
      <c r="Y110" s="17">
        <v>3.791369146E9</v>
      </c>
      <c r="Z110" s="17" t="s">
        <v>5788</v>
      </c>
      <c r="AA110" s="17">
        <v>0.0</v>
      </c>
    </row>
    <row r="111" hidden="1">
      <c r="A111" s="14">
        <v>45908.0</v>
      </c>
      <c r="B111" s="16"/>
      <c r="C111" s="16" t="s">
        <v>5117</v>
      </c>
      <c r="D111" s="16"/>
      <c r="E111" s="16"/>
      <c r="F111" s="16" t="s">
        <v>5786</v>
      </c>
      <c r="G111" s="16" t="s">
        <v>3300</v>
      </c>
      <c r="H111" s="16"/>
      <c r="I111" s="17">
        <v>50.0</v>
      </c>
      <c r="J111" s="16" t="s">
        <v>5070</v>
      </c>
      <c r="K111" s="14"/>
      <c r="L111" s="17">
        <v>1.0</v>
      </c>
      <c r="M111" s="16" t="s">
        <v>33</v>
      </c>
      <c r="N111" s="17">
        <v>250.0</v>
      </c>
      <c r="O111" s="17"/>
      <c r="P111" s="17"/>
      <c r="Q111" s="17"/>
      <c r="R111" s="17"/>
      <c r="S111" s="16" t="s">
        <v>55</v>
      </c>
      <c r="T111" s="14"/>
      <c r="U111" s="16" t="s">
        <v>57</v>
      </c>
      <c r="V111" s="16" t="s">
        <v>2379</v>
      </c>
      <c r="W111" s="16" t="s">
        <v>2380</v>
      </c>
      <c r="X111" s="16" t="s">
        <v>5789</v>
      </c>
      <c r="Y111" s="17">
        <v>3.39654371E9</v>
      </c>
      <c r="Z111" s="17" t="s">
        <v>5790</v>
      </c>
      <c r="AA111" s="17">
        <v>0.0</v>
      </c>
    </row>
    <row r="112">
      <c r="A112" s="14">
        <v>45908.0</v>
      </c>
      <c r="B112" s="16"/>
      <c r="C112" s="16" t="s">
        <v>45</v>
      </c>
      <c r="D112" s="16" t="s">
        <v>836</v>
      </c>
      <c r="E112" s="16" t="s">
        <v>5791</v>
      </c>
      <c r="F112" s="16" t="s">
        <v>5792</v>
      </c>
      <c r="G112" s="16" t="s">
        <v>1037</v>
      </c>
      <c r="H112" s="16"/>
      <c r="I112" s="17">
        <v>14.0</v>
      </c>
      <c r="J112" s="16" t="s">
        <v>98</v>
      </c>
      <c r="K112" s="249"/>
      <c r="L112" s="17">
        <v>12.0</v>
      </c>
      <c r="M112" s="16" t="s">
        <v>33</v>
      </c>
      <c r="N112" s="17">
        <v>1100.0</v>
      </c>
      <c r="O112" s="17"/>
      <c r="P112" s="17"/>
      <c r="Q112" s="17"/>
      <c r="R112" s="17"/>
      <c r="S112" s="16" t="s">
        <v>34</v>
      </c>
      <c r="T112" s="14"/>
      <c r="U112" s="16" t="s">
        <v>36</v>
      </c>
      <c r="V112" s="16" t="s">
        <v>2379</v>
      </c>
      <c r="W112" s="16" t="s">
        <v>2380</v>
      </c>
      <c r="X112" s="16" t="s">
        <v>5793</v>
      </c>
      <c r="Y112" s="17">
        <v>3.480865E9</v>
      </c>
      <c r="Z112" s="17" t="s">
        <v>5794</v>
      </c>
      <c r="AA112" s="17">
        <v>11.0</v>
      </c>
    </row>
    <row r="113">
      <c r="A113" s="14">
        <v>45908.0</v>
      </c>
      <c r="B113" s="16"/>
      <c r="C113" s="16" t="s">
        <v>45</v>
      </c>
      <c r="D113" s="16" t="s">
        <v>836</v>
      </c>
      <c r="E113" s="16" t="s">
        <v>5795</v>
      </c>
      <c r="F113" s="16" t="s">
        <v>1036</v>
      </c>
      <c r="G113" s="16" t="s">
        <v>1037</v>
      </c>
      <c r="H113" s="16"/>
      <c r="I113" s="17">
        <v>15.0</v>
      </c>
      <c r="J113" s="16" t="s">
        <v>98</v>
      </c>
      <c r="K113" s="249"/>
      <c r="L113" s="17">
        <v>12.0</v>
      </c>
      <c r="M113" s="16" t="s">
        <v>33</v>
      </c>
      <c r="N113" s="17">
        <v>1100.0</v>
      </c>
      <c r="O113" s="17"/>
      <c r="P113" s="17"/>
      <c r="Q113" s="17"/>
      <c r="R113" s="17"/>
      <c r="S113" s="16" t="s">
        <v>55</v>
      </c>
      <c r="T113" s="14"/>
      <c r="U113" s="16" t="s">
        <v>57</v>
      </c>
      <c r="V113" s="16" t="s">
        <v>2379</v>
      </c>
      <c r="W113" s="16" t="s">
        <v>2380</v>
      </c>
      <c r="X113" s="16" t="s">
        <v>5796</v>
      </c>
      <c r="Y113" s="17">
        <v>3.339369707E9</v>
      </c>
      <c r="Z113" s="17" t="s">
        <v>5797</v>
      </c>
      <c r="AA113" s="17">
        <v>101.0</v>
      </c>
    </row>
    <row r="114" hidden="1">
      <c r="A114" s="14">
        <v>45908.0</v>
      </c>
      <c r="B114" s="16"/>
      <c r="C114" s="16" t="s">
        <v>5117</v>
      </c>
      <c r="D114" s="16"/>
      <c r="E114" s="16"/>
      <c r="F114" s="16" t="s">
        <v>5798</v>
      </c>
      <c r="G114" s="16" t="s">
        <v>376</v>
      </c>
      <c r="H114" s="16"/>
      <c r="I114" s="17">
        <v>55.0</v>
      </c>
      <c r="J114" s="16" t="s">
        <v>5070</v>
      </c>
      <c r="K114" s="14"/>
      <c r="L114" s="17">
        <v>1.0</v>
      </c>
      <c r="M114" s="16" t="s">
        <v>33</v>
      </c>
      <c r="N114" s="17">
        <v>250.0</v>
      </c>
      <c r="O114" s="17"/>
      <c r="P114" s="17"/>
      <c r="Q114" s="17"/>
      <c r="R114" s="17"/>
      <c r="S114" s="16" t="s">
        <v>55</v>
      </c>
      <c r="T114" s="14"/>
      <c r="U114" s="16" t="s">
        <v>36</v>
      </c>
      <c r="V114" s="16" t="s">
        <v>2379</v>
      </c>
      <c r="W114" s="16" t="s">
        <v>2380</v>
      </c>
      <c r="X114" s="16" t="s">
        <v>5799</v>
      </c>
      <c r="Y114" s="17">
        <v>3.60763549E8</v>
      </c>
      <c r="Z114" s="17" t="s">
        <v>5800</v>
      </c>
      <c r="AA114" s="17">
        <v>0.0</v>
      </c>
    </row>
    <row r="115" hidden="1">
      <c r="A115" s="14">
        <v>45908.0</v>
      </c>
      <c r="B115" s="15">
        <v>46273.0</v>
      </c>
      <c r="C115" s="16" t="s">
        <v>29</v>
      </c>
      <c r="D115" s="16"/>
      <c r="E115" s="16" t="s">
        <v>5801</v>
      </c>
      <c r="F115" s="16" t="s">
        <v>2515</v>
      </c>
      <c r="G115" s="16" t="s">
        <v>5802</v>
      </c>
      <c r="H115" s="16"/>
      <c r="I115" s="17">
        <v>79.0</v>
      </c>
      <c r="J115" s="16" t="s">
        <v>42</v>
      </c>
      <c r="K115" s="16" t="s">
        <v>42</v>
      </c>
      <c r="L115" s="17">
        <v>12.0</v>
      </c>
      <c r="M115" s="16" t="s">
        <v>33</v>
      </c>
      <c r="N115" s="17">
        <v>1018.0</v>
      </c>
      <c r="O115" s="17">
        <v>1138.0</v>
      </c>
      <c r="P115" s="17"/>
      <c r="Q115" s="17"/>
      <c r="R115" s="17"/>
      <c r="S115" s="16" t="s">
        <v>35</v>
      </c>
      <c r="T115" s="16" t="s">
        <v>35</v>
      </c>
      <c r="U115" s="16" t="s">
        <v>57</v>
      </c>
      <c r="V115" s="16" t="s">
        <v>2379</v>
      </c>
      <c r="W115" s="16" t="s">
        <v>2380</v>
      </c>
      <c r="X115" s="16" t="s">
        <v>5803</v>
      </c>
      <c r="Y115" s="17">
        <v>3.356583285E9</v>
      </c>
      <c r="Z115" s="17" t="s">
        <v>5804</v>
      </c>
      <c r="AA115" s="17">
        <v>0.0</v>
      </c>
    </row>
    <row r="116" hidden="1">
      <c r="A116" s="14">
        <v>45908.0</v>
      </c>
      <c r="B116" s="15">
        <v>46273.0</v>
      </c>
      <c r="C116" s="16" t="s">
        <v>29</v>
      </c>
      <c r="D116" s="16"/>
      <c r="E116" s="16"/>
      <c r="F116" s="16" t="s">
        <v>5805</v>
      </c>
      <c r="G116" s="16" t="s">
        <v>436</v>
      </c>
      <c r="H116" s="16"/>
      <c r="I116" s="17">
        <v>16.0</v>
      </c>
      <c r="J116" s="16" t="s">
        <v>98</v>
      </c>
      <c r="K116" s="16" t="s">
        <v>98</v>
      </c>
      <c r="L116" s="17">
        <v>12.0</v>
      </c>
      <c r="M116" s="16" t="s">
        <v>33</v>
      </c>
      <c r="N116" s="17">
        <v>1100.0</v>
      </c>
      <c r="O116" s="17">
        <v>1150.0</v>
      </c>
      <c r="P116" s="17"/>
      <c r="Q116" s="17"/>
      <c r="R116" s="17"/>
      <c r="S116" s="16" t="s">
        <v>55</v>
      </c>
      <c r="T116" s="16" t="s">
        <v>55</v>
      </c>
      <c r="U116" s="16" t="s">
        <v>57</v>
      </c>
      <c r="V116" s="16" t="s">
        <v>2379</v>
      </c>
      <c r="W116" s="16" t="s">
        <v>2380</v>
      </c>
      <c r="X116" s="16" t="s">
        <v>5806</v>
      </c>
      <c r="Y116" s="17">
        <v>3.495001771E9</v>
      </c>
      <c r="Z116" s="17" t="s">
        <v>5807</v>
      </c>
      <c r="AA116" s="17">
        <v>30.0</v>
      </c>
    </row>
    <row r="117" hidden="1">
      <c r="A117" s="14">
        <v>45908.0</v>
      </c>
      <c r="B117" s="15">
        <v>46030.0</v>
      </c>
      <c r="C117" s="16" t="s">
        <v>29</v>
      </c>
      <c r="D117" s="16"/>
      <c r="E117" s="16"/>
      <c r="F117" s="16" t="s">
        <v>5808</v>
      </c>
      <c r="G117" s="16" t="s">
        <v>5809</v>
      </c>
      <c r="H117" s="16"/>
      <c r="I117" s="17">
        <v>44.0</v>
      </c>
      <c r="J117" s="16" t="s">
        <v>115</v>
      </c>
      <c r="K117" s="250"/>
      <c r="L117" s="17">
        <v>12.0</v>
      </c>
      <c r="M117" s="16" t="s">
        <v>33</v>
      </c>
      <c r="N117" s="17">
        <v>1800.0</v>
      </c>
      <c r="O117" s="17"/>
      <c r="P117" s="17"/>
      <c r="Q117" s="17"/>
      <c r="R117" s="17"/>
      <c r="S117" s="16" t="s">
        <v>35</v>
      </c>
      <c r="T117" s="14"/>
      <c r="U117" s="16" t="s">
        <v>57</v>
      </c>
      <c r="V117" s="16" t="s">
        <v>2383</v>
      </c>
      <c r="W117" s="16" t="s">
        <v>2380</v>
      </c>
      <c r="X117" s="16" t="s">
        <v>5810</v>
      </c>
      <c r="Y117" s="17">
        <v>3.398383778E9</v>
      </c>
      <c r="Z117" s="17" t="s">
        <v>5811</v>
      </c>
      <c r="AA117" s="17">
        <v>119.0</v>
      </c>
    </row>
    <row r="118">
      <c r="A118" s="14">
        <v>45909.0</v>
      </c>
      <c r="B118" s="16"/>
      <c r="C118" s="16" t="s">
        <v>45</v>
      </c>
      <c r="D118" s="16" t="s">
        <v>464</v>
      </c>
      <c r="E118" s="20" t="s">
        <v>5812</v>
      </c>
      <c r="F118" s="16" t="s">
        <v>5813</v>
      </c>
      <c r="G118" s="16" t="s">
        <v>3628</v>
      </c>
      <c r="H118" s="16"/>
      <c r="I118" s="17">
        <v>16.0</v>
      </c>
      <c r="J118" s="16" t="s">
        <v>203</v>
      </c>
      <c r="K118" s="249"/>
      <c r="L118" s="17">
        <v>12.0</v>
      </c>
      <c r="M118" s="16" t="s">
        <v>33</v>
      </c>
      <c r="N118" s="17">
        <v>578.0</v>
      </c>
      <c r="O118" s="17"/>
      <c r="P118" s="17"/>
      <c r="Q118" s="17"/>
      <c r="R118" s="17"/>
      <c r="S118" s="16" t="s">
        <v>163</v>
      </c>
      <c r="T118" s="14"/>
      <c r="U118" s="16" t="s">
        <v>36</v>
      </c>
      <c r="V118" s="16" t="s">
        <v>2379</v>
      </c>
      <c r="W118" s="16" t="s">
        <v>2380</v>
      </c>
      <c r="X118" s="16" t="s">
        <v>5814</v>
      </c>
      <c r="Y118" s="17">
        <v>3.246662479E9</v>
      </c>
      <c r="Z118" s="17" t="s">
        <v>5815</v>
      </c>
      <c r="AA118" s="17">
        <v>114.0</v>
      </c>
    </row>
    <row r="119" hidden="1">
      <c r="A119" s="14">
        <v>45909.0</v>
      </c>
      <c r="B119" s="15">
        <v>46335.0</v>
      </c>
      <c r="C119" s="16" t="s">
        <v>29</v>
      </c>
      <c r="D119" s="16"/>
      <c r="E119" s="16"/>
      <c r="F119" s="16" t="s">
        <v>5816</v>
      </c>
      <c r="G119" s="16" t="s">
        <v>971</v>
      </c>
      <c r="H119" s="16"/>
      <c r="I119" s="17">
        <v>41.0</v>
      </c>
      <c r="J119" s="16" t="s">
        <v>115</v>
      </c>
      <c r="K119" s="250"/>
      <c r="L119" s="17">
        <v>12.0</v>
      </c>
      <c r="M119" s="16" t="s">
        <v>33</v>
      </c>
      <c r="N119" s="17">
        <v>1750.0</v>
      </c>
      <c r="O119" s="17"/>
      <c r="P119" s="17"/>
      <c r="Q119" s="17"/>
      <c r="R119" s="17"/>
      <c r="S119" s="16" t="s">
        <v>35</v>
      </c>
      <c r="T119" s="14"/>
      <c r="U119" s="16" t="s">
        <v>57</v>
      </c>
      <c r="V119" s="16" t="s">
        <v>2379</v>
      </c>
      <c r="W119" s="16" t="s">
        <v>2380</v>
      </c>
      <c r="X119" s="16" t="s">
        <v>5817</v>
      </c>
      <c r="Y119" s="17">
        <v>3.337991996E9</v>
      </c>
      <c r="Z119" s="17" t="s">
        <v>5818</v>
      </c>
      <c r="AA119" s="17">
        <v>12.0</v>
      </c>
    </row>
    <row r="120" hidden="1">
      <c r="A120" s="14">
        <v>45909.0</v>
      </c>
      <c r="B120" s="15">
        <v>45939.0</v>
      </c>
      <c r="C120" s="16" t="s">
        <v>29</v>
      </c>
      <c r="D120" s="16"/>
      <c r="E120" s="16" t="s">
        <v>3650</v>
      </c>
      <c r="F120" s="16" t="s">
        <v>4392</v>
      </c>
      <c r="G120" s="16" t="s">
        <v>617</v>
      </c>
      <c r="H120" s="16"/>
      <c r="I120" s="17">
        <v>29.0</v>
      </c>
      <c r="J120" s="16" t="s">
        <v>93</v>
      </c>
      <c r="K120" s="249"/>
      <c r="L120" s="17">
        <v>12.0</v>
      </c>
      <c r="M120" s="16" t="s">
        <v>33</v>
      </c>
      <c r="N120" s="17">
        <v>1018.0</v>
      </c>
      <c r="O120" s="17"/>
      <c r="P120" s="17"/>
      <c r="Q120" s="17"/>
      <c r="R120" s="17"/>
      <c r="S120" s="16" t="s">
        <v>55</v>
      </c>
      <c r="T120" s="14"/>
      <c r="U120" s="16" t="s">
        <v>57</v>
      </c>
      <c r="V120" s="16" t="s">
        <v>2391</v>
      </c>
      <c r="W120" s="16" t="s">
        <v>2380</v>
      </c>
      <c r="X120" s="16" t="s">
        <v>5819</v>
      </c>
      <c r="Y120" s="17">
        <v>3.313944509E9</v>
      </c>
      <c r="Z120" s="17" t="s">
        <v>5820</v>
      </c>
      <c r="AA120" s="17">
        <v>12.0</v>
      </c>
    </row>
    <row r="121" hidden="1">
      <c r="A121" s="14">
        <v>45909.0</v>
      </c>
      <c r="B121" s="15">
        <v>45939.0</v>
      </c>
      <c r="C121" s="16" t="s">
        <v>29</v>
      </c>
      <c r="D121" s="16"/>
      <c r="E121" s="16" t="s">
        <v>3650</v>
      </c>
      <c r="F121" s="16" t="s">
        <v>2859</v>
      </c>
      <c r="G121" s="16" t="s">
        <v>859</v>
      </c>
      <c r="H121" s="16"/>
      <c r="I121" s="17">
        <v>36.0</v>
      </c>
      <c r="J121" s="16" t="s">
        <v>93</v>
      </c>
      <c r="K121" s="249"/>
      <c r="L121" s="17">
        <v>12.0</v>
      </c>
      <c r="M121" s="16" t="s">
        <v>33</v>
      </c>
      <c r="N121" s="17">
        <v>1018.0</v>
      </c>
      <c r="O121" s="17"/>
      <c r="P121" s="17"/>
      <c r="Q121" s="17"/>
      <c r="R121" s="17"/>
      <c r="S121" s="16" t="s">
        <v>55</v>
      </c>
      <c r="T121" s="14"/>
      <c r="U121" s="16" t="s">
        <v>57</v>
      </c>
      <c r="V121" s="16" t="s">
        <v>2391</v>
      </c>
      <c r="W121" s="16" t="s">
        <v>2380</v>
      </c>
      <c r="X121" s="16" t="s">
        <v>5821</v>
      </c>
      <c r="Y121" s="17">
        <v>3.665687684E9</v>
      </c>
      <c r="Z121" s="17" t="s">
        <v>5822</v>
      </c>
      <c r="AA121" s="17">
        <v>2.0</v>
      </c>
    </row>
    <row r="122">
      <c r="A122" s="14">
        <v>45909.0</v>
      </c>
      <c r="B122" s="16"/>
      <c r="C122" s="16" t="s">
        <v>45</v>
      </c>
      <c r="D122" s="16" t="s">
        <v>60</v>
      </c>
      <c r="E122" s="16" t="s">
        <v>5823</v>
      </c>
      <c r="F122" s="16" t="s">
        <v>5824</v>
      </c>
      <c r="G122" s="16" t="s">
        <v>5825</v>
      </c>
      <c r="H122" s="16"/>
      <c r="I122" s="17">
        <v>53.0</v>
      </c>
      <c r="J122" s="16" t="s">
        <v>207</v>
      </c>
      <c r="K122" s="249"/>
      <c r="L122" s="17">
        <v>12.0</v>
      </c>
      <c r="M122" s="16" t="s">
        <v>33</v>
      </c>
      <c r="N122" s="17">
        <v>1800.0</v>
      </c>
      <c r="O122" s="17"/>
      <c r="P122" s="17"/>
      <c r="Q122" s="17"/>
      <c r="R122" s="17"/>
      <c r="S122" s="16" t="s">
        <v>35</v>
      </c>
      <c r="T122" s="14"/>
      <c r="U122" s="16" t="s">
        <v>57</v>
      </c>
      <c r="V122" s="16" t="s">
        <v>2379</v>
      </c>
      <c r="W122" s="16" t="s">
        <v>2380</v>
      </c>
      <c r="X122" s="16" t="s">
        <v>5826</v>
      </c>
      <c r="Y122" s="17">
        <v>3.480014264E9</v>
      </c>
      <c r="Z122" s="17" t="s">
        <v>5827</v>
      </c>
      <c r="AA122" s="17">
        <v>10.0</v>
      </c>
    </row>
    <row r="123">
      <c r="A123" s="14">
        <v>45909.0</v>
      </c>
      <c r="B123" s="16"/>
      <c r="C123" s="16" t="s">
        <v>45</v>
      </c>
      <c r="D123" s="16" t="s">
        <v>213</v>
      </c>
      <c r="E123" s="16" t="s">
        <v>5828</v>
      </c>
      <c r="F123" s="16" t="s">
        <v>5829</v>
      </c>
      <c r="G123" s="16" t="s">
        <v>780</v>
      </c>
      <c r="H123" s="16"/>
      <c r="I123" s="17">
        <v>19.0</v>
      </c>
      <c r="J123" s="16" t="s">
        <v>79</v>
      </c>
      <c r="K123" s="249"/>
      <c r="L123" s="17">
        <v>12.0</v>
      </c>
      <c r="M123" s="16" t="s">
        <v>33</v>
      </c>
      <c r="N123" s="17">
        <v>948.0</v>
      </c>
      <c r="O123" s="17"/>
      <c r="P123" s="17"/>
      <c r="Q123" s="17"/>
      <c r="R123" s="17"/>
      <c r="S123" s="16" t="s">
        <v>163</v>
      </c>
      <c r="T123" s="14"/>
      <c r="U123" s="16" t="s">
        <v>36</v>
      </c>
      <c r="V123" s="16" t="s">
        <v>2383</v>
      </c>
      <c r="W123" s="16" t="s">
        <v>2380</v>
      </c>
      <c r="X123" s="16" t="s">
        <v>5830</v>
      </c>
      <c r="Y123" s="17">
        <v>3.331349688E9</v>
      </c>
      <c r="Z123" s="17" t="s">
        <v>5831</v>
      </c>
      <c r="AA123" s="17">
        <v>31.0</v>
      </c>
    </row>
    <row r="124">
      <c r="A124" s="14">
        <v>45909.0</v>
      </c>
      <c r="B124" s="16"/>
      <c r="C124" s="16" t="s">
        <v>45</v>
      </c>
      <c r="D124" s="16" t="s">
        <v>60</v>
      </c>
      <c r="E124" s="16" t="s">
        <v>5832</v>
      </c>
      <c r="F124" s="16" t="s">
        <v>5829</v>
      </c>
      <c r="G124" s="16" t="s">
        <v>162</v>
      </c>
      <c r="H124" s="16"/>
      <c r="I124" s="17">
        <v>58.0</v>
      </c>
      <c r="J124" s="16" t="s">
        <v>115</v>
      </c>
      <c r="K124" s="249"/>
      <c r="L124" s="17">
        <v>12.0</v>
      </c>
      <c r="M124" s="16" t="s">
        <v>33</v>
      </c>
      <c r="N124" s="17">
        <v>1750.0</v>
      </c>
      <c r="O124" s="17"/>
      <c r="P124" s="17"/>
      <c r="Q124" s="17"/>
      <c r="R124" s="17"/>
      <c r="S124" s="16" t="s">
        <v>163</v>
      </c>
      <c r="T124" s="14"/>
      <c r="U124" s="16" t="s">
        <v>36</v>
      </c>
      <c r="V124" s="16" t="s">
        <v>2379</v>
      </c>
      <c r="W124" s="16" t="s">
        <v>2380</v>
      </c>
      <c r="X124" s="16" t="s">
        <v>5833</v>
      </c>
      <c r="Y124" s="17">
        <v>3.356443405E9</v>
      </c>
      <c r="Z124" s="17" t="s">
        <v>5834</v>
      </c>
      <c r="AA124" s="17">
        <v>12.0</v>
      </c>
    </row>
    <row r="125" hidden="1">
      <c r="A125" s="14">
        <v>45910.0</v>
      </c>
      <c r="B125" s="15">
        <v>46275.0</v>
      </c>
      <c r="C125" s="16" t="s">
        <v>29</v>
      </c>
      <c r="D125" s="16"/>
      <c r="E125" s="30" t="s">
        <v>5835</v>
      </c>
      <c r="F125" s="16" t="s">
        <v>5836</v>
      </c>
      <c r="G125" s="16" t="s">
        <v>649</v>
      </c>
      <c r="H125" s="16"/>
      <c r="I125" s="17">
        <v>65.0</v>
      </c>
      <c r="J125" s="16" t="s">
        <v>115</v>
      </c>
      <c r="K125" s="250"/>
      <c r="L125" s="17">
        <v>12.0</v>
      </c>
      <c r="M125" s="16" t="s">
        <v>33</v>
      </c>
      <c r="N125" s="17">
        <v>1846.0</v>
      </c>
      <c r="O125" s="17"/>
      <c r="P125" s="17"/>
      <c r="Q125" s="17"/>
      <c r="R125" s="17"/>
      <c r="S125" s="16" t="s">
        <v>55</v>
      </c>
      <c r="T125" s="86"/>
      <c r="U125" s="16" t="s">
        <v>57</v>
      </c>
      <c r="V125" s="16" t="s">
        <v>2391</v>
      </c>
      <c r="W125" s="16" t="s">
        <v>2380</v>
      </c>
      <c r="X125" s="16" t="s">
        <v>5837</v>
      </c>
      <c r="Y125" s="17">
        <v>3.38882368E9</v>
      </c>
      <c r="Z125" s="17" t="s">
        <v>5838</v>
      </c>
      <c r="AA125" s="17">
        <v>0.0</v>
      </c>
    </row>
    <row r="126">
      <c r="A126" s="14">
        <v>45910.0</v>
      </c>
      <c r="B126" s="16"/>
      <c r="C126" s="16" t="s">
        <v>45</v>
      </c>
      <c r="D126" s="16" t="s">
        <v>60</v>
      </c>
      <c r="E126" s="91"/>
      <c r="F126" s="16" t="s">
        <v>1995</v>
      </c>
      <c r="G126" s="16" t="s">
        <v>780</v>
      </c>
      <c r="H126" s="16"/>
      <c r="I126" s="17">
        <v>26.0</v>
      </c>
      <c r="J126" s="16" t="s">
        <v>79</v>
      </c>
      <c r="K126" s="250"/>
      <c r="L126" s="17">
        <v>12.0</v>
      </c>
      <c r="M126" s="16" t="s">
        <v>33</v>
      </c>
      <c r="N126" s="17">
        <v>850.0</v>
      </c>
      <c r="O126" s="17"/>
      <c r="P126" s="17"/>
      <c r="Q126" s="17"/>
      <c r="R126" s="17"/>
      <c r="S126" s="16" t="s">
        <v>55</v>
      </c>
      <c r="T126" s="86"/>
      <c r="U126" s="16" t="s">
        <v>57</v>
      </c>
      <c r="V126" s="16" t="s">
        <v>2379</v>
      </c>
      <c r="W126" s="16" t="s">
        <v>2380</v>
      </c>
      <c r="X126" s="16" t="s">
        <v>5839</v>
      </c>
      <c r="Y126" s="17">
        <v>3.492855897E9</v>
      </c>
      <c r="Z126" s="17" t="s">
        <v>5840</v>
      </c>
      <c r="AA126" s="17">
        <v>49.0</v>
      </c>
    </row>
    <row r="127" hidden="1">
      <c r="A127" s="14">
        <v>45910.0</v>
      </c>
      <c r="B127" s="15">
        <v>46275.0</v>
      </c>
      <c r="C127" s="16" t="s">
        <v>29</v>
      </c>
      <c r="D127" s="16"/>
      <c r="E127" s="16" t="s">
        <v>5841</v>
      </c>
      <c r="F127" s="16" t="s">
        <v>5275</v>
      </c>
      <c r="G127" s="16" t="s">
        <v>2457</v>
      </c>
      <c r="H127" s="16"/>
      <c r="I127" s="17">
        <v>30.0</v>
      </c>
      <c r="J127" s="16" t="s">
        <v>276</v>
      </c>
      <c r="K127" s="249"/>
      <c r="L127" s="17">
        <v>12.0</v>
      </c>
      <c r="M127" s="16" t="s">
        <v>33</v>
      </c>
      <c r="N127" s="17">
        <v>1130.0</v>
      </c>
      <c r="O127" s="17"/>
      <c r="P127" s="17"/>
      <c r="Q127" s="17"/>
      <c r="R127" s="17"/>
      <c r="S127" s="16" t="s">
        <v>55</v>
      </c>
      <c r="T127" s="86"/>
      <c r="U127" s="16" t="s">
        <v>57</v>
      </c>
      <c r="V127" s="16" t="s">
        <v>2379</v>
      </c>
      <c r="W127" s="16" t="s">
        <v>2380</v>
      </c>
      <c r="X127" s="16" t="s">
        <v>5842</v>
      </c>
      <c r="Y127" s="17">
        <v>3.34382702E9</v>
      </c>
      <c r="Z127" s="17" t="s">
        <v>5843</v>
      </c>
      <c r="AA127" s="17">
        <v>1.0</v>
      </c>
    </row>
    <row r="128" hidden="1">
      <c r="A128" s="14">
        <v>45910.0</v>
      </c>
      <c r="B128" s="15">
        <v>46275.0</v>
      </c>
      <c r="C128" s="16" t="s">
        <v>29</v>
      </c>
      <c r="D128" s="16"/>
      <c r="E128" s="30" t="s">
        <v>5844</v>
      </c>
      <c r="F128" s="16" t="s">
        <v>5845</v>
      </c>
      <c r="G128" s="16" t="s">
        <v>553</v>
      </c>
      <c r="H128" s="16"/>
      <c r="I128" s="17">
        <v>55.0</v>
      </c>
      <c r="J128" s="16" t="s">
        <v>115</v>
      </c>
      <c r="K128" s="16" t="s">
        <v>115</v>
      </c>
      <c r="L128" s="17">
        <v>12.0</v>
      </c>
      <c r="M128" s="16" t="s">
        <v>33</v>
      </c>
      <c r="N128" s="17">
        <v>1654.0</v>
      </c>
      <c r="O128" s="17">
        <v>1750.0</v>
      </c>
      <c r="P128" s="17"/>
      <c r="Q128" s="17"/>
      <c r="R128" s="17"/>
      <c r="S128" s="16" t="s">
        <v>35</v>
      </c>
      <c r="T128" s="16" t="s">
        <v>55</v>
      </c>
      <c r="U128" s="16" t="s">
        <v>57</v>
      </c>
      <c r="V128" s="16" t="s">
        <v>2383</v>
      </c>
      <c r="W128" s="16" t="s">
        <v>2380</v>
      </c>
      <c r="X128" s="21"/>
      <c r="Y128" s="17">
        <v>3.47574199E9</v>
      </c>
      <c r="Z128" s="17" t="s">
        <v>5846</v>
      </c>
      <c r="AA128" s="17">
        <v>2.0</v>
      </c>
    </row>
    <row r="129" hidden="1">
      <c r="A129" s="14">
        <v>45910.0</v>
      </c>
      <c r="B129" s="15">
        <v>46275.0</v>
      </c>
      <c r="C129" s="16" t="s">
        <v>29</v>
      </c>
      <c r="D129" s="16"/>
      <c r="E129" s="16"/>
      <c r="F129" s="16" t="s">
        <v>5847</v>
      </c>
      <c r="G129" s="16" t="s">
        <v>728</v>
      </c>
      <c r="H129" s="16"/>
      <c r="I129" s="17">
        <v>9.0</v>
      </c>
      <c r="J129" s="16" t="s">
        <v>226</v>
      </c>
      <c r="K129" s="249"/>
      <c r="L129" s="17">
        <v>12.0</v>
      </c>
      <c r="M129" s="16" t="s">
        <v>33</v>
      </c>
      <c r="N129" s="17">
        <v>0.0</v>
      </c>
      <c r="O129" s="17"/>
      <c r="P129" s="17"/>
      <c r="Q129" s="17"/>
      <c r="R129" s="17"/>
      <c r="S129" s="16" t="s">
        <v>35</v>
      </c>
      <c r="T129" s="86"/>
      <c r="U129" s="21"/>
      <c r="V129" s="16" t="s">
        <v>2379</v>
      </c>
      <c r="W129" s="16" t="s">
        <v>2380</v>
      </c>
      <c r="X129" s="16" t="s">
        <v>5848</v>
      </c>
      <c r="Y129" s="17">
        <v>3.392857399E9</v>
      </c>
      <c r="Z129" s="17" t="s">
        <v>5849</v>
      </c>
      <c r="AA129" s="17">
        <v>38.0</v>
      </c>
    </row>
    <row r="130" hidden="1">
      <c r="A130" s="14">
        <v>45910.0</v>
      </c>
      <c r="B130" s="15">
        <v>46275.0</v>
      </c>
      <c r="C130" s="16" t="s">
        <v>29</v>
      </c>
      <c r="D130" s="16"/>
      <c r="E130" s="16"/>
      <c r="F130" s="16" t="s">
        <v>5847</v>
      </c>
      <c r="G130" s="16" t="s">
        <v>5850</v>
      </c>
      <c r="H130" s="16"/>
      <c r="I130" s="17">
        <v>12.0</v>
      </c>
      <c r="J130" s="16" t="s">
        <v>226</v>
      </c>
      <c r="K130" s="249"/>
      <c r="L130" s="17">
        <v>12.0</v>
      </c>
      <c r="M130" s="16" t="s">
        <v>33</v>
      </c>
      <c r="N130" s="17">
        <v>0.0</v>
      </c>
      <c r="O130" s="17"/>
      <c r="P130" s="17"/>
      <c r="Q130" s="17"/>
      <c r="R130" s="17"/>
      <c r="S130" s="16" t="s">
        <v>35</v>
      </c>
      <c r="T130" s="86"/>
      <c r="U130" s="21"/>
      <c r="V130" s="16" t="s">
        <v>2379</v>
      </c>
      <c r="W130" s="16" t="s">
        <v>2380</v>
      </c>
      <c r="X130" s="16" t="s">
        <v>5848</v>
      </c>
      <c r="Y130" s="17">
        <v>3.278516105E9</v>
      </c>
      <c r="Z130" s="17" t="s">
        <v>5851</v>
      </c>
      <c r="AA130" s="17">
        <v>40.0</v>
      </c>
    </row>
    <row r="131" hidden="1">
      <c r="A131" s="14">
        <v>45910.0</v>
      </c>
      <c r="B131" s="15">
        <v>46275.0</v>
      </c>
      <c r="C131" s="16" t="s">
        <v>29</v>
      </c>
      <c r="D131" s="16"/>
      <c r="E131" s="16"/>
      <c r="F131" s="16" t="s">
        <v>5847</v>
      </c>
      <c r="G131" s="16" t="s">
        <v>1173</v>
      </c>
      <c r="H131" s="16"/>
      <c r="I131" s="17">
        <v>53.0</v>
      </c>
      <c r="J131" s="16" t="s">
        <v>235</v>
      </c>
      <c r="K131" s="250"/>
      <c r="L131" s="17">
        <v>12.0</v>
      </c>
      <c r="M131" s="16" t="s">
        <v>33</v>
      </c>
      <c r="N131" s="17">
        <v>1200.0</v>
      </c>
      <c r="O131" s="17"/>
      <c r="P131" s="17"/>
      <c r="Q131" s="17"/>
      <c r="R131" s="17"/>
      <c r="S131" s="16" t="s">
        <v>35</v>
      </c>
      <c r="T131" s="86"/>
      <c r="U131" s="16" t="s">
        <v>57</v>
      </c>
      <c r="V131" s="16" t="s">
        <v>2379</v>
      </c>
      <c r="W131" s="16" t="s">
        <v>2380</v>
      </c>
      <c r="X131" s="16" t="s">
        <v>5852</v>
      </c>
      <c r="Y131" s="17">
        <v>3.392857399E9</v>
      </c>
      <c r="Z131" s="17" t="s">
        <v>5853</v>
      </c>
      <c r="AA131" s="17">
        <v>41.0</v>
      </c>
    </row>
    <row r="132" hidden="1">
      <c r="A132" s="14">
        <v>45910.0</v>
      </c>
      <c r="B132" s="28">
        <v>45940.0</v>
      </c>
      <c r="C132" s="16" t="s">
        <v>29</v>
      </c>
      <c r="D132" s="16"/>
      <c r="E132" s="16"/>
      <c r="F132" s="16" t="s">
        <v>973</v>
      </c>
      <c r="G132" s="16" t="s">
        <v>515</v>
      </c>
      <c r="H132" s="16"/>
      <c r="I132" s="17">
        <v>22.0</v>
      </c>
      <c r="J132" s="16" t="s">
        <v>79</v>
      </c>
      <c r="K132" s="249"/>
      <c r="L132" s="17">
        <v>12.0</v>
      </c>
      <c r="M132" s="16" t="s">
        <v>33</v>
      </c>
      <c r="N132" s="17">
        <v>948.0</v>
      </c>
      <c r="O132" s="17"/>
      <c r="P132" s="17"/>
      <c r="Q132" s="17"/>
      <c r="R132" s="17"/>
      <c r="S132" s="16" t="s">
        <v>55</v>
      </c>
      <c r="T132" s="86"/>
      <c r="U132" s="16" t="s">
        <v>57</v>
      </c>
      <c r="V132" s="16" t="s">
        <v>2383</v>
      </c>
      <c r="W132" s="16" t="s">
        <v>2380</v>
      </c>
      <c r="X132" s="16" t="s">
        <v>5854</v>
      </c>
      <c r="Y132" s="17">
        <v>3.387660139E9</v>
      </c>
      <c r="Z132" s="17" t="s">
        <v>5855</v>
      </c>
      <c r="AA132" s="17">
        <v>33.0</v>
      </c>
    </row>
    <row r="133">
      <c r="A133" s="14">
        <v>45910.0</v>
      </c>
      <c r="B133" s="16"/>
      <c r="C133" s="16" t="s">
        <v>45</v>
      </c>
      <c r="D133" s="16" t="s">
        <v>5856</v>
      </c>
      <c r="E133" s="16" t="s">
        <v>5857</v>
      </c>
      <c r="F133" s="16" t="s">
        <v>5824</v>
      </c>
      <c r="G133" s="16" t="s">
        <v>839</v>
      </c>
      <c r="H133" s="16"/>
      <c r="I133" s="17">
        <v>11.0</v>
      </c>
      <c r="J133" s="16" t="s">
        <v>226</v>
      </c>
      <c r="K133" s="249"/>
      <c r="L133" s="17">
        <v>12.0</v>
      </c>
      <c r="M133" s="16" t="s">
        <v>33</v>
      </c>
      <c r="N133" s="17">
        <v>0.0</v>
      </c>
      <c r="O133" s="17"/>
      <c r="P133" s="17"/>
      <c r="Q133" s="17"/>
      <c r="R133" s="17"/>
      <c r="S133" s="16" t="s">
        <v>35</v>
      </c>
      <c r="T133" s="86"/>
      <c r="U133" s="21"/>
      <c r="V133" s="16" t="s">
        <v>2379</v>
      </c>
      <c r="W133" s="16" t="s">
        <v>2380</v>
      </c>
      <c r="X133" s="16" t="s">
        <v>5858</v>
      </c>
      <c r="Y133" s="17">
        <v>3.482504778E9</v>
      </c>
      <c r="Z133" s="17" t="s">
        <v>5859</v>
      </c>
      <c r="AA133" s="17">
        <v>197.0</v>
      </c>
    </row>
    <row r="134">
      <c r="A134" s="14">
        <v>45910.0</v>
      </c>
      <c r="B134" s="16"/>
      <c r="C134" s="16" t="s">
        <v>45</v>
      </c>
      <c r="D134" s="16" t="s">
        <v>5856</v>
      </c>
      <c r="E134" s="20" t="s">
        <v>5857</v>
      </c>
      <c r="F134" s="16" t="s">
        <v>5824</v>
      </c>
      <c r="G134" s="16" t="s">
        <v>303</v>
      </c>
      <c r="H134" s="16"/>
      <c r="I134" s="17">
        <v>12.0</v>
      </c>
      <c r="J134" s="16" t="s">
        <v>203</v>
      </c>
      <c r="K134" s="249"/>
      <c r="L134" s="17">
        <v>12.0</v>
      </c>
      <c r="M134" s="16" t="s">
        <v>33</v>
      </c>
      <c r="N134" s="17">
        <v>300.0</v>
      </c>
      <c r="O134" s="17"/>
      <c r="P134" s="17"/>
      <c r="Q134" s="17"/>
      <c r="R134" s="17"/>
      <c r="S134" s="16" t="s">
        <v>35</v>
      </c>
      <c r="T134" s="86"/>
      <c r="U134" s="16" t="s">
        <v>57</v>
      </c>
      <c r="V134" s="16" t="s">
        <v>2379</v>
      </c>
      <c r="W134" s="16" t="s">
        <v>2380</v>
      </c>
      <c r="X134" s="16" t="s">
        <v>5858</v>
      </c>
      <c r="Y134" s="17">
        <v>3.482504778E9</v>
      </c>
      <c r="Z134" s="17" t="s">
        <v>5860</v>
      </c>
      <c r="AA134" s="17">
        <v>10.0</v>
      </c>
    </row>
    <row r="135">
      <c r="A135" s="14">
        <v>45910.0</v>
      </c>
      <c r="B135" s="16"/>
      <c r="C135" s="16" t="s">
        <v>45</v>
      </c>
      <c r="D135" s="16" t="s">
        <v>60</v>
      </c>
      <c r="E135" s="16"/>
      <c r="F135" s="251" t="s">
        <v>3759</v>
      </c>
      <c r="G135" s="16" t="s">
        <v>3368</v>
      </c>
      <c r="H135" s="16"/>
      <c r="I135" s="17">
        <v>50.0</v>
      </c>
      <c r="J135" s="16" t="s">
        <v>115</v>
      </c>
      <c r="K135" s="249"/>
      <c r="L135" s="17">
        <v>12.0</v>
      </c>
      <c r="M135" s="16" t="s">
        <v>33</v>
      </c>
      <c r="N135" s="17">
        <v>1896.0</v>
      </c>
      <c r="O135" s="17"/>
      <c r="P135" s="17"/>
      <c r="Q135" s="17"/>
      <c r="R135" s="17"/>
      <c r="S135" s="16" t="s">
        <v>163</v>
      </c>
      <c r="T135" s="86"/>
      <c r="U135" s="16" t="s">
        <v>36</v>
      </c>
      <c r="V135" s="16" t="s">
        <v>2383</v>
      </c>
      <c r="W135" s="16" t="s">
        <v>2380</v>
      </c>
      <c r="X135" s="16" t="s">
        <v>5861</v>
      </c>
      <c r="Y135" s="17">
        <v>3.383089012E9</v>
      </c>
      <c r="Z135" s="17" t="s">
        <v>5862</v>
      </c>
      <c r="AA135" s="17">
        <v>102.0</v>
      </c>
    </row>
    <row r="136" hidden="1">
      <c r="A136" s="14">
        <v>45910.0</v>
      </c>
      <c r="B136" s="15">
        <v>46275.0</v>
      </c>
      <c r="C136" s="16" t="s">
        <v>29</v>
      </c>
      <c r="D136" s="16"/>
      <c r="E136" s="16" t="s">
        <v>5863</v>
      </c>
      <c r="F136" s="16" t="s">
        <v>5864</v>
      </c>
      <c r="G136" s="16" t="s">
        <v>5068</v>
      </c>
      <c r="H136" s="16"/>
      <c r="I136" s="17">
        <v>71.0</v>
      </c>
      <c r="J136" s="16" t="s">
        <v>63</v>
      </c>
      <c r="K136" s="249"/>
      <c r="L136" s="17">
        <v>12.0</v>
      </c>
      <c r="M136" s="16" t="s">
        <v>33</v>
      </c>
      <c r="N136" s="17">
        <v>1750.0</v>
      </c>
      <c r="O136" s="17"/>
      <c r="P136" s="17"/>
      <c r="Q136" s="17"/>
      <c r="R136" s="17"/>
      <c r="S136" s="16" t="s">
        <v>35</v>
      </c>
      <c r="T136" s="86"/>
      <c r="U136" s="16" t="s">
        <v>57</v>
      </c>
      <c r="V136" s="16" t="s">
        <v>2379</v>
      </c>
      <c r="W136" s="16" t="s">
        <v>2380</v>
      </c>
      <c r="X136" s="16" t="s">
        <v>5865</v>
      </c>
      <c r="Y136" s="17">
        <v>3.338515136E9</v>
      </c>
      <c r="Z136" s="17" t="s">
        <v>5866</v>
      </c>
      <c r="AA136" s="17">
        <v>1.0</v>
      </c>
    </row>
    <row r="137" hidden="1">
      <c r="A137" s="14">
        <v>45910.0</v>
      </c>
      <c r="B137" s="15">
        <v>46275.0</v>
      </c>
      <c r="C137" s="16" t="s">
        <v>29</v>
      </c>
      <c r="D137" s="16"/>
      <c r="E137" s="20" t="s">
        <v>5863</v>
      </c>
      <c r="F137" s="16" t="s">
        <v>5867</v>
      </c>
      <c r="G137" s="16" t="s">
        <v>436</v>
      </c>
      <c r="H137" s="16"/>
      <c r="I137" s="17">
        <v>64.0</v>
      </c>
      <c r="J137" s="16" t="s">
        <v>63</v>
      </c>
      <c r="K137" s="16" t="s">
        <v>63</v>
      </c>
      <c r="L137" s="17">
        <v>12.0</v>
      </c>
      <c r="M137" s="16" t="s">
        <v>33</v>
      </c>
      <c r="N137" s="17">
        <v>1900.0</v>
      </c>
      <c r="O137" s="17">
        <v>1900.0</v>
      </c>
      <c r="P137" s="17"/>
      <c r="Q137" s="17"/>
      <c r="R137" s="17"/>
      <c r="S137" s="16" t="s">
        <v>35</v>
      </c>
      <c r="T137" s="16" t="s">
        <v>35</v>
      </c>
      <c r="U137" s="16" t="s">
        <v>57</v>
      </c>
      <c r="V137" s="16" t="s">
        <v>2379</v>
      </c>
      <c r="W137" s="16" t="s">
        <v>2380</v>
      </c>
      <c r="X137" s="16" t="s">
        <v>5868</v>
      </c>
      <c r="Y137" s="17">
        <v>3.474184083E9</v>
      </c>
      <c r="Z137" s="17" t="s">
        <v>5869</v>
      </c>
      <c r="AA137" s="17">
        <v>7.0</v>
      </c>
    </row>
    <row r="138" hidden="1">
      <c r="A138" s="14">
        <v>45910.0</v>
      </c>
      <c r="B138" s="15">
        <v>46275.0</v>
      </c>
      <c r="C138" s="16" t="s">
        <v>29</v>
      </c>
      <c r="D138" s="16"/>
      <c r="E138" s="16"/>
      <c r="F138" s="16" t="s">
        <v>5870</v>
      </c>
      <c r="G138" s="16" t="s">
        <v>553</v>
      </c>
      <c r="H138" s="16"/>
      <c r="I138" s="17">
        <v>50.0</v>
      </c>
      <c r="J138" s="16" t="s">
        <v>222</v>
      </c>
      <c r="K138" s="249"/>
      <c r="L138" s="17">
        <v>12.0</v>
      </c>
      <c r="M138" s="16" t="s">
        <v>33</v>
      </c>
      <c r="N138" s="17">
        <v>1600.0</v>
      </c>
      <c r="O138" s="17"/>
      <c r="P138" s="17"/>
      <c r="Q138" s="17"/>
      <c r="R138" s="17"/>
      <c r="S138" s="16" t="s">
        <v>35</v>
      </c>
      <c r="T138" s="86"/>
      <c r="U138" s="16" t="s">
        <v>57</v>
      </c>
      <c r="V138" s="16" t="s">
        <v>2379</v>
      </c>
      <c r="W138" s="16" t="s">
        <v>2380</v>
      </c>
      <c r="X138" s="16" t="s">
        <v>5858</v>
      </c>
      <c r="Y138" s="17">
        <v>3.482504778E9</v>
      </c>
      <c r="Z138" s="17" t="s">
        <v>5871</v>
      </c>
      <c r="AA138" s="17">
        <v>10.0</v>
      </c>
    </row>
    <row r="139" hidden="1">
      <c r="A139" s="14">
        <v>45911.0</v>
      </c>
      <c r="B139" s="15">
        <v>46276.0</v>
      </c>
      <c r="C139" s="16" t="s">
        <v>29</v>
      </c>
      <c r="D139" s="16"/>
      <c r="E139" s="16"/>
      <c r="F139" s="16" t="s">
        <v>5872</v>
      </c>
      <c r="G139" s="16" t="s">
        <v>519</v>
      </c>
      <c r="H139" s="16"/>
      <c r="I139" s="17">
        <v>38.0</v>
      </c>
      <c r="J139" s="16" t="s">
        <v>63</v>
      </c>
      <c r="K139" s="249"/>
      <c r="L139" s="17">
        <v>12.0</v>
      </c>
      <c r="M139" s="16" t="s">
        <v>33</v>
      </c>
      <c r="N139" s="17">
        <v>1900.0</v>
      </c>
      <c r="O139" s="17"/>
      <c r="P139" s="17"/>
      <c r="Q139" s="17"/>
      <c r="R139" s="17"/>
      <c r="S139" s="16" t="s">
        <v>55</v>
      </c>
      <c r="T139" s="86"/>
      <c r="U139" s="16" t="s">
        <v>57</v>
      </c>
      <c r="V139" s="16" t="s">
        <v>2379</v>
      </c>
      <c r="W139" s="16" t="s">
        <v>2380</v>
      </c>
      <c r="X139" s="16" t="s">
        <v>5873</v>
      </c>
      <c r="Y139" s="17">
        <v>3.473361706E9</v>
      </c>
      <c r="Z139" s="17" t="s">
        <v>5874</v>
      </c>
      <c r="AA139" s="17">
        <v>1.0</v>
      </c>
    </row>
    <row r="140">
      <c r="A140" s="14">
        <v>45911.0</v>
      </c>
      <c r="B140" s="16"/>
      <c r="C140" s="16" t="s">
        <v>45</v>
      </c>
      <c r="D140" s="16" t="s">
        <v>5730</v>
      </c>
      <c r="E140" s="16" t="s">
        <v>5875</v>
      </c>
      <c r="F140" s="31" t="s">
        <v>5876</v>
      </c>
      <c r="G140" s="16" t="s">
        <v>308</v>
      </c>
      <c r="H140" s="16"/>
      <c r="I140" s="17">
        <v>55.0</v>
      </c>
      <c r="J140" s="16" t="s">
        <v>115</v>
      </c>
      <c r="K140" s="249"/>
      <c r="L140" s="17">
        <v>12.0</v>
      </c>
      <c r="M140" s="16" t="s">
        <v>33</v>
      </c>
      <c r="N140" s="17">
        <v>1820.0</v>
      </c>
      <c r="O140" s="17"/>
      <c r="P140" s="17"/>
      <c r="Q140" s="17"/>
      <c r="R140" s="17"/>
      <c r="S140" s="16" t="s">
        <v>163</v>
      </c>
      <c r="T140" s="86"/>
      <c r="U140" s="16" t="s">
        <v>36</v>
      </c>
      <c r="V140" s="16" t="s">
        <v>2379</v>
      </c>
      <c r="W140" s="16" t="s">
        <v>2380</v>
      </c>
      <c r="X140" s="16" t="s">
        <v>5877</v>
      </c>
      <c r="Y140" s="17">
        <v>3.356195352E9</v>
      </c>
      <c r="Z140" s="17" t="s">
        <v>5878</v>
      </c>
      <c r="AA140" s="17">
        <v>42.0</v>
      </c>
    </row>
    <row r="141">
      <c r="A141" s="14">
        <v>45911.0</v>
      </c>
      <c r="B141" s="16"/>
      <c r="C141" s="16" t="s">
        <v>45</v>
      </c>
      <c r="D141" s="16" t="s">
        <v>60</v>
      </c>
      <c r="E141" s="16"/>
      <c r="F141" s="251" t="s">
        <v>1068</v>
      </c>
      <c r="G141" s="16" t="s">
        <v>229</v>
      </c>
      <c r="H141" s="16"/>
      <c r="I141" s="17">
        <v>47.0</v>
      </c>
      <c r="J141" s="16" t="s">
        <v>115</v>
      </c>
      <c r="K141" s="250"/>
      <c r="L141" s="17">
        <v>12.0</v>
      </c>
      <c r="M141" s="16" t="s">
        <v>33</v>
      </c>
      <c r="N141" s="17">
        <v>1850.0</v>
      </c>
      <c r="O141" s="17"/>
      <c r="P141" s="17"/>
      <c r="Q141" s="17"/>
      <c r="R141" s="17"/>
      <c r="S141" s="16" t="s">
        <v>34</v>
      </c>
      <c r="T141" s="86"/>
      <c r="U141" s="16" t="s">
        <v>36</v>
      </c>
      <c r="V141" s="16" t="s">
        <v>2379</v>
      </c>
      <c r="W141" s="16" t="s">
        <v>2380</v>
      </c>
      <c r="X141" s="16" t="s">
        <v>2099</v>
      </c>
      <c r="Y141" s="17">
        <v>3.498401396E9</v>
      </c>
      <c r="Z141" s="17" t="s">
        <v>5879</v>
      </c>
      <c r="AA141" s="17">
        <v>125.0</v>
      </c>
    </row>
    <row r="142">
      <c r="A142" s="14">
        <v>45911.0</v>
      </c>
      <c r="B142" s="16"/>
      <c r="C142" s="16" t="s">
        <v>45</v>
      </c>
      <c r="D142" s="16" t="s">
        <v>60</v>
      </c>
      <c r="E142" s="16"/>
      <c r="F142" s="251" t="s">
        <v>5880</v>
      </c>
      <c r="G142" s="16" t="s">
        <v>1722</v>
      </c>
      <c r="H142" s="16"/>
      <c r="I142" s="17">
        <v>58.0</v>
      </c>
      <c r="J142" s="16" t="s">
        <v>42</v>
      </c>
      <c r="K142" s="249"/>
      <c r="L142" s="17">
        <v>12.0</v>
      </c>
      <c r="M142" s="16" t="s">
        <v>33</v>
      </c>
      <c r="N142" s="17">
        <v>1118.0</v>
      </c>
      <c r="O142" s="17"/>
      <c r="P142" s="17"/>
      <c r="Q142" s="17"/>
      <c r="R142" s="17"/>
      <c r="S142" s="16" t="s">
        <v>34</v>
      </c>
      <c r="T142" s="86"/>
      <c r="U142" s="16" t="s">
        <v>36</v>
      </c>
      <c r="V142" s="16" t="s">
        <v>2379</v>
      </c>
      <c r="W142" s="16" t="s">
        <v>2380</v>
      </c>
      <c r="X142" s="16" t="s">
        <v>5881</v>
      </c>
      <c r="Y142" s="17">
        <v>3.357629897E9</v>
      </c>
      <c r="Z142" s="17" t="s">
        <v>5882</v>
      </c>
      <c r="AA142" s="17">
        <v>96.0</v>
      </c>
    </row>
    <row r="143" hidden="1">
      <c r="A143" s="14">
        <v>45911.0</v>
      </c>
      <c r="B143" s="15">
        <v>46276.0</v>
      </c>
      <c r="C143" s="16" t="s">
        <v>29</v>
      </c>
      <c r="D143" s="16"/>
      <c r="E143" s="16"/>
      <c r="F143" s="16" t="s">
        <v>2178</v>
      </c>
      <c r="G143" s="16" t="s">
        <v>354</v>
      </c>
      <c r="H143" s="16"/>
      <c r="I143" s="17">
        <v>16.0</v>
      </c>
      <c r="J143" s="16" t="s">
        <v>98</v>
      </c>
      <c r="K143" s="16" t="s">
        <v>98</v>
      </c>
      <c r="L143" s="17">
        <v>12.0</v>
      </c>
      <c r="M143" s="16" t="s">
        <v>33</v>
      </c>
      <c r="N143" s="17">
        <v>550.0</v>
      </c>
      <c r="O143" s="17">
        <v>1000.0</v>
      </c>
      <c r="P143" s="17"/>
      <c r="Q143" s="17"/>
      <c r="R143" s="17"/>
      <c r="S143" s="16" t="s">
        <v>55</v>
      </c>
      <c r="T143" s="16" t="s">
        <v>35</v>
      </c>
      <c r="U143" s="16" t="s">
        <v>57</v>
      </c>
      <c r="V143" s="16" t="s">
        <v>2379</v>
      </c>
      <c r="W143" s="16" t="s">
        <v>2380</v>
      </c>
      <c r="X143" s="16" t="s">
        <v>4764</v>
      </c>
      <c r="Y143" s="17">
        <v>3.316230845E9</v>
      </c>
      <c r="Z143" s="17" t="s">
        <v>5883</v>
      </c>
      <c r="AA143" s="17">
        <v>6.0</v>
      </c>
    </row>
    <row r="144" hidden="1">
      <c r="A144" s="14">
        <v>45911.0</v>
      </c>
      <c r="B144" s="15">
        <v>46276.0</v>
      </c>
      <c r="C144" s="16" t="s">
        <v>29</v>
      </c>
      <c r="D144" s="16"/>
      <c r="E144" s="16"/>
      <c r="F144" s="16" t="s">
        <v>2178</v>
      </c>
      <c r="G144" s="16" t="s">
        <v>299</v>
      </c>
      <c r="H144" s="16"/>
      <c r="I144" s="17">
        <v>16.0</v>
      </c>
      <c r="J144" s="16" t="s">
        <v>98</v>
      </c>
      <c r="K144" s="16" t="s">
        <v>98</v>
      </c>
      <c r="L144" s="17">
        <v>12.0</v>
      </c>
      <c r="M144" s="16" t="s">
        <v>33</v>
      </c>
      <c r="N144" s="17">
        <v>550.0</v>
      </c>
      <c r="O144" s="17">
        <v>1000.0</v>
      </c>
      <c r="P144" s="17"/>
      <c r="Q144" s="17"/>
      <c r="R144" s="17"/>
      <c r="S144" s="16" t="s">
        <v>55</v>
      </c>
      <c r="T144" s="16" t="s">
        <v>35</v>
      </c>
      <c r="U144" s="16" t="s">
        <v>57</v>
      </c>
      <c r="V144" s="16" t="s">
        <v>2379</v>
      </c>
      <c r="W144" s="16" t="s">
        <v>2380</v>
      </c>
      <c r="X144" s="16" t="s">
        <v>4766</v>
      </c>
      <c r="Y144" s="17">
        <v>3.316230845E9</v>
      </c>
      <c r="Z144" s="17" t="s">
        <v>5884</v>
      </c>
      <c r="AA144" s="17">
        <v>6.0</v>
      </c>
    </row>
    <row r="145">
      <c r="A145" s="14">
        <v>45911.0</v>
      </c>
      <c r="B145" s="16"/>
      <c r="C145" s="16" t="s">
        <v>45</v>
      </c>
      <c r="D145" s="16" t="s">
        <v>5856</v>
      </c>
      <c r="E145" s="16"/>
      <c r="F145" s="16" t="s">
        <v>5885</v>
      </c>
      <c r="G145" s="16" t="s">
        <v>1548</v>
      </c>
      <c r="H145" s="16"/>
      <c r="I145" s="17">
        <v>14.0</v>
      </c>
      <c r="J145" s="16" t="s">
        <v>203</v>
      </c>
      <c r="K145" s="249"/>
      <c r="L145" s="17">
        <v>12.0</v>
      </c>
      <c r="M145" s="16" t="s">
        <v>33</v>
      </c>
      <c r="N145" s="17">
        <v>628.0</v>
      </c>
      <c r="O145" s="17"/>
      <c r="P145" s="17"/>
      <c r="Q145" s="17"/>
      <c r="R145" s="17"/>
      <c r="S145" s="16" t="s">
        <v>34</v>
      </c>
      <c r="T145" s="86"/>
      <c r="U145" s="16" t="s">
        <v>36</v>
      </c>
      <c r="V145" s="16" t="s">
        <v>2379</v>
      </c>
      <c r="W145" s="16" t="s">
        <v>2380</v>
      </c>
      <c r="X145" s="16" t="s">
        <v>5886</v>
      </c>
      <c r="Y145" s="17">
        <v>3.459352613E9</v>
      </c>
      <c r="Z145" s="17" t="s">
        <v>5887</v>
      </c>
      <c r="AA145" s="17">
        <v>130.0</v>
      </c>
    </row>
    <row r="146">
      <c r="A146" s="14">
        <v>45911.0</v>
      </c>
      <c r="B146" s="16"/>
      <c r="C146" s="16" t="s">
        <v>45</v>
      </c>
      <c r="D146" s="16" t="s">
        <v>90</v>
      </c>
      <c r="E146" s="16" t="s">
        <v>5888</v>
      </c>
      <c r="F146" s="16" t="s">
        <v>3274</v>
      </c>
      <c r="G146" s="16" t="s">
        <v>397</v>
      </c>
      <c r="H146" s="16"/>
      <c r="I146" s="17">
        <v>25.0</v>
      </c>
      <c r="J146" s="16" t="s">
        <v>133</v>
      </c>
      <c r="K146" s="249"/>
      <c r="L146" s="17">
        <v>12.0</v>
      </c>
      <c r="M146" s="16" t="s">
        <v>33</v>
      </c>
      <c r="N146" s="17">
        <v>859.0</v>
      </c>
      <c r="O146" s="17"/>
      <c r="P146" s="17"/>
      <c r="Q146" s="17"/>
      <c r="R146" s="17"/>
      <c r="S146" s="16" t="s">
        <v>34</v>
      </c>
      <c r="T146" s="86"/>
      <c r="U146" s="16" t="s">
        <v>36</v>
      </c>
      <c r="V146" s="16" t="s">
        <v>2379</v>
      </c>
      <c r="W146" s="16" t="s">
        <v>2380</v>
      </c>
      <c r="X146" s="16" t="s">
        <v>3275</v>
      </c>
      <c r="Y146" s="17">
        <v>3.928285677E9</v>
      </c>
      <c r="Z146" s="17" t="s">
        <v>5889</v>
      </c>
      <c r="AA146" s="17">
        <v>60.0</v>
      </c>
    </row>
    <row r="147" hidden="1">
      <c r="A147" s="14">
        <v>45911.0</v>
      </c>
      <c r="B147" s="15">
        <v>46276.0</v>
      </c>
      <c r="C147" s="16" t="s">
        <v>29</v>
      </c>
      <c r="D147" s="16"/>
      <c r="E147" s="16" t="s">
        <v>5890</v>
      </c>
      <c r="F147" s="134" t="s">
        <v>1638</v>
      </c>
      <c r="G147" s="16" t="s">
        <v>383</v>
      </c>
      <c r="H147" s="16"/>
      <c r="I147" s="17">
        <v>54.0</v>
      </c>
      <c r="J147" s="16" t="s">
        <v>115</v>
      </c>
      <c r="K147" s="249"/>
      <c r="L147" s="17">
        <v>12.0</v>
      </c>
      <c r="M147" s="16" t="s">
        <v>33</v>
      </c>
      <c r="N147" s="17">
        <v>1700.0</v>
      </c>
      <c r="O147" s="17"/>
      <c r="P147" s="17"/>
      <c r="Q147" s="17"/>
      <c r="R147" s="17"/>
      <c r="S147" s="16" t="s">
        <v>34</v>
      </c>
      <c r="T147" s="86"/>
      <c r="U147" s="16" t="s">
        <v>57</v>
      </c>
      <c r="V147" s="16" t="s">
        <v>2379</v>
      </c>
      <c r="W147" s="16" t="s">
        <v>2380</v>
      </c>
      <c r="X147" s="16" t="s">
        <v>5891</v>
      </c>
      <c r="Y147" s="17">
        <v>3.356687413E9</v>
      </c>
      <c r="Z147" s="17" t="s">
        <v>5892</v>
      </c>
      <c r="AA147" s="17">
        <v>11.0</v>
      </c>
    </row>
    <row r="148" hidden="1">
      <c r="A148" s="14">
        <v>45911.0</v>
      </c>
      <c r="B148" s="15">
        <v>46276.0</v>
      </c>
      <c r="C148" s="16" t="s">
        <v>29</v>
      </c>
      <c r="D148" s="16"/>
      <c r="E148" s="16"/>
      <c r="F148" s="16" t="s">
        <v>1888</v>
      </c>
      <c r="G148" s="16" t="s">
        <v>5893</v>
      </c>
      <c r="H148" s="16"/>
      <c r="I148" s="17">
        <v>47.0</v>
      </c>
      <c r="J148" s="16" t="s">
        <v>235</v>
      </c>
      <c r="K148" s="249"/>
      <c r="L148" s="17">
        <v>12.0</v>
      </c>
      <c r="M148" s="16" t="s">
        <v>33</v>
      </c>
      <c r="N148" s="17">
        <v>1200.0</v>
      </c>
      <c r="O148" s="17"/>
      <c r="P148" s="17"/>
      <c r="Q148" s="17"/>
      <c r="R148" s="17"/>
      <c r="S148" s="16" t="s">
        <v>35</v>
      </c>
      <c r="T148" s="86"/>
      <c r="U148" s="16" t="s">
        <v>57</v>
      </c>
      <c r="V148" s="16" t="s">
        <v>2379</v>
      </c>
      <c r="W148" s="16" t="s">
        <v>2380</v>
      </c>
      <c r="X148" s="16" t="s">
        <v>5848</v>
      </c>
      <c r="Y148" s="17">
        <v>3.278516105E9</v>
      </c>
      <c r="Z148" s="17" t="s">
        <v>5894</v>
      </c>
      <c r="AA148" s="17">
        <v>40.0</v>
      </c>
    </row>
    <row r="149">
      <c r="A149" s="14">
        <v>45911.0</v>
      </c>
      <c r="B149" s="16"/>
      <c r="C149" s="16" t="s">
        <v>45</v>
      </c>
      <c r="D149" s="16" t="s">
        <v>395</v>
      </c>
      <c r="E149" s="16" t="s">
        <v>5895</v>
      </c>
      <c r="F149" s="134" t="s">
        <v>5896</v>
      </c>
      <c r="G149" s="16" t="s">
        <v>5897</v>
      </c>
      <c r="H149" s="16"/>
      <c r="I149" s="17">
        <v>54.0</v>
      </c>
      <c r="J149" s="16" t="s">
        <v>42</v>
      </c>
      <c r="K149" s="249"/>
      <c r="L149" s="17">
        <v>12.0</v>
      </c>
      <c r="M149" s="16" t="s">
        <v>33</v>
      </c>
      <c r="N149" s="17">
        <v>1168.0</v>
      </c>
      <c r="O149" s="17"/>
      <c r="P149" s="17"/>
      <c r="Q149" s="17"/>
      <c r="R149" s="17"/>
      <c r="S149" s="16" t="s">
        <v>34</v>
      </c>
      <c r="T149" s="86"/>
      <c r="U149" s="16" t="s">
        <v>36</v>
      </c>
      <c r="V149" s="16" t="s">
        <v>2383</v>
      </c>
      <c r="W149" s="16" t="s">
        <v>2380</v>
      </c>
      <c r="X149" s="16" t="s">
        <v>5898</v>
      </c>
      <c r="Y149" s="17">
        <v>3.401622963E9</v>
      </c>
      <c r="Z149" s="17" t="s">
        <v>5899</v>
      </c>
      <c r="AA149" s="17">
        <v>1.0</v>
      </c>
    </row>
    <row r="150">
      <c r="A150" s="14">
        <v>45911.0</v>
      </c>
      <c r="B150" s="16"/>
      <c r="C150" s="16" t="s">
        <v>45</v>
      </c>
      <c r="D150" s="16" t="s">
        <v>184</v>
      </c>
      <c r="E150" s="16"/>
      <c r="F150" s="16" t="s">
        <v>5900</v>
      </c>
      <c r="G150" s="16" t="s">
        <v>5901</v>
      </c>
      <c r="H150" s="16"/>
      <c r="I150" s="17">
        <v>63.0</v>
      </c>
      <c r="J150" s="16" t="s">
        <v>115</v>
      </c>
      <c r="K150" s="14"/>
      <c r="L150" s="17">
        <v>4.0</v>
      </c>
      <c r="M150" s="16" t="s">
        <v>33</v>
      </c>
      <c r="N150" s="17">
        <v>1000.0</v>
      </c>
      <c r="O150" s="17"/>
      <c r="P150" s="17"/>
      <c r="Q150" s="17"/>
      <c r="R150" s="17"/>
      <c r="S150" s="16" t="s">
        <v>34</v>
      </c>
      <c r="T150" s="86"/>
      <c r="U150" s="16" t="s">
        <v>36</v>
      </c>
      <c r="V150" s="16" t="s">
        <v>2379</v>
      </c>
      <c r="W150" s="16" t="s">
        <v>2380</v>
      </c>
      <c r="X150" s="16" t="s">
        <v>5902</v>
      </c>
      <c r="Y150" s="17">
        <v>3.341432781E9</v>
      </c>
      <c r="Z150" s="17" t="s">
        <v>5903</v>
      </c>
      <c r="AA150" s="17">
        <v>1.0</v>
      </c>
    </row>
    <row r="151" hidden="1">
      <c r="A151" s="14">
        <v>45911.0</v>
      </c>
      <c r="B151" s="16"/>
      <c r="C151" s="16" t="s">
        <v>3614</v>
      </c>
      <c r="D151" s="16"/>
      <c r="E151" s="16" t="s">
        <v>5904</v>
      </c>
      <c r="F151" s="16" t="s">
        <v>1561</v>
      </c>
      <c r="G151" s="16" t="s">
        <v>2806</v>
      </c>
      <c r="H151" s="16"/>
      <c r="I151" s="17">
        <v>19.0</v>
      </c>
      <c r="J151" s="16" t="s">
        <v>79</v>
      </c>
      <c r="K151" s="249"/>
      <c r="L151" s="17">
        <v>12.0</v>
      </c>
      <c r="M151" s="16" t="s">
        <v>33</v>
      </c>
      <c r="N151" s="17">
        <v>1048.0</v>
      </c>
      <c r="O151" s="17"/>
      <c r="P151" s="17"/>
      <c r="Q151" s="17"/>
      <c r="R151" s="17"/>
      <c r="S151" s="16" t="s">
        <v>34</v>
      </c>
      <c r="T151" s="86"/>
      <c r="U151" s="16" t="s">
        <v>36</v>
      </c>
      <c r="V151" s="16" t="s">
        <v>2379</v>
      </c>
      <c r="W151" s="16" t="s">
        <v>2380</v>
      </c>
      <c r="X151" s="16" t="s">
        <v>5905</v>
      </c>
      <c r="Y151" s="17">
        <v>3.667280909E9</v>
      </c>
      <c r="Z151" s="17" t="s">
        <v>5906</v>
      </c>
      <c r="AA151" s="17">
        <v>15.0</v>
      </c>
    </row>
    <row r="152" hidden="1">
      <c r="A152" s="14">
        <v>45912.0</v>
      </c>
      <c r="B152" s="15">
        <v>46277.0</v>
      </c>
      <c r="C152" s="16" t="s">
        <v>29</v>
      </c>
      <c r="D152" s="16"/>
      <c r="E152" s="16"/>
      <c r="F152" s="16" t="s">
        <v>2450</v>
      </c>
      <c r="G152" s="16" t="s">
        <v>5907</v>
      </c>
      <c r="H152" s="16"/>
      <c r="I152" s="17">
        <v>73.0</v>
      </c>
      <c r="J152" s="16" t="s">
        <v>50</v>
      </c>
      <c r="K152" s="250"/>
      <c r="L152" s="17">
        <v>12.0</v>
      </c>
      <c r="M152" s="16" t="s">
        <v>33</v>
      </c>
      <c r="N152" s="17">
        <v>1180.0</v>
      </c>
      <c r="O152" s="17"/>
      <c r="P152" s="17"/>
      <c r="Q152" s="17"/>
      <c r="R152" s="17"/>
      <c r="S152" s="16" t="s">
        <v>55</v>
      </c>
      <c r="T152" s="86"/>
      <c r="U152" s="16" t="s">
        <v>57</v>
      </c>
      <c r="V152" s="16" t="s">
        <v>2379</v>
      </c>
      <c r="W152" s="16" t="s">
        <v>2380</v>
      </c>
      <c r="X152" s="16" t="s">
        <v>5908</v>
      </c>
      <c r="Y152" s="17">
        <v>3.35236136E8</v>
      </c>
      <c r="Z152" s="17" t="s">
        <v>5909</v>
      </c>
      <c r="AA152" s="17">
        <v>99.0</v>
      </c>
    </row>
    <row r="153" hidden="1">
      <c r="A153" s="14">
        <v>45912.0</v>
      </c>
      <c r="B153" s="15">
        <v>46277.0</v>
      </c>
      <c r="C153" s="16" t="s">
        <v>29</v>
      </c>
      <c r="D153" s="16"/>
      <c r="E153" s="16"/>
      <c r="F153" s="16" t="s">
        <v>1476</v>
      </c>
      <c r="G153" s="16" t="s">
        <v>266</v>
      </c>
      <c r="H153" s="16"/>
      <c r="I153" s="17">
        <v>54.0</v>
      </c>
      <c r="J153" s="16" t="s">
        <v>63</v>
      </c>
      <c r="K153" s="249"/>
      <c r="L153" s="17">
        <v>12.0</v>
      </c>
      <c r="M153" s="16" t="s">
        <v>33</v>
      </c>
      <c r="N153" s="17">
        <v>1900.0</v>
      </c>
      <c r="O153" s="17"/>
      <c r="P153" s="17"/>
      <c r="Q153" s="17"/>
      <c r="R153" s="17"/>
      <c r="S153" s="16" t="s">
        <v>35</v>
      </c>
      <c r="T153" s="86"/>
      <c r="U153" s="16" t="s">
        <v>57</v>
      </c>
      <c r="V153" s="16" t="s">
        <v>2379</v>
      </c>
      <c r="W153" s="16" t="s">
        <v>2380</v>
      </c>
      <c r="X153" s="16" t="s">
        <v>5910</v>
      </c>
      <c r="Y153" s="17">
        <v>3.669533727E9</v>
      </c>
      <c r="Z153" s="17" t="s">
        <v>5911</v>
      </c>
      <c r="AA153" s="17">
        <v>15.0</v>
      </c>
    </row>
    <row r="154" hidden="1">
      <c r="A154" s="14">
        <v>45912.0</v>
      </c>
      <c r="B154" s="15">
        <v>46277.0</v>
      </c>
      <c r="C154" s="16" t="s">
        <v>29</v>
      </c>
      <c r="D154" s="16"/>
      <c r="E154" s="16"/>
      <c r="F154" s="16" t="s">
        <v>5912</v>
      </c>
      <c r="G154" s="16" t="s">
        <v>859</v>
      </c>
      <c r="H154" s="16"/>
      <c r="I154" s="17">
        <v>61.0</v>
      </c>
      <c r="J154" s="16" t="s">
        <v>63</v>
      </c>
      <c r="K154" s="249"/>
      <c r="L154" s="17">
        <v>12.0</v>
      </c>
      <c r="M154" s="16" t="s">
        <v>33</v>
      </c>
      <c r="N154" s="17">
        <v>1996.0</v>
      </c>
      <c r="O154" s="17"/>
      <c r="P154" s="17"/>
      <c r="Q154" s="17"/>
      <c r="R154" s="17"/>
      <c r="S154" s="16" t="s">
        <v>163</v>
      </c>
      <c r="T154" s="86"/>
      <c r="U154" s="16" t="s">
        <v>36</v>
      </c>
      <c r="V154" s="16" t="s">
        <v>2383</v>
      </c>
      <c r="W154" s="16" t="s">
        <v>2380</v>
      </c>
      <c r="X154" s="16" t="s">
        <v>5913</v>
      </c>
      <c r="Y154" s="17">
        <v>3.775483078E9</v>
      </c>
      <c r="Z154" s="17" t="s">
        <v>5914</v>
      </c>
      <c r="AA154" s="17">
        <v>1.0</v>
      </c>
    </row>
    <row r="155" hidden="1">
      <c r="A155" s="14">
        <v>45912.0</v>
      </c>
      <c r="B155" s="15">
        <v>46277.0</v>
      </c>
      <c r="C155" s="16" t="s">
        <v>29</v>
      </c>
      <c r="D155" s="16"/>
      <c r="E155" s="16"/>
      <c r="F155" s="16" t="s">
        <v>5915</v>
      </c>
      <c r="G155" s="16" t="s">
        <v>108</v>
      </c>
      <c r="H155" s="16"/>
      <c r="I155" s="17">
        <v>48.0</v>
      </c>
      <c r="J155" s="16" t="s">
        <v>63</v>
      </c>
      <c r="K155" s="249"/>
      <c r="L155" s="17">
        <v>12.0</v>
      </c>
      <c r="M155" s="16" t="s">
        <v>33</v>
      </c>
      <c r="N155" s="17">
        <v>1900.0</v>
      </c>
      <c r="O155" s="17"/>
      <c r="P155" s="17"/>
      <c r="Q155" s="17"/>
      <c r="R155" s="17"/>
      <c r="S155" s="16" t="s">
        <v>35</v>
      </c>
      <c r="T155" s="86"/>
      <c r="U155" s="16" t="s">
        <v>57</v>
      </c>
      <c r="V155" s="16" t="s">
        <v>2379</v>
      </c>
      <c r="W155" s="16" t="s">
        <v>2380</v>
      </c>
      <c r="X155" s="16" t="s">
        <v>5916</v>
      </c>
      <c r="Y155" s="17">
        <v>3.401822108E9</v>
      </c>
      <c r="Z155" s="17" t="s">
        <v>5917</v>
      </c>
      <c r="AA155" s="17">
        <v>17.0</v>
      </c>
    </row>
    <row r="156" hidden="1">
      <c r="A156" s="14">
        <v>45912.0</v>
      </c>
      <c r="B156" s="15">
        <v>46277.0</v>
      </c>
      <c r="C156" s="16" t="s">
        <v>29</v>
      </c>
      <c r="D156" s="16"/>
      <c r="E156" s="16"/>
      <c r="F156" s="16" t="s">
        <v>5918</v>
      </c>
      <c r="G156" s="16" t="s">
        <v>806</v>
      </c>
      <c r="H156" s="16"/>
      <c r="I156" s="17">
        <v>21.0</v>
      </c>
      <c r="J156" s="16" t="s">
        <v>79</v>
      </c>
      <c r="K156" s="18" t="s">
        <v>73</v>
      </c>
      <c r="L156" s="17">
        <v>12.0</v>
      </c>
      <c r="M156" s="16" t="s">
        <v>33</v>
      </c>
      <c r="N156" s="17">
        <v>948.0</v>
      </c>
      <c r="O156" s="17">
        <v>1018.0</v>
      </c>
      <c r="P156" s="17"/>
      <c r="Q156" s="17"/>
      <c r="R156" s="17"/>
      <c r="S156" s="16" t="s">
        <v>55</v>
      </c>
      <c r="T156" s="16" t="s">
        <v>55</v>
      </c>
      <c r="U156" s="16" t="s">
        <v>57</v>
      </c>
      <c r="V156" s="16" t="s">
        <v>2391</v>
      </c>
      <c r="W156" s="16" t="s">
        <v>2380</v>
      </c>
      <c r="X156" s="16" t="s">
        <v>5919</v>
      </c>
      <c r="Y156" s="17">
        <v>3.914826713E9</v>
      </c>
      <c r="Z156" s="17" t="s">
        <v>5920</v>
      </c>
      <c r="AA156" s="17">
        <v>1.0</v>
      </c>
    </row>
    <row r="157">
      <c r="A157" s="14">
        <v>45912.0</v>
      </c>
      <c r="B157" s="16"/>
      <c r="C157" s="16" t="s">
        <v>45</v>
      </c>
      <c r="D157" s="16" t="s">
        <v>464</v>
      </c>
      <c r="E157" s="16"/>
      <c r="F157" s="16" t="s">
        <v>5921</v>
      </c>
      <c r="G157" s="16" t="s">
        <v>376</v>
      </c>
      <c r="H157" s="16"/>
      <c r="I157" s="17">
        <v>32.0</v>
      </c>
      <c r="J157" s="16" t="s">
        <v>346</v>
      </c>
      <c r="K157" s="249"/>
      <c r="L157" s="17">
        <v>12.0</v>
      </c>
      <c r="M157" s="16" t="s">
        <v>33</v>
      </c>
      <c r="N157" s="17">
        <v>828.0</v>
      </c>
      <c r="O157" s="17"/>
      <c r="P157" s="17"/>
      <c r="Q157" s="17"/>
      <c r="R157" s="17"/>
      <c r="S157" s="16" t="s">
        <v>55</v>
      </c>
      <c r="T157" s="86"/>
      <c r="U157" s="16" t="s">
        <v>57</v>
      </c>
      <c r="V157" s="16" t="s">
        <v>2383</v>
      </c>
      <c r="W157" s="16" t="s">
        <v>2380</v>
      </c>
      <c r="X157" s="16" t="s">
        <v>5922</v>
      </c>
      <c r="Y157" s="17">
        <v>3.475853937E9</v>
      </c>
      <c r="Z157" s="17" t="s">
        <v>5923</v>
      </c>
      <c r="AA157" s="17">
        <v>579.0</v>
      </c>
    </row>
    <row r="158" hidden="1">
      <c r="A158" s="14">
        <v>45912.0</v>
      </c>
      <c r="B158" s="16"/>
      <c r="C158" s="16" t="s">
        <v>29</v>
      </c>
      <c r="D158" s="16"/>
      <c r="E158" s="16"/>
      <c r="F158" s="16" t="s">
        <v>5924</v>
      </c>
      <c r="G158" s="16" t="s">
        <v>5082</v>
      </c>
      <c r="H158" s="16"/>
      <c r="I158" s="17">
        <v>64.0</v>
      </c>
      <c r="J158" s="16" t="s">
        <v>42</v>
      </c>
      <c r="K158" s="249"/>
      <c r="L158" s="17">
        <v>12.0</v>
      </c>
      <c r="M158" s="16" t="s">
        <v>33</v>
      </c>
      <c r="N158" s="17">
        <v>1018.0</v>
      </c>
      <c r="O158" s="17"/>
      <c r="P158" s="17"/>
      <c r="Q158" s="17"/>
      <c r="R158" s="17"/>
      <c r="S158" s="16" t="s">
        <v>35</v>
      </c>
      <c r="T158" s="86"/>
      <c r="U158" s="16" t="s">
        <v>57</v>
      </c>
      <c r="V158" s="16" t="s">
        <v>2379</v>
      </c>
      <c r="W158" s="16" t="s">
        <v>2380</v>
      </c>
      <c r="X158" s="16" t="s">
        <v>5925</v>
      </c>
      <c r="Y158" s="17">
        <v>3.385819624E9</v>
      </c>
      <c r="Z158" s="17" t="s">
        <v>5926</v>
      </c>
      <c r="AA158" s="17">
        <v>26.0</v>
      </c>
    </row>
    <row r="159" hidden="1">
      <c r="A159" s="14">
        <v>45913.0</v>
      </c>
      <c r="B159" s="28">
        <v>45943.0</v>
      </c>
      <c r="C159" s="16" t="s">
        <v>29</v>
      </c>
      <c r="D159" s="16"/>
      <c r="E159" s="16"/>
      <c r="F159" s="25" t="s">
        <v>5927</v>
      </c>
      <c r="G159" s="16" t="s">
        <v>519</v>
      </c>
      <c r="H159" s="16"/>
      <c r="I159" s="17">
        <v>52.0</v>
      </c>
      <c r="J159" s="16" t="s">
        <v>50</v>
      </c>
      <c r="K159" s="249"/>
      <c r="L159" s="17">
        <v>12.0</v>
      </c>
      <c r="M159" s="16" t="s">
        <v>33</v>
      </c>
      <c r="N159" s="17">
        <v>1180.0</v>
      </c>
      <c r="O159" s="17"/>
      <c r="P159" s="17"/>
      <c r="Q159" s="17"/>
      <c r="R159" s="17"/>
      <c r="S159" s="16" t="s">
        <v>35</v>
      </c>
      <c r="T159" s="86"/>
      <c r="U159" s="16" t="s">
        <v>57</v>
      </c>
      <c r="V159" s="16" t="s">
        <v>2379</v>
      </c>
      <c r="W159" s="16" t="s">
        <v>2380</v>
      </c>
      <c r="X159" s="16" t="s">
        <v>5928</v>
      </c>
      <c r="Y159" s="17">
        <v>3.887513684E9</v>
      </c>
      <c r="Z159" s="17" t="s">
        <v>5929</v>
      </c>
      <c r="AA159" s="17">
        <v>23.0</v>
      </c>
    </row>
    <row r="160" hidden="1">
      <c r="A160" s="14">
        <v>45913.0</v>
      </c>
      <c r="B160" s="16"/>
      <c r="C160" s="16" t="s">
        <v>5117</v>
      </c>
      <c r="D160" s="16"/>
      <c r="E160" s="16"/>
      <c r="F160" s="16" t="s">
        <v>5223</v>
      </c>
      <c r="G160" s="16" t="s">
        <v>533</v>
      </c>
      <c r="H160" s="16"/>
      <c r="I160" s="17">
        <v>77.0</v>
      </c>
      <c r="J160" s="16" t="s">
        <v>5070</v>
      </c>
      <c r="K160" s="27"/>
      <c r="L160" s="17">
        <v>1.0</v>
      </c>
      <c r="M160" s="16" t="s">
        <v>33</v>
      </c>
      <c r="N160" s="17">
        <v>230.0</v>
      </c>
      <c r="O160" s="17"/>
      <c r="P160" s="17"/>
      <c r="Q160" s="17"/>
      <c r="R160" s="17"/>
      <c r="S160" s="16" t="s">
        <v>34</v>
      </c>
      <c r="T160" s="86"/>
      <c r="U160" s="16" t="s">
        <v>36</v>
      </c>
      <c r="V160" s="16" t="s">
        <v>2379</v>
      </c>
      <c r="W160" s="16" t="s">
        <v>2380</v>
      </c>
      <c r="X160" s="16" t="s">
        <v>5224</v>
      </c>
      <c r="Y160" s="17">
        <v>3.47770484E9</v>
      </c>
      <c r="Z160" s="17" t="s">
        <v>5930</v>
      </c>
      <c r="AA160" s="17">
        <v>11.0</v>
      </c>
    </row>
    <row r="161" hidden="1">
      <c r="A161" s="14">
        <v>45913.0</v>
      </c>
      <c r="B161" s="15">
        <v>46278.0</v>
      </c>
      <c r="C161" s="16" t="s">
        <v>29</v>
      </c>
      <c r="D161" s="16"/>
      <c r="E161" s="16"/>
      <c r="F161" s="16" t="s">
        <v>5931</v>
      </c>
      <c r="G161" s="16" t="s">
        <v>5932</v>
      </c>
      <c r="H161" s="16"/>
      <c r="I161" s="17">
        <v>54.0</v>
      </c>
      <c r="J161" s="16" t="s">
        <v>127</v>
      </c>
      <c r="K161" s="249"/>
      <c r="L161" s="17">
        <v>12.0</v>
      </c>
      <c r="M161" s="16" t="s">
        <v>33</v>
      </c>
      <c r="N161" s="17">
        <v>1650.0</v>
      </c>
      <c r="O161" s="17"/>
      <c r="P161" s="17"/>
      <c r="Q161" s="17"/>
      <c r="R161" s="17"/>
      <c r="S161" s="16" t="s">
        <v>35</v>
      </c>
      <c r="T161" s="86"/>
      <c r="U161" s="16" t="s">
        <v>57</v>
      </c>
      <c r="V161" s="16" t="s">
        <v>2379</v>
      </c>
      <c r="W161" s="16" t="s">
        <v>2380</v>
      </c>
      <c r="X161" s="16" t="s">
        <v>5933</v>
      </c>
      <c r="Y161" s="17">
        <v>3.351832071E9</v>
      </c>
      <c r="Z161" s="17" t="s">
        <v>5934</v>
      </c>
      <c r="AA161" s="17">
        <v>10.0</v>
      </c>
    </row>
    <row r="162" hidden="1">
      <c r="A162" s="14">
        <v>45913.0</v>
      </c>
      <c r="B162" s="15">
        <v>46278.0</v>
      </c>
      <c r="C162" s="16" t="s">
        <v>29</v>
      </c>
      <c r="D162" s="16"/>
      <c r="E162" s="16"/>
      <c r="F162" s="16" t="s">
        <v>5935</v>
      </c>
      <c r="G162" s="16" t="s">
        <v>993</v>
      </c>
      <c r="H162" s="16"/>
      <c r="I162" s="17">
        <v>48.0</v>
      </c>
      <c r="J162" s="16" t="s">
        <v>42</v>
      </c>
      <c r="K162" s="16" t="s">
        <v>42</v>
      </c>
      <c r="L162" s="17">
        <v>12.0</v>
      </c>
      <c r="M162" s="16" t="s">
        <v>33</v>
      </c>
      <c r="N162" s="17">
        <v>1018.0</v>
      </c>
      <c r="O162" s="17">
        <v>1138.0</v>
      </c>
      <c r="P162" s="17"/>
      <c r="Q162" s="17"/>
      <c r="R162" s="17"/>
      <c r="S162" s="16" t="s">
        <v>55</v>
      </c>
      <c r="T162" s="16" t="s">
        <v>55</v>
      </c>
      <c r="U162" s="16" t="s">
        <v>57</v>
      </c>
      <c r="V162" s="16" t="s">
        <v>2379</v>
      </c>
      <c r="W162" s="16" t="s">
        <v>2380</v>
      </c>
      <c r="X162" s="16" t="s">
        <v>5936</v>
      </c>
      <c r="Y162" s="17">
        <v>3.473960524E9</v>
      </c>
      <c r="Z162" s="17" t="s">
        <v>5937</v>
      </c>
      <c r="AA162" s="17">
        <v>8.0</v>
      </c>
    </row>
    <row r="163">
      <c r="A163" s="14">
        <v>45913.0</v>
      </c>
      <c r="B163" s="16"/>
      <c r="C163" s="16" t="s">
        <v>45</v>
      </c>
      <c r="D163" s="16" t="s">
        <v>213</v>
      </c>
      <c r="E163" s="16" t="s">
        <v>5938</v>
      </c>
      <c r="F163" s="16" t="s">
        <v>5935</v>
      </c>
      <c r="G163" s="16" t="s">
        <v>2675</v>
      </c>
      <c r="H163" s="16"/>
      <c r="I163" s="17">
        <v>14.0</v>
      </c>
      <c r="J163" s="16" t="s">
        <v>98</v>
      </c>
      <c r="K163" s="250"/>
      <c r="L163" s="17">
        <v>12.0</v>
      </c>
      <c r="M163" s="16" t="s">
        <v>33</v>
      </c>
      <c r="N163" s="17">
        <v>1100.0</v>
      </c>
      <c r="O163" s="17"/>
      <c r="P163" s="17"/>
      <c r="Q163" s="17"/>
      <c r="R163" s="17"/>
      <c r="S163" s="16" t="s">
        <v>55</v>
      </c>
      <c r="T163" s="86"/>
      <c r="U163" s="16" t="s">
        <v>57</v>
      </c>
      <c r="V163" s="16" t="s">
        <v>2379</v>
      </c>
      <c r="W163" s="16" t="s">
        <v>2380</v>
      </c>
      <c r="X163" s="16" t="s">
        <v>5939</v>
      </c>
      <c r="Y163" s="17">
        <v>3.454532733E9</v>
      </c>
      <c r="Z163" s="17" t="s">
        <v>5940</v>
      </c>
      <c r="AA163" s="17">
        <v>131.0</v>
      </c>
    </row>
    <row r="164" hidden="1">
      <c r="A164" s="14">
        <v>45913.0</v>
      </c>
      <c r="B164" s="16"/>
      <c r="C164" s="16" t="s">
        <v>29</v>
      </c>
      <c r="D164" s="16"/>
      <c r="E164" s="16"/>
      <c r="F164" s="16" t="s">
        <v>5941</v>
      </c>
      <c r="G164" s="16" t="s">
        <v>436</v>
      </c>
      <c r="H164" s="16"/>
      <c r="I164" s="17">
        <v>29.0</v>
      </c>
      <c r="J164" s="16" t="s">
        <v>276</v>
      </c>
      <c r="K164" s="249"/>
      <c r="L164" s="17">
        <v>12.0</v>
      </c>
      <c r="M164" s="16" t="s">
        <v>33</v>
      </c>
      <c r="N164" s="17">
        <v>1138.0</v>
      </c>
      <c r="O164" s="17"/>
      <c r="P164" s="17"/>
      <c r="Q164" s="17"/>
      <c r="R164" s="17"/>
      <c r="S164" s="16" t="s">
        <v>55</v>
      </c>
      <c r="T164" s="86"/>
      <c r="U164" s="16" t="s">
        <v>57</v>
      </c>
      <c r="V164" s="16" t="s">
        <v>2379</v>
      </c>
      <c r="W164" s="16" t="s">
        <v>2380</v>
      </c>
      <c r="X164" s="16" t="s">
        <v>5942</v>
      </c>
      <c r="Y164" s="17">
        <v>3.421816771E9</v>
      </c>
      <c r="Z164" s="17" t="s">
        <v>5943</v>
      </c>
      <c r="AA164" s="17">
        <v>3.0</v>
      </c>
    </row>
    <row r="165">
      <c r="A165" s="14">
        <v>45914.0</v>
      </c>
      <c r="B165" s="16"/>
      <c r="C165" s="16" t="s">
        <v>45</v>
      </c>
      <c r="D165" s="16" t="s">
        <v>395</v>
      </c>
      <c r="E165" s="16" t="s">
        <v>5944</v>
      </c>
      <c r="F165" s="16" t="s">
        <v>5945</v>
      </c>
      <c r="G165" s="16" t="s">
        <v>1326</v>
      </c>
      <c r="H165" s="16"/>
      <c r="I165" s="17">
        <v>45.0</v>
      </c>
      <c r="J165" s="16" t="s">
        <v>115</v>
      </c>
      <c r="K165" s="249"/>
      <c r="L165" s="17">
        <v>12.0</v>
      </c>
      <c r="M165" s="16" t="s">
        <v>33</v>
      </c>
      <c r="N165" s="17">
        <v>1750.0</v>
      </c>
      <c r="O165" s="17"/>
      <c r="P165" s="17"/>
      <c r="Q165" s="17"/>
      <c r="R165" s="17"/>
      <c r="S165" s="16" t="s">
        <v>35</v>
      </c>
      <c r="T165" s="86"/>
      <c r="U165" s="16" t="s">
        <v>57</v>
      </c>
      <c r="V165" s="16" t="s">
        <v>2379</v>
      </c>
      <c r="W165" s="16" t="s">
        <v>2380</v>
      </c>
      <c r="X165" s="16" t="s">
        <v>5946</v>
      </c>
      <c r="Y165" s="17">
        <v>3.455836739E9</v>
      </c>
      <c r="Z165" s="17" t="s">
        <v>5947</v>
      </c>
      <c r="AA165" s="17">
        <v>13.0</v>
      </c>
    </row>
    <row r="166" hidden="1">
      <c r="A166" s="14">
        <v>45914.0</v>
      </c>
      <c r="B166" s="15">
        <v>46279.0</v>
      </c>
      <c r="C166" s="16" t="s">
        <v>29</v>
      </c>
      <c r="D166" s="16"/>
      <c r="E166" s="16"/>
      <c r="F166" s="16" t="s">
        <v>5948</v>
      </c>
      <c r="G166" s="16" t="s">
        <v>5949</v>
      </c>
      <c r="H166" s="16"/>
      <c r="I166" s="17">
        <v>46.0</v>
      </c>
      <c r="J166" s="16" t="s">
        <v>207</v>
      </c>
      <c r="K166" s="16" t="s">
        <v>207</v>
      </c>
      <c r="L166" s="17">
        <v>12.0</v>
      </c>
      <c r="M166" s="16" t="s">
        <v>33</v>
      </c>
      <c r="N166" s="17">
        <v>1550.0</v>
      </c>
      <c r="O166" s="17">
        <v>1550.0</v>
      </c>
      <c r="P166" s="17"/>
      <c r="Q166" s="17"/>
      <c r="R166" s="17"/>
      <c r="S166" s="16" t="s">
        <v>35</v>
      </c>
      <c r="T166" s="16" t="s">
        <v>35</v>
      </c>
      <c r="U166" s="16" t="s">
        <v>57</v>
      </c>
      <c r="V166" s="16" t="s">
        <v>2379</v>
      </c>
      <c r="W166" s="16" t="s">
        <v>2380</v>
      </c>
      <c r="X166" s="16" t="s">
        <v>5950</v>
      </c>
      <c r="Y166" s="17">
        <v>3.51958264E9</v>
      </c>
      <c r="Z166" s="17" t="s">
        <v>5951</v>
      </c>
      <c r="AA166" s="17">
        <v>19.0</v>
      </c>
    </row>
    <row r="167" hidden="1">
      <c r="A167" s="14">
        <v>45914.0</v>
      </c>
      <c r="B167" s="16"/>
      <c r="C167" s="16" t="s">
        <v>5117</v>
      </c>
      <c r="D167" s="16"/>
      <c r="E167" s="16"/>
      <c r="F167" s="16" t="s">
        <v>3008</v>
      </c>
      <c r="G167" s="16" t="s">
        <v>299</v>
      </c>
      <c r="H167" s="16"/>
      <c r="I167" s="17">
        <v>72.0</v>
      </c>
      <c r="J167" s="16" t="s">
        <v>5070</v>
      </c>
      <c r="K167" s="27"/>
      <c r="L167" s="17">
        <v>1.0</v>
      </c>
      <c r="M167" s="16" t="s">
        <v>33</v>
      </c>
      <c r="N167" s="17">
        <v>460.0</v>
      </c>
      <c r="O167" s="17"/>
      <c r="P167" s="17"/>
      <c r="Q167" s="17"/>
      <c r="R167" s="17"/>
      <c r="S167" s="16" t="s">
        <v>34</v>
      </c>
      <c r="T167" s="86"/>
      <c r="U167" s="16" t="s">
        <v>36</v>
      </c>
      <c r="V167" s="16" t="s">
        <v>2379</v>
      </c>
      <c r="W167" s="16" t="s">
        <v>2380</v>
      </c>
      <c r="X167" s="16" t="s">
        <v>5952</v>
      </c>
      <c r="Y167" s="17">
        <v>3.47486377E9</v>
      </c>
      <c r="Z167" s="17" t="s">
        <v>5953</v>
      </c>
      <c r="AA167" s="17">
        <v>1.0</v>
      </c>
    </row>
    <row r="168">
      <c r="A168" s="14">
        <v>45914.0</v>
      </c>
      <c r="B168" s="16"/>
      <c r="C168" s="16" t="s">
        <v>45</v>
      </c>
      <c r="D168" s="16" t="s">
        <v>213</v>
      </c>
      <c r="E168" s="16" t="s">
        <v>5954</v>
      </c>
      <c r="F168" s="16" t="s">
        <v>1958</v>
      </c>
      <c r="G168" s="16" t="s">
        <v>108</v>
      </c>
      <c r="H168" s="16"/>
      <c r="I168" s="17">
        <v>17.0</v>
      </c>
      <c r="J168" s="16" t="s">
        <v>98</v>
      </c>
      <c r="K168" s="249"/>
      <c r="L168" s="17">
        <v>12.0</v>
      </c>
      <c r="M168" s="16" t="s">
        <v>33</v>
      </c>
      <c r="N168" s="17">
        <v>1100.0</v>
      </c>
      <c r="O168" s="17"/>
      <c r="P168" s="17"/>
      <c r="Q168" s="17"/>
      <c r="R168" s="17"/>
      <c r="S168" s="16" t="s">
        <v>35</v>
      </c>
      <c r="T168" s="86"/>
      <c r="U168" s="16" t="s">
        <v>57</v>
      </c>
      <c r="V168" s="16" t="s">
        <v>2379</v>
      </c>
      <c r="W168" s="16" t="s">
        <v>2380</v>
      </c>
      <c r="X168" s="16" t="s">
        <v>5955</v>
      </c>
      <c r="Y168" s="17">
        <v>3.389615142E9</v>
      </c>
      <c r="Z168" s="17" t="s">
        <v>5956</v>
      </c>
      <c r="AA168" s="17">
        <v>38.0</v>
      </c>
    </row>
    <row r="169" hidden="1">
      <c r="A169" s="14">
        <v>45914.0</v>
      </c>
      <c r="B169" s="15">
        <v>46279.0</v>
      </c>
      <c r="C169" s="16" t="s">
        <v>29</v>
      </c>
      <c r="D169" s="16"/>
      <c r="E169" s="16"/>
      <c r="F169" s="16" t="s">
        <v>5957</v>
      </c>
      <c r="G169" s="16" t="s">
        <v>911</v>
      </c>
      <c r="H169" s="16"/>
      <c r="I169" s="17">
        <v>57.0</v>
      </c>
      <c r="J169" s="16" t="s">
        <v>115</v>
      </c>
      <c r="K169" s="14"/>
      <c r="L169" s="17">
        <v>4.0</v>
      </c>
      <c r="M169" s="16" t="s">
        <v>33</v>
      </c>
      <c r="N169" s="17">
        <v>1000.0</v>
      </c>
      <c r="O169" s="17"/>
      <c r="P169" s="17"/>
      <c r="Q169" s="17"/>
      <c r="R169" s="17"/>
      <c r="S169" s="16" t="s">
        <v>34</v>
      </c>
      <c r="T169" s="86"/>
      <c r="U169" s="16" t="s">
        <v>36</v>
      </c>
      <c r="V169" s="16" t="s">
        <v>2379</v>
      </c>
      <c r="W169" s="16" t="s">
        <v>2380</v>
      </c>
      <c r="X169" s="16" t="s">
        <v>5958</v>
      </c>
      <c r="Y169" s="17">
        <v>3.355957562E9</v>
      </c>
      <c r="Z169" s="17" t="s">
        <v>5843</v>
      </c>
      <c r="AA169" s="17">
        <v>1.0</v>
      </c>
    </row>
    <row r="170" hidden="1">
      <c r="A170" s="14">
        <v>45914.0</v>
      </c>
      <c r="B170" s="15">
        <v>46279.0</v>
      </c>
      <c r="C170" s="16" t="s">
        <v>29</v>
      </c>
      <c r="D170" s="16"/>
      <c r="E170" s="16"/>
      <c r="F170" s="16" t="s">
        <v>5959</v>
      </c>
      <c r="G170" s="16" t="s">
        <v>5960</v>
      </c>
      <c r="H170" s="16"/>
      <c r="I170" s="17">
        <v>58.0</v>
      </c>
      <c r="J170" s="16" t="s">
        <v>207</v>
      </c>
      <c r="K170" s="16" t="s">
        <v>207</v>
      </c>
      <c r="L170" s="17">
        <v>12.0</v>
      </c>
      <c r="M170" s="16" t="s">
        <v>33</v>
      </c>
      <c r="N170" s="17">
        <v>1550.0</v>
      </c>
      <c r="O170" s="17">
        <v>1750.0</v>
      </c>
      <c r="P170" s="17"/>
      <c r="Q170" s="17"/>
      <c r="R170" s="17"/>
      <c r="S170" s="16" t="s">
        <v>35</v>
      </c>
      <c r="T170" s="16" t="s">
        <v>35</v>
      </c>
      <c r="U170" s="16" t="s">
        <v>57</v>
      </c>
      <c r="V170" s="16" t="s">
        <v>2379</v>
      </c>
      <c r="W170" s="16" t="s">
        <v>2380</v>
      </c>
      <c r="X170" s="16" t="s">
        <v>5961</v>
      </c>
      <c r="Y170" s="17">
        <v>3.933368111E9</v>
      </c>
      <c r="Z170" s="17" t="s">
        <v>5962</v>
      </c>
      <c r="AA170" s="17">
        <v>6.0</v>
      </c>
    </row>
    <row r="171" hidden="1">
      <c r="A171" s="14">
        <v>45914.0</v>
      </c>
      <c r="B171" s="16"/>
      <c r="C171" s="16" t="s">
        <v>29</v>
      </c>
      <c r="D171" s="16"/>
      <c r="E171" s="25"/>
      <c r="F171" s="16" t="s">
        <v>5963</v>
      </c>
      <c r="G171" s="16" t="s">
        <v>71</v>
      </c>
      <c r="H171" s="16"/>
      <c r="I171" s="17">
        <v>80.0</v>
      </c>
      <c r="J171" s="16" t="s">
        <v>115</v>
      </c>
      <c r="K171" s="249"/>
      <c r="L171" s="17">
        <v>12.0</v>
      </c>
      <c r="M171" s="16" t="s">
        <v>33</v>
      </c>
      <c r="N171" s="17">
        <v>1750.0</v>
      </c>
      <c r="O171" s="17"/>
      <c r="P171" s="17"/>
      <c r="Q171" s="17"/>
      <c r="R171" s="17"/>
      <c r="S171" s="16" t="s">
        <v>35</v>
      </c>
      <c r="T171" s="86"/>
      <c r="U171" s="16" t="s">
        <v>57</v>
      </c>
      <c r="V171" s="16" t="s">
        <v>2379</v>
      </c>
      <c r="W171" s="16" t="s">
        <v>2380</v>
      </c>
      <c r="X171" s="16" t="s">
        <v>5964</v>
      </c>
      <c r="Y171" s="17">
        <v>3.478097326E9</v>
      </c>
      <c r="Z171" s="17" t="s">
        <v>5965</v>
      </c>
      <c r="AA171" s="17">
        <v>119.0</v>
      </c>
    </row>
    <row r="172" hidden="1">
      <c r="A172" s="14">
        <v>45914.0</v>
      </c>
      <c r="B172" s="15">
        <v>46279.0</v>
      </c>
      <c r="C172" s="16" t="s">
        <v>29</v>
      </c>
      <c r="D172" s="16"/>
      <c r="E172" s="16" t="s">
        <v>5966</v>
      </c>
      <c r="F172" s="16" t="s">
        <v>5967</v>
      </c>
      <c r="G172" s="16" t="s">
        <v>218</v>
      </c>
      <c r="H172" s="16"/>
      <c r="I172" s="17">
        <v>27.0</v>
      </c>
      <c r="J172" s="16" t="s">
        <v>79</v>
      </c>
      <c r="K172" s="18" t="s">
        <v>73</v>
      </c>
      <c r="L172" s="17">
        <v>12.0</v>
      </c>
      <c r="M172" s="16" t="s">
        <v>33</v>
      </c>
      <c r="N172" s="17">
        <v>748.0</v>
      </c>
      <c r="O172" s="17">
        <v>948.0</v>
      </c>
      <c r="P172" s="17"/>
      <c r="Q172" s="17"/>
      <c r="R172" s="17"/>
      <c r="S172" s="16" t="s">
        <v>35</v>
      </c>
      <c r="T172" s="16" t="s">
        <v>35</v>
      </c>
      <c r="U172" s="16" t="s">
        <v>57</v>
      </c>
      <c r="V172" s="16" t="s">
        <v>2379</v>
      </c>
      <c r="W172" s="16" t="s">
        <v>2380</v>
      </c>
      <c r="X172" s="16" t="s">
        <v>5968</v>
      </c>
      <c r="Y172" s="17">
        <v>3.490744873E9</v>
      </c>
      <c r="Z172" s="17" t="s">
        <v>5969</v>
      </c>
      <c r="AA172" s="17">
        <v>9.0</v>
      </c>
    </row>
    <row r="173" hidden="1">
      <c r="A173" s="14">
        <v>45914.0</v>
      </c>
      <c r="B173" s="16"/>
      <c r="C173" s="16" t="s">
        <v>5117</v>
      </c>
      <c r="D173" s="16"/>
      <c r="E173" s="16"/>
      <c r="F173" s="16" t="s">
        <v>1033</v>
      </c>
      <c r="G173" s="16" t="s">
        <v>466</v>
      </c>
      <c r="H173" s="16"/>
      <c r="I173" s="17">
        <v>86.0</v>
      </c>
      <c r="J173" s="16" t="s">
        <v>5070</v>
      </c>
      <c r="K173" s="14"/>
      <c r="L173" s="17">
        <v>1.0</v>
      </c>
      <c r="M173" s="16" t="s">
        <v>33</v>
      </c>
      <c r="N173" s="17">
        <v>230.0</v>
      </c>
      <c r="O173" s="17"/>
      <c r="P173" s="17"/>
      <c r="Q173" s="17"/>
      <c r="R173" s="17"/>
      <c r="S173" s="16" t="s">
        <v>34</v>
      </c>
      <c r="T173" s="86"/>
      <c r="U173" s="16" t="s">
        <v>36</v>
      </c>
      <c r="V173" s="16" t="s">
        <v>2379</v>
      </c>
      <c r="W173" s="16" t="s">
        <v>2380</v>
      </c>
      <c r="X173" s="16" t="s">
        <v>2395</v>
      </c>
      <c r="Y173" s="17">
        <v>3.383284544E9</v>
      </c>
      <c r="Z173" s="17" t="s">
        <v>5970</v>
      </c>
      <c r="AA173" s="17">
        <v>6.0</v>
      </c>
    </row>
    <row r="174">
      <c r="A174" s="14">
        <v>45914.0</v>
      </c>
      <c r="B174" s="15"/>
      <c r="C174" s="16" t="s">
        <v>45</v>
      </c>
      <c r="D174" s="16" t="s">
        <v>213</v>
      </c>
      <c r="E174" s="16" t="s">
        <v>5971</v>
      </c>
      <c r="F174" s="16" t="s">
        <v>5972</v>
      </c>
      <c r="G174" s="16" t="s">
        <v>5973</v>
      </c>
      <c r="H174" s="16"/>
      <c r="I174" s="17">
        <v>17.0</v>
      </c>
      <c r="J174" s="16" t="s">
        <v>203</v>
      </c>
      <c r="K174" s="250"/>
      <c r="L174" s="17">
        <v>12.0</v>
      </c>
      <c r="M174" s="16" t="s">
        <v>33</v>
      </c>
      <c r="N174" s="17">
        <v>200.0</v>
      </c>
      <c r="O174" s="17"/>
      <c r="P174" s="17"/>
      <c r="Q174" s="17"/>
      <c r="R174" s="17"/>
      <c r="S174" s="16" t="s">
        <v>35</v>
      </c>
      <c r="T174" s="86"/>
      <c r="U174" s="16" t="s">
        <v>57</v>
      </c>
      <c r="V174" s="16" t="s">
        <v>2379</v>
      </c>
      <c r="W174" s="16" t="s">
        <v>2380</v>
      </c>
      <c r="X174" s="16" t="s">
        <v>5974</v>
      </c>
      <c r="Y174" s="17">
        <v>3.474259596E9</v>
      </c>
      <c r="Z174" s="17" t="s">
        <v>5975</v>
      </c>
      <c r="AA174" s="17">
        <v>40.0</v>
      </c>
    </row>
    <row r="175" hidden="1">
      <c r="A175" s="14">
        <v>45914.0</v>
      </c>
      <c r="B175" s="15">
        <v>46279.0</v>
      </c>
      <c r="C175" s="16" t="s">
        <v>29</v>
      </c>
      <c r="D175" s="16"/>
      <c r="E175" s="16" t="s">
        <v>5971</v>
      </c>
      <c r="F175" s="16" t="s">
        <v>5972</v>
      </c>
      <c r="G175" s="16" t="s">
        <v>725</v>
      </c>
      <c r="H175" s="16"/>
      <c r="I175" s="17">
        <v>48.0</v>
      </c>
      <c r="J175" s="16" t="s">
        <v>207</v>
      </c>
      <c r="K175" s="16" t="s">
        <v>207</v>
      </c>
      <c r="L175" s="17">
        <v>12.0</v>
      </c>
      <c r="M175" s="16" t="s">
        <v>33</v>
      </c>
      <c r="N175" s="17">
        <v>1550.0</v>
      </c>
      <c r="O175" s="17">
        <v>1550.0</v>
      </c>
      <c r="P175" s="17"/>
      <c r="Q175" s="17"/>
      <c r="R175" s="17"/>
      <c r="S175" s="16" t="s">
        <v>35</v>
      </c>
      <c r="T175" s="16" t="s">
        <v>35</v>
      </c>
      <c r="U175" s="16" t="s">
        <v>57</v>
      </c>
      <c r="V175" s="16" t="s">
        <v>2379</v>
      </c>
      <c r="W175" s="16" t="s">
        <v>2380</v>
      </c>
      <c r="X175" s="16" t="s">
        <v>5976</v>
      </c>
      <c r="Y175" s="17">
        <v>3.474259596E9</v>
      </c>
      <c r="Z175" s="17" t="s">
        <v>5977</v>
      </c>
      <c r="AA175" s="17">
        <v>21.0</v>
      </c>
    </row>
    <row r="176" hidden="1">
      <c r="A176" s="14">
        <v>45914.0</v>
      </c>
      <c r="B176" s="15">
        <v>46279.0</v>
      </c>
      <c r="C176" s="16" t="s">
        <v>29</v>
      </c>
      <c r="D176" s="16"/>
      <c r="E176" s="16"/>
      <c r="F176" s="134" t="s">
        <v>2262</v>
      </c>
      <c r="G176" s="16" t="s">
        <v>3715</v>
      </c>
      <c r="H176" s="16"/>
      <c r="I176" s="17">
        <v>16.0</v>
      </c>
      <c r="J176" s="16" t="s">
        <v>226</v>
      </c>
      <c r="K176" s="249"/>
      <c r="L176" s="17">
        <v>12.0</v>
      </c>
      <c r="M176" s="16" t="s">
        <v>33</v>
      </c>
      <c r="N176" s="17">
        <v>0.0</v>
      </c>
      <c r="O176" s="17"/>
      <c r="P176" s="17"/>
      <c r="Q176" s="17"/>
      <c r="R176" s="17"/>
      <c r="S176" s="16" t="s">
        <v>35</v>
      </c>
      <c r="T176" s="86"/>
      <c r="U176" s="21"/>
      <c r="V176" s="16" t="s">
        <v>2379</v>
      </c>
      <c r="W176" s="16" t="s">
        <v>2380</v>
      </c>
      <c r="X176" s="16" t="s">
        <v>5978</v>
      </c>
      <c r="Y176" s="17">
        <v>3.48268529E9</v>
      </c>
      <c r="Z176" s="17" t="s">
        <v>5979</v>
      </c>
      <c r="AA176" s="17">
        <v>12.0</v>
      </c>
    </row>
    <row r="177" hidden="1">
      <c r="A177" s="14">
        <v>45914.0</v>
      </c>
      <c r="B177" s="15">
        <v>46279.0</v>
      </c>
      <c r="C177" s="16" t="s">
        <v>29</v>
      </c>
      <c r="D177" s="16"/>
      <c r="E177" s="16"/>
      <c r="F177" s="16" t="s">
        <v>5980</v>
      </c>
      <c r="G177" s="16" t="s">
        <v>1761</v>
      </c>
      <c r="H177" s="16"/>
      <c r="I177" s="17">
        <v>11.0</v>
      </c>
      <c r="J177" s="16" t="s">
        <v>226</v>
      </c>
      <c r="K177" s="249"/>
      <c r="L177" s="17">
        <v>12.0</v>
      </c>
      <c r="M177" s="16" t="s">
        <v>33</v>
      </c>
      <c r="N177" s="17">
        <v>404.0</v>
      </c>
      <c r="O177" s="17"/>
      <c r="P177" s="17"/>
      <c r="Q177" s="17"/>
      <c r="R177" s="17"/>
      <c r="S177" s="16" t="s">
        <v>35</v>
      </c>
      <c r="T177" s="86"/>
      <c r="U177" s="16" t="s">
        <v>57</v>
      </c>
      <c r="V177" s="16" t="s">
        <v>2379</v>
      </c>
      <c r="W177" s="16" t="s">
        <v>2380</v>
      </c>
      <c r="X177" s="16" t="s">
        <v>5981</v>
      </c>
      <c r="Y177" s="17">
        <v>3.923486721E9</v>
      </c>
      <c r="Z177" s="17" t="s">
        <v>5934</v>
      </c>
      <c r="AA177" s="17">
        <v>10.0</v>
      </c>
    </row>
    <row r="178" hidden="1">
      <c r="A178" s="14">
        <v>45914.0</v>
      </c>
      <c r="B178" s="15">
        <v>46279.0</v>
      </c>
      <c r="C178" s="16" t="s">
        <v>29</v>
      </c>
      <c r="D178" s="16"/>
      <c r="E178" s="16"/>
      <c r="F178" s="16" t="s">
        <v>5980</v>
      </c>
      <c r="G178" s="16" t="s">
        <v>67</v>
      </c>
      <c r="H178" s="16"/>
      <c r="I178" s="17">
        <v>59.0</v>
      </c>
      <c r="J178" s="16" t="s">
        <v>115</v>
      </c>
      <c r="K178" s="249"/>
      <c r="L178" s="17">
        <v>12.0</v>
      </c>
      <c r="M178" s="16" t="s">
        <v>33</v>
      </c>
      <c r="N178" s="17">
        <v>1750.0</v>
      </c>
      <c r="O178" s="17"/>
      <c r="P178" s="17"/>
      <c r="Q178" s="17"/>
      <c r="R178" s="17"/>
      <c r="S178" s="16" t="s">
        <v>35</v>
      </c>
      <c r="T178" s="86"/>
      <c r="U178" s="16" t="s">
        <v>57</v>
      </c>
      <c r="V178" s="16" t="s">
        <v>2379</v>
      </c>
      <c r="W178" s="16" t="s">
        <v>2380</v>
      </c>
      <c r="X178" s="16" t="s">
        <v>5981</v>
      </c>
      <c r="Y178" s="17">
        <v>3.35243222E8</v>
      </c>
      <c r="Z178" s="17" t="s">
        <v>5982</v>
      </c>
      <c r="AA178" s="17">
        <v>10.0</v>
      </c>
    </row>
    <row r="179" hidden="1">
      <c r="A179" s="14">
        <v>45914.0</v>
      </c>
      <c r="B179" s="15">
        <v>45914.0</v>
      </c>
      <c r="C179" s="16" t="s">
        <v>29</v>
      </c>
      <c r="D179" s="16"/>
      <c r="E179" s="16"/>
      <c r="F179" s="134" t="s">
        <v>5983</v>
      </c>
      <c r="G179" s="16" t="s">
        <v>766</v>
      </c>
      <c r="H179" s="16"/>
      <c r="I179" s="17">
        <v>15.0</v>
      </c>
      <c r="J179" s="16" t="s">
        <v>203</v>
      </c>
      <c r="K179" s="249"/>
      <c r="L179" s="17">
        <v>12.0</v>
      </c>
      <c r="M179" s="16" t="s">
        <v>33</v>
      </c>
      <c r="N179" s="17">
        <v>0.0</v>
      </c>
      <c r="O179" s="17"/>
      <c r="P179" s="17"/>
      <c r="Q179" s="17"/>
      <c r="R179" s="17"/>
      <c r="S179" s="16" t="s">
        <v>35</v>
      </c>
      <c r="T179" s="86"/>
      <c r="U179" s="21"/>
      <c r="V179" s="16" t="s">
        <v>2379</v>
      </c>
      <c r="W179" s="16" t="s">
        <v>2380</v>
      </c>
      <c r="X179" s="16" t="s">
        <v>5984</v>
      </c>
      <c r="Y179" s="17">
        <v>3.387704139E9</v>
      </c>
      <c r="Z179" s="17" t="s">
        <v>5985</v>
      </c>
      <c r="AA179" s="17">
        <v>113.0</v>
      </c>
    </row>
    <row r="180" hidden="1">
      <c r="A180" s="14">
        <v>45914.0</v>
      </c>
      <c r="B180" s="15">
        <v>46279.0</v>
      </c>
      <c r="C180" s="16" t="s">
        <v>29</v>
      </c>
      <c r="D180" s="16"/>
      <c r="E180" s="16"/>
      <c r="F180" s="16" t="s">
        <v>5983</v>
      </c>
      <c r="G180" s="16" t="s">
        <v>538</v>
      </c>
      <c r="H180" s="16"/>
      <c r="I180" s="17">
        <v>13.0</v>
      </c>
      <c r="J180" s="16" t="s">
        <v>226</v>
      </c>
      <c r="K180" s="249"/>
      <c r="L180" s="17">
        <v>12.0</v>
      </c>
      <c r="M180" s="16" t="s">
        <v>33</v>
      </c>
      <c r="N180" s="17">
        <v>0.0</v>
      </c>
      <c r="O180" s="17"/>
      <c r="P180" s="17"/>
      <c r="Q180" s="17"/>
      <c r="R180" s="17"/>
      <c r="S180" s="16" t="s">
        <v>35</v>
      </c>
      <c r="T180" s="86"/>
      <c r="U180" s="21"/>
      <c r="V180" s="16" t="s">
        <v>2379</v>
      </c>
      <c r="W180" s="16" t="s">
        <v>2380</v>
      </c>
      <c r="X180" s="16" t="s">
        <v>5986</v>
      </c>
      <c r="Y180" s="17">
        <v>3.387704139E9</v>
      </c>
      <c r="Z180" s="17" t="s">
        <v>5987</v>
      </c>
      <c r="AA180" s="17">
        <v>145.0</v>
      </c>
    </row>
    <row r="181" hidden="1">
      <c r="A181" s="14">
        <v>45914.0</v>
      </c>
      <c r="B181" s="16"/>
      <c r="C181" s="16" t="s">
        <v>5117</v>
      </c>
      <c r="D181" s="16"/>
      <c r="E181" s="16"/>
      <c r="F181" s="16" t="s">
        <v>5988</v>
      </c>
      <c r="G181" s="16" t="s">
        <v>5989</v>
      </c>
      <c r="H181" s="16"/>
      <c r="I181" s="17">
        <v>70.0</v>
      </c>
      <c r="J181" s="16" t="s">
        <v>5070</v>
      </c>
      <c r="K181" s="14"/>
      <c r="L181" s="17">
        <v>1.0</v>
      </c>
      <c r="M181" s="16" t="s">
        <v>33</v>
      </c>
      <c r="N181" s="17">
        <v>460.0</v>
      </c>
      <c r="O181" s="17"/>
      <c r="P181" s="17"/>
      <c r="Q181" s="17"/>
      <c r="R181" s="17"/>
      <c r="S181" s="16" t="s">
        <v>34</v>
      </c>
      <c r="T181" s="86"/>
      <c r="U181" s="16" t="s">
        <v>36</v>
      </c>
      <c r="V181" s="16" t="s">
        <v>2379</v>
      </c>
      <c r="W181" s="16" t="s">
        <v>2380</v>
      </c>
      <c r="X181" s="16" t="s">
        <v>5990</v>
      </c>
      <c r="Y181" s="17">
        <v>3.470425591E9</v>
      </c>
      <c r="Z181" s="17" t="s">
        <v>5991</v>
      </c>
      <c r="AA181" s="17">
        <v>1.0</v>
      </c>
    </row>
    <row r="182" hidden="1">
      <c r="A182" s="14">
        <v>45915.0</v>
      </c>
      <c r="B182" s="16"/>
      <c r="C182" s="16" t="s">
        <v>29</v>
      </c>
      <c r="D182" s="16"/>
      <c r="E182" s="16"/>
      <c r="F182" s="16" t="s">
        <v>5992</v>
      </c>
      <c r="G182" s="16" t="s">
        <v>5993</v>
      </c>
      <c r="H182" s="16"/>
      <c r="I182" s="17">
        <v>53.0</v>
      </c>
      <c r="J182" s="16" t="s">
        <v>115</v>
      </c>
      <c r="K182" s="249"/>
      <c r="L182" s="17">
        <v>12.0</v>
      </c>
      <c r="M182" s="16" t="s">
        <v>33</v>
      </c>
      <c r="N182" s="17">
        <v>1996.0</v>
      </c>
      <c r="O182" s="17"/>
      <c r="P182" s="17"/>
      <c r="Q182" s="17"/>
      <c r="R182" s="17"/>
      <c r="S182" s="16" t="s">
        <v>34</v>
      </c>
      <c r="T182" s="86"/>
      <c r="U182" s="16" t="s">
        <v>36</v>
      </c>
      <c r="V182" s="16" t="s">
        <v>2379</v>
      </c>
      <c r="W182" s="16" t="s">
        <v>2380</v>
      </c>
      <c r="X182" s="16" t="s">
        <v>5994</v>
      </c>
      <c r="Y182" s="17">
        <v>3.425527344E9</v>
      </c>
      <c r="Z182" s="17" t="s">
        <v>5401</v>
      </c>
      <c r="AA182" s="17">
        <v>37.0</v>
      </c>
    </row>
    <row r="183" hidden="1">
      <c r="A183" s="14">
        <v>45915.0</v>
      </c>
      <c r="B183" s="15">
        <v>46280.0</v>
      </c>
      <c r="C183" s="16" t="s">
        <v>29</v>
      </c>
      <c r="D183" s="16"/>
      <c r="E183" s="16" t="s">
        <v>5995</v>
      </c>
      <c r="F183" s="16" t="s">
        <v>5996</v>
      </c>
      <c r="G183" s="16" t="s">
        <v>604</v>
      </c>
      <c r="H183" s="16"/>
      <c r="I183" s="17">
        <v>49.0</v>
      </c>
      <c r="J183" s="16" t="s">
        <v>5997</v>
      </c>
      <c r="K183" s="249"/>
      <c r="L183" s="17">
        <v>12.0</v>
      </c>
      <c r="M183" s="16" t="s">
        <v>33</v>
      </c>
      <c r="N183" s="17">
        <v>500.0</v>
      </c>
      <c r="O183" s="17"/>
      <c r="P183" s="17"/>
      <c r="Q183" s="17"/>
      <c r="R183" s="17"/>
      <c r="S183" s="16" t="s">
        <v>35</v>
      </c>
      <c r="T183" s="86"/>
      <c r="U183" s="16" t="s">
        <v>57</v>
      </c>
      <c r="V183" s="16" t="s">
        <v>2379</v>
      </c>
      <c r="W183" s="16" t="s">
        <v>2380</v>
      </c>
      <c r="X183" s="16" t="s">
        <v>5984</v>
      </c>
      <c r="Y183" s="17">
        <v>3.387704139E9</v>
      </c>
      <c r="Z183" s="17" t="s">
        <v>5998</v>
      </c>
      <c r="AA183" s="17">
        <v>81.0</v>
      </c>
    </row>
    <row r="184" hidden="1">
      <c r="A184" s="14">
        <v>45915.0</v>
      </c>
      <c r="B184" s="15">
        <v>46310.0</v>
      </c>
      <c r="C184" s="16" t="s">
        <v>29</v>
      </c>
      <c r="D184" s="16"/>
      <c r="E184" s="16" t="s">
        <v>5999</v>
      </c>
      <c r="F184" s="16" t="s">
        <v>6000</v>
      </c>
      <c r="G184" s="16" t="s">
        <v>410</v>
      </c>
      <c r="H184" s="16"/>
      <c r="I184" s="17">
        <v>36.0</v>
      </c>
      <c r="J184" s="16" t="s">
        <v>93</v>
      </c>
      <c r="K184" s="249"/>
      <c r="L184" s="17">
        <v>12.0</v>
      </c>
      <c r="M184" s="16" t="s">
        <v>33</v>
      </c>
      <c r="N184" s="17">
        <v>1168.0</v>
      </c>
      <c r="O184" s="17">
        <v>1138.0</v>
      </c>
      <c r="P184" s="17"/>
      <c r="Q184" s="17"/>
      <c r="R184" s="17"/>
      <c r="S184" s="16" t="s">
        <v>34</v>
      </c>
      <c r="T184" s="85" t="s">
        <v>55</v>
      </c>
      <c r="U184" s="16" t="s">
        <v>36</v>
      </c>
      <c r="V184" s="16" t="s">
        <v>2391</v>
      </c>
      <c r="W184" s="16" t="s">
        <v>2380</v>
      </c>
      <c r="X184" s="16" t="s">
        <v>6001</v>
      </c>
      <c r="Y184" s="17">
        <v>3.396567186E9</v>
      </c>
      <c r="Z184" s="17" t="s">
        <v>6002</v>
      </c>
      <c r="AA184" s="17">
        <v>10.0</v>
      </c>
    </row>
    <row r="185" hidden="1">
      <c r="A185" s="14">
        <v>45915.0</v>
      </c>
      <c r="B185" s="28">
        <v>45945.0</v>
      </c>
      <c r="C185" s="16" t="s">
        <v>29</v>
      </c>
      <c r="D185" s="16"/>
      <c r="E185" s="16" t="s">
        <v>3650</v>
      </c>
      <c r="F185" s="16" t="s">
        <v>6003</v>
      </c>
      <c r="G185" s="16" t="s">
        <v>48</v>
      </c>
      <c r="H185" s="16"/>
      <c r="I185" s="17">
        <v>76.0</v>
      </c>
      <c r="J185" s="16" t="s">
        <v>222</v>
      </c>
      <c r="K185" s="249"/>
      <c r="L185" s="17">
        <v>12.0</v>
      </c>
      <c r="M185" s="16" t="s">
        <v>33</v>
      </c>
      <c r="N185" s="17">
        <v>1550.0</v>
      </c>
      <c r="O185" s="17"/>
      <c r="P185" s="17"/>
      <c r="Q185" s="17"/>
      <c r="R185" s="17"/>
      <c r="S185" s="16" t="s">
        <v>35</v>
      </c>
      <c r="T185" s="86"/>
      <c r="U185" s="16" t="s">
        <v>57</v>
      </c>
      <c r="V185" s="16" t="s">
        <v>2379</v>
      </c>
      <c r="W185" s="16" t="s">
        <v>2380</v>
      </c>
      <c r="X185" s="16" t="s">
        <v>6004</v>
      </c>
      <c r="Y185" s="21"/>
      <c r="Z185" s="17" t="s">
        <v>6005</v>
      </c>
      <c r="AA185" s="17">
        <v>15.0</v>
      </c>
    </row>
    <row r="186">
      <c r="A186" s="14">
        <v>45915.0</v>
      </c>
      <c r="B186" s="16"/>
      <c r="C186" s="16" t="s">
        <v>45</v>
      </c>
      <c r="D186" s="16" t="s">
        <v>624</v>
      </c>
      <c r="E186" s="16"/>
      <c r="F186" s="16" t="s">
        <v>6006</v>
      </c>
      <c r="G186" s="16" t="s">
        <v>6007</v>
      </c>
      <c r="H186" s="16"/>
      <c r="I186" s="17">
        <v>61.0</v>
      </c>
      <c r="J186" s="16" t="s">
        <v>42</v>
      </c>
      <c r="K186" s="249"/>
      <c r="L186" s="17">
        <v>12.0</v>
      </c>
      <c r="M186" s="16" t="s">
        <v>33</v>
      </c>
      <c r="N186" s="17">
        <v>1118.0</v>
      </c>
      <c r="O186" s="17"/>
      <c r="P186" s="17"/>
      <c r="Q186" s="17"/>
      <c r="R186" s="17"/>
      <c r="S186" s="16" t="s">
        <v>34</v>
      </c>
      <c r="T186" s="86"/>
      <c r="U186" s="16" t="s">
        <v>36</v>
      </c>
      <c r="V186" s="16" t="s">
        <v>2379</v>
      </c>
      <c r="W186" s="16" t="s">
        <v>2380</v>
      </c>
      <c r="X186" s="16" t="s">
        <v>6008</v>
      </c>
      <c r="Y186" s="17">
        <v>3.388980406E9</v>
      </c>
      <c r="Z186" s="17" t="s">
        <v>6009</v>
      </c>
      <c r="AA186" s="17">
        <v>187.0</v>
      </c>
    </row>
    <row r="187" hidden="1">
      <c r="A187" s="14">
        <v>45915.0</v>
      </c>
      <c r="B187" s="15">
        <v>46096.0</v>
      </c>
      <c r="C187" s="16" t="s">
        <v>29</v>
      </c>
      <c r="D187" s="16"/>
      <c r="E187" s="16"/>
      <c r="F187" s="16" t="s">
        <v>2707</v>
      </c>
      <c r="G187" s="16" t="s">
        <v>1644</v>
      </c>
      <c r="H187" s="16"/>
      <c r="I187" s="17">
        <v>58.0</v>
      </c>
      <c r="J187" s="16" t="s">
        <v>115</v>
      </c>
      <c r="K187" s="16" t="s">
        <v>115</v>
      </c>
      <c r="L187" s="17">
        <v>6.0</v>
      </c>
      <c r="M187" s="16" t="s">
        <v>33</v>
      </c>
      <c r="N187" s="17">
        <v>1100.0</v>
      </c>
      <c r="O187" s="17">
        <v>1050.0</v>
      </c>
      <c r="P187" s="17"/>
      <c r="Q187" s="17"/>
      <c r="R187" s="17"/>
      <c r="S187" s="16" t="s">
        <v>35</v>
      </c>
      <c r="T187" s="16" t="s">
        <v>35</v>
      </c>
      <c r="U187" s="16" t="s">
        <v>57</v>
      </c>
      <c r="V187" s="16" t="s">
        <v>2379</v>
      </c>
      <c r="W187" s="16" t="s">
        <v>2380</v>
      </c>
      <c r="X187" s="16" t="s">
        <v>2708</v>
      </c>
      <c r="Y187" s="17">
        <v>3.356050069E9</v>
      </c>
      <c r="Z187" s="17" t="s">
        <v>6010</v>
      </c>
      <c r="AA187" s="17">
        <v>0.0</v>
      </c>
    </row>
    <row r="188" hidden="1">
      <c r="A188" s="14">
        <v>45915.0</v>
      </c>
      <c r="B188" s="15">
        <v>46280.0</v>
      </c>
      <c r="C188" s="16" t="s">
        <v>29</v>
      </c>
      <c r="D188" s="16"/>
      <c r="E188" s="16" t="s">
        <v>6011</v>
      </c>
      <c r="F188" s="16" t="s">
        <v>6012</v>
      </c>
      <c r="G188" s="16" t="s">
        <v>515</v>
      </c>
      <c r="H188" s="16"/>
      <c r="I188" s="17">
        <v>35.0</v>
      </c>
      <c r="J188" s="16" t="s">
        <v>276</v>
      </c>
      <c r="K188" s="16" t="s">
        <v>276</v>
      </c>
      <c r="L188" s="17">
        <v>12.0</v>
      </c>
      <c r="M188" s="16" t="s">
        <v>33</v>
      </c>
      <c r="N188" s="17">
        <v>1288.0</v>
      </c>
      <c r="O188" s="17">
        <v>1258.0</v>
      </c>
      <c r="P188" s="17"/>
      <c r="Q188" s="17"/>
      <c r="R188" s="17"/>
      <c r="S188" s="16" t="s">
        <v>34</v>
      </c>
      <c r="T188" s="85" t="s">
        <v>55</v>
      </c>
      <c r="U188" s="16" t="s">
        <v>36</v>
      </c>
      <c r="V188" s="16" t="s">
        <v>2391</v>
      </c>
      <c r="W188" s="16" t="s">
        <v>2380</v>
      </c>
      <c r="X188" s="16" t="s">
        <v>6013</v>
      </c>
      <c r="Y188" s="17">
        <v>3.476024243E9</v>
      </c>
      <c r="Z188" s="17" t="s">
        <v>6014</v>
      </c>
      <c r="AA188" s="17">
        <v>17.0</v>
      </c>
    </row>
    <row r="189">
      <c r="A189" s="14">
        <v>45915.0</v>
      </c>
      <c r="B189" s="16"/>
      <c r="C189" s="16" t="s">
        <v>45</v>
      </c>
      <c r="D189" s="16" t="s">
        <v>213</v>
      </c>
      <c r="E189" s="16" t="s">
        <v>6015</v>
      </c>
      <c r="F189" s="16" t="s">
        <v>6016</v>
      </c>
      <c r="G189" s="16" t="s">
        <v>6017</v>
      </c>
      <c r="H189" s="16"/>
      <c r="I189" s="17">
        <v>19.0</v>
      </c>
      <c r="J189" s="16" t="s">
        <v>133</v>
      </c>
      <c r="K189" s="249"/>
      <c r="L189" s="17">
        <v>12.0</v>
      </c>
      <c r="M189" s="16" t="s">
        <v>33</v>
      </c>
      <c r="N189" s="17">
        <v>878.0</v>
      </c>
      <c r="O189" s="17"/>
      <c r="P189" s="17"/>
      <c r="Q189" s="17"/>
      <c r="R189" s="17"/>
      <c r="S189" s="16" t="s">
        <v>163</v>
      </c>
      <c r="T189" s="86"/>
      <c r="U189" s="16" t="s">
        <v>36</v>
      </c>
      <c r="V189" s="16" t="s">
        <v>2379</v>
      </c>
      <c r="W189" s="16" t="s">
        <v>2380</v>
      </c>
      <c r="X189" s="16" t="s">
        <v>6018</v>
      </c>
      <c r="Y189" s="17">
        <v>3.333472223E9</v>
      </c>
      <c r="Z189" s="17" t="s">
        <v>6019</v>
      </c>
      <c r="AA189" s="17">
        <v>56.0</v>
      </c>
    </row>
    <row r="190">
      <c r="A190" s="14">
        <v>45915.0</v>
      </c>
      <c r="B190" s="16"/>
      <c r="C190" s="16" t="s">
        <v>45</v>
      </c>
      <c r="D190" s="16" t="s">
        <v>213</v>
      </c>
      <c r="E190" s="16" t="s">
        <v>6020</v>
      </c>
      <c r="F190" s="16" t="s">
        <v>6021</v>
      </c>
      <c r="G190" s="16" t="s">
        <v>553</v>
      </c>
      <c r="H190" s="16"/>
      <c r="I190" s="17">
        <v>17.0</v>
      </c>
      <c r="J190" s="16" t="s">
        <v>98</v>
      </c>
      <c r="K190" s="249"/>
      <c r="L190" s="17">
        <v>12.0</v>
      </c>
      <c r="M190" s="16" t="s">
        <v>33</v>
      </c>
      <c r="N190" s="17">
        <v>1100.0</v>
      </c>
      <c r="O190" s="17"/>
      <c r="P190" s="17"/>
      <c r="Q190" s="17"/>
      <c r="R190" s="17"/>
      <c r="S190" s="16" t="s">
        <v>34</v>
      </c>
      <c r="T190" s="86"/>
      <c r="U190" s="16" t="s">
        <v>36</v>
      </c>
      <c r="V190" s="16" t="s">
        <v>2379</v>
      </c>
      <c r="W190" s="16" t="s">
        <v>2380</v>
      </c>
      <c r="X190" s="16" t="s">
        <v>6022</v>
      </c>
      <c r="Y190" s="17">
        <v>3.479108953E9</v>
      </c>
      <c r="Z190" s="17" t="s">
        <v>6023</v>
      </c>
      <c r="AA190" s="17">
        <v>12.0</v>
      </c>
    </row>
    <row r="191">
      <c r="A191" s="14">
        <v>45915.0</v>
      </c>
      <c r="B191" s="16"/>
      <c r="C191" s="16" t="s">
        <v>45</v>
      </c>
      <c r="D191" s="16" t="s">
        <v>464</v>
      </c>
      <c r="E191" s="16" t="s">
        <v>6024</v>
      </c>
      <c r="F191" s="16" t="s">
        <v>4243</v>
      </c>
      <c r="G191" s="16" t="s">
        <v>1997</v>
      </c>
      <c r="H191" s="16"/>
      <c r="I191" s="17">
        <v>17.0</v>
      </c>
      <c r="J191" s="16" t="s">
        <v>203</v>
      </c>
      <c r="K191" s="249"/>
      <c r="L191" s="17">
        <v>12.0</v>
      </c>
      <c r="M191" s="16" t="s">
        <v>33</v>
      </c>
      <c r="N191" s="17">
        <v>528.0</v>
      </c>
      <c r="O191" s="17"/>
      <c r="P191" s="17"/>
      <c r="Q191" s="17"/>
      <c r="R191" s="17"/>
      <c r="S191" s="16" t="s">
        <v>55</v>
      </c>
      <c r="T191" s="86"/>
      <c r="U191" s="16" t="s">
        <v>57</v>
      </c>
      <c r="V191" s="16" t="s">
        <v>2383</v>
      </c>
      <c r="W191" s="16" t="s">
        <v>2380</v>
      </c>
      <c r="X191" s="16" t="s">
        <v>6025</v>
      </c>
      <c r="Y191" s="17">
        <v>3.35218212E8</v>
      </c>
      <c r="Z191" s="17" t="s">
        <v>6026</v>
      </c>
      <c r="AA191" s="17">
        <v>80.0</v>
      </c>
    </row>
    <row r="192" hidden="1">
      <c r="A192" s="14">
        <v>45915.0</v>
      </c>
      <c r="B192" s="15">
        <v>46280.0</v>
      </c>
      <c r="C192" s="16" t="s">
        <v>29</v>
      </c>
      <c r="D192" s="16"/>
      <c r="E192" s="30" t="s">
        <v>6027</v>
      </c>
      <c r="F192" s="16" t="s">
        <v>6028</v>
      </c>
      <c r="G192" s="16" t="s">
        <v>308</v>
      </c>
      <c r="H192" s="16"/>
      <c r="I192" s="17">
        <v>62.0</v>
      </c>
      <c r="J192" s="16" t="s">
        <v>50</v>
      </c>
      <c r="K192" s="16" t="s">
        <v>50</v>
      </c>
      <c r="L192" s="17">
        <v>12.0</v>
      </c>
      <c r="M192" s="16" t="s">
        <v>33</v>
      </c>
      <c r="N192" s="17">
        <v>1150.0</v>
      </c>
      <c r="O192" s="17">
        <v>1250.0</v>
      </c>
      <c r="P192" s="17"/>
      <c r="Q192" s="17"/>
      <c r="R192" s="17"/>
      <c r="S192" s="16" t="s">
        <v>35</v>
      </c>
      <c r="T192" s="16" t="s">
        <v>35</v>
      </c>
      <c r="U192" s="16" t="s">
        <v>57</v>
      </c>
      <c r="V192" s="16" t="s">
        <v>2379</v>
      </c>
      <c r="W192" s="16" t="s">
        <v>2380</v>
      </c>
      <c r="X192" s="16" t="s">
        <v>6029</v>
      </c>
      <c r="Y192" s="17">
        <v>3.35463193E8</v>
      </c>
      <c r="Z192" s="17" t="s">
        <v>6030</v>
      </c>
      <c r="AA192" s="17">
        <v>8.0</v>
      </c>
    </row>
    <row r="193" hidden="1">
      <c r="A193" s="14">
        <v>45915.0</v>
      </c>
      <c r="B193" s="15">
        <v>46280.0</v>
      </c>
      <c r="C193" s="16" t="s">
        <v>29</v>
      </c>
      <c r="D193" s="16"/>
      <c r="E193" s="16"/>
      <c r="F193" s="16" t="s">
        <v>6031</v>
      </c>
      <c r="G193" s="16" t="s">
        <v>2033</v>
      </c>
      <c r="H193" s="16"/>
      <c r="I193" s="17">
        <v>56.0</v>
      </c>
      <c r="J193" s="16" t="s">
        <v>222</v>
      </c>
      <c r="K193" s="16" t="s">
        <v>222</v>
      </c>
      <c r="L193" s="17">
        <v>12.0</v>
      </c>
      <c r="M193" s="16" t="s">
        <v>33</v>
      </c>
      <c r="N193" s="17">
        <v>1550.0</v>
      </c>
      <c r="O193" s="17">
        <v>1880.0</v>
      </c>
      <c r="P193" s="17"/>
      <c r="Q193" s="17"/>
      <c r="R193" s="17"/>
      <c r="S193" s="16" t="s">
        <v>35</v>
      </c>
      <c r="T193" s="16" t="s">
        <v>35</v>
      </c>
      <c r="U193" s="16" t="s">
        <v>57</v>
      </c>
      <c r="V193" s="16" t="s">
        <v>2379</v>
      </c>
      <c r="W193" s="16" t="s">
        <v>2380</v>
      </c>
      <c r="X193" s="16" t="s">
        <v>6032</v>
      </c>
      <c r="Y193" s="17">
        <v>3.482576462E9</v>
      </c>
      <c r="Z193" s="17" t="s">
        <v>6033</v>
      </c>
      <c r="AA193" s="17">
        <v>10.0</v>
      </c>
    </row>
    <row r="194" hidden="1">
      <c r="A194" s="14">
        <v>45915.0</v>
      </c>
      <c r="B194" s="15">
        <v>46280.0</v>
      </c>
      <c r="C194" s="16" t="s">
        <v>29</v>
      </c>
      <c r="D194" s="16"/>
      <c r="E194" s="16"/>
      <c r="F194" s="16" t="s">
        <v>6034</v>
      </c>
      <c r="G194" s="16" t="s">
        <v>6035</v>
      </c>
      <c r="H194" s="16"/>
      <c r="I194" s="17">
        <v>58.0</v>
      </c>
      <c r="J194" s="16" t="s">
        <v>115</v>
      </c>
      <c r="K194" s="249"/>
      <c r="L194" s="17">
        <v>12.0</v>
      </c>
      <c r="M194" s="16" t="s">
        <v>33</v>
      </c>
      <c r="N194" s="17">
        <v>1800.0</v>
      </c>
      <c r="O194" s="17"/>
      <c r="P194" s="17"/>
      <c r="Q194" s="17"/>
      <c r="R194" s="17"/>
      <c r="S194" s="16" t="s">
        <v>34</v>
      </c>
      <c r="T194" s="86"/>
      <c r="U194" s="16" t="s">
        <v>36</v>
      </c>
      <c r="V194" s="16" t="s">
        <v>2379</v>
      </c>
      <c r="W194" s="16" t="s">
        <v>2380</v>
      </c>
      <c r="X194" s="16" t="s">
        <v>6036</v>
      </c>
      <c r="Y194" s="17">
        <v>3.488242623E9</v>
      </c>
      <c r="Z194" s="17" t="s">
        <v>6037</v>
      </c>
      <c r="AA194" s="17">
        <v>10.0</v>
      </c>
    </row>
    <row r="195" hidden="1">
      <c r="A195" s="14">
        <v>45915.0</v>
      </c>
      <c r="B195" s="16"/>
      <c r="C195" s="16" t="s">
        <v>29</v>
      </c>
      <c r="D195" s="16"/>
      <c r="E195" s="16"/>
      <c r="F195" s="16" t="s">
        <v>6038</v>
      </c>
      <c r="G195" s="16" t="s">
        <v>628</v>
      </c>
      <c r="H195" s="16"/>
      <c r="I195" s="17">
        <v>36.0</v>
      </c>
      <c r="J195" s="16" t="s">
        <v>93</v>
      </c>
      <c r="K195" s="16" t="s">
        <v>93</v>
      </c>
      <c r="L195" s="17">
        <v>12.0</v>
      </c>
      <c r="M195" s="16" t="s">
        <v>33</v>
      </c>
      <c r="N195" s="17">
        <v>1168.0</v>
      </c>
      <c r="O195" s="17">
        <v>1018.0</v>
      </c>
      <c r="P195" s="17"/>
      <c r="Q195" s="17"/>
      <c r="R195" s="17"/>
      <c r="S195" s="16" t="s">
        <v>34</v>
      </c>
      <c r="T195" s="16" t="s">
        <v>163</v>
      </c>
      <c r="U195" s="16" t="s">
        <v>36</v>
      </c>
      <c r="V195" s="16" t="s">
        <v>2379</v>
      </c>
      <c r="W195" s="16" t="s">
        <v>2380</v>
      </c>
      <c r="X195" s="16" t="s">
        <v>6039</v>
      </c>
      <c r="Y195" s="17">
        <v>3.454476556E9</v>
      </c>
      <c r="Z195" s="17" t="s">
        <v>6040</v>
      </c>
      <c r="AA195" s="17">
        <v>2.0</v>
      </c>
    </row>
    <row r="196">
      <c r="A196" s="14">
        <v>45915.0</v>
      </c>
      <c r="B196" s="15">
        <v>45915.0</v>
      </c>
      <c r="C196" s="16" t="s">
        <v>45</v>
      </c>
      <c r="D196" s="16" t="s">
        <v>624</v>
      </c>
      <c r="E196" s="16"/>
      <c r="F196" s="16" t="s">
        <v>2980</v>
      </c>
      <c r="G196" s="16" t="s">
        <v>6041</v>
      </c>
      <c r="H196" s="16"/>
      <c r="I196" s="17">
        <v>55.0</v>
      </c>
      <c r="J196" s="16" t="s">
        <v>63</v>
      </c>
      <c r="K196" s="250"/>
      <c r="L196" s="17">
        <v>12.0</v>
      </c>
      <c r="M196" s="16" t="s">
        <v>33</v>
      </c>
      <c r="N196" s="17">
        <v>2040.0</v>
      </c>
      <c r="O196" s="17"/>
      <c r="P196" s="17"/>
      <c r="Q196" s="17"/>
      <c r="R196" s="17"/>
      <c r="S196" s="16" t="s">
        <v>34</v>
      </c>
      <c r="T196" s="86"/>
      <c r="U196" s="16" t="s">
        <v>36</v>
      </c>
      <c r="V196" s="16" t="s">
        <v>2379</v>
      </c>
      <c r="W196" s="16" t="s">
        <v>2380</v>
      </c>
      <c r="X196" s="16" t="s">
        <v>6042</v>
      </c>
      <c r="Y196" s="17">
        <v>3.282781427E9</v>
      </c>
      <c r="Z196" s="17" t="s">
        <v>6043</v>
      </c>
      <c r="AA196" s="17">
        <v>130.0</v>
      </c>
    </row>
    <row r="197" hidden="1">
      <c r="A197" s="14">
        <v>45915.0</v>
      </c>
      <c r="B197" s="15">
        <v>46280.0</v>
      </c>
      <c r="C197" s="16" t="s">
        <v>29</v>
      </c>
      <c r="D197" s="16"/>
      <c r="E197" s="16" t="s">
        <v>6044</v>
      </c>
      <c r="F197" s="16" t="s">
        <v>136</v>
      </c>
      <c r="G197" s="16" t="s">
        <v>218</v>
      </c>
      <c r="H197" s="16"/>
      <c r="I197" s="17">
        <v>49.0</v>
      </c>
      <c r="J197" s="16" t="s">
        <v>42</v>
      </c>
      <c r="K197" s="249"/>
      <c r="L197" s="17">
        <v>12.0</v>
      </c>
      <c r="M197" s="16" t="s">
        <v>33</v>
      </c>
      <c r="N197" s="17">
        <v>1018.0</v>
      </c>
      <c r="O197" s="17"/>
      <c r="P197" s="17"/>
      <c r="Q197" s="17"/>
      <c r="R197" s="17"/>
      <c r="S197" s="16" t="s">
        <v>35</v>
      </c>
      <c r="T197" s="86"/>
      <c r="U197" s="16" t="s">
        <v>57</v>
      </c>
      <c r="V197" s="16" t="s">
        <v>2383</v>
      </c>
      <c r="W197" s="16" t="s">
        <v>2380</v>
      </c>
      <c r="X197" s="16" t="s">
        <v>6045</v>
      </c>
      <c r="Y197" s="17">
        <v>3.33372482E9</v>
      </c>
      <c r="Z197" s="17" t="s">
        <v>6046</v>
      </c>
      <c r="AA197" s="17">
        <v>26.0</v>
      </c>
    </row>
    <row r="198">
      <c r="A198" s="14">
        <v>45915.0</v>
      </c>
      <c r="B198" s="16"/>
      <c r="C198" s="16" t="s">
        <v>45</v>
      </c>
      <c r="D198" s="16"/>
      <c r="E198" s="16" t="s">
        <v>6047</v>
      </c>
      <c r="F198" s="16" t="s">
        <v>6048</v>
      </c>
      <c r="G198" s="16" t="s">
        <v>780</v>
      </c>
      <c r="H198" s="16"/>
      <c r="I198" s="17">
        <v>58.0</v>
      </c>
      <c r="J198" s="16" t="s">
        <v>42</v>
      </c>
      <c r="K198" s="249"/>
      <c r="L198" s="17">
        <v>12.0</v>
      </c>
      <c r="M198" s="16" t="s">
        <v>33</v>
      </c>
      <c r="N198" s="17">
        <v>1068.0</v>
      </c>
      <c r="O198" s="17"/>
      <c r="P198" s="17"/>
      <c r="Q198" s="17"/>
      <c r="R198" s="17"/>
      <c r="S198" s="16" t="s">
        <v>80</v>
      </c>
      <c r="T198" s="86"/>
      <c r="U198" s="16" t="s">
        <v>57</v>
      </c>
      <c r="V198" s="16" t="s">
        <v>2379</v>
      </c>
      <c r="W198" s="16" t="s">
        <v>2380</v>
      </c>
      <c r="X198" s="16" t="s">
        <v>6049</v>
      </c>
      <c r="Y198" s="17">
        <v>3.472538167E9</v>
      </c>
      <c r="Z198" s="17" t="s">
        <v>6050</v>
      </c>
      <c r="AA198" s="17">
        <v>6.0</v>
      </c>
    </row>
    <row r="199" hidden="1">
      <c r="A199" s="14">
        <v>45915.0</v>
      </c>
      <c r="B199" s="15">
        <v>45915.0</v>
      </c>
      <c r="C199" s="16" t="s">
        <v>29</v>
      </c>
      <c r="D199" s="16"/>
      <c r="E199" s="16"/>
      <c r="F199" s="16" t="s">
        <v>5983</v>
      </c>
      <c r="G199" s="16" t="s">
        <v>628</v>
      </c>
      <c r="H199" s="16"/>
      <c r="I199" s="17">
        <v>52.0</v>
      </c>
      <c r="J199" s="16" t="s">
        <v>5997</v>
      </c>
      <c r="K199" s="249"/>
      <c r="L199" s="17">
        <v>12.0</v>
      </c>
      <c r="M199" s="16" t="s">
        <v>33</v>
      </c>
      <c r="N199" s="17">
        <v>500.0</v>
      </c>
      <c r="O199" s="17"/>
      <c r="P199" s="17"/>
      <c r="Q199" s="17"/>
      <c r="R199" s="17"/>
      <c r="S199" s="16" t="s">
        <v>35</v>
      </c>
      <c r="T199" s="86"/>
      <c r="U199" s="16" t="s">
        <v>57</v>
      </c>
      <c r="V199" s="16" t="s">
        <v>2379</v>
      </c>
      <c r="W199" s="16" t="s">
        <v>2380</v>
      </c>
      <c r="X199" s="16" t="s">
        <v>5986</v>
      </c>
      <c r="Y199" s="17">
        <v>3.356972326E9</v>
      </c>
      <c r="Z199" s="17" t="s">
        <v>6051</v>
      </c>
      <c r="AA199" s="17">
        <v>143.0</v>
      </c>
    </row>
    <row r="200" hidden="1">
      <c r="A200" s="14">
        <v>45916.0</v>
      </c>
      <c r="B200" s="16"/>
      <c r="C200" s="16" t="s">
        <v>3614</v>
      </c>
      <c r="D200" s="16" t="s">
        <v>624</v>
      </c>
      <c r="E200" s="16" t="s">
        <v>5890</v>
      </c>
      <c r="F200" s="16" t="s">
        <v>6052</v>
      </c>
      <c r="G200" s="16" t="s">
        <v>6053</v>
      </c>
      <c r="H200" s="16"/>
      <c r="I200" s="17">
        <v>46.0</v>
      </c>
      <c r="J200" s="16" t="s">
        <v>42</v>
      </c>
      <c r="K200" s="249"/>
      <c r="L200" s="17">
        <v>6.0</v>
      </c>
      <c r="M200" s="16" t="s">
        <v>33</v>
      </c>
      <c r="N200" s="17">
        <v>874.0</v>
      </c>
      <c r="O200" s="17"/>
      <c r="P200" s="17"/>
      <c r="Q200" s="17"/>
      <c r="R200" s="17"/>
      <c r="S200" s="16" t="s">
        <v>34</v>
      </c>
      <c r="T200" s="86"/>
      <c r="U200" s="16" t="s">
        <v>36</v>
      </c>
      <c r="V200" s="16" t="s">
        <v>2379</v>
      </c>
      <c r="W200" s="16" t="s">
        <v>2380</v>
      </c>
      <c r="X200" s="16" t="s">
        <v>6054</v>
      </c>
      <c r="Y200" s="21"/>
      <c r="Z200" s="21"/>
      <c r="AA200" s="21"/>
    </row>
    <row r="201" hidden="1">
      <c r="A201" s="14">
        <v>45916.0</v>
      </c>
      <c r="B201" s="16"/>
      <c r="C201" s="16" t="s">
        <v>5117</v>
      </c>
      <c r="D201" s="16"/>
      <c r="E201" s="16"/>
      <c r="F201" s="16" t="s">
        <v>3730</v>
      </c>
      <c r="G201" s="16" t="s">
        <v>2704</v>
      </c>
      <c r="H201" s="16"/>
      <c r="I201" s="17">
        <v>47.0</v>
      </c>
      <c r="J201" s="16" t="s">
        <v>5070</v>
      </c>
      <c r="K201" s="14"/>
      <c r="L201" s="17">
        <v>1.0</v>
      </c>
      <c r="M201" s="16" t="s">
        <v>33</v>
      </c>
      <c r="N201" s="17">
        <v>230.0</v>
      </c>
      <c r="O201" s="17"/>
      <c r="P201" s="17"/>
      <c r="Q201" s="17"/>
      <c r="R201" s="17"/>
      <c r="S201" s="16" t="s">
        <v>35</v>
      </c>
      <c r="T201" s="86"/>
      <c r="U201" s="16" t="s">
        <v>57</v>
      </c>
      <c r="V201" s="16" t="s">
        <v>2379</v>
      </c>
      <c r="W201" s="16" t="s">
        <v>2380</v>
      </c>
      <c r="X201" s="16" t="s">
        <v>5494</v>
      </c>
      <c r="Y201" s="17">
        <v>3.31177677E9</v>
      </c>
      <c r="Z201" s="17" t="s">
        <v>6055</v>
      </c>
      <c r="AA201" s="17">
        <v>6.0</v>
      </c>
    </row>
    <row r="202">
      <c r="A202" s="14">
        <v>45916.0</v>
      </c>
      <c r="B202" s="16"/>
      <c r="C202" s="16" t="s">
        <v>45</v>
      </c>
      <c r="D202" s="16" t="s">
        <v>184</v>
      </c>
      <c r="E202" s="16"/>
      <c r="F202" s="16" t="s">
        <v>3115</v>
      </c>
      <c r="G202" s="16" t="s">
        <v>3116</v>
      </c>
      <c r="H202" s="16"/>
      <c r="I202" s="17">
        <v>77.0</v>
      </c>
      <c r="J202" s="16" t="s">
        <v>50</v>
      </c>
      <c r="K202" s="14"/>
      <c r="L202" s="17">
        <v>3.0</v>
      </c>
      <c r="M202" s="16" t="s">
        <v>33</v>
      </c>
      <c r="N202" s="17">
        <v>400.0</v>
      </c>
      <c r="O202" s="17"/>
      <c r="P202" s="17"/>
      <c r="Q202" s="17"/>
      <c r="R202" s="17"/>
      <c r="S202" s="16" t="s">
        <v>55</v>
      </c>
      <c r="T202" s="86"/>
      <c r="U202" s="16" t="s">
        <v>57</v>
      </c>
      <c r="V202" s="16" t="s">
        <v>2383</v>
      </c>
      <c r="W202" s="16" t="s">
        <v>2380</v>
      </c>
      <c r="X202" s="16" t="s">
        <v>3117</v>
      </c>
      <c r="Y202" s="17">
        <v>3.333380041E9</v>
      </c>
      <c r="Z202" s="17" t="s">
        <v>6056</v>
      </c>
      <c r="AA202" s="17">
        <v>1.0</v>
      </c>
    </row>
    <row r="203" hidden="1">
      <c r="A203" s="14">
        <v>45916.0</v>
      </c>
      <c r="B203" s="15">
        <v>46281.0</v>
      </c>
      <c r="C203" s="16" t="s">
        <v>29</v>
      </c>
      <c r="D203" s="16"/>
      <c r="E203" s="16"/>
      <c r="F203" s="16" t="s">
        <v>6057</v>
      </c>
      <c r="G203" s="16" t="s">
        <v>1864</v>
      </c>
      <c r="H203" s="16"/>
      <c r="I203" s="17">
        <v>62.0</v>
      </c>
      <c r="J203" s="16" t="s">
        <v>235</v>
      </c>
      <c r="K203" s="16" t="s">
        <v>127</v>
      </c>
      <c r="L203" s="17">
        <v>12.0</v>
      </c>
      <c r="M203" s="16" t="s">
        <v>33</v>
      </c>
      <c r="N203" s="17">
        <v>1600.0</v>
      </c>
      <c r="O203" s="17">
        <v>1650.0</v>
      </c>
      <c r="P203" s="17"/>
      <c r="Q203" s="17"/>
      <c r="R203" s="17"/>
      <c r="S203" s="16" t="s">
        <v>35</v>
      </c>
      <c r="T203" s="16" t="s">
        <v>35</v>
      </c>
      <c r="U203" s="16" t="s">
        <v>57</v>
      </c>
      <c r="V203" s="16" t="s">
        <v>2379</v>
      </c>
      <c r="W203" s="16" t="s">
        <v>2380</v>
      </c>
      <c r="X203" s="16" t="s">
        <v>6058</v>
      </c>
      <c r="Y203" s="17">
        <v>3.381555881E9</v>
      </c>
      <c r="Z203" s="17" t="s">
        <v>6059</v>
      </c>
      <c r="AA203" s="17">
        <v>59.0</v>
      </c>
    </row>
    <row r="204" hidden="1">
      <c r="A204" s="14">
        <v>45916.0</v>
      </c>
      <c r="B204" s="15">
        <v>46281.0</v>
      </c>
      <c r="C204" s="16" t="s">
        <v>29</v>
      </c>
      <c r="D204" s="16"/>
      <c r="E204" s="16"/>
      <c r="F204" s="16" t="s">
        <v>6060</v>
      </c>
      <c r="G204" s="16" t="s">
        <v>6061</v>
      </c>
      <c r="H204" s="16"/>
      <c r="I204" s="17">
        <v>63.0</v>
      </c>
      <c r="J204" s="16" t="s">
        <v>127</v>
      </c>
      <c r="K204" s="16" t="s">
        <v>115</v>
      </c>
      <c r="L204" s="17">
        <v>12.0</v>
      </c>
      <c r="M204" s="16" t="s">
        <v>33</v>
      </c>
      <c r="N204" s="17">
        <v>1650.0</v>
      </c>
      <c r="O204" s="17">
        <v>1750.0</v>
      </c>
      <c r="P204" s="17"/>
      <c r="Q204" s="17"/>
      <c r="R204" s="17"/>
      <c r="S204" s="16" t="s">
        <v>35</v>
      </c>
      <c r="T204" s="16" t="s">
        <v>35</v>
      </c>
      <c r="U204" s="16" t="s">
        <v>57</v>
      </c>
      <c r="V204" s="16" t="s">
        <v>2379</v>
      </c>
      <c r="W204" s="16" t="s">
        <v>2380</v>
      </c>
      <c r="X204" s="16" t="s">
        <v>6062</v>
      </c>
      <c r="Y204" s="17">
        <v>3.356951991E9</v>
      </c>
      <c r="Z204" s="17" t="s">
        <v>6063</v>
      </c>
      <c r="AA204" s="17">
        <v>1.0</v>
      </c>
    </row>
    <row r="205" hidden="1">
      <c r="A205" s="14">
        <v>45916.0</v>
      </c>
      <c r="B205" s="15">
        <v>46281.0</v>
      </c>
      <c r="C205" s="16" t="s">
        <v>29</v>
      </c>
      <c r="D205" s="16"/>
      <c r="E205" s="16" t="s">
        <v>6064</v>
      </c>
      <c r="F205" s="134" t="s">
        <v>6065</v>
      </c>
      <c r="G205" s="16" t="s">
        <v>553</v>
      </c>
      <c r="H205" s="16"/>
      <c r="I205" s="17">
        <v>33.0</v>
      </c>
      <c r="J205" s="16" t="s">
        <v>93</v>
      </c>
      <c r="K205" s="16" t="s">
        <v>93</v>
      </c>
      <c r="L205" s="17">
        <v>12.0</v>
      </c>
      <c r="M205" s="16" t="s">
        <v>33</v>
      </c>
      <c r="N205" s="17">
        <v>1018.0</v>
      </c>
      <c r="O205" s="17">
        <v>1138.0</v>
      </c>
      <c r="P205" s="17"/>
      <c r="Q205" s="17"/>
      <c r="R205" s="17"/>
      <c r="S205" s="16" t="s">
        <v>35</v>
      </c>
      <c r="T205" s="16" t="s">
        <v>55</v>
      </c>
      <c r="U205" s="16" t="s">
        <v>57</v>
      </c>
      <c r="V205" s="16" t="s">
        <v>2383</v>
      </c>
      <c r="W205" s="16" t="s">
        <v>2380</v>
      </c>
      <c r="X205" s="16" t="s">
        <v>6066</v>
      </c>
      <c r="Y205" s="17">
        <v>3.453300218E9</v>
      </c>
      <c r="Z205" s="17" t="s">
        <v>6067</v>
      </c>
      <c r="AA205" s="17">
        <v>24.0</v>
      </c>
    </row>
    <row r="206" hidden="1">
      <c r="A206" s="14">
        <v>45916.0</v>
      </c>
      <c r="B206" s="28">
        <v>45946.0</v>
      </c>
      <c r="C206" s="16" t="s">
        <v>29</v>
      </c>
      <c r="D206" s="16"/>
      <c r="E206" s="16" t="s">
        <v>554</v>
      </c>
      <c r="F206" s="16" t="s">
        <v>6068</v>
      </c>
      <c r="G206" s="16" t="s">
        <v>938</v>
      </c>
      <c r="H206" s="16"/>
      <c r="I206" s="17">
        <v>21.0</v>
      </c>
      <c r="J206" s="16" t="s">
        <v>79</v>
      </c>
      <c r="K206" s="249"/>
      <c r="L206" s="17">
        <v>12.0</v>
      </c>
      <c r="M206" s="16" t="s">
        <v>33</v>
      </c>
      <c r="N206" s="17">
        <v>1048.0</v>
      </c>
      <c r="O206" s="17"/>
      <c r="P206" s="17"/>
      <c r="Q206" s="17"/>
      <c r="R206" s="17"/>
      <c r="S206" s="16" t="s">
        <v>34</v>
      </c>
      <c r="T206" s="86"/>
      <c r="U206" s="16" t="s">
        <v>36</v>
      </c>
      <c r="V206" s="16" t="s">
        <v>2379</v>
      </c>
      <c r="W206" s="16" t="s">
        <v>2380</v>
      </c>
      <c r="X206" s="16" t="s">
        <v>6069</v>
      </c>
      <c r="Y206" s="17">
        <v>3.24877641E9</v>
      </c>
      <c r="Z206" s="17" t="s">
        <v>6070</v>
      </c>
      <c r="AA206" s="17">
        <v>18.0</v>
      </c>
    </row>
    <row r="207" hidden="1">
      <c r="A207" s="14">
        <v>45917.0</v>
      </c>
      <c r="B207" s="15">
        <v>46282.0</v>
      </c>
      <c r="C207" s="16" t="s">
        <v>29</v>
      </c>
      <c r="D207" s="16"/>
      <c r="E207" s="16"/>
      <c r="F207" s="16" t="s">
        <v>6071</v>
      </c>
      <c r="G207" s="16" t="s">
        <v>466</v>
      </c>
      <c r="H207" s="16"/>
      <c r="I207" s="17">
        <v>61.0</v>
      </c>
      <c r="J207" s="16" t="s">
        <v>115</v>
      </c>
      <c r="K207" s="16" t="s">
        <v>115</v>
      </c>
      <c r="L207" s="17">
        <v>12.0</v>
      </c>
      <c r="M207" s="16" t="s">
        <v>33</v>
      </c>
      <c r="N207" s="17">
        <v>1750.0</v>
      </c>
      <c r="O207" s="17">
        <v>1750.0</v>
      </c>
      <c r="P207" s="17"/>
      <c r="Q207" s="17"/>
      <c r="R207" s="17"/>
      <c r="S207" s="16" t="s">
        <v>35</v>
      </c>
      <c r="T207" s="16" t="s">
        <v>35</v>
      </c>
      <c r="U207" s="16" t="s">
        <v>57</v>
      </c>
      <c r="V207" s="16" t="s">
        <v>2379</v>
      </c>
      <c r="W207" s="16" t="s">
        <v>2380</v>
      </c>
      <c r="X207" s="16" t="s">
        <v>6072</v>
      </c>
      <c r="Y207" s="17">
        <v>3.48354296E9</v>
      </c>
      <c r="Z207" s="17" t="s">
        <v>6073</v>
      </c>
      <c r="AA207" s="17">
        <v>1.0</v>
      </c>
    </row>
    <row r="208">
      <c r="A208" s="14">
        <v>45917.0</v>
      </c>
      <c r="B208" s="16"/>
      <c r="C208" s="16" t="s">
        <v>45</v>
      </c>
      <c r="D208" s="16" t="s">
        <v>624</v>
      </c>
      <c r="E208" s="16"/>
      <c r="F208" s="16" t="s">
        <v>6074</v>
      </c>
      <c r="G208" s="16" t="s">
        <v>2814</v>
      </c>
      <c r="H208" s="16"/>
      <c r="I208" s="17">
        <v>17.0</v>
      </c>
      <c r="J208" s="16" t="s">
        <v>203</v>
      </c>
      <c r="K208" s="249"/>
      <c r="L208" s="17">
        <v>12.0</v>
      </c>
      <c r="M208" s="16" t="s">
        <v>33</v>
      </c>
      <c r="N208" s="17">
        <v>525.0</v>
      </c>
      <c r="O208" s="17"/>
      <c r="P208" s="17"/>
      <c r="Q208" s="17"/>
      <c r="R208" s="17"/>
      <c r="S208" s="16" t="s">
        <v>35</v>
      </c>
      <c r="T208" s="86"/>
      <c r="U208" s="16" t="s">
        <v>57</v>
      </c>
      <c r="V208" s="16" t="s">
        <v>2379</v>
      </c>
      <c r="W208" s="16" t="s">
        <v>2380</v>
      </c>
      <c r="X208" s="16" t="s">
        <v>6075</v>
      </c>
      <c r="Y208" s="17">
        <v>3.356464102E9</v>
      </c>
      <c r="Z208" s="17" t="s">
        <v>6076</v>
      </c>
      <c r="AA208" s="17">
        <v>118.0</v>
      </c>
    </row>
    <row r="209" hidden="1">
      <c r="A209" s="14">
        <v>45917.0</v>
      </c>
      <c r="B209" s="15">
        <v>46282.0</v>
      </c>
      <c r="C209" s="16" t="s">
        <v>29</v>
      </c>
      <c r="D209" s="16"/>
      <c r="E209" s="16"/>
      <c r="F209" s="16" t="s">
        <v>1754</v>
      </c>
      <c r="G209" s="16" t="s">
        <v>1395</v>
      </c>
      <c r="H209" s="16"/>
      <c r="I209" s="17">
        <v>60.0</v>
      </c>
      <c r="J209" s="16" t="s">
        <v>63</v>
      </c>
      <c r="K209" s="16" t="s">
        <v>63</v>
      </c>
      <c r="L209" s="17">
        <v>12.0</v>
      </c>
      <c r="M209" s="16" t="s">
        <v>33</v>
      </c>
      <c r="N209" s="17">
        <v>1900.0</v>
      </c>
      <c r="O209" s="17">
        <v>1900.0</v>
      </c>
      <c r="P209" s="17"/>
      <c r="Q209" s="17"/>
      <c r="R209" s="17"/>
      <c r="S209" s="16" t="s">
        <v>35</v>
      </c>
      <c r="T209" s="16" t="s">
        <v>35</v>
      </c>
      <c r="U209" s="16" t="s">
        <v>57</v>
      </c>
      <c r="V209" s="16" t="s">
        <v>2379</v>
      </c>
      <c r="W209" s="16" t="s">
        <v>2380</v>
      </c>
      <c r="X209" s="16" t="s">
        <v>5713</v>
      </c>
      <c r="Y209" s="17">
        <v>3.355852714E9</v>
      </c>
      <c r="Z209" s="17" t="s">
        <v>6077</v>
      </c>
      <c r="AA209" s="17">
        <v>3.0</v>
      </c>
    </row>
    <row r="210" hidden="1">
      <c r="A210" s="14">
        <v>45917.0</v>
      </c>
      <c r="B210" s="15">
        <v>46282.0</v>
      </c>
      <c r="C210" s="16" t="s">
        <v>29</v>
      </c>
      <c r="D210" s="16"/>
      <c r="E210" s="31"/>
      <c r="F210" s="16" t="s">
        <v>6078</v>
      </c>
      <c r="G210" s="16" t="s">
        <v>3546</v>
      </c>
      <c r="H210" s="16"/>
      <c r="I210" s="17">
        <v>63.0</v>
      </c>
      <c r="J210" s="16" t="s">
        <v>63</v>
      </c>
      <c r="K210" s="249"/>
      <c r="L210" s="17">
        <v>12.0</v>
      </c>
      <c r="M210" s="16" t="s">
        <v>33</v>
      </c>
      <c r="N210" s="17">
        <v>1850.0</v>
      </c>
      <c r="O210" s="17"/>
      <c r="P210" s="17"/>
      <c r="Q210" s="17"/>
      <c r="R210" s="17"/>
      <c r="S210" s="16" t="s">
        <v>35</v>
      </c>
      <c r="T210" s="86"/>
      <c r="U210" s="16" t="s">
        <v>57</v>
      </c>
      <c r="V210" s="16" t="s">
        <v>2379</v>
      </c>
      <c r="W210" s="16" t="s">
        <v>2380</v>
      </c>
      <c r="X210" s="16" t="s">
        <v>6079</v>
      </c>
      <c r="Y210" s="17">
        <v>3.35343339E8</v>
      </c>
      <c r="Z210" s="17" t="s">
        <v>6080</v>
      </c>
      <c r="AA210" s="17">
        <v>27.0</v>
      </c>
    </row>
    <row r="211" hidden="1">
      <c r="A211" s="14">
        <v>45917.0</v>
      </c>
      <c r="B211" s="15">
        <v>46282.0</v>
      </c>
      <c r="C211" s="16" t="s">
        <v>29</v>
      </c>
      <c r="D211" s="16"/>
      <c r="E211" s="16"/>
      <c r="F211" s="16" t="s">
        <v>6081</v>
      </c>
      <c r="G211" s="16" t="s">
        <v>6082</v>
      </c>
      <c r="H211" s="16"/>
      <c r="I211" s="17">
        <v>32.0</v>
      </c>
      <c r="J211" s="16" t="s">
        <v>276</v>
      </c>
      <c r="K211" s="16" t="s">
        <v>276</v>
      </c>
      <c r="L211" s="17">
        <v>12.0</v>
      </c>
      <c r="M211" s="16" t="s">
        <v>33</v>
      </c>
      <c r="N211" s="17">
        <v>1138.0</v>
      </c>
      <c r="O211" s="17">
        <v>1258.0</v>
      </c>
      <c r="P211" s="17"/>
      <c r="Q211" s="17"/>
      <c r="R211" s="17"/>
      <c r="S211" s="16" t="s">
        <v>55</v>
      </c>
      <c r="T211" s="16" t="s">
        <v>55</v>
      </c>
      <c r="U211" s="16" t="s">
        <v>57</v>
      </c>
      <c r="V211" s="16" t="s">
        <v>2379</v>
      </c>
      <c r="W211" s="16" t="s">
        <v>2380</v>
      </c>
      <c r="X211" s="16" t="s">
        <v>6083</v>
      </c>
      <c r="Y211" s="17">
        <v>3.420175079E9</v>
      </c>
      <c r="Z211" s="17" t="s">
        <v>6084</v>
      </c>
      <c r="AA211" s="17">
        <v>3.0</v>
      </c>
    </row>
    <row r="212">
      <c r="A212" s="14">
        <v>45918.0</v>
      </c>
      <c r="B212" s="16"/>
      <c r="C212" s="16" t="s">
        <v>45</v>
      </c>
      <c r="D212" s="16" t="s">
        <v>184</v>
      </c>
      <c r="E212" s="16"/>
      <c r="F212" s="16" t="s">
        <v>6085</v>
      </c>
      <c r="G212" s="16" t="s">
        <v>251</v>
      </c>
      <c r="H212" s="16"/>
      <c r="I212" s="17">
        <v>81.0</v>
      </c>
      <c r="J212" s="16" t="s">
        <v>115</v>
      </c>
      <c r="K212" s="14"/>
      <c r="L212" s="17">
        <v>4.0</v>
      </c>
      <c r="M212" s="16" t="s">
        <v>33</v>
      </c>
      <c r="N212" s="17">
        <v>1100.0</v>
      </c>
      <c r="O212" s="17"/>
      <c r="P212" s="17"/>
      <c r="Q212" s="17"/>
      <c r="R212" s="17"/>
      <c r="S212" s="16" t="s">
        <v>34</v>
      </c>
      <c r="T212" s="86"/>
      <c r="U212" s="16" t="s">
        <v>36</v>
      </c>
      <c r="V212" s="16" t="s">
        <v>2383</v>
      </c>
      <c r="W212" s="16" t="s">
        <v>2380</v>
      </c>
      <c r="X212" s="16" t="s">
        <v>6086</v>
      </c>
      <c r="Y212" s="17">
        <v>3.427705241E9</v>
      </c>
      <c r="Z212" s="17" t="s">
        <v>6087</v>
      </c>
      <c r="AA212" s="17">
        <v>0.0</v>
      </c>
    </row>
    <row r="213" hidden="1">
      <c r="A213" s="14">
        <v>45918.0</v>
      </c>
      <c r="B213" s="15">
        <v>46283.0</v>
      </c>
      <c r="C213" s="16" t="s">
        <v>29</v>
      </c>
      <c r="D213" s="16"/>
      <c r="E213" s="30" t="s">
        <v>6088</v>
      </c>
      <c r="F213" s="16" t="s">
        <v>6089</v>
      </c>
      <c r="G213" s="16" t="s">
        <v>6090</v>
      </c>
      <c r="H213" s="16"/>
      <c r="I213" s="17">
        <v>20.0</v>
      </c>
      <c r="J213" s="16" t="s">
        <v>133</v>
      </c>
      <c r="K213" s="16" t="s">
        <v>133</v>
      </c>
      <c r="L213" s="17">
        <v>12.0</v>
      </c>
      <c r="M213" s="16" t="s">
        <v>33</v>
      </c>
      <c r="N213" s="17">
        <v>828.0</v>
      </c>
      <c r="O213" s="17">
        <v>828.0</v>
      </c>
      <c r="P213" s="17"/>
      <c r="Q213" s="17"/>
      <c r="R213" s="17"/>
      <c r="S213" s="16" t="s">
        <v>55</v>
      </c>
      <c r="T213" s="16" t="s">
        <v>55</v>
      </c>
      <c r="U213" s="16" t="s">
        <v>57</v>
      </c>
      <c r="V213" s="16" t="s">
        <v>2379</v>
      </c>
      <c r="W213" s="16" t="s">
        <v>2380</v>
      </c>
      <c r="X213" s="16" t="s">
        <v>6091</v>
      </c>
      <c r="Y213" s="17">
        <v>3.922798671E9</v>
      </c>
      <c r="Z213" s="17" t="s">
        <v>6092</v>
      </c>
      <c r="AA213" s="17">
        <v>0.0</v>
      </c>
    </row>
    <row r="214" hidden="1">
      <c r="A214" s="14">
        <v>45918.0</v>
      </c>
      <c r="B214" s="15">
        <v>46283.0</v>
      </c>
      <c r="C214" s="16" t="s">
        <v>29</v>
      </c>
      <c r="D214" s="16"/>
      <c r="E214" s="16" t="s">
        <v>6093</v>
      </c>
      <c r="F214" s="16" t="s">
        <v>6094</v>
      </c>
      <c r="G214" s="16" t="s">
        <v>649</v>
      </c>
      <c r="H214" s="16"/>
      <c r="I214" s="17">
        <v>36.0</v>
      </c>
      <c r="J214" s="16" t="s">
        <v>276</v>
      </c>
      <c r="K214" s="16" t="s">
        <v>276</v>
      </c>
      <c r="L214" s="17">
        <v>12.0</v>
      </c>
      <c r="M214" s="16" t="s">
        <v>33</v>
      </c>
      <c r="N214" s="17">
        <v>1188.0</v>
      </c>
      <c r="O214" s="17">
        <v>1258.0</v>
      </c>
      <c r="P214" s="17"/>
      <c r="Q214" s="17"/>
      <c r="R214" s="17"/>
      <c r="S214" s="16" t="s">
        <v>163</v>
      </c>
      <c r="T214" s="86"/>
      <c r="U214" s="16" t="s">
        <v>36</v>
      </c>
      <c r="V214" s="16" t="s">
        <v>2379</v>
      </c>
      <c r="W214" s="16" t="s">
        <v>2380</v>
      </c>
      <c r="X214" s="16" t="s">
        <v>6095</v>
      </c>
      <c r="Y214" s="17">
        <v>3.490924808E9</v>
      </c>
      <c r="Z214" s="17" t="s">
        <v>6096</v>
      </c>
      <c r="AA214" s="17">
        <v>8.0</v>
      </c>
    </row>
    <row r="215" hidden="1">
      <c r="A215" s="14">
        <v>45918.0</v>
      </c>
      <c r="B215" s="28">
        <v>45948.0</v>
      </c>
      <c r="C215" s="16" t="s">
        <v>29</v>
      </c>
      <c r="D215" s="16"/>
      <c r="E215" s="16" t="s">
        <v>554</v>
      </c>
      <c r="F215" s="16" t="s">
        <v>6097</v>
      </c>
      <c r="G215" s="16" t="s">
        <v>3951</v>
      </c>
      <c r="H215" s="16"/>
      <c r="I215" s="17">
        <v>47.0</v>
      </c>
      <c r="J215" s="16" t="s">
        <v>115</v>
      </c>
      <c r="K215" s="249"/>
      <c r="L215" s="17">
        <v>12.0</v>
      </c>
      <c r="M215" s="16" t="s">
        <v>33</v>
      </c>
      <c r="N215" s="17">
        <v>1750.0</v>
      </c>
      <c r="O215" s="17"/>
      <c r="P215" s="17"/>
      <c r="Q215" s="17"/>
      <c r="R215" s="17"/>
      <c r="S215" s="16" t="s">
        <v>34</v>
      </c>
      <c r="T215" s="86"/>
      <c r="U215" s="16" t="s">
        <v>36</v>
      </c>
      <c r="V215" s="16" t="s">
        <v>2379</v>
      </c>
      <c r="W215" s="16" t="s">
        <v>2380</v>
      </c>
      <c r="X215" s="16" t="s">
        <v>6098</v>
      </c>
      <c r="Y215" s="17">
        <v>3.358082659E9</v>
      </c>
      <c r="Z215" s="17" t="s">
        <v>6099</v>
      </c>
      <c r="AA215" s="17">
        <v>295.0</v>
      </c>
    </row>
    <row r="216">
      <c r="A216" s="14">
        <v>45918.0</v>
      </c>
      <c r="B216" s="16"/>
      <c r="C216" s="16" t="s">
        <v>45</v>
      </c>
      <c r="D216" s="16" t="s">
        <v>90</v>
      </c>
      <c r="E216" s="16"/>
      <c r="F216" s="16" t="s">
        <v>47</v>
      </c>
      <c r="G216" s="16" t="s">
        <v>48</v>
      </c>
      <c r="H216" s="16"/>
      <c r="I216" s="17">
        <v>72.0</v>
      </c>
      <c r="J216" s="16" t="s">
        <v>50</v>
      </c>
      <c r="K216" s="14"/>
      <c r="L216" s="17">
        <v>3.0</v>
      </c>
      <c r="M216" s="16" t="s">
        <v>33</v>
      </c>
      <c r="N216" s="17">
        <v>400.0</v>
      </c>
      <c r="O216" s="17"/>
      <c r="P216" s="17"/>
      <c r="Q216" s="17"/>
      <c r="R216" s="17"/>
      <c r="S216" s="16" t="s">
        <v>35</v>
      </c>
      <c r="T216" s="86"/>
      <c r="U216" s="16" t="s">
        <v>57</v>
      </c>
      <c r="V216" s="16" t="s">
        <v>2379</v>
      </c>
      <c r="W216" s="16" t="s">
        <v>2380</v>
      </c>
      <c r="X216" s="16" t="s">
        <v>51</v>
      </c>
      <c r="Y216" s="17">
        <v>3.66703626E9</v>
      </c>
      <c r="Z216" s="17" t="s">
        <v>6100</v>
      </c>
      <c r="AA216" s="17">
        <v>0.0</v>
      </c>
    </row>
    <row r="217">
      <c r="A217" s="14">
        <v>45918.0</v>
      </c>
      <c r="B217" s="16"/>
      <c r="C217" s="16" t="s">
        <v>45</v>
      </c>
      <c r="D217" s="16" t="s">
        <v>213</v>
      </c>
      <c r="E217" s="16" t="s">
        <v>6101</v>
      </c>
      <c r="F217" s="16" t="s">
        <v>5603</v>
      </c>
      <c r="G217" s="16" t="s">
        <v>1726</v>
      </c>
      <c r="H217" s="16"/>
      <c r="I217" s="17">
        <v>17.0</v>
      </c>
      <c r="J217" s="16" t="s">
        <v>203</v>
      </c>
      <c r="K217" s="249"/>
      <c r="L217" s="17">
        <v>12.0</v>
      </c>
      <c r="M217" s="16" t="s">
        <v>33</v>
      </c>
      <c r="N217" s="17">
        <v>528.0</v>
      </c>
      <c r="O217" s="17"/>
      <c r="P217" s="17"/>
      <c r="Q217" s="17"/>
      <c r="R217" s="17"/>
      <c r="S217" s="16" t="s">
        <v>55</v>
      </c>
      <c r="T217" s="86"/>
      <c r="U217" s="16" t="s">
        <v>57</v>
      </c>
      <c r="V217" s="16" t="s">
        <v>2391</v>
      </c>
      <c r="W217" s="16" t="s">
        <v>2380</v>
      </c>
      <c r="X217" s="16" t="s">
        <v>6102</v>
      </c>
      <c r="Y217" s="17">
        <v>3.47248535E9</v>
      </c>
      <c r="Z217" s="17" t="s">
        <v>6103</v>
      </c>
      <c r="AA217" s="17">
        <v>8.0</v>
      </c>
    </row>
    <row r="218" hidden="1">
      <c r="A218" s="14">
        <v>45918.0</v>
      </c>
      <c r="B218" s="28">
        <v>46387.0</v>
      </c>
      <c r="C218" s="16" t="s">
        <v>29</v>
      </c>
      <c r="D218" s="16"/>
      <c r="E218" s="16"/>
      <c r="F218" s="16" t="s">
        <v>6104</v>
      </c>
      <c r="G218" s="16" t="s">
        <v>6105</v>
      </c>
      <c r="H218" s="16"/>
      <c r="I218" s="21"/>
      <c r="J218" s="16" t="s">
        <v>566</v>
      </c>
      <c r="K218" s="92"/>
      <c r="L218" s="17">
        <v>12.0</v>
      </c>
      <c r="M218" s="16" t="s">
        <v>33</v>
      </c>
      <c r="N218" s="17">
        <v>0.0</v>
      </c>
      <c r="O218" s="21"/>
      <c r="P218" s="21"/>
      <c r="Q218" s="21"/>
      <c r="R218" s="21"/>
      <c r="S218" s="16" t="s">
        <v>55</v>
      </c>
      <c r="T218" s="86"/>
      <c r="U218" s="21"/>
      <c r="V218" s="16" t="s">
        <v>2379</v>
      </c>
      <c r="W218" s="16" t="s">
        <v>2380</v>
      </c>
      <c r="X218" s="16" t="s">
        <v>6106</v>
      </c>
      <c r="Y218" s="17">
        <v>3.343018572E9</v>
      </c>
      <c r="Z218" s="17" t="s">
        <v>6107</v>
      </c>
      <c r="AA218" s="17">
        <v>0.0</v>
      </c>
    </row>
    <row r="219" hidden="1">
      <c r="A219" s="14">
        <v>45918.0</v>
      </c>
      <c r="B219" s="16"/>
      <c r="C219" s="16" t="s">
        <v>5117</v>
      </c>
      <c r="D219" s="16"/>
      <c r="E219" s="16"/>
      <c r="F219" s="16" t="s">
        <v>5234</v>
      </c>
      <c r="G219" s="16" t="s">
        <v>383</v>
      </c>
      <c r="H219" s="16"/>
      <c r="I219" s="17">
        <v>64.0</v>
      </c>
      <c r="J219" s="16" t="s">
        <v>5070</v>
      </c>
      <c r="K219" s="27"/>
      <c r="L219" s="17">
        <v>1.0</v>
      </c>
      <c r="M219" s="16" t="s">
        <v>33</v>
      </c>
      <c r="N219" s="17">
        <v>230.0</v>
      </c>
      <c r="O219" s="17"/>
      <c r="P219" s="17"/>
      <c r="Q219" s="17"/>
      <c r="R219" s="17"/>
      <c r="S219" s="16" t="s">
        <v>34</v>
      </c>
      <c r="T219" s="86"/>
      <c r="U219" s="16" t="s">
        <v>36</v>
      </c>
      <c r="V219" s="16" t="s">
        <v>2379</v>
      </c>
      <c r="W219" s="16" t="s">
        <v>2380</v>
      </c>
      <c r="X219" s="16" t="s">
        <v>5235</v>
      </c>
      <c r="Y219" s="17">
        <v>3.495632473E9</v>
      </c>
      <c r="Z219" s="17" t="s">
        <v>6108</v>
      </c>
      <c r="AA219" s="17">
        <v>0.0</v>
      </c>
    </row>
    <row r="220" hidden="1">
      <c r="A220" s="14">
        <v>45918.0</v>
      </c>
      <c r="B220" s="15">
        <v>46283.0</v>
      </c>
      <c r="C220" s="16" t="s">
        <v>29</v>
      </c>
      <c r="D220" s="16"/>
      <c r="E220" s="16"/>
      <c r="F220" s="16" t="s">
        <v>6109</v>
      </c>
      <c r="G220" s="16" t="s">
        <v>1948</v>
      </c>
      <c r="H220" s="16"/>
      <c r="I220" s="17">
        <v>45.0</v>
      </c>
      <c r="J220" s="16" t="s">
        <v>157</v>
      </c>
      <c r="K220" s="16" t="s">
        <v>157</v>
      </c>
      <c r="L220" s="17">
        <v>12.0</v>
      </c>
      <c r="M220" s="16" t="s">
        <v>33</v>
      </c>
      <c r="N220" s="17">
        <v>1018.0</v>
      </c>
      <c r="O220" s="17">
        <v>1138.0</v>
      </c>
      <c r="P220" s="17"/>
      <c r="Q220" s="17"/>
      <c r="R220" s="17"/>
      <c r="S220" s="16" t="s">
        <v>34</v>
      </c>
      <c r="T220" s="16" t="s">
        <v>55</v>
      </c>
      <c r="U220" s="16" t="s">
        <v>57</v>
      </c>
      <c r="V220" s="16" t="s">
        <v>2379</v>
      </c>
      <c r="W220" s="16" t="s">
        <v>2380</v>
      </c>
      <c r="X220" s="16" t="s">
        <v>6110</v>
      </c>
      <c r="Y220" s="17">
        <v>3.392904658E9</v>
      </c>
      <c r="Z220" s="17" t="s">
        <v>6111</v>
      </c>
      <c r="AA220" s="17">
        <v>11.0</v>
      </c>
    </row>
    <row r="221">
      <c r="A221" s="14">
        <v>45919.0</v>
      </c>
      <c r="B221" s="16"/>
      <c r="C221" s="16" t="s">
        <v>45</v>
      </c>
      <c r="D221" s="16" t="s">
        <v>624</v>
      </c>
      <c r="E221" s="16" t="s">
        <v>4048</v>
      </c>
      <c r="F221" s="16" t="s">
        <v>979</v>
      </c>
      <c r="G221" s="16" t="s">
        <v>3578</v>
      </c>
      <c r="H221" s="16"/>
      <c r="I221" s="17">
        <v>5.0</v>
      </c>
      <c r="J221" s="16" t="s">
        <v>226</v>
      </c>
      <c r="K221" s="250"/>
      <c r="L221" s="17">
        <v>12.0</v>
      </c>
      <c r="M221" s="16" t="s">
        <v>33</v>
      </c>
      <c r="N221" s="17">
        <v>0.0</v>
      </c>
      <c r="O221" s="17"/>
      <c r="P221" s="17"/>
      <c r="Q221" s="17"/>
      <c r="R221" s="17"/>
      <c r="S221" s="16" t="s">
        <v>34</v>
      </c>
      <c r="T221" s="86"/>
      <c r="U221" s="16" t="s">
        <v>36</v>
      </c>
      <c r="V221" s="16" t="s">
        <v>2379</v>
      </c>
      <c r="W221" s="16" t="s">
        <v>2380</v>
      </c>
      <c r="X221" s="21"/>
      <c r="Y221" s="21"/>
      <c r="Z221" s="21"/>
      <c r="AA221" s="21"/>
    </row>
    <row r="222" hidden="1">
      <c r="A222" s="14">
        <v>45919.0</v>
      </c>
      <c r="B222" s="15">
        <v>46284.0</v>
      </c>
      <c r="C222" s="16" t="s">
        <v>29</v>
      </c>
      <c r="D222" s="16"/>
      <c r="E222" s="16"/>
      <c r="F222" s="16" t="s">
        <v>6112</v>
      </c>
      <c r="G222" s="16" t="s">
        <v>6113</v>
      </c>
      <c r="H222" s="16"/>
      <c r="I222" s="17">
        <v>56.0</v>
      </c>
      <c r="J222" s="16" t="s">
        <v>42</v>
      </c>
      <c r="K222" s="16" t="s">
        <v>42</v>
      </c>
      <c r="L222" s="17">
        <v>12.0</v>
      </c>
      <c r="M222" s="16" t="s">
        <v>33</v>
      </c>
      <c r="N222" s="17">
        <v>1168.0</v>
      </c>
      <c r="O222" s="17">
        <v>1138.0</v>
      </c>
      <c r="P222" s="17"/>
      <c r="Q222" s="17"/>
      <c r="R222" s="17"/>
      <c r="S222" s="16" t="s">
        <v>34</v>
      </c>
      <c r="T222" s="16" t="s">
        <v>55</v>
      </c>
      <c r="U222" s="16" t="s">
        <v>36</v>
      </c>
      <c r="V222" s="16" t="s">
        <v>2379</v>
      </c>
      <c r="W222" s="16" t="s">
        <v>2380</v>
      </c>
      <c r="X222" s="16" t="s">
        <v>6114</v>
      </c>
      <c r="Y222" s="17">
        <v>3.39100333E9</v>
      </c>
      <c r="Z222" s="17" t="s">
        <v>6115</v>
      </c>
      <c r="AA222" s="17">
        <v>59.0</v>
      </c>
    </row>
    <row r="223" hidden="1">
      <c r="A223" s="14">
        <v>45919.0</v>
      </c>
      <c r="B223" s="15">
        <v>46300.0</v>
      </c>
      <c r="C223" s="16" t="s">
        <v>29</v>
      </c>
      <c r="D223" s="16"/>
      <c r="E223" s="16"/>
      <c r="F223" s="16" t="s">
        <v>6116</v>
      </c>
      <c r="G223" s="16" t="s">
        <v>515</v>
      </c>
      <c r="H223" s="16"/>
      <c r="I223" s="17">
        <v>46.0</v>
      </c>
      <c r="J223" s="16" t="s">
        <v>115</v>
      </c>
      <c r="K223" s="16" t="s">
        <v>50</v>
      </c>
      <c r="L223" s="17">
        <v>12.0</v>
      </c>
      <c r="M223" s="16" t="s">
        <v>33</v>
      </c>
      <c r="N223" s="17">
        <v>1850.0</v>
      </c>
      <c r="O223" s="17">
        <v>1250.0</v>
      </c>
      <c r="P223" s="17"/>
      <c r="Q223" s="17"/>
      <c r="R223" s="17"/>
      <c r="S223" s="16" t="s">
        <v>74</v>
      </c>
      <c r="T223" s="86"/>
      <c r="U223" s="16" t="s">
        <v>36</v>
      </c>
      <c r="V223" s="16" t="s">
        <v>2379</v>
      </c>
      <c r="W223" s="16" t="s">
        <v>2380</v>
      </c>
      <c r="X223" s="16" t="s">
        <v>6117</v>
      </c>
      <c r="Y223" s="17">
        <v>3.470151892E9</v>
      </c>
      <c r="Z223" s="17" t="s">
        <v>6118</v>
      </c>
      <c r="AA223" s="17">
        <v>36.0</v>
      </c>
    </row>
    <row r="224" hidden="1">
      <c r="A224" s="14">
        <v>45919.0</v>
      </c>
      <c r="B224" s="15">
        <v>46284.0</v>
      </c>
      <c r="C224" s="16" t="s">
        <v>29</v>
      </c>
      <c r="D224" s="16"/>
      <c r="E224" s="16"/>
      <c r="F224" s="16" t="s">
        <v>6119</v>
      </c>
      <c r="G224" s="16" t="s">
        <v>3358</v>
      </c>
      <c r="H224" s="16"/>
      <c r="I224" s="17">
        <v>61.0</v>
      </c>
      <c r="J224" s="16" t="s">
        <v>115</v>
      </c>
      <c r="K224" s="16" t="s">
        <v>115</v>
      </c>
      <c r="L224" s="17">
        <v>12.0</v>
      </c>
      <c r="M224" s="16" t="s">
        <v>33</v>
      </c>
      <c r="N224" s="17">
        <v>1650.0</v>
      </c>
      <c r="O224" s="17">
        <v>1650.0</v>
      </c>
      <c r="P224" s="17"/>
      <c r="Q224" s="17"/>
      <c r="R224" s="17"/>
      <c r="S224" s="16" t="s">
        <v>35</v>
      </c>
      <c r="T224" s="16" t="s">
        <v>35</v>
      </c>
      <c r="U224" s="16" t="s">
        <v>57</v>
      </c>
      <c r="V224" s="16" t="s">
        <v>2379</v>
      </c>
      <c r="W224" s="16" t="s">
        <v>2380</v>
      </c>
      <c r="X224" s="16" t="s">
        <v>6120</v>
      </c>
      <c r="Y224" s="17">
        <v>3.355625135E9</v>
      </c>
      <c r="Z224" s="17" t="s">
        <v>6121</v>
      </c>
      <c r="AA224" s="17">
        <v>0.0</v>
      </c>
    </row>
    <row r="225">
      <c r="A225" s="14">
        <v>45919.0</v>
      </c>
      <c r="B225" s="16"/>
      <c r="C225" s="16" t="s">
        <v>45</v>
      </c>
      <c r="D225" s="16" t="s">
        <v>5730</v>
      </c>
      <c r="E225" s="16" t="s">
        <v>6122</v>
      </c>
      <c r="F225" s="16" t="s">
        <v>6123</v>
      </c>
      <c r="G225" s="16" t="s">
        <v>780</v>
      </c>
      <c r="H225" s="16"/>
      <c r="I225" s="17">
        <v>30.0</v>
      </c>
      <c r="J225" s="16" t="s">
        <v>276</v>
      </c>
      <c r="K225" s="249"/>
      <c r="L225" s="17">
        <v>12.0</v>
      </c>
      <c r="M225" s="16" t="s">
        <v>33</v>
      </c>
      <c r="N225" s="17">
        <v>1138.0</v>
      </c>
      <c r="O225" s="17"/>
      <c r="P225" s="17"/>
      <c r="Q225" s="17"/>
      <c r="R225" s="17"/>
      <c r="S225" s="16" t="s">
        <v>55</v>
      </c>
      <c r="T225" s="86"/>
      <c r="U225" s="16" t="s">
        <v>57</v>
      </c>
      <c r="V225" s="16" t="s">
        <v>2391</v>
      </c>
      <c r="W225" s="16" t="s">
        <v>2380</v>
      </c>
      <c r="X225" s="16" t="s">
        <v>6124</v>
      </c>
      <c r="Y225" s="17">
        <v>3.278160369E9</v>
      </c>
      <c r="Z225" s="17" t="s">
        <v>6125</v>
      </c>
      <c r="AA225" s="17">
        <v>109.0</v>
      </c>
    </row>
    <row r="226" hidden="1">
      <c r="A226" s="14">
        <v>45919.0</v>
      </c>
      <c r="B226" s="16"/>
      <c r="C226" s="16" t="s">
        <v>5117</v>
      </c>
      <c r="D226" s="16"/>
      <c r="E226" s="16"/>
      <c r="F226" s="16" t="s">
        <v>5304</v>
      </c>
      <c r="G226" s="16" t="s">
        <v>406</v>
      </c>
      <c r="H226" s="16"/>
      <c r="I226" s="17">
        <v>31.0</v>
      </c>
      <c r="J226" s="16" t="s">
        <v>5070</v>
      </c>
      <c r="K226" s="14"/>
      <c r="L226" s="17">
        <v>1.0</v>
      </c>
      <c r="M226" s="16" t="s">
        <v>33</v>
      </c>
      <c r="N226" s="17">
        <v>230.0</v>
      </c>
      <c r="O226" s="17"/>
      <c r="P226" s="17"/>
      <c r="Q226" s="17"/>
      <c r="R226" s="17"/>
      <c r="S226" s="16" t="s">
        <v>34</v>
      </c>
      <c r="T226" s="86"/>
      <c r="U226" s="16" t="s">
        <v>36</v>
      </c>
      <c r="V226" s="16" t="s">
        <v>2379</v>
      </c>
      <c r="W226" s="16" t="s">
        <v>2380</v>
      </c>
      <c r="X226" s="16" t="s">
        <v>5305</v>
      </c>
      <c r="Y226" s="17">
        <v>3.462249404E9</v>
      </c>
      <c r="Z226" s="17" t="s">
        <v>6126</v>
      </c>
      <c r="AA226" s="17">
        <v>5.0</v>
      </c>
    </row>
    <row r="227" hidden="1">
      <c r="A227" s="14">
        <v>45919.0</v>
      </c>
      <c r="B227" s="15">
        <v>46284.0</v>
      </c>
      <c r="C227" s="16" t="s">
        <v>29</v>
      </c>
      <c r="D227" s="16"/>
      <c r="E227" s="16"/>
      <c r="F227" s="16" t="s">
        <v>6127</v>
      </c>
      <c r="G227" s="16" t="s">
        <v>6128</v>
      </c>
      <c r="H227" s="16"/>
      <c r="I227" s="17">
        <v>4.0</v>
      </c>
      <c r="J227" s="16" t="s">
        <v>203</v>
      </c>
      <c r="K227" s="16" t="s">
        <v>2548</v>
      </c>
      <c r="L227" s="17">
        <v>12.0</v>
      </c>
      <c r="M227" s="16" t="s">
        <v>33</v>
      </c>
      <c r="N227" s="17">
        <v>0.0</v>
      </c>
      <c r="O227" s="17">
        <v>280.0</v>
      </c>
      <c r="P227" s="17"/>
      <c r="Q227" s="17"/>
      <c r="R227" s="17"/>
      <c r="S227" s="16" t="s">
        <v>163</v>
      </c>
      <c r="T227" s="86"/>
      <c r="U227" s="21"/>
      <c r="V227" s="16" t="s">
        <v>2379</v>
      </c>
      <c r="W227" s="16" t="s">
        <v>2380</v>
      </c>
      <c r="X227" s="21"/>
      <c r="Y227" s="17">
        <v>3.475398803E9</v>
      </c>
      <c r="Z227" s="21"/>
      <c r="AA227" s="21"/>
    </row>
    <row r="228" hidden="1">
      <c r="A228" s="14">
        <v>45920.0</v>
      </c>
      <c r="B228" s="16"/>
      <c r="C228" s="16" t="s">
        <v>29</v>
      </c>
      <c r="D228" s="16"/>
      <c r="E228" s="16" t="s">
        <v>6129</v>
      </c>
      <c r="F228" s="16" t="s">
        <v>6130</v>
      </c>
      <c r="G228" s="16" t="s">
        <v>515</v>
      </c>
      <c r="H228" s="16"/>
      <c r="I228" s="17">
        <v>41.0</v>
      </c>
      <c r="J228" s="16" t="s">
        <v>115</v>
      </c>
      <c r="K228" s="250"/>
      <c r="L228" s="17">
        <v>12.0</v>
      </c>
      <c r="M228" s="16" t="s">
        <v>33</v>
      </c>
      <c r="N228" s="17">
        <v>1846.0</v>
      </c>
      <c r="O228" s="17"/>
      <c r="P228" s="17"/>
      <c r="Q228" s="17"/>
      <c r="R228" s="17"/>
      <c r="S228" s="16" t="s">
        <v>55</v>
      </c>
      <c r="T228" s="86"/>
      <c r="U228" s="16" t="s">
        <v>57</v>
      </c>
      <c r="V228" s="16" t="s">
        <v>2383</v>
      </c>
      <c r="W228" s="16" t="s">
        <v>2380</v>
      </c>
      <c r="X228" s="16" t="s">
        <v>6131</v>
      </c>
      <c r="Y228" s="17">
        <v>3.351798795E9</v>
      </c>
      <c r="Z228" s="17" t="s">
        <v>6132</v>
      </c>
      <c r="AA228" s="17">
        <v>10.0</v>
      </c>
    </row>
    <row r="229" hidden="1">
      <c r="A229" s="14">
        <v>45920.0</v>
      </c>
      <c r="B229" s="15">
        <v>46285.0</v>
      </c>
      <c r="C229" s="16" t="s">
        <v>29</v>
      </c>
      <c r="D229" s="16"/>
      <c r="E229" s="16"/>
      <c r="F229" s="16" t="s">
        <v>6133</v>
      </c>
      <c r="G229" s="16" t="s">
        <v>2426</v>
      </c>
      <c r="H229" s="16"/>
      <c r="I229" s="17">
        <v>37.0</v>
      </c>
      <c r="J229" s="16" t="s">
        <v>93</v>
      </c>
      <c r="K229" s="16" t="s">
        <v>42</v>
      </c>
      <c r="L229" s="17">
        <v>12.0</v>
      </c>
      <c r="M229" s="16" t="s">
        <v>33</v>
      </c>
      <c r="N229" s="17">
        <v>1018.0</v>
      </c>
      <c r="O229" s="17">
        <v>1138.0</v>
      </c>
      <c r="P229" s="17"/>
      <c r="Q229" s="17"/>
      <c r="R229" s="17"/>
      <c r="S229" s="16" t="s">
        <v>35</v>
      </c>
      <c r="T229" s="86"/>
      <c r="U229" s="16" t="s">
        <v>57</v>
      </c>
      <c r="V229" s="16" t="s">
        <v>2383</v>
      </c>
      <c r="W229" s="16" t="s">
        <v>2380</v>
      </c>
      <c r="X229" s="16" t="s">
        <v>6134</v>
      </c>
      <c r="Y229" s="17">
        <v>3.388457042E9</v>
      </c>
      <c r="Z229" s="17" t="s">
        <v>6135</v>
      </c>
      <c r="AA229" s="17">
        <v>45.0</v>
      </c>
    </row>
    <row r="230" hidden="1">
      <c r="A230" s="14">
        <v>45920.0</v>
      </c>
      <c r="B230" s="15">
        <v>46285.0</v>
      </c>
      <c r="C230" s="16" t="s">
        <v>29</v>
      </c>
      <c r="D230" s="16"/>
      <c r="F230" s="16" t="s">
        <v>776</v>
      </c>
      <c r="G230" s="16" t="s">
        <v>1044</v>
      </c>
      <c r="H230" s="16"/>
      <c r="I230" s="17">
        <v>64.0</v>
      </c>
      <c r="J230" s="16" t="s">
        <v>115</v>
      </c>
      <c r="K230" s="16" t="s">
        <v>115</v>
      </c>
      <c r="L230" s="17">
        <v>12.0</v>
      </c>
      <c r="M230" s="16" t="s">
        <v>33</v>
      </c>
      <c r="N230" s="17">
        <v>0.0</v>
      </c>
      <c r="O230" s="17">
        <v>0.0</v>
      </c>
      <c r="P230" s="17"/>
      <c r="Q230" s="17"/>
      <c r="R230" s="17"/>
      <c r="S230" s="16" t="s">
        <v>35</v>
      </c>
      <c r="T230" s="86"/>
      <c r="U230" s="21"/>
      <c r="V230" s="16" t="s">
        <v>2379</v>
      </c>
      <c r="W230" s="16" t="s">
        <v>2380</v>
      </c>
      <c r="X230" s="16" t="s">
        <v>6136</v>
      </c>
      <c r="Y230" s="17">
        <v>3.3584303E9</v>
      </c>
      <c r="Z230" s="17" t="s">
        <v>6137</v>
      </c>
      <c r="AA230" s="17">
        <v>6.0</v>
      </c>
    </row>
    <row r="231" hidden="1">
      <c r="A231" s="14">
        <v>45922.0</v>
      </c>
      <c r="B231" s="15">
        <v>46287.0</v>
      </c>
      <c r="C231" s="16" t="s">
        <v>29</v>
      </c>
      <c r="D231" s="16"/>
      <c r="E231" s="16"/>
      <c r="F231" s="16" t="s">
        <v>6138</v>
      </c>
      <c r="G231" s="16" t="s">
        <v>2806</v>
      </c>
      <c r="H231" s="16"/>
      <c r="I231" s="17">
        <v>39.0</v>
      </c>
      <c r="J231" s="16" t="s">
        <v>157</v>
      </c>
      <c r="K231" s="16" t="s">
        <v>157</v>
      </c>
      <c r="L231" s="17">
        <v>12.0</v>
      </c>
      <c r="M231" s="16" t="s">
        <v>33</v>
      </c>
      <c r="N231" s="17">
        <v>1188.0</v>
      </c>
      <c r="O231" s="17">
        <v>1138.0</v>
      </c>
      <c r="P231" s="17"/>
      <c r="Q231" s="17"/>
      <c r="R231" s="17"/>
      <c r="S231" s="16" t="s">
        <v>35</v>
      </c>
      <c r="T231" s="16" t="s">
        <v>35</v>
      </c>
      <c r="U231" s="16" t="s">
        <v>57</v>
      </c>
      <c r="V231" s="16" t="s">
        <v>2379</v>
      </c>
      <c r="W231" s="16" t="s">
        <v>2380</v>
      </c>
      <c r="X231" s="16" t="s">
        <v>6139</v>
      </c>
      <c r="Y231" s="17">
        <v>3.396582559E9</v>
      </c>
      <c r="Z231" s="17" t="s">
        <v>6140</v>
      </c>
      <c r="AA231" s="17">
        <v>36.0</v>
      </c>
    </row>
    <row r="232">
      <c r="A232" s="14">
        <v>45922.0</v>
      </c>
      <c r="B232" s="16"/>
      <c r="C232" s="16" t="s">
        <v>45</v>
      </c>
      <c r="D232" s="16" t="s">
        <v>213</v>
      </c>
      <c r="E232" s="16"/>
      <c r="F232" s="16" t="s">
        <v>6141</v>
      </c>
      <c r="G232" s="16" t="s">
        <v>1925</v>
      </c>
      <c r="H232" s="16"/>
      <c r="I232" s="17">
        <v>13.0</v>
      </c>
      <c r="J232" s="16" t="s">
        <v>203</v>
      </c>
      <c r="K232" s="249"/>
      <c r="L232" s="17">
        <v>12.0</v>
      </c>
      <c r="M232" s="16" t="s">
        <v>33</v>
      </c>
      <c r="N232" s="17">
        <v>300.0</v>
      </c>
      <c r="O232" s="17"/>
      <c r="P232" s="17"/>
      <c r="Q232" s="17"/>
      <c r="R232" s="17"/>
      <c r="S232" s="16" t="s">
        <v>35</v>
      </c>
      <c r="T232" s="86"/>
      <c r="U232" s="16" t="s">
        <v>57</v>
      </c>
      <c r="V232" s="16" t="s">
        <v>2379</v>
      </c>
      <c r="W232" s="16" t="s">
        <v>2380</v>
      </c>
      <c r="X232" s="16" t="s">
        <v>6142</v>
      </c>
      <c r="Y232" s="17">
        <v>3.47058105E9</v>
      </c>
      <c r="Z232" s="17" t="s">
        <v>6143</v>
      </c>
      <c r="AA232" s="17">
        <v>23.0</v>
      </c>
    </row>
    <row r="233">
      <c r="A233" s="14">
        <v>45922.0</v>
      </c>
      <c r="B233" s="16"/>
      <c r="C233" s="16" t="s">
        <v>45</v>
      </c>
      <c r="D233" s="16" t="s">
        <v>84</v>
      </c>
      <c r="E233" s="16" t="s">
        <v>6144</v>
      </c>
      <c r="F233" s="16" t="s">
        <v>6145</v>
      </c>
      <c r="G233" s="16" t="s">
        <v>6146</v>
      </c>
      <c r="H233" s="16"/>
      <c r="I233" s="17">
        <v>17.0</v>
      </c>
      <c r="J233" s="16" t="s">
        <v>203</v>
      </c>
      <c r="K233" s="250"/>
      <c r="L233" s="17">
        <v>12.0</v>
      </c>
      <c r="M233" s="16" t="s">
        <v>33</v>
      </c>
      <c r="N233" s="17">
        <v>578.0</v>
      </c>
      <c r="O233" s="17"/>
      <c r="P233" s="17"/>
      <c r="Q233" s="17"/>
      <c r="R233" s="17"/>
      <c r="S233" s="16" t="s">
        <v>34</v>
      </c>
      <c r="T233" s="86"/>
      <c r="U233" s="16" t="s">
        <v>36</v>
      </c>
      <c r="V233" s="16" t="s">
        <v>2379</v>
      </c>
      <c r="W233" s="16" t="s">
        <v>2380</v>
      </c>
      <c r="X233" s="16" t="s">
        <v>6147</v>
      </c>
      <c r="Y233" s="17">
        <v>3.471137434E9</v>
      </c>
      <c r="Z233" s="17" t="s">
        <v>6148</v>
      </c>
      <c r="AA233" s="17">
        <v>80.0</v>
      </c>
    </row>
    <row r="234" hidden="1">
      <c r="A234" s="14">
        <v>45922.0</v>
      </c>
      <c r="B234" s="15">
        <v>46287.0</v>
      </c>
      <c r="C234" s="16" t="s">
        <v>29</v>
      </c>
      <c r="D234" s="16"/>
      <c r="E234" s="16"/>
      <c r="F234" s="16" t="s">
        <v>6149</v>
      </c>
      <c r="G234" s="16" t="s">
        <v>439</v>
      </c>
      <c r="H234" s="16"/>
      <c r="I234" s="17">
        <v>75.0</v>
      </c>
      <c r="J234" s="16" t="s">
        <v>50</v>
      </c>
      <c r="K234" s="16" t="s">
        <v>50</v>
      </c>
      <c r="L234" s="17">
        <v>12.0</v>
      </c>
      <c r="M234" s="16" t="s">
        <v>33</v>
      </c>
      <c r="N234" s="17">
        <v>1180.0</v>
      </c>
      <c r="O234" s="17">
        <v>1250.0</v>
      </c>
      <c r="P234" s="17"/>
      <c r="Q234" s="17"/>
      <c r="R234" s="17"/>
      <c r="S234" s="16" t="s">
        <v>35</v>
      </c>
      <c r="T234" s="16" t="s">
        <v>55</v>
      </c>
      <c r="U234" s="16" t="s">
        <v>57</v>
      </c>
      <c r="V234" s="16" t="s">
        <v>2379</v>
      </c>
      <c r="W234" s="16" t="s">
        <v>2380</v>
      </c>
      <c r="X234" s="16" t="s">
        <v>6150</v>
      </c>
      <c r="Y234" s="17">
        <v>3.387940855E9</v>
      </c>
      <c r="Z234" s="17" t="s">
        <v>6151</v>
      </c>
      <c r="AA234" s="17">
        <v>2.0</v>
      </c>
    </row>
    <row r="235" hidden="1">
      <c r="A235" s="14">
        <v>45922.0</v>
      </c>
      <c r="B235" s="28">
        <v>45952.0</v>
      </c>
      <c r="C235" s="16" t="s">
        <v>29</v>
      </c>
      <c r="D235" s="16"/>
      <c r="E235" s="16"/>
      <c r="F235" s="16" t="s">
        <v>6152</v>
      </c>
      <c r="G235" s="16" t="s">
        <v>2221</v>
      </c>
      <c r="H235" s="16"/>
      <c r="I235" s="17">
        <v>49.0</v>
      </c>
      <c r="J235" s="16" t="s">
        <v>42</v>
      </c>
      <c r="K235" s="249"/>
      <c r="L235" s="17">
        <v>12.0</v>
      </c>
      <c r="M235" s="16" t="s">
        <v>33</v>
      </c>
      <c r="N235" s="17">
        <v>1018.0</v>
      </c>
      <c r="O235" s="17"/>
      <c r="P235" s="17"/>
      <c r="Q235" s="17"/>
      <c r="R235" s="17"/>
      <c r="S235" s="16" t="s">
        <v>55</v>
      </c>
      <c r="T235" s="86"/>
      <c r="U235" s="16" t="s">
        <v>57</v>
      </c>
      <c r="V235" s="16" t="s">
        <v>2383</v>
      </c>
      <c r="W235" s="16" t="s">
        <v>2380</v>
      </c>
      <c r="X235" s="16" t="s">
        <v>6153</v>
      </c>
      <c r="Y235" s="17">
        <v>3.470514881E9</v>
      </c>
      <c r="Z235" s="17" t="s">
        <v>6154</v>
      </c>
      <c r="AA235" s="17">
        <v>18.0</v>
      </c>
    </row>
    <row r="236">
      <c r="A236" s="14">
        <v>45922.0</v>
      </c>
      <c r="B236" s="16"/>
      <c r="C236" s="16" t="s">
        <v>45</v>
      </c>
      <c r="D236" s="16" t="s">
        <v>624</v>
      </c>
      <c r="E236" s="16"/>
      <c r="F236" s="16" t="s">
        <v>6155</v>
      </c>
      <c r="G236" s="16" t="s">
        <v>6156</v>
      </c>
      <c r="H236" s="16"/>
      <c r="I236" s="17">
        <v>33.0</v>
      </c>
      <c r="J236" s="16" t="s">
        <v>362</v>
      </c>
      <c r="K236" s="250"/>
      <c r="L236" s="17">
        <v>12.0</v>
      </c>
      <c r="M236" s="16" t="s">
        <v>33</v>
      </c>
      <c r="N236" s="17">
        <v>928.0</v>
      </c>
      <c r="O236" s="17"/>
      <c r="P236" s="17"/>
      <c r="Q236" s="17"/>
      <c r="R236" s="17"/>
      <c r="S236" s="16" t="s">
        <v>34</v>
      </c>
      <c r="T236" s="86"/>
      <c r="U236" s="16" t="s">
        <v>36</v>
      </c>
      <c r="V236" s="16" t="s">
        <v>2379</v>
      </c>
      <c r="W236" s="16" t="s">
        <v>2380</v>
      </c>
      <c r="X236" s="16" t="s">
        <v>6157</v>
      </c>
      <c r="Y236" s="17">
        <v>3.39199128E9</v>
      </c>
      <c r="Z236" s="17" t="s">
        <v>6158</v>
      </c>
      <c r="AA236" s="17">
        <v>161.0</v>
      </c>
    </row>
    <row r="237" hidden="1">
      <c r="A237" s="14">
        <v>45922.0</v>
      </c>
      <c r="B237" s="15">
        <v>46287.0</v>
      </c>
      <c r="C237" s="16" t="s">
        <v>29</v>
      </c>
      <c r="D237" s="16"/>
      <c r="E237" s="16" t="s">
        <v>6159</v>
      </c>
      <c r="F237" s="16" t="s">
        <v>6160</v>
      </c>
      <c r="G237" s="16" t="s">
        <v>1726</v>
      </c>
      <c r="H237" s="16"/>
      <c r="I237" s="17">
        <v>19.0</v>
      </c>
      <c r="J237" s="16" t="s">
        <v>203</v>
      </c>
      <c r="K237" s="18" t="s">
        <v>2769</v>
      </c>
      <c r="L237" s="17">
        <v>12.0</v>
      </c>
      <c r="M237" s="16" t="s">
        <v>33</v>
      </c>
      <c r="N237" s="17">
        <v>528.0</v>
      </c>
      <c r="O237" s="17">
        <v>948.0</v>
      </c>
      <c r="P237" s="17"/>
      <c r="Q237" s="17"/>
      <c r="R237" s="17"/>
      <c r="S237" s="16" t="s">
        <v>55</v>
      </c>
      <c r="T237" s="16" t="s">
        <v>55</v>
      </c>
      <c r="U237" s="16" t="s">
        <v>57</v>
      </c>
      <c r="V237" s="16" t="s">
        <v>2383</v>
      </c>
      <c r="W237" s="16" t="s">
        <v>2380</v>
      </c>
      <c r="X237" s="16" t="s">
        <v>6161</v>
      </c>
      <c r="Y237" s="17">
        <v>3.921552794E9</v>
      </c>
      <c r="Z237" s="17" t="s">
        <v>6162</v>
      </c>
      <c r="AA237" s="17">
        <v>8.0</v>
      </c>
    </row>
    <row r="238">
      <c r="A238" s="14">
        <v>45922.0</v>
      </c>
      <c r="B238" s="16"/>
      <c r="C238" s="16" t="s">
        <v>45</v>
      </c>
      <c r="D238" s="16" t="s">
        <v>60</v>
      </c>
      <c r="E238" s="16"/>
      <c r="F238" s="16" t="s">
        <v>6163</v>
      </c>
      <c r="G238" s="16" t="s">
        <v>266</v>
      </c>
      <c r="H238" s="16"/>
      <c r="I238" s="17">
        <v>43.0</v>
      </c>
      <c r="J238" s="16" t="s">
        <v>42</v>
      </c>
      <c r="K238" s="249"/>
      <c r="L238" s="17">
        <v>12.0</v>
      </c>
      <c r="M238" s="16" t="s">
        <v>33</v>
      </c>
      <c r="N238" s="17">
        <v>1018.0</v>
      </c>
      <c r="O238" s="17"/>
      <c r="P238" s="17"/>
      <c r="Q238" s="17"/>
      <c r="R238" s="17"/>
      <c r="S238" s="16" t="s">
        <v>55</v>
      </c>
      <c r="T238" s="86"/>
      <c r="U238" s="16" t="s">
        <v>57</v>
      </c>
      <c r="V238" s="16" t="s">
        <v>2379</v>
      </c>
      <c r="W238" s="16" t="s">
        <v>2380</v>
      </c>
      <c r="X238" s="16" t="s">
        <v>6164</v>
      </c>
      <c r="Y238" s="17">
        <v>3.348895152E9</v>
      </c>
      <c r="Z238" s="17" t="s">
        <v>6165</v>
      </c>
      <c r="AA238" s="17">
        <v>1.0</v>
      </c>
    </row>
    <row r="239" hidden="1">
      <c r="A239" s="14">
        <v>45922.0</v>
      </c>
      <c r="B239" s="15">
        <v>46287.0</v>
      </c>
      <c r="C239" s="16" t="s">
        <v>29</v>
      </c>
      <c r="D239" s="16"/>
      <c r="E239" s="16" t="s">
        <v>6166</v>
      </c>
      <c r="F239" s="16" t="s">
        <v>6167</v>
      </c>
      <c r="G239" s="16" t="s">
        <v>1640</v>
      </c>
      <c r="H239" s="16"/>
      <c r="I239" s="17">
        <v>36.0</v>
      </c>
      <c r="J239" s="16" t="s">
        <v>276</v>
      </c>
      <c r="K239" s="16" t="s">
        <v>276</v>
      </c>
      <c r="L239" s="17">
        <v>12.0</v>
      </c>
      <c r="M239" s="16" t="s">
        <v>33</v>
      </c>
      <c r="N239" s="17">
        <v>1138.0</v>
      </c>
      <c r="O239" s="17">
        <v>1258.0</v>
      </c>
      <c r="P239" s="17"/>
      <c r="Q239" s="17"/>
      <c r="R239" s="17"/>
      <c r="S239" s="16" t="s">
        <v>55</v>
      </c>
      <c r="T239" s="16" t="s">
        <v>55</v>
      </c>
      <c r="U239" s="16" t="s">
        <v>57</v>
      </c>
      <c r="V239" s="16" t="s">
        <v>2379</v>
      </c>
      <c r="W239" s="16" t="s">
        <v>2380</v>
      </c>
      <c r="X239" s="16" t="s">
        <v>6168</v>
      </c>
      <c r="Y239" s="17">
        <v>3.386703733E9</v>
      </c>
      <c r="Z239" s="17" t="s">
        <v>6169</v>
      </c>
      <c r="AA239" s="17">
        <v>7.0</v>
      </c>
    </row>
    <row r="240">
      <c r="A240" s="14">
        <v>45923.0</v>
      </c>
      <c r="B240" s="16"/>
      <c r="C240" s="16" t="s">
        <v>45</v>
      </c>
      <c r="D240" s="16" t="s">
        <v>213</v>
      </c>
      <c r="E240" s="16"/>
      <c r="F240" s="16" t="s">
        <v>6141</v>
      </c>
      <c r="G240" s="16" t="s">
        <v>2806</v>
      </c>
      <c r="H240" s="16"/>
      <c r="I240" s="17">
        <v>7.0</v>
      </c>
      <c r="J240" s="16" t="s">
        <v>226</v>
      </c>
      <c r="K240" s="249"/>
      <c r="L240" s="17">
        <v>12.0</v>
      </c>
      <c r="M240" s="16" t="s">
        <v>33</v>
      </c>
      <c r="N240" s="17">
        <v>0.0</v>
      </c>
      <c r="O240" s="17"/>
      <c r="P240" s="17"/>
      <c r="Q240" s="17"/>
      <c r="R240" s="17"/>
      <c r="S240" s="16" t="s">
        <v>35</v>
      </c>
      <c r="T240" s="86"/>
      <c r="U240" s="21"/>
      <c r="V240" s="16" t="s">
        <v>2379</v>
      </c>
      <c r="W240" s="16" t="s">
        <v>2380</v>
      </c>
      <c r="X240" s="16" t="s">
        <v>6142</v>
      </c>
      <c r="Y240" s="17">
        <v>3.47058105E9</v>
      </c>
      <c r="Z240" s="17" t="s">
        <v>5917</v>
      </c>
      <c r="AA240" s="17">
        <v>17.0</v>
      </c>
    </row>
    <row r="241" hidden="1">
      <c r="A241" s="14">
        <v>45923.0</v>
      </c>
      <c r="B241" s="15">
        <v>46288.0</v>
      </c>
      <c r="C241" s="16" t="s">
        <v>29</v>
      </c>
      <c r="D241" s="16"/>
      <c r="E241" s="16"/>
      <c r="F241" s="16" t="s">
        <v>6141</v>
      </c>
      <c r="G241" s="16" t="s">
        <v>229</v>
      </c>
      <c r="H241" s="16"/>
      <c r="I241" s="17">
        <v>59.0</v>
      </c>
      <c r="J241" s="16" t="s">
        <v>222</v>
      </c>
      <c r="K241" s="18" t="s">
        <v>6170</v>
      </c>
      <c r="L241" s="17">
        <v>12.0</v>
      </c>
      <c r="M241" s="16" t="s">
        <v>33</v>
      </c>
      <c r="N241" s="17">
        <v>1750.0</v>
      </c>
      <c r="O241" s="17">
        <v>2928.0</v>
      </c>
      <c r="P241" s="17"/>
      <c r="Q241" s="17"/>
      <c r="R241" s="17"/>
      <c r="S241" s="16" t="s">
        <v>35</v>
      </c>
      <c r="T241" s="16" t="s">
        <v>35</v>
      </c>
      <c r="U241" s="16" t="s">
        <v>57</v>
      </c>
      <c r="V241" s="16" t="s">
        <v>2379</v>
      </c>
      <c r="W241" s="16" t="s">
        <v>2380</v>
      </c>
      <c r="X241" s="16" t="s">
        <v>6142</v>
      </c>
      <c r="Y241" s="17">
        <v>3.47058105E9</v>
      </c>
      <c r="Z241" s="17" t="s">
        <v>6171</v>
      </c>
      <c r="AA241" s="17">
        <v>11.0</v>
      </c>
    </row>
    <row r="242" hidden="1">
      <c r="A242" s="14">
        <v>45923.0</v>
      </c>
      <c r="B242" s="15">
        <v>46288.0</v>
      </c>
      <c r="C242" s="16" t="s">
        <v>29</v>
      </c>
      <c r="D242" s="16"/>
      <c r="E242" s="16"/>
      <c r="F242" s="16" t="s">
        <v>6172</v>
      </c>
      <c r="G242" s="16" t="s">
        <v>1066</v>
      </c>
      <c r="H242" s="16"/>
      <c r="I242" s="17">
        <v>47.0</v>
      </c>
      <c r="J242" s="16" t="s">
        <v>115</v>
      </c>
      <c r="K242" s="16" t="s">
        <v>115</v>
      </c>
      <c r="L242" s="17">
        <v>12.0</v>
      </c>
      <c r="M242" s="16" t="s">
        <v>33</v>
      </c>
      <c r="N242" s="17">
        <v>1946.0</v>
      </c>
      <c r="O242" s="17">
        <v>1750.0</v>
      </c>
      <c r="P242" s="17"/>
      <c r="Q242" s="17"/>
      <c r="R242" s="17"/>
      <c r="S242" s="16" t="s">
        <v>163</v>
      </c>
      <c r="T242" s="16" t="s">
        <v>35</v>
      </c>
      <c r="U242" s="16" t="s">
        <v>36</v>
      </c>
      <c r="V242" s="16" t="s">
        <v>2379</v>
      </c>
      <c r="W242" s="16" t="s">
        <v>2380</v>
      </c>
      <c r="X242" s="16" t="s">
        <v>6173</v>
      </c>
      <c r="Y242" s="17">
        <v>3.494666888E9</v>
      </c>
      <c r="Z242" s="17" t="s">
        <v>6174</v>
      </c>
      <c r="AA242" s="17">
        <v>25.0</v>
      </c>
    </row>
    <row r="243">
      <c r="A243" s="14">
        <v>45923.0</v>
      </c>
      <c r="B243" s="16"/>
      <c r="C243" s="16" t="s">
        <v>45</v>
      </c>
      <c r="D243" s="16" t="s">
        <v>60</v>
      </c>
      <c r="E243" s="16" t="s">
        <v>6175</v>
      </c>
      <c r="F243" s="16" t="s">
        <v>6176</v>
      </c>
      <c r="G243" s="16" t="s">
        <v>292</v>
      </c>
      <c r="H243" s="16"/>
      <c r="I243" s="17">
        <v>33.0</v>
      </c>
      <c r="J243" s="16" t="s">
        <v>276</v>
      </c>
      <c r="K243" s="249"/>
      <c r="L243" s="17">
        <v>12.0</v>
      </c>
      <c r="M243" s="16" t="s">
        <v>33</v>
      </c>
      <c r="N243" s="17">
        <v>1068.0</v>
      </c>
      <c r="O243" s="17"/>
      <c r="P243" s="17"/>
      <c r="Q243" s="17"/>
      <c r="R243" s="17"/>
      <c r="S243" s="16" t="s">
        <v>34</v>
      </c>
      <c r="T243" s="86"/>
      <c r="U243" s="16" t="s">
        <v>36</v>
      </c>
      <c r="V243" s="16" t="s">
        <v>2379</v>
      </c>
      <c r="W243" s="16" t="s">
        <v>2380</v>
      </c>
      <c r="X243" s="16" t="s">
        <v>6177</v>
      </c>
      <c r="Y243" s="17">
        <v>3.498554592E9</v>
      </c>
      <c r="Z243" s="17" t="s">
        <v>6178</v>
      </c>
      <c r="AA243" s="17">
        <v>4.0</v>
      </c>
    </row>
    <row r="244">
      <c r="A244" s="14">
        <v>45923.0</v>
      </c>
      <c r="B244" s="16"/>
      <c r="C244" s="16" t="s">
        <v>45</v>
      </c>
      <c r="D244" s="16" t="s">
        <v>464</v>
      </c>
      <c r="E244" s="16"/>
      <c r="F244" s="16" t="s">
        <v>6179</v>
      </c>
      <c r="G244" s="16" t="s">
        <v>6180</v>
      </c>
      <c r="H244" s="16"/>
      <c r="I244" s="17">
        <v>44.0</v>
      </c>
      <c r="J244" s="16" t="s">
        <v>222</v>
      </c>
      <c r="K244" s="250"/>
      <c r="L244" s="17">
        <v>12.0</v>
      </c>
      <c r="M244" s="16" t="s">
        <v>33</v>
      </c>
      <c r="N244" s="17">
        <v>1650.0</v>
      </c>
      <c r="O244" s="17"/>
      <c r="P244" s="17"/>
      <c r="Q244" s="17"/>
      <c r="R244" s="17"/>
      <c r="S244" s="16" t="s">
        <v>35</v>
      </c>
      <c r="T244" s="86"/>
      <c r="U244" s="16" t="s">
        <v>57</v>
      </c>
      <c r="V244" s="16" t="s">
        <v>2379</v>
      </c>
      <c r="W244" s="16" t="s">
        <v>2380</v>
      </c>
      <c r="X244" s="16" t="s">
        <v>6181</v>
      </c>
      <c r="Y244" s="17">
        <v>3.394468478E9</v>
      </c>
      <c r="Z244" s="17" t="s">
        <v>6182</v>
      </c>
      <c r="AA244" s="17">
        <v>36.0</v>
      </c>
    </row>
    <row r="245" hidden="1">
      <c r="A245" s="14">
        <v>45923.0</v>
      </c>
      <c r="B245" s="15">
        <v>46288.0</v>
      </c>
      <c r="C245" s="16" t="s">
        <v>29</v>
      </c>
      <c r="D245" s="16"/>
      <c r="E245" s="16" t="s">
        <v>6183</v>
      </c>
      <c r="F245" s="16" t="s">
        <v>6184</v>
      </c>
      <c r="G245" s="16" t="s">
        <v>6185</v>
      </c>
      <c r="H245" s="16"/>
      <c r="I245" s="17">
        <v>53.0</v>
      </c>
      <c r="J245" s="16" t="s">
        <v>115</v>
      </c>
      <c r="K245" s="16" t="s">
        <v>115</v>
      </c>
      <c r="L245" s="17">
        <v>12.0</v>
      </c>
      <c r="M245" s="16" t="s">
        <v>33</v>
      </c>
      <c r="N245" s="17">
        <v>1846.0</v>
      </c>
      <c r="O245" s="17">
        <v>1846.0</v>
      </c>
      <c r="P245" s="17"/>
      <c r="Q245" s="17"/>
      <c r="R245" s="17"/>
      <c r="S245" s="16" t="s">
        <v>55</v>
      </c>
      <c r="T245" s="16" t="s">
        <v>55</v>
      </c>
      <c r="U245" s="16" t="s">
        <v>57</v>
      </c>
      <c r="V245" s="16" t="s">
        <v>2379</v>
      </c>
      <c r="W245" s="16" t="s">
        <v>2380</v>
      </c>
      <c r="X245" s="16" t="s">
        <v>6186</v>
      </c>
      <c r="Y245" s="17">
        <v>3.40738403E9</v>
      </c>
      <c r="Z245" s="17" t="s">
        <v>6187</v>
      </c>
      <c r="AA245" s="17">
        <v>31.0</v>
      </c>
    </row>
    <row r="246">
      <c r="A246" s="14">
        <v>45923.0</v>
      </c>
      <c r="B246" s="16"/>
      <c r="C246" s="16" t="s">
        <v>45</v>
      </c>
      <c r="D246" s="16" t="s">
        <v>395</v>
      </c>
      <c r="E246" s="16" t="s">
        <v>6188</v>
      </c>
      <c r="F246" s="16" t="s">
        <v>6189</v>
      </c>
      <c r="G246" s="16" t="s">
        <v>1640</v>
      </c>
      <c r="H246" s="16"/>
      <c r="I246" s="17">
        <v>16.0</v>
      </c>
      <c r="J246" s="16" t="s">
        <v>203</v>
      </c>
      <c r="K246" s="249"/>
      <c r="L246" s="17">
        <v>12.0</v>
      </c>
      <c r="M246" s="16" t="s">
        <v>33</v>
      </c>
      <c r="N246" s="17">
        <v>528.0</v>
      </c>
      <c r="O246" s="17"/>
      <c r="P246" s="17"/>
      <c r="Q246" s="17"/>
      <c r="R246" s="17"/>
      <c r="S246" s="16" t="s">
        <v>55</v>
      </c>
      <c r="T246" s="86"/>
      <c r="U246" s="16" t="s">
        <v>57</v>
      </c>
      <c r="V246" s="16" t="s">
        <v>2379</v>
      </c>
      <c r="W246" s="16" t="s">
        <v>2380</v>
      </c>
      <c r="X246" s="16" t="s">
        <v>6190</v>
      </c>
      <c r="Y246" s="17">
        <v>3.397999309E9</v>
      </c>
      <c r="Z246" s="17" t="s">
        <v>6191</v>
      </c>
      <c r="AA246" s="17">
        <v>24.0</v>
      </c>
    </row>
    <row r="247">
      <c r="A247" s="14">
        <v>45923.0</v>
      </c>
      <c r="B247" s="16"/>
      <c r="C247" s="16" t="s">
        <v>45</v>
      </c>
      <c r="D247" s="16" t="s">
        <v>213</v>
      </c>
      <c r="E247" s="16" t="s">
        <v>6192</v>
      </c>
      <c r="F247" s="16" t="s">
        <v>1992</v>
      </c>
      <c r="G247" s="16" t="s">
        <v>1502</v>
      </c>
      <c r="H247" s="16"/>
      <c r="I247" s="17">
        <v>14.0</v>
      </c>
      <c r="J247" s="16" t="s">
        <v>98</v>
      </c>
      <c r="K247" s="250"/>
      <c r="L247" s="17">
        <v>12.0</v>
      </c>
      <c r="M247" s="16" t="s">
        <v>33</v>
      </c>
      <c r="N247" s="17">
        <v>1100.0</v>
      </c>
      <c r="O247" s="17"/>
      <c r="P247" s="17"/>
      <c r="Q247" s="17"/>
      <c r="R247" s="17"/>
      <c r="S247" s="16" t="s">
        <v>34</v>
      </c>
      <c r="T247" s="86"/>
      <c r="U247" s="16" t="s">
        <v>36</v>
      </c>
      <c r="V247" s="16" t="s">
        <v>2379</v>
      </c>
      <c r="W247" s="16" t="s">
        <v>2380</v>
      </c>
      <c r="X247" s="16" t="s">
        <v>6193</v>
      </c>
      <c r="Y247" s="17">
        <v>3.281064655E9</v>
      </c>
      <c r="Z247" s="17" t="s">
        <v>6194</v>
      </c>
      <c r="AA247" s="17">
        <v>71.0</v>
      </c>
    </row>
    <row r="248" hidden="1">
      <c r="A248" s="14">
        <v>45923.0</v>
      </c>
      <c r="B248" s="15">
        <v>46288.0</v>
      </c>
      <c r="C248" s="16" t="s">
        <v>29</v>
      </c>
      <c r="D248" s="16"/>
      <c r="E248" s="16" t="s">
        <v>6195</v>
      </c>
      <c r="F248" s="16" t="s">
        <v>6196</v>
      </c>
      <c r="G248" s="16" t="s">
        <v>6197</v>
      </c>
      <c r="H248" s="16"/>
      <c r="I248" s="17">
        <v>29.0</v>
      </c>
      <c r="J248" s="16" t="s">
        <v>93</v>
      </c>
      <c r="K248" s="16" t="s">
        <v>687</v>
      </c>
      <c r="L248" s="17">
        <v>12.0</v>
      </c>
      <c r="M248" s="16" t="s">
        <v>33</v>
      </c>
      <c r="N248" s="17">
        <v>1068.0</v>
      </c>
      <c r="O248" s="17">
        <v>948.0</v>
      </c>
      <c r="P248" s="17"/>
      <c r="Q248" s="17"/>
      <c r="R248" s="17"/>
      <c r="S248" s="16" t="s">
        <v>34</v>
      </c>
      <c r="T248" s="85" t="s">
        <v>55</v>
      </c>
      <c r="U248" s="16" t="s">
        <v>36</v>
      </c>
      <c r="V248" s="16" t="s">
        <v>2379</v>
      </c>
      <c r="W248" s="16" t="s">
        <v>2380</v>
      </c>
      <c r="X248" s="16" t="s">
        <v>6198</v>
      </c>
      <c r="Y248" s="17">
        <v>3.314856849E9</v>
      </c>
      <c r="Z248" s="17" t="s">
        <v>6199</v>
      </c>
      <c r="AA248" s="17">
        <v>8.0</v>
      </c>
    </row>
    <row r="249">
      <c r="A249" s="14">
        <v>45923.0</v>
      </c>
      <c r="B249" s="16"/>
      <c r="C249" s="16" t="s">
        <v>45</v>
      </c>
      <c r="D249" s="16" t="s">
        <v>213</v>
      </c>
      <c r="F249" s="16" t="s">
        <v>6200</v>
      </c>
      <c r="G249" s="16" t="s">
        <v>256</v>
      </c>
      <c r="H249" s="16"/>
      <c r="I249" s="17">
        <v>22.0</v>
      </c>
      <c r="J249" s="16" t="s">
        <v>79</v>
      </c>
      <c r="K249" s="249"/>
      <c r="L249" s="17">
        <v>12.0</v>
      </c>
      <c r="M249" s="16" t="s">
        <v>33</v>
      </c>
      <c r="N249" s="17">
        <v>1048.0</v>
      </c>
      <c r="O249" s="17"/>
      <c r="P249" s="17"/>
      <c r="Q249" s="17"/>
      <c r="R249" s="17"/>
      <c r="S249" s="16" t="s">
        <v>34</v>
      </c>
      <c r="T249" s="86"/>
      <c r="U249" s="16" t="s">
        <v>36</v>
      </c>
      <c r="V249" s="16" t="s">
        <v>2379</v>
      </c>
      <c r="W249" s="16" t="s">
        <v>2380</v>
      </c>
      <c r="X249" s="16" t="s">
        <v>6201</v>
      </c>
      <c r="Y249" s="17">
        <v>3.937144821E9</v>
      </c>
      <c r="Z249" s="17" t="s">
        <v>6202</v>
      </c>
      <c r="AA249" s="17">
        <v>79.0</v>
      </c>
    </row>
    <row r="250" hidden="1">
      <c r="A250" s="14">
        <v>45924.0</v>
      </c>
      <c r="B250" s="15">
        <v>46289.0</v>
      </c>
      <c r="C250" s="16" t="s">
        <v>29</v>
      </c>
      <c r="D250" s="16"/>
      <c r="E250" s="16"/>
      <c r="F250" s="16" t="s">
        <v>6203</v>
      </c>
      <c r="G250" s="16" t="s">
        <v>6204</v>
      </c>
      <c r="H250" s="16"/>
      <c r="I250" s="17">
        <v>76.0</v>
      </c>
      <c r="J250" s="16" t="s">
        <v>42</v>
      </c>
      <c r="K250" s="16" t="s">
        <v>42</v>
      </c>
      <c r="L250" s="17">
        <v>12.0</v>
      </c>
      <c r="M250" s="16" t="s">
        <v>33</v>
      </c>
      <c r="N250" s="17">
        <v>1018.0</v>
      </c>
      <c r="O250" s="17">
        <v>1138.0</v>
      </c>
      <c r="P250" s="17"/>
      <c r="Q250" s="17"/>
      <c r="R250" s="17"/>
      <c r="S250" s="16" t="s">
        <v>163</v>
      </c>
      <c r="T250" s="85" t="s">
        <v>80</v>
      </c>
      <c r="U250" s="16" t="s">
        <v>36</v>
      </c>
      <c r="V250" s="16" t="s">
        <v>2379</v>
      </c>
      <c r="W250" s="16" t="s">
        <v>2380</v>
      </c>
      <c r="X250" s="16" t="s">
        <v>6205</v>
      </c>
      <c r="Y250" s="17">
        <v>3.356359157E9</v>
      </c>
      <c r="Z250" s="17" t="s">
        <v>6206</v>
      </c>
      <c r="AA250" s="17">
        <v>40.0</v>
      </c>
    </row>
    <row r="251" hidden="1">
      <c r="A251" s="14">
        <v>45924.0</v>
      </c>
      <c r="B251" s="15">
        <v>46289.0</v>
      </c>
      <c r="C251" s="16" t="s">
        <v>29</v>
      </c>
      <c r="D251" s="16"/>
      <c r="E251" s="16"/>
      <c r="F251" s="16" t="s">
        <v>6207</v>
      </c>
      <c r="G251" s="16" t="s">
        <v>617</v>
      </c>
      <c r="H251" s="16"/>
      <c r="I251" s="17">
        <v>71.0</v>
      </c>
      <c r="J251" s="16" t="s">
        <v>157</v>
      </c>
      <c r="K251" s="16" t="s">
        <v>50</v>
      </c>
      <c r="L251" s="17">
        <v>12.0</v>
      </c>
      <c r="M251" s="16" t="s">
        <v>33</v>
      </c>
      <c r="N251" s="17">
        <v>1018.0</v>
      </c>
      <c r="O251" s="17">
        <v>1250.0</v>
      </c>
      <c r="P251" s="17"/>
      <c r="Q251" s="17"/>
      <c r="R251" s="17"/>
      <c r="S251" s="16" t="s">
        <v>35</v>
      </c>
      <c r="T251" s="16" t="s">
        <v>35</v>
      </c>
      <c r="U251" s="16" t="s">
        <v>57</v>
      </c>
      <c r="V251" s="16" t="s">
        <v>2379</v>
      </c>
      <c r="W251" s="16" t="s">
        <v>2380</v>
      </c>
      <c r="X251" s="16" t="s">
        <v>6208</v>
      </c>
      <c r="Y251" s="17">
        <v>3.357633117E9</v>
      </c>
      <c r="Z251" s="17" t="s">
        <v>6209</v>
      </c>
      <c r="AA251" s="17">
        <v>99.0</v>
      </c>
    </row>
    <row r="252" hidden="1">
      <c r="A252" s="14">
        <v>45924.0</v>
      </c>
      <c r="B252" s="16"/>
      <c r="C252" s="16" t="s">
        <v>3614</v>
      </c>
      <c r="D252" s="16"/>
      <c r="E252" s="16" t="s">
        <v>6210</v>
      </c>
      <c r="F252" s="16" t="s">
        <v>3905</v>
      </c>
      <c r="G252" s="16" t="s">
        <v>3906</v>
      </c>
      <c r="H252" s="16"/>
      <c r="I252" s="17">
        <v>49.0</v>
      </c>
      <c r="J252" s="16" t="s">
        <v>115</v>
      </c>
      <c r="K252" s="249"/>
      <c r="L252" s="17">
        <v>12.0</v>
      </c>
      <c r="M252" s="16" t="s">
        <v>33</v>
      </c>
      <c r="N252" s="17">
        <v>1946.0</v>
      </c>
      <c r="O252" s="17"/>
      <c r="P252" s="17"/>
      <c r="Q252" s="17"/>
      <c r="R252" s="17"/>
      <c r="S252" s="16" t="s">
        <v>34</v>
      </c>
      <c r="T252" s="86"/>
      <c r="U252" s="16" t="s">
        <v>36</v>
      </c>
      <c r="V252" s="16" t="s">
        <v>2383</v>
      </c>
      <c r="W252" s="16" t="s">
        <v>2380</v>
      </c>
      <c r="X252" s="16" t="s">
        <v>3907</v>
      </c>
      <c r="Y252" s="17">
        <v>3.492784235E9</v>
      </c>
      <c r="Z252" s="17" t="s">
        <v>6211</v>
      </c>
      <c r="AA252" s="17">
        <v>9.0</v>
      </c>
    </row>
    <row r="253" hidden="1">
      <c r="A253" s="14">
        <v>45924.0</v>
      </c>
      <c r="B253" s="15">
        <v>46289.0</v>
      </c>
      <c r="C253" s="16" t="s">
        <v>29</v>
      </c>
      <c r="D253" s="16"/>
      <c r="E253" s="16"/>
      <c r="F253" s="16" t="s">
        <v>6212</v>
      </c>
      <c r="G253" s="16" t="s">
        <v>1925</v>
      </c>
      <c r="H253" s="16"/>
      <c r="I253" s="17">
        <v>37.0</v>
      </c>
      <c r="J253" s="16" t="s">
        <v>276</v>
      </c>
      <c r="K253" s="16" t="s">
        <v>207</v>
      </c>
      <c r="L253" s="17">
        <v>12.0</v>
      </c>
      <c r="M253" s="16" t="s">
        <v>33</v>
      </c>
      <c r="N253" s="17">
        <v>1138.0</v>
      </c>
      <c r="O253" s="17">
        <v>1550.0</v>
      </c>
      <c r="P253" s="17"/>
      <c r="Q253" s="17"/>
      <c r="R253" s="17"/>
      <c r="S253" s="16" t="s">
        <v>35</v>
      </c>
      <c r="T253" s="16" t="s">
        <v>35</v>
      </c>
      <c r="U253" s="16" t="s">
        <v>57</v>
      </c>
      <c r="V253" s="16" t="s">
        <v>2379</v>
      </c>
      <c r="W253" s="16" t="s">
        <v>2380</v>
      </c>
      <c r="X253" s="16" t="s">
        <v>6213</v>
      </c>
      <c r="Y253" s="17">
        <v>3.479701385E9</v>
      </c>
      <c r="Z253" s="17" t="s">
        <v>6214</v>
      </c>
      <c r="AA253" s="17">
        <v>35.0</v>
      </c>
    </row>
    <row r="254" hidden="1">
      <c r="A254" s="14">
        <v>45924.0</v>
      </c>
      <c r="B254" s="15">
        <v>46289.0</v>
      </c>
      <c r="C254" s="16" t="s">
        <v>29</v>
      </c>
      <c r="D254" s="16"/>
      <c r="E254" s="16" t="s">
        <v>6215</v>
      </c>
      <c r="F254" s="16" t="s">
        <v>6216</v>
      </c>
      <c r="G254" s="16" t="s">
        <v>333</v>
      </c>
      <c r="H254" s="16"/>
      <c r="I254" s="17">
        <v>22.0</v>
      </c>
      <c r="J254" s="16" t="s">
        <v>79</v>
      </c>
      <c r="K254" s="16" t="s">
        <v>79</v>
      </c>
      <c r="L254" s="17">
        <v>12.0</v>
      </c>
      <c r="M254" s="16" t="s">
        <v>33</v>
      </c>
      <c r="N254" s="17">
        <v>948.0</v>
      </c>
      <c r="O254" s="17">
        <v>1018.0</v>
      </c>
      <c r="P254" s="17"/>
      <c r="Q254" s="17"/>
      <c r="R254" s="17"/>
      <c r="S254" s="16" t="s">
        <v>34</v>
      </c>
      <c r="T254" s="85" t="s">
        <v>55</v>
      </c>
      <c r="U254" s="16" t="s">
        <v>36</v>
      </c>
      <c r="V254" s="16" t="s">
        <v>2379</v>
      </c>
      <c r="W254" s="16" t="s">
        <v>2380</v>
      </c>
      <c r="X254" s="16" t="s">
        <v>6217</v>
      </c>
      <c r="Y254" s="17">
        <v>3.664087453E9</v>
      </c>
      <c r="Z254" s="17" t="s">
        <v>6218</v>
      </c>
      <c r="AA254" s="17">
        <v>2.0</v>
      </c>
    </row>
    <row r="255" hidden="1">
      <c r="A255" s="14">
        <v>45924.0</v>
      </c>
      <c r="B255" s="15">
        <v>46289.0</v>
      </c>
      <c r="C255" s="16" t="s">
        <v>29</v>
      </c>
      <c r="D255" s="16"/>
      <c r="E255" s="16"/>
      <c r="F255" s="16" t="s">
        <v>6219</v>
      </c>
      <c r="G255" s="16" t="s">
        <v>376</v>
      </c>
      <c r="H255" s="16"/>
      <c r="I255" s="17">
        <v>46.0</v>
      </c>
      <c r="J255" s="16" t="s">
        <v>207</v>
      </c>
      <c r="K255" s="16" t="s">
        <v>207</v>
      </c>
      <c r="L255" s="17">
        <v>12.0</v>
      </c>
      <c r="M255" s="16" t="s">
        <v>33</v>
      </c>
      <c r="N255" s="17">
        <v>1630.0</v>
      </c>
      <c r="O255" s="17">
        <v>1600.0</v>
      </c>
      <c r="P255" s="17"/>
      <c r="Q255" s="17"/>
      <c r="R255" s="17"/>
      <c r="S255" s="16" t="s">
        <v>35</v>
      </c>
      <c r="T255" s="86"/>
      <c r="U255" s="16" t="s">
        <v>57</v>
      </c>
      <c r="V255" s="16" t="s">
        <v>2379</v>
      </c>
      <c r="W255" s="16" t="s">
        <v>2380</v>
      </c>
      <c r="X255" s="16" t="s">
        <v>6220</v>
      </c>
      <c r="Y255" s="17">
        <v>3.475398803E9</v>
      </c>
      <c r="Z255" s="17" t="s">
        <v>6221</v>
      </c>
      <c r="AA255" s="17">
        <v>17.0</v>
      </c>
    </row>
    <row r="256" hidden="1">
      <c r="A256" s="14">
        <v>45925.0</v>
      </c>
      <c r="B256" s="16"/>
      <c r="C256" s="16" t="s">
        <v>29</v>
      </c>
      <c r="D256" s="16"/>
      <c r="E256" s="16" t="s">
        <v>6222</v>
      </c>
      <c r="F256" s="16" t="s">
        <v>6223</v>
      </c>
      <c r="G256" s="16" t="s">
        <v>6035</v>
      </c>
      <c r="H256" s="16"/>
      <c r="I256" s="17">
        <v>54.0</v>
      </c>
      <c r="J256" s="16" t="s">
        <v>115</v>
      </c>
      <c r="K256" s="249"/>
      <c r="L256" s="17">
        <v>12.0</v>
      </c>
      <c r="M256" s="16" t="s">
        <v>33</v>
      </c>
      <c r="N256" s="17">
        <v>1750.0</v>
      </c>
      <c r="O256" s="17"/>
      <c r="P256" s="17"/>
      <c r="Q256" s="17"/>
      <c r="R256" s="17"/>
      <c r="S256" s="16" t="s">
        <v>35</v>
      </c>
      <c r="T256" s="86"/>
      <c r="U256" s="16" t="s">
        <v>57</v>
      </c>
      <c r="V256" s="16" t="s">
        <v>2379</v>
      </c>
      <c r="W256" s="16" t="s">
        <v>2380</v>
      </c>
      <c r="X256" s="16" t="s">
        <v>6224</v>
      </c>
      <c r="Y256" s="17">
        <v>3.355493351E9</v>
      </c>
      <c r="Z256" s="17" t="s">
        <v>6225</v>
      </c>
      <c r="AA256" s="17">
        <v>72.0</v>
      </c>
    </row>
    <row r="257" hidden="1">
      <c r="A257" s="14">
        <v>45925.0</v>
      </c>
      <c r="B257" s="15">
        <v>46290.0</v>
      </c>
      <c r="C257" s="16" t="s">
        <v>29</v>
      </c>
      <c r="D257" s="16"/>
      <c r="E257" s="16" t="s">
        <v>6226</v>
      </c>
      <c r="F257" s="16" t="s">
        <v>6227</v>
      </c>
      <c r="G257" s="16" t="s">
        <v>993</v>
      </c>
      <c r="H257" s="16"/>
      <c r="I257" s="17">
        <v>28.0</v>
      </c>
      <c r="J257" s="16" t="s">
        <v>276</v>
      </c>
      <c r="K257" s="16" t="s">
        <v>73</v>
      </c>
      <c r="L257" s="17">
        <v>12.0</v>
      </c>
      <c r="M257" s="16" t="s">
        <v>33</v>
      </c>
      <c r="N257" s="17">
        <v>1138.0</v>
      </c>
      <c r="O257" s="17">
        <v>1018.0</v>
      </c>
      <c r="P257" s="17"/>
      <c r="Q257" s="17"/>
      <c r="R257" s="17"/>
      <c r="S257" s="16" t="s">
        <v>55</v>
      </c>
      <c r="T257" s="16" t="s">
        <v>55</v>
      </c>
      <c r="U257" s="16" t="s">
        <v>57</v>
      </c>
      <c r="V257" s="16" t="s">
        <v>2383</v>
      </c>
      <c r="W257" s="16" t="s">
        <v>2380</v>
      </c>
      <c r="X257" s="16" t="s">
        <v>6228</v>
      </c>
      <c r="Y257" s="17">
        <v>3.347069654E9</v>
      </c>
      <c r="Z257" s="17" t="s">
        <v>6229</v>
      </c>
      <c r="AA257" s="17">
        <v>2.0</v>
      </c>
    </row>
    <row r="258">
      <c r="A258" s="14">
        <v>45925.0</v>
      </c>
      <c r="B258" s="16"/>
      <c r="C258" s="16" t="s">
        <v>45</v>
      </c>
      <c r="D258" s="16" t="s">
        <v>184</v>
      </c>
      <c r="E258" s="16"/>
      <c r="F258" s="16" t="s">
        <v>6230</v>
      </c>
      <c r="G258" s="16" t="s">
        <v>865</v>
      </c>
      <c r="H258" s="16"/>
      <c r="I258" s="17">
        <v>51.0</v>
      </c>
      <c r="J258" s="16" t="s">
        <v>115</v>
      </c>
      <c r="K258" s="14"/>
      <c r="L258" s="17">
        <v>4.0</v>
      </c>
      <c r="M258" s="16" t="s">
        <v>33</v>
      </c>
      <c r="N258" s="17">
        <v>1000.0</v>
      </c>
      <c r="O258" s="17"/>
      <c r="P258" s="17"/>
      <c r="Q258" s="17"/>
      <c r="R258" s="17"/>
      <c r="S258" s="16" t="s">
        <v>34</v>
      </c>
      <c r="T258" s="86"/>
      <c r="U258" s="16" t="s">
        <v>36</v>
      </c>
      <c r="V258" s="16" t="s">
        <v>2379</v>
      </c>
      <c r="W258" s="16" t="s">
        <v>2380</v>
      </c>
      <c r="X258" s="16" t="s">
        <v>6231</v>
      </c>
      <c r="Y258" s="17">
        <v>3.401670885E9</v>
      </c>
      <c r="Z258" s="17" t="s">
        <v>6232</v>
      </c>
      <c r="AA258" s="17">
        <v>4.0</v>
      </c>
    </row>
    <row r="259" hidden="1">
      <c r="A259" s="14">
        <v>45925.0</v>
      </c>
      <c r="B259" s="15">
        <v>46290.0</v>
      </c>
      <c r="C259" s="16" t="s">
        <v>29</v>
      </c>
      <c r="D259" s="16"/>
      <c r="E259" s="16"/>
      <c r="F259" s="16" t="s">
        <v>856</v>
      </c>
      <c r="G259" s="16" t="s">
        <v>6233</v>
      </c>
      <c r="H259" s="16"/>
      <c r="I259" s="17">
        <v>69.0</v>
      </c>
      <c r="J259" s="16" t="s">
        <v>115</v>
      </c>
      <c r="K259" s="16" t="s">
        <v>115</v>
      </c>
      <c r="L259" s="17">
        <v>12.0</v>
      </c>
      <c r="M259" s="16" t="s">
        <v>33</v>
      </c>
      <c r="N259" s="17">
        <v>1750.0</v>
      </c>
      <c r="O259" s="17">
        <v>1750.0</v>
      </c>
      <c r="P259" s="17"/>
      <c r="Q259" s="17"/>
      <c r="R259" s="17"/>
      <c r="S259" s="16" t="s">
        <v>35</v>
      </c>
      <c r="T259" s="16" t="s">
        <v>35</v>
      </c>
      <c r="U259" s="16" t="s">
        <v>57</v>
      </c>
      <c r="V259" s="16" t="s">
        <v>2379</v>
      </c>
      <c r="W259" s="16" t="s">
        <v>2380</v>
      </c>
      <c r="X259" s="16" t="s">
        <v>6234</v>
      </c>
      <c r="Y259" s="17">
        <v>3.38666665E9</v>
      </c>
      <c r="Z259" s="17" t="s">
        <v>6235</v>
      </c>
      <c r="AA259" s="17">
        <v>26.0</v>
      </c>
    </row>
    <row r="260">
      <c r="A260" s="14">
        <v>45925.0</v>
      </c>
      <c r="B260" s="16"/>
      <c r="C260" s="16" t="s">
        <v>45</v>
      </c>
      <c r="D260" s="16" t="s">
        <v>395</v>
      </c>
      <c r="E260" s="16" t="s">
        <v>6188</v>
      </c>
      <c r="F260" s="16" t="s">
        <v>6189</v>
      </c>
      <c r="G260" s="16" t="s">
        <v>2457</v>
      </c>
      <c r="H260" s="16"/>
      <c r="I260" s="17">
        <v>18.0</v>
      </c>
      <c r="J260" s="16" t="s">
        <v>203</v>
      </c>
      <c r="K260" s="249"/>
      <c r="L260" s="17">
        <v>12.0</v>
      </c>
      <c r="M260" s="16" t="s">
        <v>33</v>
      </c>
      <c r="N260" s="17">
        <v>528.0</v>
      </c>
      <c r="O260" s="17"/>
      <c r="P260" s="17"/>
      <c r="Q260" s="17"/>
      <c r="R260" s="17"/>
      <c r="S260" s="16" t="s">
        <v>35</v>
      </c>
      <c r="T260" s="86"/>
      <c r="U260" s="16" t="s">
        <v>57</v>
      </c>
      <c r="V260" s="16" t="s">
        <v>2379</v>
      </c>
      <c r="W260" s="16" t="s">
        <v>2380</v>
      </c>
      <c r="X260" s="16" t="s">
        <v>6190</v>
      </c>
      <c r="Y260" s="17">
        <v>3.397999309E9</v>
      </c>
      <c r="Z260" s="17" t="s">
        <v>6236</v>
      </c>
      <c r="AA260" s="17">
        <v>24.0</v>
      </c>
    </row>
    <row r="261" hidden="1">
      <c r="A261" s="14">
        <v>45925.0</v>
      </c>
      <c r="B261" s="15">
        <v>46290.0</v>
      </c>
      <c r="C261" s="16" t="s">
        <v>29</v>
      </c>
      <c r="D261" s="16"/>
      <c r="E261" s="16" t="s">
        <v>6237</v>
      </c>
      <c r="F261" s="16" t="s">
        <v>6238</v>
      </c>
      <c r="G261" s="16" t="s">
        <v>292</v>
      </c>
      <c r="H261" s="16"/>
      <c r="I261" s="17">
        <v>36.0</v>
      </c>
      <c r="J261" s="16" t="s">
        <v>93</v>
      </c>
      <c r="K261" s="250"/>
      <c r="L261" s="17">
        <v>12.0</v>
      </c>
      <c r="M261" s="16" t="s">
        <v>33</v>
      </c>
      <c r="N261" s="17">
        <v>1018.0</v>
      </c>
      <c r="O261" s="17"/>
      <c r="P261" s="17"/>
      <c r="Q261" s="17"/>
      <c r="R261" s="17"/>
      <c r="S261" s="16" t="s">
        <v>55</v>
      </c>
      <c r="T261" s="86"/>
      <c r="U261" s="16" t="s">
        <v>57</v>
      </c>
      <c r="V261" s="16" t="s">
        <v>2379</v>
      </c>
      <c r="W261" s="16" t="s">
        <v>2380</v>
      </c>
      <c r="X261" s="16" t="s">
        <v>6239</v>
      </c>
      <c r="Y261" s="17">
        <v>3.383079068E9</v>
      </c>
      <c r="Z261" s="17" t="s">
        <v>6240</v>
      </c>
      <c r="AA261" s="17">
        <v>1.0</v>
      </c>
    </row>
    <row r="262" hidden="1">
      <c r="A262" s="14">
        <v>45925.0</v>
      </c>
      <c r="B262" s="16"/>
      <c r="C262" s="16" t="s">
        <v>3614</v>
      </c>
      <c r="D262" s="16"/>
      <c r="E262" s="16" t="s">
        <v>6241</v>
      </c>
      <c r="F262" s="16" t="s">
        <v>6242</v>
      </c>
      <c r="G262" s="16" t="s">
        <v>6243</v>
      </c>
      <c r="H262" s="16"/>
      <c r="I262" s="17">
        <v>20.0</v>
      </c>
      <c r="J262" s="16" t="s">
        <v>79</v>
      </c>
      <c r="K262" s="249"/>
      <c r="L262" s="17">
        <v>12.0</v>
      </c>
      <c r="M262" s="16" t="s">
        <v>33</v>
      </c>
      <c r="N262" s="17">
        <v>1048.0</v>
      </c>
      <c r="O262" s="17"/>
      <c r="P262" s="17"/>
      <c r="Q262" s="17"/>
      <c r="R262" s="17"/>
      <c r="S262" s="16" t="s">
        <v>34</v>
      </c>
      <c r="T262" s="86"/>
      <c r="U262" s="16" t="s">
        <v>36</v>
      </c>
      <c r="V262" s="16" t="s">
        <v>2383</v>
      </c>
      <c r="W262" s="16" t="s">
        <v>2380</v>
      </c>
      <c r="X262" s="16" t="s">
        <v>6244</v>
      </c>
      <c r="Y262" s="17">
        <v>3.663994211E9</v>
      </c>
      <c r="Z262" s="17" t="s">
        <v>6245</v>
      </c>
      <c r="AA262" s="17">
        <v>42.0</v>
      </c>
    </row>
    <row r="263">
      <c r="A263" s="14">
        <v>45926.0</v>
      </c>
      <c r="B263" s="16"/>
      <c r="C263" s="16" t="s">
        <v>45</v>
      </c>
      <c r="D263" s="16" t="s">
        <v>60</v>
      </c>
      <c r="E263" s="16" t="s">
        <v>6246</v>
      </c>
      <c r="F263" s="16" t="s">
        <v>4619</v>
      </c>
      <c r="G263" s="16" t="s">
        <v>48</v>
      </c>
      <c r="H263" s="16"/>
      <c r="I263" s="17">
        <v>33.0</v>
      </c>
      <c r="J263" s="16" t="s">
        <v>93</v>
      </c>
      <c r="K263" s="249"/>
      <c r="L263" s="17">
        <v>12.0</v>
      </c>
      <c r="M263" s="16" t="s">
        <v>33</v>
      </c>
      <c r="N263" s="17">
        <v>1018.0</v>
      </c>
      <c r="O263" s="17"/>
      <c r="P263" s="17"/>
      <c r="Q263" s="17"/>
      <c r="R263" s="17"/>
      <c r="S263" s="16" t="s">
        <v>35</v>
      </c>
      <c r="T263" s="86"/>
      <c r="U263" s="16" t="s">
        <v>57</v>
      </c>
      <c r="V263" s="16" t="s">
        <v>2379</v>
      </c>
      <c r="W263" s="16" t="s">
        <v>2380</v>
      </c>
      <c r="X263" s="16" t="s">
        <v>6247</v>
      </c>
      <c r="Y263" s="17">
        <v>3.31334806E9</v>
      </c>
      <c r="Z263" s="17" t="s">
        <v>6248</v>
      </c>
      <c r="AA263" s="17">
        <v>32.0</v>
      </c>
    </row>
    <row r="264" hidden="1">
      <c r="A264" s="14">
        <v>45926.0</v>
      </c>
      <c r="B264" s="15">
        <v>46291.0</v>
      </c>
      <c r="C264" s="16" t="s">
        <v>29</v>
      </c>
      <c r="D264" s="16"/>
      <c r="E264" s="16" t="s">
        <v>6249</v>
      </c>
      <c r="F264" s="16" t="s">
        <v>6250</v>
      </c>
      <c r="G264" s="16" t="s">
        <v>6251</v>
      </c>
      <c r="H264" s="16"/>
      <c r="I264" s="17">
        <v>79.0</v>
      </c>
      <c r="J264" s="16" t="s">
        <v>115</v>
      </c>
      <c r="K264" s="16" t="s">
        <v>115</v>
      </c>
      <c r="L264" s="17">
        <v>12.0</v>
      </c>
      <c r="M264" s="16" t="s">
        <v>33</v>
      </c>
      <c r="N264" s="17">
        <v>1650.0</v>
      </c>
      <c r="O264" s="17">
        <v>1750.0</v>
      </c>
      <c r="P264" s="17"/>
      <c r="Q264" s="17"/>
      <c r="R264" s="17"/>
      <c r="S264" s="16" t="s">
        <v>35</v>
      </c>
      <c r="T264" s="16" t="s">
        <v>35</v>
      </c>
      <c r="U264" s="16" t="s">
        <v>57</v>
      </c>
      <c r="V264" s="16" t="s">
        <v>2379</v>
      </c>
      <c r="W264" s="16" t="s">
        <v>2380</v>
      </c>
      <c r="X264" s="16" t="s">
        <v>6252</v>
      </c>
      <c r="Y264" s="17">
        <v>3.356133585E9</v>
      </c>
      <c r="Z264" s="17" t="s">
        <v>6253</v>
      </c>
      <c r="AA264" s="17">
        <v>0.0</v>
      </c>
    </row>
    <row r="265" hidden="1">
      <c r="A265" s="14">
        <v>45926.0</v>
      </c>
      <c r="B265" s="15">
        <v>46291.0</v>
      </c>
      <c r="C265" s="16" t="s">
        <v>29</v>
      </c>
      <c r="D265" s="16"/>
      <c r="E265" s="16"/>
      <c r="F265" s="16" t="s">
        <v>6254</v>
      </c>
      <c r="G265" s="16" t="s">
        <v>2390</v>
      </c>
      <c r="H265" s="16"/>
      <c r="I265" s="17">
        <v>48.0</v>
      </c>
      <c r="J265" s="16" t="s">
        <v>494</v>
      </c>
      <c r="K265" s="250"/>
      <c r="L265" s="17">
        <v>12.0</v>
      </c>
      <c r="M265" s="16" t="s">
        <v>33</v>
      </c>
      <c r="N265" s="17">
        <v>0.0</v>
      </c>
      <c r="O265" s="17"/>
      <c r="P265" s="17"/>
      <c r="Q265" s="17"/>
      <c r="R265" s="17"/>
      <c r="S265" s="16" t="s">
        <v>34</v>
      </c>
      <c r="T265" s="86"/>
      <c r="U265" s="16" t="s">
        <v>36</v>
      </c>
      <c r="V265" s="16" t="s">
        <v>2379</v>
      </c>
      <c r="W265" s="16" t="s">
        <v>2380</v>
      </c>
      <c r="X265" s="16" t="s">
        <v>6255</v>
      </c>
      <c r="Y265" s="17">
        <v>3.382680307E9</v>
      </c>
      <c r="Z265" s="17" t="s">
        <v>6256</v>
      </c>
      <c r="AA265" s="17">
        <v>3.0</v>
      </c>
    </row>
    <row r="266" hidden="1">
      <c r="A266" s="14">
        <v>45926.0</v>
      </c>
      <c r="B266" s="16"/>
      <c r="C266" s="16" t="s">
        <v>3614</v>
      </c>
      <c r="D266" s="16"/>
      <c r="E266" s="16" t="s">
        <v>6257</v>
      </c>
      <c r="F266" s="16" t="s">
        <v>6258</v>
      </c>
      <c r="G266" s="16" t="s">
        <v>725</v>
      </c>
      <c r="H266" s="16"/>
      <c r="I266" s="17">
        <v>34.0</v>
      </c>
      <c r="J266" s="16" t="s">
        <v>276</v>
      </c>
      <c r="K266" s="250"/>
      <c r="L266" s="17">
        <v>12.0</v>
      </c>
      <c r="M266" s="16" t="s">
        <v>33</v>
      </c>
      <c r="N266" s="17">
        <v>1138.0</v>
      </c>
      <c r="O266" s="17"/>
      <c r="P266" s="17"/>
      <c r="Q266" s="17"/>
      <c r="R266" s="17"/>
      <c r="S266" s="16" t="s">
        <v>163</v>
      </c>
      <c r="T266" s="86"/>
      <c r="U266" s="16" t="s">
        <v>36</v>
      </c>
      <c r="V266" s="16" t="s">
        <v>2379</v>
      </c>
      <c r="W266" s="16" t="s">
        <v>2380</v>
      </c>
      <c r="X266" s="16" t="s">
        <v>6259</v>
      </c>
      <c r="Y266" s="17">
        <v>3.396991931E9</v>
      </c>
      <c r="Z266" s="17" t="s">
        <v>6260</v>
      </c>
      <c r="AA266" s="17">
        <v>18.0</v>
      </c>
    </row>
    <row r="267" hidden="1">
      <c r="A267" s="14">
        <v>45926.0</v>
      </c>
      <c r="B267" s="15">
        <v>6802912.0</v>
      </c>
      <c r="C267" s="16" t="s">
        <v>29</v>
      </c>
      <c r="D267" s="16"/>
      <c r="E267" s="16"/>
      <c r="F267" s="16" t="s">
        <v>6261</v>
      </c>
      <c r="G267" s="16" t="s">
        <v>376</v>
      </c>
      <c r="H267" s="16"/>
      <c r="I267" s="17">
        <v>49.0</v>
      </c>
      <c r="J267" s="16" t="s">
        <v>63</v>
      </c>
      <c r="K267" s="16" t="s">
        <v>207</v>
      </c>
      <c r="L267" s="17">
        <v>12.0</v>
      </c>
      <c r="M267" s="16" t="s">
        <v>33</v>
      </c>
      <c r="N267" s="17">
        <v>1850.0</v>
      </c>
      <c r="O267" s="17">
        <v>1750.0</v>
      </c>
      <c r="P267" s="17"/>
      <c r="Q267" s="17"/>
      <c r="R267" s="17"/>
      <c r="S267" s="16" t="s">
        <v>35</v>
      </c>
      <c r="T267" s="16" t="s">
        <v>35</v>
      </c>
      <c r="U267" s="16" t="s">
        <v>57</v>
      </c>
      <c r="V267" s="16" t="s">
        <v>2379</v>
      </c>
      <c r="W267" s="16" t="s">
        <v>2380</v>
      </c>
      <c r="X267" s="16" t="s">
        <v>6262</v>
      </c>
      <c r="Y267" s="17">
        <v>3.472792742E9</v>
      </c>
      <c r="Z267" s="17" t="s">
        <v>6263</v>
      </c>
      <c r="AA267" s="17">
        <v>1.0</v>
      </c>
    </row>
    <row r="268">
      <c r="A268" s="14">
        <v>45926.0</v>
      </c>
      <c r="B268" s="16"/>
      <c r="C268" s="16" t="s">
        <v>45</v>
      </c>
      <c r="D268" s="16" t="s">
        <v>6264</v>
      </c>
      <c r="E268" s="16" t="s">
        <v>6265</v>
      </c>
      <c r="F268" s="16" t="s">
        <v>4504</v>
      </c>
      <c r="G268" s="16" t="s">
        <v>439</v>
      </c>
      <c r="H268" s="16"/>
      <c r="I268" s="17">
        <v>54.0</v>
      </c>
      <c r="J268" s="16" t="s">
        <v>63</v>
      </c>
      <c r="K268" s="249"/>
      <c r="L268" s="17">
        <v>12.0</v>
      </c>
      <c r="M268" s="16" t="s">
        <v>33</v>
      </c>
      <c r="N268" s="17">
        <v>1990.0</v>
      </c>
      <c r="O268" s="17"/>
      <c r="P268" s="17"/>
      <c r="Q268" s="17"/>
      <c r="R268" s="17"/>
      <c r="S268" s="16" t="s">
        <v>55</v>
      </c>
      <c r="T268" s="86"/>
      <c r="U268" s="16" t="s">
        <v>57</v>
      </c>
      <c r="V268" s="16" t="s">
        <v>2383</v>
      </c>
      <c r="W268" s="16" t="s">
        <v>2380</v>
      </c>
      <c r="X268" s="16" t="s">
        <v>6266</v>
      </c>
      <c r="Y268" s="17">
        <v>3.3541943E8</v>
      </c>
      <c r="Z268" s="17" t="s">
        <v>6267</v>
      </c>
      <c r="AA268" s="17">
        <v>60.0</v>
      </c>
    </row>
    <row r="269">
      <c r="A269" s="14">
        <v>45926.0</v>
      </c>
      <c r="B269" s="16"/>
      <c r="C269" s="16" t="s">
        <v>45</v>
      </c>
      <c r="D269" s="16" t="s">
        <v>184</v>
      </c>
      <c r="E269" s="16"/>
      <c r="F269" s="16" t="s">
        <v>6268</v>
      </c>
      <c r="G269" s="16" t="s">
        <v>3546</v>
      </c>
      <c r="H269" s="16"/>
      <c r="I269" s="17">
        <v>87.0</v>
      </c>
      <c r="J269" s="16" t="s">
        <v>115</v>
      </c>
      <c r="K269" s="14"/>
      <c r="L269" s="17">
        <v>4.0</v>
      </c>
      <c r="M269" s="16" t="s">
        <v>33</v>
      </c>
      <c r="N269" s="17">
        <v>1100.0</v>
      </c>
      <c r="O269" s="17"/>
      <c r="P269" s="17"/>
      <c r="Q269" s="17"/>
      <c r="R269" s="17"/>
      <c r="S269" s="16" t="s">
        <v>34</v>
      </c>
      <c r="T269" s="86"/>
      <c r="U269" s="16" t="s">
        <v>36</v>
      </c>
      <c r="V269" s="16" t="s">
        <v>2379</v>
      </c>
      <c r="W269" s="16" t="s">
        <v>2380</v>
      </c>
      <c r="X269" s="21"/>
      <c r="Y269" s="17">
        <v>3.35591136E9</v>
      </c>
      <c r="Z269" s="17" t="s">
        <v>6269</v>
      </c>
      <c r="AA269" s="17">
        <v>1.0</v>
      </c>
    </row>
    <row r="270">
      <c r="A270" s="14">
        <v>45926.0</v>
      </c>
      <c r="B270" s="16"/>
      <c r="C270" s="16" t="s">
        <v>45</v>
      </c>
      <c r="D270" s="16" t="s">
        <v>5856</v>
      </c>
      <c r="E270" s="16"/>
      <c r="F270" s="16" t="s">
        <v>6270</v>
      </c>
      <c r="G270" s="16" t="s">
        <v>6271</v>
      </c>
      <c r="H270" s="16"/>
      <c r="I270" s="17">
        <v>14.0</v>
      </c>
      <c r="J270" s="16" t="s">
        <v>226</v>
      </c>
      <c r="K270" s="249"/>
      <c r="L270" s="17">
        <v>12.0</v>
      </c>
      <c r="M270" s="16" t="s">
        <v>33</v>
      </c>
      <c r="N270" s="17">
        <v>0.0</v>
      </c>
      <c r="O270" s="17"/>
      <c r="P270" s="17"/>
      <c r="Q270" s="17"/>
      <c r="R270" s="17"/>
      <c r="S270" s="16" t="s">
        <v>34</v>
      </c>
      <c r="T270" s="86"/>
      <c r="U270" s="16" t="s">
        <v>36</v>
      </c>
      <c r="V270" s="16" t="s">
        <v>2379</v>
      </c>
      <c r="W270" s="16" t="s">
        <v>2380</v>
      </c>
      <c r="X270" s="16" t="s">
        <v>6255</v>
      </c>
      <c r="Y270" s="21"/>
      <c r="Z270" s="17" t="s">
        <v>6272</v>
      </c>
      <c r="AA270" s="17">
        <v>2.0</v>
      </c>
    </row>
    <row r="271" hidden="1">
      <c r="A271" s="14">
        <v>45926.0</v>
      </c>
      <c r="B271" s="15">
        <v>46291.0</v>
      </c>
      <c r="C271" s="16" t="s">
        <v>29</v>
      </c>
      <c r="D271" s="16"/>
      <c r="E271" s="16"/>
      <c r="F271" s="16" t="s">
        <v>6270</v>
      </c>
      <c r="G271" s="16" t="s">
        <v>67</v>
      </c>
      <c r="H271" s="16"/>
      <c r="I271" s="17">
        <v>51.0</v>
      </c>
      <c r="J271" s="16" t="s">
        <v>494</v>
      </c>
      <c r="K271" s="249"/>
      <c r="L271" s="17">
        <v>12.0</v>
      </c>
      <c r="M271" s="16" t="s">
        <v>33</v>
      </c>
      <c r="N271" s="17">
        <v>3708.0</v>
      </c>
      <c r="O271" s="17"/>
      <c r="P271" s="17"/>
      <c r="Q271" s="17"/>
      <c r="R271" s="17"/>
      <c r="S271" s="16" t="s">
        <v>34</v>
      </c>
      <c r="T271" s="86"/>
      <c r="U271" s="16" t="s">
        <v>36</v>
      </c>
      <c r="V271" s="16" t="s">
        <v>2383</v>
      </c>
      <c r="W271" s="16" t="s">
        <v>2380</v>
      </c>
      <c r="X271" s="16" t="s">
        <v>6273</v>
      </c>
      <c r="Y271" s="17">
        <v>3.392665704E9</v>
      </c>
      <c r="Z271" s="17" t="s">
        <v>6274</v>
      </c>
      <c r="AA271" s="17">
        <v>1.0</v>
      </c>
    </row>
    <row r="272">
      <c r="A272" s="14">
        <v>45926.0</v>
      </c>
      <c r="B272" s="16"/>
      <c r="C272" s="16" t="s">
        <v>45</v>
      </c>
      <c r="D272" s="16" t="s">
        <v>60</v>
      </c>
      <c r="E272" s="16"/>
      <c r="F272" s="16" t="s">
        <v>6034</v>
      </c>
      <c r="G272" s="16" t="s">
        <v>493</v>
      </c>
      <c r="H272" s="16"/>
      <c r="I272" s="17">
        <v>56.0</v>
      </c>
      <c r="J272" s="16" t="s">
        <v>115</v>
      </c>
      <c r="K272" s="250"/>
      <c r="L272" s="17">
        <v>12.0</v>
      </c>
      <c r="M272" s="16" t="s">
        <v>33</v>
      </c>
      <c r="N272" s="17">
        <v>1750.0</v>
      </c>
      <c r="O272" s="17"/>
      <c r="P272" s="17"/>
      <c r="Q272" s="17"/>
      <c r="R272" s="17"/>
      <c r="S272" s="16" t="s">
        <v>35</v>
      </c>
      <c r="T272" s="86"/>
      <c r="U272" s="16" t="s">
        <v>57</v>
      </c>
      <c r="V272" s="16" t="s">
        <v>2379</v>
      </c>
      <c r="W272" s="16" t="s">
        <v>2380</v>
      </c>
      <c r="X272" s="16" t="s">
        <v>6275</v>
      </c>
      <c r="Y272" s="17">
        <v>3.387794077E9</v>
      </c>
      <c r="Z272" s="17" t="s">
        <v>6276</v>
      </c>
      <c r="AA272" s="17">
        <v>30.0</v>
      </c>
    </row>
    <row r="273" hidden="1">
      <c r="A273" s="14">
        <v>45926.0</v>
      </c>
      <c r="B273" s="15">
        <v>46291.0</v>
      </c>
      <c r="C273" s="16" t="s">
        <v>29</v>
      </c>
      <c r="D273" s="16"/>
      <c r="E273" s="16" t="s">
        <v>6277</v>
      </c>
      <c r="F273" s="31" t="s">
        <v>6278</v>
      </c>
      <c r="G273" s="16" t="s">
        <v>649</v>
      </c>
      <c r="H273" s="16"/>
      <c r="I273" s="17">
        <v>35.0</v>
      </c>
      <c r="J273" s="16" t="s">
        <v>93</v>
      </c>
      <c r="K273" s="16" t="s">
        <v>93</v>
      </c>
      <c r="L273" s="17">
        <v>12.0</v>
      </c>
      <c r="M273" s="16" t="s">
        <v>33</v>
      </c>
      <c r="N273" s="17">
        <v>1018.0</v>
      </c>
      <c r="O273" s="17">
        <v>1138.0</v>
      </c>
      <c r="P273" s="17"/>
      <c r="Q273" s="17"/>
      <c r="R273" s="17"/>
      <c r="S273" s="16" t="s">
        <v>55</v>
      </c>
      <c r="T273" s="16" t="s">
        <v>55</v>
      </c>
      <c r="U273" s="16" t="s">
        <v>57</v>
      </c>
      <c r="V273" s="16" t="s">
        <v>2379</v>
      </c>
      <c r="W273" s="16" t="s">
        <v>2380</v>
      </c>
      <c r="X273" s="16" t="s">
        <v>6279</v>
      </c>
      <c r="Y273" s="17">
        <v>3.470396389E9</v>
      </c>
      <c r="Z273" s="17" t="s">
        <v>6280</v>
      </c>
      <c r="AA273" s="17">
        <v>79.0</v>
      </c>
    </row>
    <row r="274">
      <c r="A274" s="14">
        <v>45927.0</v>
      </c>
      <c r="B274" s="16"/>
      <c r="C274" s="16" t="s">
        <v>45</v>
      </c>
      <c r="D274" s="16" t="s">
        <v>213</v>
      </c>
      <c r="E274" s="16" t="s">
        <v>6281</v>
      </c>
      <c r="F274" s="16" t="s">
        <v>6282</v>
      </c>
      <c r="G274" s="16" t="s">
        <v>1044</v>
      </c>
      <c r="H274" s="16"/>
      <c r="I274" s="17">
        <v>20.0</v>
      </c>
      <c r="J274" s="16" t="s">
        <v>98</v>
      </c>
      <c r="K274" s="249"/>
      <c r="L274" s="17">
        <v>12.0</v>
      </c>
      <c r="M274" s="16" t="s">
        <v>33</v>
      </c>
      <c r="N274" s="17">
        <v>1050.0</v>
      </c>
      <c r="O274" s="17"/>
      <c r="P274" s="17"/>
      <c r="Q274" s="17"/>
      <c r="R274" s="17"/>
      <c r="S274" s="16" t="s">
        <v>35</v>
      </c>
      <c r="T274" s="86"/>
      <c r="U274" s="16" t="s">
        <v>57</v>
      </c>
      <c r="V274" s="16" t="s">
        <v>2379</v>
      </c>
      <c r="W274" s="16" t="s">
        <v>2380</v>
      </c>
      <c r="X274" s="16" t="s">
        <v>6283</v>
      </c>
      <c r="Y274" s="17">
        <v>3.737501903E9</v>
      </c>
      <c r="Z274" s="17" t="s">
        <v>6284</v>
      </c>
      <c r="AA274" s="17">
        <v>64.0</v>
      </c>
    </row>
    <row r="275" hidden="1">
      <c r="A275" s="14">
        <v>45927.0</v>
      </c>
      <c r="B275" s="28">
        <v>45957.0</v>
      </c>
      <c r="C275" s="16" t="s">
        <v>29</v>
      </c>
      <c r="D275" s="16"/>
      <c r="E275" s="16" t="s">
        <v>3650</v>
      </c>
      <c r="F275" s="16" t="s">
        <v>1756</v>
      </c>
      <c r="G275" s="16" t="s">
        <v>6285</v>
      </c>
      <c r="H275" s="16"/>
      <c r="I275" s="17">
        <v>65.0</v>
      </c>
      <c r="J275" s="16" t="s">
        <v>115</v>
      </c>
      <c r="K275" s="249"/>
      <c r="L275" s="17">
        <v>12.0</v>
      </c>
      <c r="M275" s="16" t="s">
        <v>33</v>
      </c>
      <c r="N275" s="17">
        <v>1750.0</v>
      </c>
      <c r="O275" s="17"/>
      <c r="P275" s="17"/>
      <c r="Q275" s="17"/>
      <c r="R275" s="17"/>
      <c r="S275" s="16" t="s">
        <v>55</v>
      </c>
      <c r="T275" s="86"/>
      <c r="U275" s="16" t="s">
        <v>57</v>
      </c>
      <c r="V275" s="16" t="s">
        <v>2379</v>
      </c>
      <c r="W275" s="16" t="s">
        <v>2380</v>
      </c>
      <c r="X275" s="16" t="s">
        <v>6286</v>
      </c>
      <c r="Y275" s="17">
        <v>3.472591765E9</v>
      </c>
      <c r="Z275" s="17" t="s">
        <v>6287</v>
      </c>
      <c r="AA275" s="17">
        <v>17.0</v>
      </c>
    </row>
    <row r="276" hidden="1">
      <c r="A276" s="14">
        <v>45927.0</v>
      </c>
      <c r="B276" s="16"/>
      <c r="C276" s="16" t="s">
        <v>29</v>
      </c>
      <c r="D276" s="16"/>
      <c r="E276" s="16" t="s">
        <v>6288</v>
      </c>
      <c r="F276" s="25" t="s">
        <v>6289</v>
      </c>
      <c r="G276" s="16" t="s">
        <v>1173</v>
      </c>
      <c r="H276" s="16"/>
      <c r="I276" s="17">
        <v>16.0</v>
      </c>
      <c r="J276" s="16" t="s">
        <v>98</v>
      </c>
      <c r="K276" s="249"/>
      <c r="L276" s="17">
        <v>12.0</v>
      </c>
      <c r="M276" s="16" t="s">
        <v>33</v>
      </c>
      <c r="N276" s="17">
        <v>1100.0</v>
      </c>
      <c r="O276" s="17"/>
      <c r="P276" s="17"/>
      <c r="Q276" s="17"/>
      <c r="R276" s="17"/>
      <c r="S276" s="16" t="s">
        <v>55</v>
      </c>
      <c r="T276" s="86"/>
      <c r="U276" s="16" t="s">
        <v>57</v>
      </c>
      <c r="V276" s="16" t="s">
        <v>2379</v>
      </c>
      <c r="W276" s="16" t="s">
        <v>2380</v>
      </c>
      <c r="X276" s="16" t="s">
        <v>6290</v>
      </c>
      <c r="Y276" s="17">
        <v>3.756510362E9</v>
      </c>
      <c r="Z276" s="17" t="s">
        <v>6291</v>
      </c>
      <c r="AA276" s="17">
        <v>2.0</v>
      </c>
    </row>
    <row r="277" hidden="1">
      <c r="A277" s="14">
        <v>45927.0</v>
      </c>
      <c r="B277" s="16"/>
      <c r="C277" s="16" t="s">
        <v>2420</v>
      </c>
      <c r="D277" s="16"/>
      <c r="E277" s="16"/>
      <c r="F277" s="16" t="s">
        <v>5384</v>
      </c>
      <c r="G277" s="16" t="s">
        <v>5385</v>
      </c>
      <c r="H277" s="16"/>
      <c r="I277" s="17">
        <v>53.0</v>
      </c>
      <c r="J277" s="16" t="s">
        <v>554</v>
      </c>
      <c r="K277" s="14"/>
      <c r="L277" s="17">
        <v>1.0</v>
      </c>
      <c r="M277" s="16" t="s">
        <v>33</v>
      </c>
      <c r="N277" s="17">
        <v>0.0</v>
      </c>
      <c r="O277" s="17"/>
      <c r="P277" s="17"/>
      <c r="Q277" s="17"/>
      <c r="R277" s="17"/>
      <c r="S277" s="16" t="s">
        <v>55</v>
      </c>
      <c r="T277" s="86"/>
      <c r="U277" s="21"/>
      <c r="V277" s="16" t="s">
        <v>2379</v>
      </c>
      <c r="W277" s="16" t="s">
        <v>2380</v>
      </c>
      <c r="X277" s="16" t="s">
        <v>5386</v>
      </c>
      <c r="Y277" s="17">
        <v>3.920618952E9</v>
      </c>
      <c r="Z277" s="17" t="s">
        <v>6292</v>
      </c>
      <c r="AA277" s="17">
        <v>17.0</v>
      </c>
    </row>
    <row r="278" hidden="1">
      <c r="A278" s="14">
        <v>45927.0</v>
      </c>
      <c r="B278" s="15">
        <v>46292.0</v>
      </c>
      <c r="C278" s="16" t="s">
        <v>29</v>
      </c>
      <c r="D278" s="16"/>
      <c r="E278" s="16"/>
      <c r="F278" s="16" t="s">
        <v>6293</v>
      </c>
      <c r="G278" s="16" t="s">
        <v>604</v>
      </c>
      <c r="H278" s="16"/>
      <c r="I278" s="17">
        <v>39.0</v>
      </c>
      <c r="J278" s="16" t="s">
        <v>222</v>
      </c>
      <c r="K278" s="16" t="s">
        <v>222</v>
      </c>
      <c r="L278" s="17">
        <v>12.0</v>
      </c>
      <c r="M278" s="16" t="s">
        <v>33</v>
      </c>
      <c r="N278" s="17">
        <v>1525.0</v>
      </c>
      <c r="O278" s="17">
        <v>1750.0</v>
      </c>
      <c r="P278" s="17"/>
      <c r="Q278" s="17"/>
      <c r="R278" s="17"/>
      <c r="S278" s="16" t="s">
        <v>35</v>
      </c>
      <c r="T278" s="16" t="s">
        <v>35</v>
      </c>
      <c r="U278" s="16" t="s">
        <v>57</v>
      </c>
      <c r="V278" s="16" t="s">
        <v>2379</v>
      </c>
      <c r="W278" s="16" t="s">
        <v>2380</v>
      </c>
      <c r="X278" s="16" t="s">
        <v>6294</v>
      </c>
      <c r="Y278" s="17">
        <v>3.493913394E9</v>
      </c>
      <c r="Z278" s="17" t="s">
        <v>6295</v>
      </c>
      <c r="AA278" s="17">
        <v>1.0</v>
      </c>
    </row>
    <row r="279">
      <c r="A279" s="14">
        <v>45927.0</v>
      </c>
      <c r="B279" s="16"/>
      <c r="C279" s="16" t="s">
        <v>45</v>
      </c>
      <c r="D279" s="16"/>
      <c r="E279" s="16" t="s">
        <v>6296</v>
      </c>
      <c r="F279" s="16" t="s">
        <v>6297</v>
      </c>
      <c r="G279" s="16" t="s">
        <v>914</v>
      </c>
      <c r="H279" s="16"/>
      <c r="I279" s="17">
        <v>20.0</v>
      </c>
      <c r="J279" s="16" t="s">
        <v>133</v>
      </c>
      <c r="K279" s="249"/>
      <c r="L279" s="17">
        <v>12.0</v>
      </c>
      <c r="M279" s="16" t="s">
        <v>33</v>
      </c>
      <c r="N279" s="17">
        <v>828.0</v>
      </c>
      <c r="O279" s="17"/>
      <c r="P279" s="17"/>
      <c r="Q279" s="17"/>
      <c r="R279" s="17"/>
      <c r="S279" s="16" t="s">
        <v>35</v>
      </c>
      <c r="T279" s="86"/>
      <c r="U279" s="16" t="s">
        <v>57</v>
      </c>
      <c r="V279" s="16" t="s">
        <v>2379</v>
      </c>
      <c r="W279" s="16" t="s">
        <v>2380</v>
      </c>
      <c r="X279" s="16" t="s">
        <v>6298</v>
      </c>
      <c r="Y279" s="17">
        <v>3.398871693E9</v>
      </c>
      <c r="Z279" s="17" t="s">
        <v>6299</v>
      </c>
      <c r="AA279" s="17">
        <v>2.0</v>
      </c>
    </row>
    <row r="280" hidden="1">
      <c r="A280" s="14">
        <v>45927.0</v>
      </c>
      <c r="B280" s="15">
        <v>46292.0</v>
      </c>
      <c r="C280" s="16" t="s">
        <v>29</v>
      </c>
      <c r="D280" s="16"/>
      <c r="E280" s="16" t="s">
        <v>6300</v>
      </c>
      <c r="F280" s="16" t="s">
        <v>2463</v>
      </c>
      <c r="G280" s="16" t="s">
        <v>6301</v>
      </c>
      <c r="H280" s="16"/>
      <c r="I280" s="17">
        <v>26.0</v>
      </c>
      <c r="J280" s="16" t="s">
        <v>133</v>
      </c>
      <c r="K280" s="16" t="s">
        <v>133</v>
      </c>
      <c r="L280" s="17">
        <v>12.0</v>
      </c>
      <c r="M280" s="16" t="s">
        <v>33</v>
      </c>
      <c r="N280" s="17">
        <v>828.0</v>
      </c>
      <c r="O280" s="17">
        <v>828.0</v>
      </c>
      <c r="P280" s="17"/>
      <c r="Q280" s="17"/>
      <c r="R280" s="17"/>
      <c r="S280" s="16" t="s">
        <v>35</v>
      </c>
      <c r="T280" s="16" t="s">
        <v>55</v>
      </c>
      <c r="U280" s="16" t="s">
        <v>57</v>
      </c>
      <c r="V280" s="16" t="s">
        <v>2383</v>
      </c>
      <c r="W280" s="16" t="s">
        <v>2380</v>
      </c>
      <c r="X280" s="16" t="s">
        <v>6302</v>
      </c>
      <c r="Y280" s="17">
        <v>3.313041073E9</v>
      </c>
      <c r="Z280" s="17" t="s">
        <v>6303</v>
      </c>
      <c r="AA280" s="17">
        <v>4.0</v>
      </c>
    </row>
    <row r="281" hidden="1">
      <c r="A281" s="14">
        <v>45927.0</v>
      </c>
      <c r="B281" s="16"/>
      <c r="C281" s="16" t="s">
        <v>29</v>
      </c>
      <c r="D281" s="16"/>
      <c r="E281" s="16"/>
      <c r="F281" s="16" t="s">
        <v>2492</v>
      </c>
      <c r="G281" s="16" t="s">
        <v>48</v>
      </c>
      <c r="H281" s="16"/>
      <c r="I281" s="17">
        <v>59.0</v>
      </c>
      <c r="J281" s="16" t="s">
        <v>42</v>
      </c>
      <c r="K281" s="249"/>
      <c r="L281" s="17">
        <v>12.0</v>
      </c>
      <c r="M281" s="16" t="s">
        <v>33</v>
      </c>
      <c r="N281" s="17">
        <v>1018.0</v>
      </c>
      <c r="O281" s="17"/>
      <c r="P281" s="17"/>
      <c r="Q281" s="17"/>
      <c r="R281" s="17"/>
      <c r="S281" s="16" t="s">
        <v>55</v>
      </c>
      <c r="T281" s="86"/>
      <c r="U281" s="16" t="s">
        <v>57</v>
      </c>
      <c r="V281" s="16" t="s">
        <v>2379</v>
      </c>
      <c r="W281" s="16" t="s">
        <v>2380</v>
      </c>
      <c r="X281" s="16" t="s">
        <v>6304</v>
      </c>
      <c r="Y281" s="17">
        <v>3.356247147E9</v>
      </c>
      <c r="Z281" s="17" t="s">
        <v>6305</v>
      </c>
      <c r="AA281" s="17">
        <v>59.0</v>
      </c>
    </row>
    <row r="282" hidden="1">
      <c r="A282" s="14">
        <v>45927.0</v>
      </c>
      <c r="B282" s="16"/>
      <c r="C282" s="16" t="s">
        <v>29</v>
      </c>
      <c r="D282" s="16"/>
      <c r="E282" s="20" t="s">
        <v>6306</v>
      </c>
      <c r="F282" s="16" t="s">
        <v>6307</v>
      </c>
      <c r="G282" s="16" t="s">
        <v>604</v>
      </c>
      <c r="H282" s="16"/>
      <c r="I282" s="17">
        <v>54.0</v>
      </c>
      <c r="J282" s="16" t="s">
        <v>115</v>
      </c>
      <c r="K282" s="249"/>
      <c r="L282" s="17">
        <v>12.0</v>
      </c>
      <c r="M282" s="16" t="s">
        <v>33</v>
      </c>
      <c r="N282" s="17">
        <v>1750.0</v>
      </c>
      <c r="O282" s="17"/>
      <c r="P282" s="17"/>
      <c r="Q282" s="17"/>
      <c r="R282" s="17"/>
      <c r="S282" s="16" t="s">
        <v>55</v>
      </c>
      <c r="T282" s="86"/>
      <c r="U282" s="16" t="s">
        <v>57</v>
      </c>
      <c r="V282" s="16" t="s">
        <v>2379</v>
      </c>
      <c r="W282" s="16" t="s">
        <v>2380</v>
      </c>
      <c r="X282" s="16" t="s">
        <v>6308</v>
      </c>
      <c r="Y282" s="17">
        <v>3.402223328E9</v>
      </c>
      <c r="Z282" s="17" t="s">
        <v>6309</v>
      </c>
      <c r="AA282" s="17">
        <v>1.0</v>
      </c>
    </row>
    <row r="283">
      <c r="A283" s="14">
        <v>45927.0</v>
      </c>
      <c r="B283" s="16"/>
      <c r="C283" s="16" t="s">
        <v>45</v>
      </c>
      <c r="D283" s="16" t="s">
        <v>213</v>
      </c>
      <c r="E283" s="16"/>
      <c r="F283" s="16" t="s">
        <v>897</v>
      </c>
      <c r="G283" s="16" t="s">
        <v>6310</v>
      </c>
      <c r="H283" s="16"/>
      <c r="I283" s="17">
        <v>17.0</v>
      </c>
      <c r="J283" s="16" t="s">
        <v>98</v>
      </c>
      <c r="K283" s="249"/>
      <c r="L283" s="17">
        <v>12.0</v>
      </c>
      <c r="M283" s="16" t="s">
        <v>33</v>
      </c>
      <c r="N283" s="17">
        <v>1100.0</v>
      </c>
      <c r="O283" s="17"/>
      <c r="P283" s="17"/>
      <c r="Q283" s="17"/>
      <c r="R283" s="17"/>
      <c r="S283" s="16" t="s">
        <v>35</v>
      </c>
      <c r="T283" s="86"/>
      <c r="U283" s="16" t="s">
        <v>57</v>
      </c>
      <c r="V283" s="16" t="s">
        <v>2379</v>
      </c>
      <c r="W283" s="16" t="s">
        <v>2380</v>
      </c>
      <c r="X283" s="16" t="s">
        <v>6311</v>
      </c>
      <c r="Y283" s="17">
        <v>3.472527393E9</v>
      </c>
      <c r="Z283" s="17" t="s">
        <v>6312</v>
      </c>
      <c r="AA283" s="17">
        <v>15.0</v>
      </c>
    </row>
    <row r="284" hidden="1">
      <c r="A284" s="14">
        <v>45927.0</v>
      </c>
      <c r="B284" s="15">
        <v>46292.0</v>
      </c>
      <c r="C284" s="16" t="s">
        <v>29</v>
      </c>
      <c r="D284" s="16"/>
      <c r="E284" s="16"/>
      <c r="F284" s="16" t="s">
        <v>6313</v>
      </c>
      <c r="G284" s="16" t="s">
        <v>6314</v>
      </c>
      <c r="H284" s="16"/>
      <c r="I284" s="17">
        <v>45.0</v>
      </c>
      <c r="J284" s="16" t="s">
        <v>494</v>
      </c>
      <c r="K284" s="16" t="s">
        <v>494</v>
      </c>
      <c r="L284" s="17">
        <v>12.0</v>
      </c>
      <c r="M284" s="16" t="s">
        <v>33</v>
      </c>
      <c r="N284" s="17">
        <v>1600.0</v>
      </c>
      <c r="O284" s="17">
        <v>1850.0</v>
      </c>
      <c r="P284" s="17"/>
      <c r="Q284" s="17"/>
      <c r="R284" s="17"/>
      <c r="S284" s="16" t="s">
        <v>35</v>
      </c>
      <c r="T284" s="16" t="s">
        <v>35</v>
      </c>
      <c r="U284" s="16" t="s">
        <v>57</v>
      </c>
      <c r="V284" s="16" t="s">
        <v>2379</v>
      </c>
      <c r="W284" s="16" t="s">
        <v>2380</v>
      </c>
      <c r="X284" s="16" t="s">
        <v>6315</v>
      </c>
      <c r="Y284" s="17">
        <v>3.294214118E9</v>
      </c>
      <c r="Z284" s="17" t="s">
        <v>5843</v>
      </c>
      <c r="AA284" s="17">
        <v>1.0</v>
      </c>
    </row>
    <row r="285" hidden="1">
      <c r="A285" s="14">
        <v>45927.0</v>
      </c>
      <c r="B285" s="15">
        <v>46292.0</v>
      </c>
      <c r="C285" s="16" t="s">
        <v>29</v>
      </c>
      <c r="D285" s="16"/>
      <c r="E285" s="16"/>
      <c r="F285" s="16" t="s">
        <v>6313</v>
      </c>
      <c r="G285" s="16" t="s">
        <v>839</v>
      </c>
      <c r="H285" s="16"/>
      <c r="I285" s="17">
        <v>8.0</v>
      </c>
      <c r="J285" s="16" t="s">
        <v>226</v>
      </c>
      <c r="K285" s="16" t="s">
        <v>6316</v>
      </c>
      <c r="L285" s="17">
        <v>12.0</v>
      </c>
      <c r="M285" s="16" t="s">
        <v>33</v>
      </c>
      <c r="N285" s="17">
        <v>0.0</v>
      </c>
      <c r="O285" s="17">
        <v>326.0</v>
      </c>
      <c r="P285" s="17"/>
      <c r="Q285" s="17"/>
      <c r="R285" s="17"/>
      <c r="S285" s="16" t="s">
        <v>35</v>
      </c>
      <c r="T285" s="16" t="s">
        <v>35</v>
      </c>
      <c r="U285" s="21"/>
      <c r="V285" s="16" t="s">
        <v>2379</v>
      </c>
      <c r="W285" s="16" t="s">
        <v>2380</v>
      </c>
      <c r="X285" s="16" t="s">
        <v>6317</v>
      </c>
      <c r="Y285" s="17">
        <v>3.294214118E9</v>
      </c>
      <c r="Z285" s="17" t="s">
        <v>6318</v>
      </c>
      <c r="AA285" s="17">
        <v>20.0</v>
      </c>
    </row>
    <row r="286" hidden="1">
      <c r="A286" s="14">
        <v>45927.0</v>
      </c>
      <c r="B286" s="15">
        <v>46080.0</v>
      </c>
      <c r="C286" s="16" t="s">
        <v>29</v>
      </c>
      <c r="D286" s="16"/>
      <c r="E286" s="16"/>
      <c r="F286" s="16" t="s">
        <v>6319</v>
      </c>
      <c r="G286" s="16" t="s">
        <v>470</v>
      </c>
      <c r="H286" s="16"/>
      <c r="I286" s="17">
        <v>48.0</v>
      </c>
      <c r="J286" s="16" t="s">
        <v>115</v>
      </c>
      <c r="K286" s="249"/>
      <c r="L286" s="17">
        <v>12.0</v>
      </c>
      <c r="M286" s="16" t="s">
        <v>33</v>
      </c>
      <c r="N286" s="17">
        <v>1846.0</v>
      </c>
      <c r="O286" s="17"/>
      <c r="P286" s="17"/>
      <c r="Q286" s="17"/>
      <c r="R286" s="17"/>
      <c r="S286" s="16" t="s">
        <v>35</v>
      </c>
      <c r="T286" s="86"/>
      <c r="U286" s="16" t="s">
        <v>57</v>
      </c>
      <c r="V286" s="16" t="s">
        <v>2379</v>
      </c>
      <c r="W286" s="16" t="s">
        <v>2380</v>
      </c>
      <c r="X286" s="16" t="s">
        <v>6320</v>
      </c>
      <c r="Y286" s="17">
        <v>3.662645433E9</v>
      </c>
      <c r="Z286" s="17" t="s">
        <v>6321</v>
      </c>
      <c r="AA286" s="17">
        <v>231.0</v>
      </c>
    </row>
    <row r="287" hidden="1">
      <c r="A287" s="14">
        <v>45928.0</v>
      </c>
      <c r="B287" s="15">
        <v>46293.0</v>
      </c>
      <c r="C287" s="16" t="s">
        <v>29</v>
      </c>
      <c r="D287" s="16"/>
      <c r="E287" s="16" t="s">
        <v>6322</v>
      </c>
      <c r="F287" s="16" t="s">
        <v>6323</v>
      </c>
      <c r="G287" s="16" t="s">
        <v>432</v>
      </c>
      <c r="H287" s="16"/>
      <c r="I287" s="17">
        <v>39.0</v>
      </c>
      <c r="J287" s="16" t="s">
        <v>222</v>
      </c>
      <c r="K287" s="16" t="s">
        <v>6324</v>
      </c>
      <c r="L287" s="17">
        <v>12.0</v>
      </c>
      <c r="M287" s="16" t="s">
        <v>33</v>
      </c>
      <c r="N287" s="17">
        <v>1750.0</v>
      </c>
      <c r="O287" s="17">
        <v>1750.0</v>
      </c>
      <c r="P287" s="17"/>
      <c r="Q287" s="17"/>
      <c r="R287" s="17"/>
      <c r="S287" s="16" t="s">
        <v>35</v>
      </c>
      <c r="T287" s="16" t="s">
        <v>55</v>
      </c>
      <c r="U287" s="16" t="s">
        <v>57</v>
      </c>
      <c r="V287" s="16" t="s">
        <v>2379</v>
      </c>
      <c r="W287" s="16" t="s">
        <v>2380</v>
      </c>
      <c r="X287" s="16" t="s">
        <v>6325</v>
      </c>
      <c r="Y287" s="17">
        <v>3.495211274E9</v>
      </c>
      <c r="Z287" s="17" t="s">
        <v>6326</v>
      </c>
      <c r="AA287" s="17">
        <v>2.0</v>
      </c>
    </row>
    <row r="288">
      <c r="A288" s="14">
        <v>45928.0</v>
      </c>
      <c r="B288" s="16"/>
      <c r="C288" s="16" t="s">
        <v>45</v>
      </c>
      <c r="D288" s="16" t="s">
        <v>184</v>
      </c>
      <c r="E288" s="16"/>
      <c r="F288" s="16" t="s">
        <v>4534</v>
      </c>
      <c r="G288" s="16" t="s">
        <v>806</v>
      </c>
      <c r="H288" s="16"/>
      <c r="I288" s="17">
        <v>12.0</v>
      </c>
      <c r="J288" s="16" t="s">
        <v>6327</v>
      </c>
      <c r="K288" s="249"/>
      <c r="L288" s="17">
        <v>12.0</v>
      </c>
      <c r="M288" s="16" t="s">
        <v>33</v>
      </c>
      <c r="N288" s="17">
        <v>0.0</v>
      </c>
      <c r="O288" s="17"/>
      <c r="P288" s="17"/>
      <c r="Q288" s="17"/>
      <c r="R288" s="17"/>
      <c r="S288" s="16" t="s">
        <v>35</v>
      </c>
      <c r="T288" s="86"/>
      <c r="U288" s="21"/>
      <c r="V288" s="16" t="s">
        <v>2379</v>
      </c>
      <c r="W288" s="16" t="s">
        <v>2380</v>
      </c>
      <c r="X288" s="21"/>
      <c r="Y288" s="17">
        <v>3.472957958E9</v>
      </c>
      <c r="Z288" s="17" t="s">
        <v>6328</v>
      </c>
      <c r="AA288" s="17">
        <v>13.0</v>
      </c>
    </row>
    <row r="289">
      <c r="A289" s="14">
        <v>45928.0</v>
      </c>
      <c r="B289" s="16"/>
      <c r="C289" s="16" t="s">
        <v>45</v>
      </c>
      <c r="D289" s="16" t="s">
        <v>213</v>
      </c>
      <c r="E289" s="16"/>
      <c r="F289" s="16" t="s">
        <v>6329</v>
      </c>
      <c r="G289" s="16" t="s">
        <v>2889</v>
      </c>
      <c r="H289" s="16"/>
      <c r="I289" s="17">
        <v>19.0</v>
      </c>
      <c r="J289" s="16" t="s">
        <v>203</v>
      </c>
      <c r="K289" s="250"/>
      <c r="L289" s="17">
        <v>12.0</v>
      </c>
      <c r="M289" s="16" t="s">
        <v>33</v>
      </c>
      <c r="N289" s="17">
        <v>0.0</v>
      </c>
      <c r="O289" s="17"/>
      <c r="P289" s="17"/>
      <c r="Q289" s="17"/>
      <c r="R289" s="17"/>
      <c r="S289" s="16" t="s">
        <v>34</v>
      </c>
      <c r="T289" s="86"/>
      <c r="U289" s="16" t="s">
        <v>36</v>
      </c>
      <c r="V289" s="16" t="s">
        <v>2379</v>
      </c>
      <c r="W289" s="16" t="s">
        <v>2380</v>
      </c>
      <c r="X289" s="16" t="s">
        <v>6330</v>
      </c>
      <c r="Y289" s="17">
        <v>3.45498858E9</v>
      </c>
      <c r="Z289" s="17" t="s">
        <v>6331</v>
      </c>
      <c r="AA289" s="17">
        <v>31.0</v>
      </c>
    </row>
    <row r="290">
      <c r="A290" s="14">
        <v>45928.0</v>
      </c>
      <c r="B290" s="16"/>
      <c r="C290" s="16" t="s">
        <v>45</v>
      </c>
      <c r="D290" s="16" t="s">
        <v>60</v>
      </c>
      <c r="E290" s="16"/>
      <c r="F290" s="16" t="s">
        <v>6332</v>
      </c>
      <c r="G290" s="16" t="s">
        <v>6333</v>
      </c>
      <c r="H290" s="16"/>
      <c r="I290" s="17">
        <v>52.0</v>
      </c>
      <c r="J290" s="16" t="s">
        <v>494</v>
      </c>
      <c r="K290" s="249"/>
      <c r="L290" s="17">
        <v>12.0</v>
      </c>
      <c r="M290" s="16" t="s">
        <v>33</v>
      </c>
      <c r="N290" s="17">
        <v>5580.0</v>
      </c>
      <c r="O290" s="17"/>
      <c r="P290" s="17"/>
      <c r="Q290" s="17"/>
      <c r="R290" s="17"/>
      <c r="S290" s="16" t="s">
        <v>34</v>
      </c>
      <c r="T290" s="86"/>
      <c r="U290" s="16" t="s">
        <v>36</v>
      </c>
      <c r="V290" s="16" t="s">
        <v>2379</v>
      </c>
      <c r="W290" s="16" t="s">
        <v>2380</v>
      </c>
      <c r="X290" s="16" t="s">
        <v>6334</v>
      </c>
      <c r="Y290" s="17">
        <v>3.939689539E9</v>
      </c>
      <c r="Z290" s="17" t="s">
        <v>6335</v>
      </c>
      <c r="AA290" s="17">
        <v>11.0</v>
      </c>
    </row>
    <row r="291" hidden="1">
      <c r="A291" s="14">
        <v>45928.0</v>
      </c>
      <c r="B291" s="16"/>
      <c r="C291" s="16" t="s">
        <v>29</v>
      </c>
      <c r="D291" s="16"/>
      <c r="E291" s="16" t="s">
        <v>6336</v>
      </c>
      <c r="F291" s="16" t="s">
        <v>6337</v>
      </c>
      <c r="G291" s="16" t="s">
        <v>6338</v>
      </c>
      <c r="H291" s="16"/>
      <c r="I291" s="21"/>
      <c r="J291" s="16" t="s">
        <v>621</v>
      </c>
      <c r="K291" s="92"/>
      <c r="L291" s="17">
        <v>12.0</v>
      </c>
      <c r="M291" s="16" t="s">
        <v>33</v>
      </c>
      <c r="N291" s="17">
        <v>0.0</v>
      </c>
      <c r="O291" s="21"/>
      <c r="P291" s="21"/>
      <c r="Q291" s="21"/>
      <c r="R291" s="21"/>
      <c r="S291" s="16" t="s">
        <v>35</v>
      </c>
      <c r="T291" s="86"/>
      <c r="U291" s="21"/>
      <c r="V291" s="16" t="s">
        <v>2379</v>
      </c>
      <c r="W291" s="16" t="s">
        <v>2380</v>
      </c>
      <c r="X291" s="16" t="s">
        <v>6339</v>
      </c>
      <c r="Y291" s="17">
        <v>3.28241604E9</v>
      </c>
      <c r="Z291" s="17" t="s">
        <v>6340</v>
      </c>
      <c r="AA291" s="17">
        <v>20.0</v>
      </c>
    </row>
    <row r="292" hidden="1">
      <c r="A292" s="14">
        <v>45928.0</v>
      </c>
      <c r="B292" s="15">
        <v>46293.0</v>
      </c>
      <c r="C292" s="16" t="s">
        <v>29</v>
      </c>
      <c r="D292" s="16"/>
      <c r="E292" s="16"/>
      <c r="F292" s="16" t="s">
        <v>4232</v>
      </c>
      <c r="G292" s="16" t="s">
        <v>2426</v>
      </c>
      <c r="H292" s="16"/>
      <c r="I292" s="17">
        <v>47.0</v>
      </c>
      <c r="J292" s="16" t="s">
        <v>115</v>
      </c>
      <c r="K292" s="16" t="s">
        <v>115</v>
      </c>
      <c r="L292" s="17">
        <v>12.0</v>
      </c>
      <c r="M292" s="16" t="s">
        <v>33</v>
      </c>
      <c r="N292" s="17">
        <v>1720.0</v>
      </c>
      <c r="O292" s="17">
        <v>1750.0</v>
      </c>
      <c r="P292" s="17"/>
      <c r="Q292" s="17"/>
      <c r="R292" s="17"/>
      <c r="S292" s="16" t="s">
        <v>163</v>
      </c>
      <c r="T292" s="16" t="s">
        <v>163</v>
      </c>
      <c r="U292" s="16" t="s">
        <v>36</v>
      </c>
      <c r="V292" s="16" t="s">
        <v>2379</v>
      </c>
      <c r="W292" s="16" t="s">
        <v>2380</v>
      </c>
      <c r="X292" s="16" t="s">
        <v>6341</v>
      </c>
      <c r="Y292" s="17">
        <v>3.471636994E9</v>
      </c>
      <c r="Z292" s="17" t="s">
        <v>6342</v>
      </c>
      <c r="AA292" s="17">
        <v>1.0</v>
      </c>
    </row>
    <row r="293">
      <c r="A293" s="14">
        <v>45928.0</v>
      </c>
      <c r="B293" s="16"/>
      <c r="C293" s="16" t="s">
        <v>45</v>
      </c>
      <c r="D293" s="16" t="s">
        <v>60</v>
      </c>
      <c r="E293" s="16"/>
      <c r="F293" s="16" t="s">
        <v>6343</v>
      </c>
      <c r="G293" s="16" t="s">
        <v>679</v>
      </c>
      <c r="H293" s="16"/>
      <c r="I293" s="17">
        <v>47.0</v>
      </c>
      <c r="J293" s="16" t="s">
        <v>494</v>
      </c>
      <c r="K293" s="249"/>
      <c r="L293" s="17">
        <v>12.0</v>
      </c>
      <c r="M293" s="16" t="s">
        <v>33</v>
      </c>
      <c r="N293" s="17">
        <v>0.0</v>
      </c>
      <c r="O293" s="17"/>
      <c r="P293" s="17"/>
      <c r="Q293" s="17"/>
      <c r="R293" s="17"/>
      <c r="S293" s="16" t="s">
        <v>34</v>
      </c>
      <c r="T293" s="86"/>
      <c r="U293" s="16" t="s">
        <v>36</v>
      </c>
      <c r="V293" s="16" t="s">
        <v>2379</v>
      </c>
      <c r="W293" s="16" t="s">
        <v>2380</v>
      </c>
      <c r="X293" s="16" t="s">
        <v>6344</v>
      </c>
      <c r="Y293" s="17">
        <v>3.664966099E9</v>
      </c>
      <c r="Z293" s="17" t="s">
        <v>6345</v>
      </c>
      <c r="AA293" s="17">
        <v>22.0</v>
      </c>
    </row>
    <row r="294">
      <c r="A294" s="14">
        <v>45928.0</v>
      </c>
      <c r="B294" s="16"/>
      <c r="C294" s="16" t="s">
        <v>45</v>
      </c>
      <c r="D294" s="16" t="s">
        <v>5856</v>
      </c>
      <c r="E294" s="16"/>
      <c r="F294" s="16" t="s">
        <v>6346</v>
      </c>
      <c r="G294" s="16" t="s">
        <v>6347</v>
      </c>
      <c r="H294" s="16"/>
      <c r="I294" s="17">
        <v>22.0</v>
      </c>
      <c r="J294" s="16" t="s">
        <v>79</v>
      </c>
      <c r="K294" s="250"/>
      <c r="L294" s="17">
        <v>12.0</v>
      </c>
      <c r="M294" s="16" t="s">
        <v>33</v>
      </c>
      <c r="N294" s="17">
        <v>0.0</v>
      </c>
      <c r="O294" s="17"/>
      <c r="P294" s="17"/>
      <c r="Q294" s="17"/>
      <c r="R294" s="17"/>
      <c r="S294" s="16" t="s">
        <v>34</v>
      </c>
      <c r="T294" s="86"/>
      <c r="U294" s="16" t="s">
        <v>36</v>
      </c>
      <c r="V294" s="16" t="s">
        <v>2379</v>
      </c>
      <c r="W294" s="16" t="s">
        <v>2380</v>
      </c>
      <c r="X294" s="16" t="s">
        <v>6348</v>
      </c>
      <c r="Y294" s="17">
        <v>3.491440346E9</v>
      </c>
      <c r="Z294" s="17" t="s">
        <v>6349</v>
      </c>
      <c r="AA294" s="17">
        <v>13.0</v>
      </c>
    </row>
    <row r="295" hidden="1">
      <c r="A295" s="14">
        <v>45928.0</v>
      </c>
      <c r="B295" s="16"/>
      <c r="C295" s="16" t="s">
        <v>29</v>
      </c>
      <c r="D295" s="16"/>
      <c r="E295" s="30" t="s">
        <v>6350</v>
      </c>
      <c r="F295" s="16" t="s">
        <v>1146</v>
      </c>
      <c r="G295" s="16" t="s">
        <v>900</v>
      </c>
      <c r="H295" s="16"/>
      <c r="I295" s="17">
        <v>59.0</v>
      </c>
      <c r="J295" s="16" t="s">
        <v>115</v>
      </c>
      <c r="K295" s="250"/>
      <c r="L295" s="17">
        <v>12.0</v>
      </c>
      <c r="M295" s="16" t="s">
        <v>33</v>
      </c>
      <c r="N295" s="17">
        <v>1650.0</v>
      </c>
      <c r="O295" s="17"/>
      <c r="P295" s="17"/>
      <c r="Q295" s="17"/>
      <c r="R295" s="17"/>
      <c r="S295" s="16" t="s">
        <v>35</v>
      </c>
      <c r="T295" s="86"/>
      <c r="U295" s="16" t="s">
        <v>57</v>
      </c>
      <c r="V295" s="16" t="s">
        <v>2379</v>
      </c>
      <c r="W295" s="16" t="s">
        <v>2380</v>
      </c>
      <c r="X295" s="16" t="s">
        <v>6351</v>
      </c>
      <c r="Y295" s="17">
        <v>3.479304873E9</v>
      </c>
      <c r="Z295" s="17" t="s">
        <v>6352</v>
      </c>
      <c r="AA295" s="17">
        <v>4.0</v>
      </c>
    </row>
    <row r="296">
      <c r="A296" s="14">
        <v>45929.0</v>
      </c>
      <c r="B296" s="16"/>
      <c r="C296" s="16" t="s">
        <v>45</v>
      </c>
      <c r="D296" s="16" t="s">
        <v>213</v>
      </c>
      <c r="E296" s="16"/>
      <c r="F296" s="16" t="s">
        <v>6353</v>
      </c>
      <c r="G296" s="16" t="s">
        <v>6354</v>
      </c>
      <c r="H296" s="16"/>
      <c r="I296" s="17">
        <v>18.0</v>
      </c>
      <c r="J296" s="16" t="s">
        <v>203</v>
      </c>
      <c r="K296" s="250"/>
      <c r="L296" s="17">
        <v>12.0</v>
      </c>
      <c r="M296" s="16" t="s">
        <v>33</v>
      </c>
      <c r="N296" s="17">
        <v>628.0</v>
      </c>
      <c r="O296" s="17"/>
      <c r="P296" s="17"/>
      <c r="Q296" s="17"/>
      <c r="R296" s="17"/>
      <c r="S296" s="16" t="s">
        <v>34</v>
      </c>
      <c r="T296" s="86"/>
      <c r="U296" s="16" t="s">
        <v>36</v>
      </c>
      <c r="V296" s="16" t="s">
        <v>2379</v>
      </c>
      <c r="W296" s="16" t="s">
        <v>2380</v>
      </c>
      <c r="X296" s="16" t="s">
        <v>6355</v>
      </c>
      <c r="Y296" s="17">
        <v>3.283462381E9</v>
      </c>
      <c r="Z296" s="17" t="s">
        <v>6356</v>
      </c>
      <c r="AA296" s="17">
        <v>69.0</v>
      </c>
    </row>
    <row r="297">
      <c r="A297" s="14">
        <v>45929.0</v>
      </c>
      <c r="B297" s="16"/>
      <c r="C297" s="16" t="s">
        <v>45</v>
      </c>
      <c r="D297" s="16" t="s">
        <v>5856</v>
      </c>
      <c r="E297" s="16"/>
      <c r="F297" s="16" t="s">
        <v>6145</v>
      </c>
      <c r="G297" s="16" t="s">
        <v>218</v>
      </c>
      <c r="H297" s="16"/>
      <c r="I297" s="17">
        <v>16.0</v>
      </c>
      <c r="J297" s="16" t="s">
        <v>203</v>
      </c>
      <c r="K297" s="249"/>
      <c r="L297" s="17">
        <v>12.0</v>
      </c>
      <c r="M297" s="16" t="s">
        <v>33</v>
      </c>
      <c r="N297" s="17">
        <v>0.0</v>
      </c>
      <c r="O297" s="17"/>
      <c r="P297" s="17"/>
      <c r="Q297" s="17"/>
      <c r="R297" s="17"/>
      <c r="S297" s="16" t="s">
        <v>34</v>
      </c>
      <c r="T297" s="86"/>
      <c r="U297" s="21"/>
      <c r="V297" s="16" t="s">
        <v>2379</v>
      </c>
      <c r="W297" s="16" t="s">
        <v>2380</v>
      </c>
      <c r="X297" s="16" t="s">
        <v>6357</v>
      </c>
      <c r="Y297" s="17">
        <v>3.483752141E9</v>
      </c>
      <c r="Z297" s="17" t="s">
        <v>6358</v>
      </c>
      <c r="AA297" s="17">
        <v>80.0</v>
      </c>
    </row>
    <row r="298" hidden="1">
      <c r="A298" s="14">
        <v>45929.0</v>
      </c>
      <c r="B298" s="16"/>
      <c r="C298" s="16" t="s">
        <v>29</v>
      </c>
      <c r="D298" s="16"/>
      <c r="E298" s="16"/>
      <c r="F298" s="16" t="s">
        <v>6359</v>
      </c>
      <c r="G298" s="16" t="s">
        <v>1919</v>
      </c>
      <c r="H298" s="16"/>
      <c r="I298" s="17">
        <v>57.0</v>
      </c>
      <c r="J298" s="16" t="s">
        <v>115</v>
      </c>
      <c r="K298" s="249"/>
      <c r="L298" s="17">
        <v>12.0</v>
      </c>
      <c r="M298" s="16" t="s">
        <v>33</v>
      </c>
      <c r="N298" s="17">
        <v>1846.0</v>
      </c>
      <c r="O298" s="17"/>
      <c r="P298" s="17"/>
      <c r="Q298" s="17"/>
      <c r="R298" s="17"/>
      <c r="S298" s="16" t="s">
        <v>55</v>
      </c>
      <c r="T298" s="86"/>
      <c r="U298" s="16" t="s">
        <v>57</v>
      </c>
      <c r="V298" s="16" t="s">
        <v>2383</v>
      </c>
      <c r="W298" s="16" t="s">
        <v>2380</v>
      </c>
      <c r="X298" s="16" t="s">
        <v>6360</v>
      </c>
      <c r="Y298" s="17">
        <v>3.755683343E9</v>
      </c>
      <c r="Z298" s="17" t="s">
        <v>6361</v>
      </c>
      <c r="AA298" s="17">
        <v>346.0</v>
      </c>
    </row>
    <row r="299" hidden="1">
      <c r="A299" s="14">
        <v>45929.0</v>
      </c>
      <c r="B299" s="15">
        <v>46294.0</v>
      </c>
      <c r="C299" s="16" t="s">
        <v>29</v>
      </c>
      <c r="D299" s="16"/>
      <c r="E299" s="16"/>
      <c r="F299" s="16" t="s">
        <v>6362</v>
      </c>
      <c r="G299" s="16" t="s">
        <v>48</v>
      </c>
      <c r="H299" s="16"/>
      <c r="I299" s="17">
        <v>24.0</v>
      </c>
      <c r="J299" s="16" t="s">
        <v>79</v>
      </c>
      <c r="K299" s="16" t="s">
        <v>79</v>
      </c>
      <c r="L299" s="17">
        <v>12.0</v>
      </c>
      <c r="M299" s="16" t="s">
        <v>33</v>
      </c>
      <c r="N299" s="17">
        <v>948.0</v>
      </c>
      <c r="O299" s="17">
        <v>948.0</v>
      </c>
      <c r="P299" s="17"/>
      <c r="Q299" s="17"/>
      <c r="R299" s="17"/>
      <c r="S299" s="16" t="s">
        <v>163</v>
      </c>
      <c r="T299" s="16" t="s">
        <v>163</v>
      </c>
      <c r="U299" s="16" t="s">
        <v>36</v>
      </c>
      <c r="V299" s="16" t="s">
        <v>2379</v>
      </c>
      <c r="W299" s="16" t="s">
        <v>2380</v>
      </c>
      <c r="X299" s="16" t="s">
        <v>6363</v>
      </c>
      <c r="Y299" s="17">
        <v>3.33774221E9</v>
      </c>
      <c r="Z299" s="17" t="s">
        <v>6364</v>
      </c>
      <c r="AA299" s="17">
        <v>259.0</v>
      </c>
    </row>
    <row r="300" hidden="1">
      <c r="A300" s="14">
        <v>45929.0</v>
      </c>
      <c r="B300" s="15">
        <v>46294.0</v>
      </c>
      <c r="C300" s="16" t="s">
        <v>29</v>
      </c>
      <c r="D300" s="16"/>
      <c r="E300" s="16"/>
      <c r="F300" s="16" t="s">
        <v>6365</v>
      </c>
      <c r="G300" s="16" t="s">
        <v>6366</v>
      </c>
      <c r="H300" s="16"/>
      <c r="I300" s="17">
        <v>62.0</v>
      </c>
      <c r="J300" s="16" t="s">
        <v>115</v>
      </c>
      <c r="K300" s="16" t="s">
        <v>50</v>
      </c>
      <c r="L300" s="17">
        <v>12.0</v>
      </c>
      <c r="M300" s="16" t="s">
        <v>33</v>
      </c>
      <c r="N300" s="17">
        <v>1750.0</v>
      </c>
      <c r="O300" s="17">
        <v>1250.0</v>
      </c>
      <c r="P300" s="17"/>
      <c r="Q300" s="17"/>
      <c r="R300" s="17"/>
      <c r="S300" s="16" t="s">
        <v>35</v>
      </c>
      <c r="T300" s="16" t="s">
        <v>35</v>
      </c>
      <c r="U300" s="16" t="s">
        <v>57</v>
      </c>
      <c r="V300" s="16" t="s">
        <v>2379</v>
      </c>
      <c r="W300" s="16" t="s">
        <v>2380</v>
      </c>
      <c r="X300" s="16" t="s">
        <v>6367</v>
      </c>
      <c r="Y300" s="17">
        <v>3.491478173E9</v>
      </c>
      <c r="Z300" s="17" t="s">
        <v>6368</v>
      </c>
      <c r="AA300" s="17">
        <v>1.0</v>
      </c>
    </row>
    <row r="301" hidden="1">
      <c r="A301" s="14">
        <v>45929.0</v>
      </c>
      <c r="B301" s="15">
        <v>46294.0</v>
      </c>
      <c r="C301" s="16" t="s">
        <v>29</v>
      </c>
      <c r="D301" s="16"/>
      <c r="E301" s="16" t="s">
        <v>6369</v>
      </c>
      <c r="F301" s="16" t="s">
        <v>5629</v>
      </c>
      <c r="G301" s="16" t="s">
        <v>993</v>
      </c>
      <c r="H301" s="16"/>
      <c r="I301" s="17">
        <v>51.0</v>
      </c>
      <c r="J301" s="16" t="s">
        <v>115</v>
      </c>
      <c r="K301" s="16" t="s">
        <v>115</v>
      </c>
      <c r="L301" s="17">
        <v>12.0</v>
      </c>
      <c r="M301" s="16" t="s">
        <v>33</v>
      </c>
      <c r="N301" s="17">
        <v>1800.0</v>
      </c>
      <c r="O301" s="17">
        <v>1846.0</v>
      </c>
      <c r="P301" s="17"/>
      <c r="Q301" s="17"/>
      <c r="R301" s="17"/>
      <c r="S301" s="16" t="s">
        <v>34</v>
      </c>
      <c r="T301" s="16" t="s">
        <v>55</v>
      </c>
      <c r="U301" s="16" t="s">
        <v>36</v>
      </c>
      <c r="V301" s="16" t="s">
        <v>2383</v>
      </c>
      <c r="W301" s="16" t="s">
        <v>2380</v>
      </c>
      <c r="X301" s="16" t="s">
        <v>5630</v>
      </c>
      <c r="Y301" s="17">
        <v>3.34697317E9</v>
      </c>
      <c r="Z301" s="17" t="s">
        <v>6370</v>
      </c>
      <c r="AA301" s="17">
        <v>9.0</v>
      </c>
    </row>
    <row r="302" hidden="1">
      <c r="A302" s="14">
        <v>45929.0</v>
      </c>
      <c r="B302" s="15">
        <v>46294.0</v>
      </c>
      <c r="C302" s="16" t="s">
        <v>29</v>
      </c>
      <c r="D302" s="16"/>
      <c r="E302" s="16"/>
      <c r="F302" s="16" t="s">
        <v>6371</v>
      </c>
      <c r="G302" s="16" t="s">
        <v>859</v>
      </c>
      <c r="H302" s="16"/>
      <c r="I302" s="17">
        <v>46.0</v>
      </c>
      <c r="J302" s="16" t="s">
        <v>115</v>
      </c>
      <c r="K302" s="16" t="s">
        <v>115</v>
      </c>
      <c r="L302" s="17">
        <v>12.0</v>
      </c>
      <c r="M302" s="16" t="s">
        <v>33</v>
      </c>
      <c r="N302" s="17">
        <v>1896.0</v>
      </c>
      <c r="O302" s="17">
        <v>1750.0</v>
      </c>
      <c r="P302" s="17"/>
      <c r="Q302" s="17"/>
      <c r="R302" s="17"/>
      <c r="S302" s="16" t="s">
        <v>34</v>
      </c>
      <c r="T302" s="16" t="s">
        <v>35</v>
      </c>
      <c r="U302" s="16" t="s">
        <v>36</v>
      </c>
      <c r="V302" s="16" t="s">
        <v>2383</v>
      </c>
      <c r="W302" s="16" t="s">
        <v>2380</v>
      </c>
      <c r="X302" s="16" t="s">
        <v>6372</v>
      </c>
      <c r="Y302" s="17">
        <v>3.393287375E9</v>
      </c>
      <c r="Z302" s="17" t="s">
        <v>6373</v>
      </c>
      <c r="AA302" s="17">
        <v>4.0</v>
      </c>
    </row>
    <row r="303">
      <c r="A303" s="14">
        <v>45929.0</v>
      </c>
      <c r="B303" s="16"/>
      <c r="C303" s="16" t="s">
        <v>45</v>
      </c>
      <c r="D303" s="16" t="s">
        <v>395</v>
      </c>
      <c r="E303" s="16"/>
      <c r="F303" s="16" t="s">
        <v>6374</v>
      </c>
      <c r="G303" s="16" t="s">
        <v>6375</v>
      </c>
      <c r="H303" s="16"/>
      <c r="I303" s="17">
        <v>52.0</v>
      </c>
      <c r="J303" s="16" t="s">
        <v>42</v>
      </c>
      <c r="K303" s="249"/>
      <c r="L303" s="17">
        <v>12.0</v>
      </c>
      <c r="M303" s="16" t="s">
        <v>33</v>
      </c>
      <c r="N303" s="17">
        <v>1068.0</v>
      </c>
      <c r="O303" s="17"/>
      <c r="P303" s="17"/>
      <c r="Q303" s="17"/>
      <c r="R303" s="17"/>
      <c r="S303" s="16" t="s">
        <v>34</v>
      </c>
      <c r="T303" s="86"/>
      <c r="U303" s="16" t="s">
        <v>36</v>
      </c>
      <c r="V303" s="16" t="s">
        <v>2383</v>
      </c>
      <c r="W303" s="16" t="s">
        <v>2380</v>
      </c>
      <c r="X303" s="16" t="s">
        <v>6376</v>
      </c>
      <c r="Y303" s="17">
        <v>3.477332273E9</v>
      </c>
      <c r="Z303" s="17" t="s">
        <v>6377</v>
      </c>
      <c r="AA303" s="17">
        <v>1.0</v>
      </c>
    </row>
    <row r="304" hidden="1">
      <c r="A304" s="14">
        <v>45929.0</v>
      </c>
      <c r="B304" s="16"/>
      <c r="C304" s="16" t="s">
        <v>29</v>
      </c>
      <c r="D304" s="16"/>
      <c r="E304" s="16"/>
      <c r="F304" s="16" t="s">
        <v>6378</v>
      </c>
      <c r="G304" s="16" t="s">
        <v>436</v>
      </c>
      <c r="H304" s="16"/>
      <c r="I304" s="21"/>
      <c r="J304" s="16" t="s">
        <v>621</v>
      </c>
      <c r="K304" s="92"/>
      <c r="L304" s="17">
        <v>12.0</v>
      </c>
      <c r="M304" s="16" t="s">
        <v>33</v>
      </c>
      <c r="N304" s="17">
        <v>9272.0</v>
      </c>
      <c r="O304" s="21"/>
      <c r="P304" s="21"/>
      <c r="Q304" s="21"/>
      <c r="R304" s="21"/>
      <c r="S304" s="16" t="s">
        <v>35</v>
      </c>
      <c r="T304" s="86"/>
      <c r="U304" s="16" t="s">
        <v>57</v>
      </c>
      <c r="V304" s="16" t="s">
        <v>2379</v>
      </c>
      <c r="W304" s="16" t="s">
        <v>2380</v>
      </c>
      <c r="X304" s="16" t="s">
        <v>6379</v>
      </c>
      <c r="Y304" s="17">
        <v>3.339933778E9</v>
      </c>
      <c r="Z304" s="17" t="s">
        <v>6380</v>
      </c>
      <c r="AA304" s="17">
        <v>7.0</v>
      </c>
    </row>
    <row r="305" hidden="1">
      <c r="A305" s="14">
        <v>45929.0</v>
      </c>
      <c r="B305" s="15">
        <v>46294.0</v>
      </c>
      <c r="C305" s="16" t="s">
        <v>29</v>
      </c>
      <c r="D305" s="16"/>
      <c r="E305" s="16"/>
      <c r="F305" s="16" t="s">
        <v>6381</v>
      </c>
      <c r="G305" s="16" t="s">
        <v>1502</v>
      </c>
      <c r="H305" s="16"/>
      <c r="I305" s="17">
        <v>49.0</v>
      </c>
      <c r="J305" s="16" t="s">
        <v>222</v>
      </c>
      <c r="K305" s="250"/>
      <c r="L305" s="17">
        <v>12.0</v>
      </c>
      <c r="M305" s="16" t="s">
        <v>33</v>
      </c>
      <c r="N305" s="17">
        <v>1561.0</v>
      </c>
      <c r="O305" s="17"/>
      <c r="P305" s="17"/>
      <c r="Q305" s="17"/>
      <c r="R305" s="17"/>
      <c r="S305" s="16" t="s">
        <v>55</v>
      </c>
      <c r="T305" s="86"/>
      <c r="U305" s="16" t="s">
        <v>57</v>
      </c>
      <c r="V305" s="16" t="s">
        <v>2379</v>
      </c>
      <c r="W305" s="16" t="s">
        <v>2380</v>
      </c>
      <c r="X305" s="16" t="s">
        <v>6382</v>
      </c>
      <c r="Y305" s="17">
        <v>3.334051238E9</v>
      </c>
      <c r="Z305" s="17" t="s">
        <v>6383</v>
      </c>
      <c r="AA305" s="17">
        <v>2.0</v>
      </c>
    </row>
    <row r="306">
      <c r="A306" s="14">
        <v>45929.0</v>
      </c>
      <c r="B306" s="16"/>
      <c r="C306" s="16" t="s">
        <v>45</v>
      </c>
      <c r="D306" s="16" t="s">
        <v>213</v>
      </c>
      <c r="E306" s="16"/>
      <c r="F306" s="16" t="s">
        <v>6384</v>
      </c>
      <c r="G306" s="16" t="s">
        <v>553</v>
      </c>
      <c r="H306" s="16"/>
      <c r="I306" s="17">
        <v>19.0</v>
      </c>
      <c r="J306" s="16" t="s">
        <v>79</v>
      </c>
      <c r="K306" s="249"/>
      <c r="L306" s="17">
        <v>12.0</v>
      </c>
      <c r="M306" s="16" t="s">
        <v>33</v>
      </c>
      <c r="N306" s="17">
        <v>998.0</v>
      </c>
      <c r="O306" s="17"/>
      <c r="P306" s="17"/>
      <c r="Q306" s="17"/>
      <c r="R306" s="17"/>
      <c r="S306" s="16" t="s">
        <v>163</v>
      </c>
      <c r="T306" s="86"/>
      <c r="U306" s="16" t="s">
        <v>36</v>
      </c>
      <c r="V306" s="16" t="s">
        <v>2383</v>
      </c>
      <c r="W306" s="16" t="s">
        <v>2380</v>
      </c>
      <c r="X306" s="16" t="s">
        <v>6385</v>
      </c>
      <c r="Y306" s="17">
        <v>3.755775541E9</v>
      </c>
      <c r="Z306" s="17" t="s">
        <v>6386</v>
      </c>
      <c r="AA306" s="17">
        <v>41.0</v>
      </c>
    </row>
    <row r="307" hidden="1">
      <c r="A307" s="14">
        <v>45929.0</v>
      </c>
      <c r="B307" s="15">
        <v>46294.0</v>
      </c>
      <c r="C307" s="16" t="s">
        <v>29</v>
      </c>
      <c r="D307" s="16"/>
      <c r="E307" s="16"/>
      <c r="F307" s="16" t="s">
        <v>6387</v>
      </c>
      <c r="G307" s="16" t="s">
        <v>229</v>
      </c>
      <c r="H307" s="16"/>
      <c r="I307" s="17">
        <v>49.0</v>
      </c>
      <c r="J307" s="16" t="s">
        <v>222</v>
      </c>
      <c r="K307" s="249"/>
      <c r="L307" s="17">
        <v>12.0</v>
      </c>
      <c r="M307" s="16" t="s">
        <v>33</v>
      </c>
      <c r="N307" s="17">
        <v>1561.0</v>
      </c>
      <c r="O307" s="17"/>
      <c r="P307" s="17"/>
      <c r="Q307" s="17"/>
      <c r="R307" s="17"/>
      <c r="S307" s="16" t="s">
        <v>55</v>
      </c>
      <c r="T307" s="86"/>
      <c r="U307" s="16" t="s">
        <v>57</v>
      </c>
      <c r="V307" s="16" t="s">
        <v>2379</v>
      </c>
      <c r="W307" s="16" t="s">
        <v>2380</v>
      </c>
      <c r="X307" s="16" t="s">
        <v>6388</v>
      </c>
      <c r="Y307" s="17">
        <v>3.382198756E9</v>
      </c>
      <c r="Z307" s="17" t="s">
        <v>6389</v>
      </c>
      <c r="AA307" s="17">
        <v>2.0</v>
      </c>
    </row>
    <row r="308" hidden="1">
      <c r="A308" s="14">
        <v>45929.0</v>
      </c>
      <c r="B308" s="15">
        <v>46294.0</v>
      </c>
      <c r="C308" s="16" t="s">
        <v>29</v>
      </c>
      <c r="D308" s="16"/>
      <c r="E308" s="16"/>
      <c r="F308" s="16" t="s">
        <v>6387</v>
      </c>
      <c r="G308" s="16" t="s">
        <v>6390</v>
      </c>
      <c r="H308" s="16"/>
      <c r="I308" s="17">
        <v>10.0</v>
      </c>
      <c r="J308" s="16" t="s">
        <v>226</v>
      </c>
      <c r="K308" s="249"/>
      <c r="L308" s="17">
        <v>12.0</v>
      </c>
      <c r="M308" s="16" t="s">
        <v>33</v>
      </c>
      <c r="N308" s="17">
        <v>0.0</v>
      </c>
      <c r="O308" s="17"/>
      <c r="P308" s="17"/>
      <c r="Q308" s="17"/>
      <c r="R308" s="17"/>
      <c r="S308" s="16" t="s">
        <v>55</v>
      </c>
      <c r="T308" s="86"/>
      <c r="U308" s="21"/>
      <c r="V308" s="16" t="s">
        <v>2379</v>
      </c>
      <c r="W308" s="16" t="s">
        <v>2380</v>
      </c>
      <c r="X308" s="21"/>
      <c r="Y308" s="17">
        <v>3.334051238E9</v>
      </c>
      <c r="Z308" s="17" t="s">
        <v>6391</v>
      </c>
      <c r="AA308" s="17">
        <v>2.0</v>
      </c>
    </row>
    <row r="309" hidden="1">
      <c r="A309" s="14">
        <v>45929.0</v>
      </c>
      <c r="B309" s="16"/>
      <c r="C309" s="16" t="s">
        <v>29</v>
      </c>
      <c r="D309" s="16"/>
      <c r="E309" s="16"/>
      <c r="F309" s="16" t="s">
        <v>6392</v>
      </c>
      <c r="G309" s="16" t="s">
        <v>376</v>
      </c>
      <c r="H309" s="16"/>
      <c r="I309" s="17">
        <v>59.0</v>
      </c>
      <c r="J309" s="16" t="s">
        <v>63</v>
      </c>
      <c r="K309" s="249"/>
      <c r="L309" s="17">
        <v>12.0</v>
      </c>
      <c r="M309" s="16" t="s">
        <v>33</v>
      </c>
      <c r="N309" s="17">
        <v>1550.0</v>
      </c>
      <c r="O309" s="17"/>
      <c r="P309" s="17"/>
      <c r="Q309" s="17"/>
      <c r="R309" s="17"/>
      <c r="S309" s="16" t="s">
        <v>55</v>
      </c>
      <c r="T309" s="86"/>
      <c r="U309" s="16" t="s">
        <v>57</v>
      </c>
      <c r="V309" s="16" t="s">
        <v>2379</v>
      </c>
      <c r="W309" s="16" t="s">
        <v>2380</v>
      </c>
      <c r="X309" s="16" t="s">
        <v>6393</v>
      </c>
      <c r="Y309" s="17">
        <v>3.35460787E8</v>
      </c>
      <c r="Z309" s="17" t="s">
        <v>6394</v>
      </c>
      <c r="AA309" s="17">
        <v>6.0</v>
      </c>
    </row>
    <row r="310" hidden="1">
      <c r="A310" s="14">
        <v>45929.0</v>
      </c>
      <c r="B310" s="16"/>
      <c r="C310" s="16" t="s">
        <v>29</v>
      </c>
      <c r="D310" s="16"/>
      <c r="E310" s="16"/>
      <c r="F310" s="16" t="s">
        <v>6392</v>
      </c>
      <c r="G310" s="16" t="s">
        <v>6310</v>
      </c>
      <c r="H310" s="16"/>
      <c r="I310" s="17">
        <v>17.0</v>
      </c>
      <c r="J310" s="16" t="s">
        <v>203</v>
      </c>
      <c r="K310" s="249"/>
      <c r="L310" s="17">
        <v>12.0</v>
      </c>
      <c r="M310" s="16" t="s">
        <v>33</v>
      </c>
      <c r="N310" s="17">
        <v>0.0</v>
      </c>
      <c r="O310" s="17"/>
      <c r="P310" s="17"/>
      <c r="Q310" s="17"/>
      <c r="R310" s="17"/>
      <c r="S310" s="16" t="s">
        <v>55</v>
      </c>
      <c r="T310" s="86"/>
      <c r="U310" s="16" t="s">
        <v>57</v>
      </c>
      <c r="V310" s="16" t="s">
        <v>2379</v>
      </c>
      <c r="W310" s="16" t="s">
        <v>2380</v>
      </c>
      <c r="X310" s="16" t="s">
        <v>6395</v>
      </c>
      <c r="Y310" s="17">
        <v>3.356009195E9</v>
      </c>
      <c r="Z310" s="17" t="s">
        <v>6396</v>
      </c>
      <c r="AA310" s="17">
        <v>21.0</v>
      </c>
    </row>
    <row r="311" hidden="1">
      <c r="A311" s="14">
        <v>45929.0</v>
      </c>
      <c r="B311" s="16"/>
      <c r="C311" s="16" t="s">
        <v>29</v>
      </c>
      <c r="D311" s="16"/>
      <c r="E311" s="16"/>
      <c r="F311" s="16" t="s">
        <v>6397</v>
      </c>
      <c r="G311" s="16" t="s">
        <v>108</v>
      </c>
      <c r="H311" s="16"/>
      <c r="I311" s="17">
        <v>13.0</v>
      </c>
      <c r="J311" s="16" t="s">
        <v>98</v>
      </c>
      <c r="K311" s="249"/>
      <c r="L311" s="17">
        <v>12.0</v>
      </c>
      <c r="M311" s="16" t="s">
        <v>33</v>
      </c>
      <c r="N311" s="17">
        <v>600.0</v>
      </c>
      <c r="O311" s="17"/>
      <c r="P311" s="17"/>
      <c r="Q311" s="17"/>
      <c r="R311" s="17"/>
      <c r="S311" s="16" t="s">
        <v>539</v>
      </c>
      <c r="T311" s="86"/>
      <c r="U311" s="16" t="s">
        <v>36</v>
      </c>
      <c r="V311" s="16" t="s">
        <v>2379</v>
      </c>
      <c r="W311" s="16" t="s">
        <v>2380</v>
      </c>
      <c r="X311" s="16" t="s">
        <v>6398</v>
      </c>
      <c r="Y311" s="17">
        <v>3.922121733E9</v>
      </c>
      <c r="Z311" s="17" t="s">
        <v>6399</v>
      </c>
      <c r="AA311" s="17">
        <v>13.0</v>
      </c>
    </row>
    <row r="312" hidden="1">
      <c r="A312" s="14">
        <v>45929.0</v>
      </c>
      <c r="B312" s="16"/>
      <c r="C312" s="16" t="s">
        <v>29</v>
      </c>
      <c r="D312" s="16"/>
      <c r="E312" s="16"/>
      <c r="F312" s="16" t="s">
        <v>6400</v>
      </c>
      <c r="G312" s="16" t="s">
        <v>62</v>
      </c>
      <c r="H312" s="16"/>
      <c r="I312" s="17">
        <v>52.0</v>
      </c>
      <c r="J312" s="16" t="s">
        <v>32</v>
      </c>
      <c r="K312" s="249"/>
      <c r="L312" s="17">
        <v>12.0</v>
      </c>
      <c r="M312" s="16" t="s">
        <v>33</v>
      </c>
      <c r="N312" s="17">
        <v>1550.0</v>
      </c>
      <c r="O312" s="17"/>
      <c r="P312" s="17"/>
      <c r="Q312" s="17"/>
      <c r="R312" s="17"/>
      <c r="S312" s="16" t="s">
        <v>55</v>
      </c>
      <c r="T312" s="86"/>
      <c r="U312" s="16" t="s">
        <v>57</v>
      </c>
      <c r="V312" s="16" t="s">
        <v>2379</v>
      </c>
      <c r="W312" s="16" t="s">
        <v>2380</v>
      </c>
      <c r="X312" s="16" t="s">
        <v>6401</v>
      </c>
      <c r="Y312" s="17">
        <v>3.356009195E9</v>
      </c>
      <c r="Z312" s="17" t="s">
        <v>6402</v>
      </c>
      <c r="AA312" s="17">
        <v>19.0</v>
      </c>
    </row>
    <row r="313" hidden="1">
      <c r="A313" s="14">
        <v>45929.0</v>
      </c>
      <c r="B313" s="16"/>
      <c r="C313" s="16" t="s">
        <v>29</v>
      </c>
      <c r="D313" s="16"/>
      <c r="E313" s="16" t="s">
        <v>6336</v>
      </c>
      <c r="F313" s="16" t="s">
        <v>6403</v>
      </c>
      <c r="G313" s="16" t="s">
        <v>6404</v>
      </c>
      <c r="H313" s="16"/>
      <c r="I313" s="21"/>
      <c r="J313" s="16" t="s">
        <v>621</v>
      </c>
      <c r="K313" s="92"/>
      <c r="L313" s="17">
        <v>12.0</v>
      </c>
      <c r="M313" s="16" t="s">
        <v>33</v>
      </c>
      <c r="N313" s="17">
        <v>0.0</v>
      </c>
      <c r="O313" s="21"/>
      <c r="P313" s="21"/>
      <c r="Q313" s="21"/>
      <c r="R313" s="21"/>
      <c r="S313" s="16" t="s">
        <v>35</v>
      </c>
      <c r="T313" s="86"/>
      <c r="U313" s="21"/>
      <c r="V313" s="16" t="s">
        <v>2379</v>
      </c>
      <c r="W313" s="16" t="s">
        <v>2380</v>
      </c>
      <c r="X313" s="16" t="s">
        <v>6405</v>
      </c>
      <c r="Y313" s="17">
        <v>3.393032992E9</v>
      </c>
      <c r="Z313" s="17" t="s">
        <v>6340</v>
      </c>
      <c r="AA313" s="17">
        <v>20.0</v>
      </c>
    </row>
    <row r="314" hidden="1">
      <c r="A314" s="14">
        <v>45929.0</v>
      </c>
      <c r="B314" s="16"/>
      <c r="C314" s="16" t="s">
        <v>29</v>
      </c>
      <c r="D314" s="16"/>
      <c r="E314" s="16" t="s">
        <v>6336</v>
      </c>
      <c r="F314" s="16" t="s">
        <v>6406</v>
      </c>
      <c r="G314" s="16" t="s">
        <v>6407</v>
      </c>
      <c r="H314" s="16"/>
      <c r="I314" s="21"/>
      <c r="J314" s="16" t="s">
        <v>621</v>
      </c>
      <c r="K314" s="92"/>
      <c r="L314" s="17">
        <v>12.0</v>
      </c>
      <c r="M314" s="16" t="s">
        <v>33</v>
      </c>
      <c r="N314" s="17">
        <v>0.0</v>
      </c>
      <c r="O314" s="21"/>
      <c r="P314" s="21"/>
      <c r="Q314" s="21"/>
      <c r="R314" s="21"/>
      <c r="S314" s="16" t="s">
        <v>35</v>
      </c>
      <c r="T314" s="86"/>
      <c r="U314" s="21"/>
      <c r="V314" s="16" t="s">
        <v>2379</v>
      </c>
      <c r="W314" s="16" t="s">
        <v>2380</v>
      </c>
      <c r="X314" s="16" t="s">
        <v>6408</v>
      </c>
      <c r="Y314" s="21"/>
      <c r="Z314" s="17" t="s">
        <v>6409</v>
      </c>
      <c r="AA314" s="17">
        <v>13.0</v>
      </c>
    </row>
    <row r="315" hidden="1">
      <c r="A315" s="14">
        <v>45929.0</v>
      </c>
      <c r="B315" s="16"/>
      <c r="C315" s="16" t="s">
        <v>29</v>
      </c>
      <c r="D315" s="16"/>
      <c r="E315" s="16" t="s">
        <v>6336</v>
      </c>
      <c r="F315" s="16" t="s">
        <v>6410</v>
      </c>
      <c r="G315" s="16" t="s">
        <v>6411</v>
      </c>
      <c r="H315" s="16"/>
      <c r="I315" s="21"/>
      <c r="J315" s="16" t="s">
        <v>621</v>
      </c>
      <c r="K315" s="92"/>
      <c r="L315" s="17">
        <v>12.0</v>
      </c>
      <c r="M315" s="16" t="s">
        <v>33</v>
      </c>
      <c r="N315" s="17">
        <v>0.0</v>
      </c>
      <c r="O315" s="21"/>
      <c r="P315" s="21"/>
      <c r="Q315" s="21"/>
      <c r="R315" s="21"/>
      <c r="S315" s="16" t="s">
        <v>35</v>
      </c>
      <c r="T315" s="86"/>
      <c r="U315" s="21"/>
      <c r="V315" s="16" t="s">
        <v>2379</v>
      </c>
      <c r="W315" s="16" t="s">
        <v>2380</v>
      </c>
      <c r="X315" s="16" t="s">
        <v>6412</v>
      </c>
      <c r="Y315" s="21"/>
      <c r="Z315" s="17" t="s">
        <v>6413</v>
      </c>
      <c r="AA315" s="17">
        <v>26.0</v>
      </c>
    </row>
    <row r="316" hidden="1">
      <c r="A316" s="14">
        <v>45929.0</v>
      </c>
      <c r="B316" s="16"/>
      <c r="C316" s="16" t="s">
        <v>29</v>
      </c>
      <c r="D316" s="16"/>
      <c r="E316" s="16" t="s">
        <v>6336</v>
      </c>
      <c r="F316" s="16" t="s">
        <v>6414</v>
      </c>
      <c r="G316" s="16" t="s">
        <v>6415</v>
      </c>
      <c r="H316" s="16"/>
      <c r="I316" s="21"/>
      <c r="J316" s="16" t="s">
        <v>621</v>
      </c>
      <c r="K316" s="92"/>
      <c r="L316" s="17">
        <v>12.0</v>
      </c>
      <c r="M316" s="16" t="s">
        <v>33</v>
      </c>
      <c r="N316" s="17">
        <v>0.0</v>
      </c>
      <c r="O316" s="21"/>
      <c r="P316" s="21"/>
      <c r="Q316" s="21"/>
      <c r="R316" s="21"/>
      <c r="S316" s="16" t="s">
        <v>163</v>
      </c>
      <c r="T316" s="86"/>
      <c r="U316" s="21"/>
      <c r="V316" s="16" t="s">
        <v>2379</v>
      </c>
      <c r="W316" s="16" t="s">
        <v>2380</v>
      </c>
      <c r="X316" s="16" t="s">
        <v>6416</v>
      </c>
      <c r="Y316" s="17">
        <v>3.393032992E9</v>
      </c>
      <c r="Z316" s="17" t="s">
        <v>6417</v>
      </c>
      <c r="AA316" s="17">
        <v>15.0</v>
      </c>
    </row>
    <row r="317">
      <c r="A317" s="14">
        <v>45929.0</v>
      </c>
      <c r="B317" s="16"/>
      <c r="C317" s="16" t="s">
        <v>45</v>
      </c>
      <c r="D317" s="16" t="s">
        <v>60</v>
      </c>
      <c r="E317" s="16"/>
      <c r="F317" s="16" t="s">
        <v>6418</v>
      </c>
      <c r="G317" s="16" t="s">
        <v>604</v>
      </c>
      <c r="H317" s="16"/>
      <c r="I317" s="17">
        <v>40.0</v>
      </c>
      <c r="J317" s="16" t="s">
        <v>115</v>
      </c>
      <c r="K317" s="249"/>
      <c r="L317" s="17">
        <v>12.0</v>
      </c>
      <c r="M317" s="16" t="s">
        <v>33</v>
      </c>
      <c r="N317" s="17">
        <v>650.0</v>
      </c>
      <c r="O317" s="17"/>
      <c r="P317" s="17"/>
      <c r="Q317" s="17"/>
      <c r="R317" s="17"/>
      <c r="S317" s="16" t="s">
        <v>34</v>
      </c>
      <c r="T317" s="86"/>
      <c r="U317" s="16" t="s">
        <v>36</v>
      </c>
      <c r="V317" s="16" t="s">
        <v>2379</v>
      </c>
      <c r="W317" s="16" t="s">
        <v>2380</v>
      </c>
      <c r="X317" s="16" t="s">
        <v>6419</v>
      </c>
      <c r="Y317" s="17">
        <v>3.463838068E9</v>
      </c>
      <c r="Z317" s="17" t="s">
        <v>6420</v>
      </c>
      <c r="AA317" s="17">
        <v>18.0</v>
      </c>
    </row>
    <row r="318" hidden="1">
      <c r="A318" s="14">
        <v>45929.0</v>
      </c>
      <c r="B318" s="16"/>
      <c r="C318" s="16" t="s">
        <v>29</v>
      </c>
      <c r="D318" s="16"/>
      <c r="E318" s="16"/>
      <c r="F318" s="16" t="s">
        <v>136</v>
      </c>
      <c r="G318" s="16" t="s">
        <v>218</v>
      </c>
      <c r="H318" s="16"/>
      <c r="I318" s="17">
        <v>63.0</v>
      </c>
      <c r="J318" s="16" t="s">
        <v>42</v>
      </c>
      <c r="K318" s="14"/>
      <c r="L318" s="17">
        <v>3.0</v>
      </c>
      <c r="M318" s="16" t="s">
        <v>33</v>
      </c>
      <c r="N318" s="17">
        <v>380.0</v>
      </c>
      <c r="O318" s="17"/>
      <c r="P318" s="17"/>
      <c r="Q318" s="17"/>
      <c r="R318" s="17"/>
      <c r="S318" s="16" t="s">
        <v>34</v>
      </c>
      <c r="T318" s="86"/>
      <c r="U318" s="16" t="s">
        <v>36</v>
      </c>
      <c r="V318" s="16" t="s">
        <v>2379</v>
      </c>
      <c r="W318" s="16" t="s">
        <v>2380</v>
      </c>
      <c r="X318" s="16" t="s">
        <v>6421</v>
      </c>
      <c r="Y318" s="17">
        <v>3.35303135E8</v>
      </c>
      <c r="Z318" s="17" t="s">
        <v>6422</v>
      </c>
      <c r="AA318" s="17">
        <v>12.0</v>
      </c>
    </row>
    <row r="319" hidden="1">
      <c r="A319" s="14">
        <v>45929.0</v>
      </c>
      <c r="B319" s="16"/>
      <c r="C319" s="16" t="s">
        <v>29</v>
      </c>
      <c r="D319" s="16"/>
      <c r="E319" s="16" t="s">
        <v>6423</v>
      </c>
      <c r="F319" s="16" t="s">
        <v>6424</v>
      </c>
      <c r="G319" s="16" t="s">
        <v>993</v>
      </c>
      <c r="H319" s="16"/>
      <c r="I319" s="17">
        <v>35.0</v>
      </c>
      <c r="J319" s="16" t="s">
        <v>276</v>
      </c>
      <c r="K319" s="249"/>
      <c r="L319" s="17">
        <v>12.0</v>
      </c>
      <c r="M319" s="16" t="s">
        <v>33</v>
      </c>
      <c r="N319" s="17">
        <v>1138.0</v>
      </c>
      <c r="O319" s="17"/>
      <c r="P319" s="17"/>
      <c r="Q319" s="17"/>
      <c r="R319" s="17"/>
      <c r="S319" s="16" t="s">
        <v>55</v>
      </c>
      <c r="T319" s="86"/>
      <c r="U319" s="16" t="s">
        <v>57</v>
      </c>
      <c r="V319" s="16" t="s">
        <v>2379</v>
      </c>
      <c r="W319" s="16" t="s">
        <v>2380</v>
      </c>
      <c r="X319" s="16" t="s">
        <v>6425</v>
      </c>
      <c r="Y319" s="17">
        <v>3.465147586E9</v>
      </c>
      <c r="Z319" s="17" t="s">
        <v>6426</v>
      </c>
      <c r="AA319" s="17">
        <v>4.0</v>
      </c>
    </row>
    <row r="320" hidden="1">
      <c r="A320" s="14">
        <v>45929.0</v>
      </c>
      <c r="B320" s="16"/>
      <c r="C320" s="16" t="s">
        <v>29</v>
      </c>
      <c r="D320" s="16"/>
      <c r="E320" s="16"/>
      <c r="F320" s="16" t="s">
        <v>6427</v>
      </c>
      <c r="G320" s="16" t="s">
        <v>493</v>
      </c>
      <c r="H320" s="16"/>
      <c r="I320" s="17">
        <v>17.0</v>
      </c>
      <c r="J320" s="16" t="s">
        <v>203</v>
      </c>
      <c r="K320" s="249"/>
      <c r="L320" s="17">
        <v>12.0</v>
      </c>
      <c r="M320" s="16" t="s">
        <v>33</v>
      </c>
      <c r="N320" s="17">
        <v>578.0</v>
      </c>
      <c r="O320" s="17"/>
      <c r="P320" s="17"/>
      <c r="Q320" s="17"/>
      <c r="R320" s="17"/>
      <c r="S320" s="16" t="s">
        <v>34</v>
      </c>
      <c r="T320" s="86"/>
      <c r="U320" s="16" t="s">
        <v>36</v>
      </c>
      <c r="V320" s="16" t="s">
        <v>2379</v>
      </c>
      <c r="W320" s="16" t="s">
        <v>2380</v>
      </c>
      <c r="X320" s="16" t="s">
        <v>6428</v>
      </c>
      <c r="Y320" s="17">
        <v>3.496664434E9</v>
      </c>
      <c r="Z320" s="17" t="s">
        <v>6429</v>
      </c>
      <c r="AA320" s="17">
        <v>8.0</v>
      </c>
    </row>
    <row r="321" hidden="1">
      <c r="A321" s="14">
        <v>45929.0</v>
      </c>
      <c r="B321" s="15">
        <v>46294.0</v>
      </c>
      <c r="C321" s="16" t="s">
        <v>29</v>
      </c>
      <c r="D321" s="16"/>
      <c r="E321" s="16"/>
      <c r="F321" s="16" t="s">
        <v>6430</v>
      </c>
      <c r="G321" s="16" t="s">
        <v>1233</v>
      </c>
      <c r="H321" s="16"/>
      <c r="I321" s="17">
        <v>61.0</v>
      </c>
      <c r="J321" s="16" t="s">
        <v>115</v>
      </c>
      <c r="K321" s="16" t="s">
        <v>115</v>
      </c>
      <c r="L321" s="17">
        <v>12.0</v>
      </c>
      <c r="M321" s="16" t="s">
        <v>33</v>
      </c>
      <c r="N321" s="17">
        <v>1750.0</v>
      </c>
      <c r="O321" s="17">
        <v>1846.0</v>
      </c>
      <c r="P321" s="17"/>
      <c r="Q321" s="17"/>
      <c r="R321" s="17"/>
      <c r="S321" s="16" t="s">
        <v>35</v>
      </c>
      <c r="T321" s="16" t="s">
        <v>35</v>
      </c>
      <c r="U321" s="16" t="s">
        <v>57</v>
      </c>
      <c r="V321" s="16" t="s">
        <v>2379</v>
      </c>
      <c r="W321" s="16" t="s">
        <v>2380</v>
      </c>
      <c r="X321" s="16" t="s">
        <v>6431</v>
      </c>
      <c r="Y321" s="17">
        <v>3.471049915E9</v>
      </c>
      <c r="Z321" s="17" t="s">
        <v>6432</v>
      </c>
      <c r="AA321" s="17">
        <v>1.0</v>
      </c>
    </row>
    <row r="322">
      <c r="A322" s="14">
        <v>45930.0</v>
      </c>
      <c r="B322" s="16"/>
      <c r="C322" s="16" t="s">
        <v>45</v>
      </c>
      <c r="D322" s="16" t="s">
        <v>213</v>
      </c>
      <c r="E322" s="16" t="s">
        <v>6277</v>
      </c>
      <c r="F322" s="16" t="s">
        <v>354</v>
      </c>
      <c r="G322" s="16" t="s">
        <v>131</v>
      </c>
      <c r="H322" s="16"/>
      <c r="I322" s="17">
        <v>27.0</v>
      </c>
      <c r="J322" s="16" t="s">
        <v>79</v>
      </c>
      <c r="K322" s="250"/>
      <c r="L322" s="17">
        <v>12.0</v>
      </c>
      <c r="M322" s="16" t="s">
        <v>33</v>
      </c>
      <c r="N322" s="17">
        <v>948.0</v>
      </c>
      <c r="O322" s="17"/>
      <c r="P322" s="17"/>
      <c r="Q322" s="17"/>
      <c r="R322" s="17"/>
      <c r="S322" s="16" t="s">
        <v>35</v>
      </c>
      <c r="T322" s="86"/>
      <c r="U322" s="16" t="s">
        <v>57</v>
      </c>
      <c r="V322" s="16" t="s">
        <v>2379</v>
      </c>
      <c r="W322" s="16" t="s">
        <v>2380</v>
      </c>
      <c r="X322" s="16" t="s">
        <v>6433</v>
      </c>
      <c r="Y322" s="17">
        <v>3.391163517E9</v>
      </c>
      <c r="Z322" s="17" t="s">
        <v>6434</v>
      </c>
      <c r="AA322" s="17">
        <v>9.0</v>
      </c>
    </row>
    <row r="323">
      <c r="A323" s="14">
        <v>45930.0</v>
      </c>
      <c r="B323" s="16"/>
      <c r="C323" s="16" t="s">
        <v>45</v>
      </c>
      <c r="D323" s="16" t="s">
        <v>836</v>
      </c>
      <c r="E323" s="16"/>
      <c r="F323" s="16" t="s">
        <v>5004</v>
      </c>
      <c r="G323" s="16" t="s">
        <v>48</v>
      </c>
      <c r="H323" s="16"/>
      <c r="I323" s="17">
        <v>56.0</v>
      </c>
      <c r="J323" s="16" t="s">
        <v>63</v>
      </c>
      <c r="K323" s="249"/>
      <c r="L323" s="17">
        <v>12.0</v>
      </c>
      <c r="M323" s="16" t="s">
        <v>33</v>
      </c>
      <c r="N323" s="17">
        <v>2040.0</v>
      </c>
      <c r="O323" s="17"/>
      <c r="P323" s="17"/>
      <c r="Q323" s="17"/>
      <c r="R323" s="17"/>
      <c r="S323" s="16" t="s">
        <v>34</v>
      </c>
      <c r="T323" s="86"/>
      <c r="U323" s="16" t="s">
        <v>36</v>
      </c>
      <c r="V323" s="16" t="s">
        <v>2379</v>
      </c>
      <c r="W323" s="16" t="s">
        <v>2380</v>
      </c>
      <c r="X323" s="16" t="s">
        <v>5005</v>
      </c>
      <c r="Y323" s="17">
        <v>3.386236912E9</v>
      </c>
      <c r="Z323" s="17" t="s">
        <v>6435</v>
      </c>
      <c r="AA323" s="17">
        <v>2.0</v>
      </c>
    </row>
    <row r="324" hidden="1">
      <c r="A324" s="14">
        <v>45930.0</v>
      </c>
      <c r="B324" s="16"/>
      <c r="C324" s="16" t="s">
        <v>29</v>
      </c>
      <c r="D324" s="16"/>
      <c r="E324" s="16"/>
      <c r="F324" s="16" t="s">
        <v>3894</v>
      </c>
      <c r="G324" s="16" t="s">
        <v>6436</v>
      </c>
      <c r="H324" s="16"/>
      <c r="I324" s="17">
        <v>63.0</v>
      </c>
      <c r="J324" s="16" t="s">
        <v>42</v>
      </c>
      <c r="K324" s="249"/>
      <c r="L324" s="17">
        <v>12.0</v>
      </c>
      <c r="M324" s="16" t="s">
        <v>33</v>
      </c>
      <c r="N324" s="17">
        <v>1168.0</v>
      </c>
      <c r="O324" s="17"/>
      <c r="P324" s="17"/>
      <c r="Q324" s="17"/>
      <c r="R324" s="17"/>
      <c r="S324" s="16" t="s">
        <v>34</v>
      </c>
      <c r="T324" s="86"/>
      <c r="U324" s="16" t="s">
        <v>36</v>
      </c>
      <c r="V324" s="16" t="s">
        <v>2379</v>
      </c>
      <c r="W324" s="16" t="s">
        <v>2380</v>
      </c>
      <c r="X324" s="16" t="s">
        <v>6437</v>
      </c>
      <c r="Y324" s="17">
        <v>3.409636112E9</v>
      </c>
      <c r="Z324" s="17" t="s">
        <v>6438</v>
      </c>
      <c r="AA324" s="17">
        <v>141.0</v>
      </c>
    </row>
    <row r="325" hidden="1">
      <c r="A325" s="14">
        <v>45930.0</v>
      </c>
      <c r="B325" s="15">
        <v>46040.0</v>
      </c>
      <c r="C325" s="16" t="s">
        <v>29</v>
      </c>
      <c r="D325" s="16"/>
      <c r="E325" s="16" t="s">
        <v>249</v>
      </c>
      <c r="F325" s="16" t="s">
        <v>6439</v>
      </c>
      <c r="G325" s="16" t="s">
        <v>6440</v>
      </c>
      <c r="H325" s="16"/>
      <c r="I325" s="17">
        <v>54.0</v>
      </c>
      <c r="J325" s="16" t="s">
        <v>42</v>
      </c>
      <c r="K325" s="249"/>
      <c r="L325" s="17">
        <v>12.0</v>
      </c>
      <c r="M325" s="16" t="s">
        <v>33</v>
      </c>
      <c r="N325" s="17">
        <v>1018.0</v>
      </c>
      <c r="O325" s="17"/>
      <c r="P325" s="17"/>
      <c r="Q325" s="17"/>
      <c r="R325" s="17"/>
      <c r="S325" s="16" t="s">
        <v>55</v>
      </c>
      <c r="T325" s="86"/>
      <c r="U325" s="16" t="s">
        <v>57</v>
      </c>
      <c r="V325" s="16" t="s">
        <v>2379</v>
      </c>
      <c r="W325" s="16" t="s">
        <v>2380</v>
      </c>
      <c r="X325" s="16" t="s">
        <v>6441</v>
      </c>
      <c r="Y325" s="17">
        <v>3.40347453E9</v>
      </c>
      <c r="Z325" s="17" t="s">
        <v>6442</v>
      </c>
      <c r="AA325" s="17">
        <v>10.0</v>
      </c>
    </row>
    <row r="326">
      <c r="A326" s="14">
        <v>45930.0</v>
      </c>
      <c r="B326" s="16"/>
      <c r="C326" s="16" t="s">
        <v>45</v>
      </c>
      <c r="D326" s="16" t="s">
        <v>60</v>
      </c>
      <c r="E326" s="16" t="s">
        <v>6443</v>
      </c>
      <c r="F326" s="16" t="s">
        <v>4994</v>
      </c>
      <c r="G326" s="16" t="s">
        <v>1782</v>
      </c>
      <c r="H326" s="16"/>
      <c r="I326" s="17">
        <v>51.0</v>
      </c>
      <c r="J326" s="16" t="s">
        <v>50</v>
      </c>
      <c r="K326" s="249"/>
      <c r="L326" s="17">
        <v>12.0</v>
      </c>
      <c r="M326" s="16" t="s">
        <v>33</v>
      </c>
      <c r="N326" s="17">
        <v>1320.0</v>
      </c>
      <c r="O326" s="17"/>
      <c r="P326" s="17"/>
      <c r="Q326" s="17"/>
      <c r="R326" s="17"/>
      <c r="S326" s="16" t="s">
        <v>34</v>
      </c>
      <c r="T326" s="86"/>
      <c r="U326" s="16" t="s">
        <v>36</v>
      </c>
      <c r="V326" s="16" t="s">
        <v>2379</v>
      </c>
      <c r="W326" s="16" t="s">
        <v>2380</v>
      </c>
      <c r="X326" s="16" t="s">
        <v>6444</v>
      </c>
      <c r="Y326" s="17">
        <v>3.39698738E9</v>
      </c>
      <c r="Z326" s="17" t="s">
        <v>6445</v>
      </c>
      <c r="AA326" s="17">
        <v>9.0</v>
      </c>
    </row>
    <row r="327">
      <c r="A327" s="14">
        <v>45930.0</v>
      </c>
      <c r="B327" s="16"/>
      <c r="C327" s="16" t="s">
        <v>45</v>
      </c>
      <c r="D327" s="16" t="s">
        <v>184</v>
      </c>
      <c r="E327" s="16"/>
      <c r="F327" s="16" t="s">
        <v>6446</v>
      </c>
      <c r="G327" s="16" t="s">
        <v>62</v>
      </c>
      <c r="H327" s="16"/>
      <c r="I327" s="17">
        <v>83.0</v>
      </c>
      <c r="J327" s="16" t="s">
        <v>115</v>
      </c>
      <c r="K327" s="250"/>
      <c r="L327" s="17">
        <v>6.0</v>
      </c>
      <c r="M327" s="16" t="s">
        <v>33</v>
      </c>
      <c r="N327" s="17">
        <v>1200.0</v>
      </c>
      <c r="O327" s="17"/>
      <c r="P327" s="17"/>
      <c r="Q327" s="17"/>
      <c r="R327" s="17"/>
      <c r="S327" s="16" t="s">
        <v>34</v>
      </c>
      <c r="T327" s="86"/>
      <c r="U327" s="16" t="s">
        <v>36</v>
      </c>
      <c r="V327" s="16" t="s">
        <v>2379</v>
      </c>
      <c r="W327" s="16" t="s">
        <v>2380</v>
      </c>
      <c r="X327" s="21"/>
      <c r="Y327" s="17">
        <v>3.356241212E9</v>
      </c>
      <c r="Z327" s="17" t="s">
        <v>6447</v>
      </c>
      <c r="AA327" s="17">
        <v>70.0</v>
      </c>
    </row>
    <row r="328">
      <c r="A328" s="14">
        <v>45930.0</v>
      </c>
      <c r="B328" s="16"/>
      <c r="C328" s="16" t="s">
        <v>45</v>
      </c>
      <c r="D328" s="16" t="s">
        <v>624</v>
      </c>
      <c r="E328" s="16"/>
      <c r="F328" s="16" t="s">
        <v>6448</v>
      </c>
      <c r="G328" s="16" t="s">
        <v>6449</v>
      </c>
      <c r="H328" s="16"/>
      <c r="I328" s="17">
        <v>48.0</v>
      </c>
      <c r="J328" s="16" t="s">
        <v>115</v>
      </c>
      <c r="K328" s="249"/>
      <c r="L328" s="17">
        <v>12.0</v>
      </c>
      <c r="M328" s="16" t="s">
        <v>33</v>
      </c>
      <c r="N328" s="17">
        <v>1750.0</v>
      </c>
      <c r="O328" s="17"/>
      <c r="P328" s="17"/>
      <c r="Q328" s="17"/>
      <c r="R328" s="17"/>
      <c r="S328" s="16" t="s">
        <v>34</v>
      </c>
      <c r="T328" s="86"/>
      <c r="U328" s="16" t="s">
        <v>36</v>
      </c>
      <c r="V328" s="16" t="s">
        <v>2379</v>
      </c>
      <c r="W328" s="16" t="s">
        <v>2380</v>
      </c>
      <c r="X328" s="16" t="s">
        <v>6450</v>
      </c>
      <c r="Y328" s="17">
        <v>3.335940859E9</v>
      </c>
      <c r="Z328" s="17" t="s">
        <v>6451</v>
      </c>
      <c r="AA328" s="17">
        <v>222.0</v>
      </c>
    </row>
    <row r="329">
      <c r="A329" s="14">
        <v>45930.0</v>
      </c>
      <c r="B329" s="16"/>
      <c r="C329" s="16" t="s">
        <v>45</v>
      </c>
      <c r="D329" s="16" t="s">
        <v>60</v>
      </c>
      <c r="E329" s="16"/>
      <c r="F329" s="16" t="s">
        <v>6452</v>
      </c>
      <c r="G329" s="16" t="s">
        <v>162</v>
      </c>
      <c r="H329" s="16"/>
      <c r="I329" s="17">
        <v>52.0</v>
      </c>
      <c r="J329" s="16" t="s">
        <v>115</v>
      </c>
      <c r="K329" s="249"/>
      <c r="L329" s="17">
        <v>12.0</v>
      </c>
      <c r="M329" s="16" t="s">
        <v>33</v>
      </c>
      <c r="N329" s="17">
        <v>1800.0</v>
      </c>
      <c r="O329" s="17"/>
      <c r="P329" s="17"/>
      <c r="Q329" s="17"/>
      <c r="R329" s="17"/>
      <c r="S329" s="16" t="s">
        <v>34</v>
      </c>
      <c r="T329" s="86"/>
      <c r="U329" s="16" t="s">
        <v>36</v>
      </c>
      <c r="V329" s="16" t="s">
        <v>2379</v>
      </c>
      <c r="W329" s="16" t="s">
        <v>2380</v>
      </c>
      <c r="X329" s="16" t="s">
        <v>6453</v>
      </c>
      <c r="Y329" s="17">
        <v>3.388026646E9</v>
      </c>
      <c r="Z329" s="17" t="s">
        <v>6454</v>
      </c>
      <c r="AA329" s="17">
        <v>30.0</v>
      </c>
    </row>
    <row r="330">
      <c r="A330" s="14">
        <v>45930.0</v>
      </c>
      <c r="B330" s="16"/>
      <c r="C330" s="16" t="s">
        <v>45</v>
      </c>
      <c r="D330" s="16" t="s">
        <v>60</v>
      </c>
      <c r="E330" s="16"/>
      <c r="F330" s="16" t="s">
        <v>6455</v>
      </c>
      <c r="G330" s="16" t="s">
        <v>4570</v>
      </c>
      <c r="H330" s="16"/>
      <c r="I330" s="17">
        <v>54.0</v>
      </c>
      <c r="J330" s="16" t="s">
        <v>115</v>
      </c>
      <c r="K330" s="249"/>
      <c r="L330" s="17">
        <v>12.0</v>
      </c>
      <c r="M330" s="16" t="s">
        <v>33</v>
      </c>
      <c r="N330" s="17">
        <v>1800.0</v>
      </c>
      <c r="O330" s="17"/>
      <c r="P330" s="17"/>
      <c r="Q330" s="17"/>
      <c r="R330" s="17"/>
      <c r="S330" s="16" t="s">
        <v>34</v>
      </c>
      <c r="T330" s="86"/>
      <c r="U330" s="16" t="s">
        <v>36</v>
      </c>
      <c r="V330" s="16" t="s">
        <v>2379</v>
      </c>
      <c r="W330" s="16" t="s">
        <v>2380</v>
      </c>
      <c r="X330" s="16" t="s">
        <v>6456</v>
      </c>
      <c r="Y330" s="17">
        <v>3.38974452E9</v>
      </c>
      <c r="Z330" s="17" t="s">
        <v>6457</v>
      </c>
      <c r="AA330" s="17">
        <v>5.0</v>
      </c>
    </row>
    <row r="331" hidden="1">
      <c r="A331" s="14">
        <v>45930.0</v>
      </c>
      <c r="B331" s="28">
        <v>45960.0</v>
      </c>
      <c r="C331" s="16" t="s">
        <v>29</v>
      </c>
      <c r="D331" s="16"/>
      <c r="E331" s="16"/>
      <c r="F331" s="16" t="s">
        <v>3078</v>
      </c>
      <c r="G331" s="16" t="s">
        <v>3578</v>
      </c>
      <c r="H331" s="16"/>
      <c r="I331" s="17">
        <v>20.0</v>
      </c>
      <c r="J331" s="16" t="s">
        <v>2121</v>
      </c>
      <c r="K331" s="16" t="s">
        <v>2121</v>
      </c>
      <c r="L331" s="17">
        <v>1.0</v>
      </c>
      <c r="M331" s="16" t="s">
        <v>33</v>
      </c>
      <c r="N331" s="17">
        <v>89.0</v>
      </c>
      <c r="O331" s="17">
        <v>89.0</v>
      </c>
      <c r="P331" s="17"/>
      <c r="Q331" s="17"/>
      <c r="R331" s="17"/>
      <c r="S331" s="21"/>
      <c r="T331" s="86"/>
      <c r="U331" s="16" t="s">
        <v>57</v>
      </c>
      <c r="V331" s="16" t="s">
        <v>2383</v>
      </c>
      <c r="W331" s="16" t="s">
        <v>2464</v>
      </c>
      <c r="X331" s="16" t="s">
        <v>3579</v>
      </c>
      <c r="Y331" s="17">
        <v>3.292869454E9</v>
      </c>
      <c r="Z331" s="17" t="s">
        <v>6458</v>
      </c>
      <c r="AA331" s="17">
        <v>1.0</v>
      </c>
    </row>
    <row r="332" hidden="1">
      <c r="A332" s="14">
        <v>45930.0</v>
      </c>
      <c r="B332" s="15">
        <v>46295.0</v>
      </c>
      <c r="C332" s="16" t="s">
        <v>29</v>
      </c>
      <c r="D332" s="16"/>
      <c r="E332" s="16" t="s">
        <v>6459</v>
      </c>
      <c r="F332" s="16" t="s">
        <v>6460</v>
      </c>
      <c r="G332" s="16" t="s">
        <v>6461</v>
      </c>
      <c r="H332" s="16"/>
      <c r="I332" s="17">
        <v>61.0</v>
      </c>
      <c r="J332" s="16" t="s">
        <v>207</v>
      </c>
      <c r="K332" s="16" t="s">
        <v>207</v>
      </c>
      <c r="L332" s="17">
        <v>12.0</v>
      </c>
      <c r="M332" s="16" t="s">
        <v>33</v>
      </c>
      <c r="N332" s="17">
        <v>1550.0</v>
      </c>
      <c r="O332" s="17">
        <v>1550.0</v>
      </c>
      <c r="P332" s="17"/>
      <c r="Q332" s="17"/>
      <c r="R332" s="17"/>
      <c r="S332" s="16" t="s">
        <v>35</v>
      </c>
      <c r="T332" s="16" t="s">
        <v>35</v>
      </c>
      <c r="U332" s="16" t="s">
        <v>57</v>
      </c>
      <c r="V332" s="16" t="s">
        <v>2379</v>
      </c>
      <c r="W332" s="16" t="s">
        <v>2380</v>
      </c>
      <c r="X332" s="16" t="s">
        <v>6462</v>
      </c>
      <c r="Y332" s="17">
        <v>3.336347552E9</v>
      </c>
      <c r="Z332" s="17" t="s">
        <v>5969</v>
      </c>
      <c r="AA332" s="17">
        <v>9.0</v>
      </c>
    </row>
    <row r="333">
      <c r="A333" s="14">
        <v>45930.0</v>
      </c>
      <c r="B333" s="16"/>
      <c r="C333" s="16" t="s">
        <v>45</v>
      </c>
      <c r="D333" s="16" t="s">
        <v>60</v>
      </c>
      <c r="E333" s="16"/>
      <c r="F333" s="16" t="s">
        <v>6463</v>
      </c>
      <c r="G333" s="16" t="s">
        <v>6464</v>
      </c>
      <c r="H333" s="16"/>
      <c r="I333" s="17">
        <v>53.0</v>
      </c>
      <c r="J333" s="16" t="s">
        <v>115</v>
      </c>
      <c r="K333" s="249"/>
      <c r="L333" s="17">
        <v>12.0</v>
      </c>
      <c r="M333" s="16" t="s">
        <v>33</v>
      </c>
      <c r="N333" s="17">
        <v>1846.0</v>
      </c>
      <c r="O333" s="17"/>
      <c r="P333" s="17"/>
      <c r="Q333" s="17"/>
      <c r="R333" s="17"/>
      <c r="S333" s="16" t="s">
        <v>55</v>
      </c>
      <c r="T333" s="86"/>
      <c r="U333" s="16" t="s">
        <v>57</v>
      </c>
      <c r="V333" s="16" t="s">
        <v>2379</v>
      </c>
      <c r="W333" s="16" t="s">
        <v>2380</v>
      </c>
      <c r="X333" s="16" t="s">
        <v>6465</v>
      </c>
      <c r="Y333" s="17">
        <v>3.471430057E9</v>
      </c>
      <c r="Z333" s="17" t="s">
        <v>6466</v>
      </c>
      <c r="AA333" s="17">
        <v>29.0</v>
      </c>
    </row>
    <row r="334">
      <c r="A334" s="14">
        <v>45930.0</v>
      </c>
      <c r="B334" s="16"/>
      <c r="C334" s="16" t="s">
        <v>45</v>
      </c>
      <c r="D334" s="16" t="s">
        <v>836</v>
      </c>
      <c r="E334" s="16"/>
      <c r="F334" s="16" t="s">
        <v>5014</v>
      </c>
      <c r="G334" s="16" t="s">
        <v>4570</v>
      </c>
      <c r="H334" s="16"/>
      <c r="I334" s="17">
        <v>56.0</v>
      </c>
      <c r="J334" s="16" t="s">
        <v>32</v>
      </c>
      <c r="K334" s="249"/>
      <c r="L334" s="17">
        <v>12.0</v>
      </c>
      <c r="M334" s="16" t="s">
        <v>33</v>
      </c>
      <c r="N334" s="17">
        <v>1944.0</v>
      </c>
      <c r="O334" s="17"/>
      <c r="P334" s="17"/>
      <c r="Q334" s="17"/>
      <c r="R334" s="17"/>
      <c r="S334" s="16" t="s">
        <v>34</v>
      </c>
      <c r="T334" s="86"/>
      <c r="U334" s="16" t="s">
        <v>36</v>
      </c>
      <c r="V334" s="16" t="s">
        <v>2379</v>
      </c>
      <c r="W334" s="16" t="s">
        <v>2380</v>
      </c>
      <c r="X334" s="16" t="s">
        <v>5015</v>
      </c>
      <c r="Y334" s="17">
        <v>3.346678951E9</v>
      </c>
      <c r="Z334" s="17" t="s">
        <v>6435</v>
      </c>
      <c r="AA334" s="17">
        <v>2.0</v>
      </c>
    </row>
    <row r="335" hidden="1">
      <c r="A335" s="14">
        <v>45930.0</v>
      </c>
      <c r="B335" s="15">
        <v>46295.0</v>
      </c>
      <c r="C335" s="16" t="s">
        <v>29</v>
      </c>
      <c r="D335" s="16"/>
      <c r="E335" s="16" t="s">
        <v>6467</v>
      </c>
      <c r="F335" s="16" t="s">
        <v>549</v>
      </c>
      <c r="G335" s="16" t="s">
        <v>62</v>
      </c>
      <c r="H335" s="16"/>
      <c r="I335" s="17">
        <v>78.0</v>
      </c>
      <c r="J335" s="16" t="s">
        <v>42</v>
      </c>
      <c r="K335" s="16" t="s">
        <v>42</v>
      </c>
      <c r="L335" s="17">
        <v>12.0</v>
      </c>
      <c r="M335" s="16" t="s">
        <v>33</v>
      </c>
      <c r="N335" s="17">
        <v>1018.0</v>
      </c>
      <c r="O335" s="17">
        <v>1138.0</v>
      </c>
      <c r="P335" s="17"/>
      <c r="Q335" s="17"/>
      <c r="R335" s="17"/>
      <c r="S335" s="16" t="s">
        <v>35</v>
      </c>
      <c r="T335" s="16" t="s">
        <v>35</v>
      </c>
      <c r="U335" s="16" t="s">
        <v>57</v>
      </c>
      <c r="V335" s="16" t="s">
        <v>2379</v>
      </c>
      <c r="W335" s="16" t="s">
        <v>2380</v>
      </c>
      <c r="X335" s="16" t="s">
        <v>550</v>
      </c>
      <c r="Y335" s="17">
        <v>3.355444865E9</v>
      </c>
      <c r="Z335" s="17" t="s">
        <v>6468</v>
      </c>
      <c r="AA335" s="17">
        <v>0.0</v>
      </c>
    </row>
    <row r="336">
      <c r="A336" s="14">
        <v>45930.0</v>
      </c>
      <c r="B336" s="16"/>
      <c r="C336" s="16" t="s">
        <v>45</v>
      </c>
      <c r="D336" s="16"/>
      <c r="E336" s="16"/>
      <c r="F336" s="16" t="s">
        <v>6374</v>
      </c>
      <c r="G336" s="16" t="s">
        <v>6375</v>
      </c>
      <c r="H336" s="16"/>
      <c r="I336" s="17">
        <v>52.0</v>
      </c>
      <c r="J336" s="16" t="s">
        <v>115</v>
      </c>
      <c r="K336" s="14"/>
      <c r="L336" s="17">
        <v>3.0</v>
      </c>
      <c r="M336" s="16" t="s">
        <v>33</v>
      </c>
      <c r="N336" s="17">
        <v>615.0</v>
      </c>
      <c r="O336" s="17"/>
      <c r="P336" s="17"/>
      <c r="Q336" s="17"/>
      <c r="R336" s="17"/>
      <c r="S336" s="16" t="s">
        <v>34</v>
      </c>
      <c r="T336" s="86"/>
      <c r="U336" s="16" t="s">
        <v>36</v>
      </c>
      <c r="V336" s="16" t="s">
        <v>2379</v>
      </c>
      <c r="W336" s="16" t="s">
        <v>2380</v>
      </c>
      <c r="X336" s="16" t="s">
        <v>6376</v>
      </c>
      <c r="Y336" s="17">
        <v>3.477332273E9</v>
      </c>
      <c r="Z336" s="17" t="s">
        <v>6377</v>
      </c>
      <c r="AA336" s="17">
        <v>1.0</v>
      </c>
    </row>
    <row r="337" hidden="1">
      <c r="A337" s="14">
        <v>45930.0</v>
      </c>
      <c r="B337" s="16"/>
      <c r="C337" s="16" t="s">
        <v>29</v>
      </c>
      <c r="D337" s="16"/>
      <c r="E337" s="16"/>
      <c r="F337" s="16" t="s">
        <v>6469</v>
      </c>
      <c r="G337" s="16" t="s">
        <v>4198</v>
      </c>
      <c r="H337" s="16"/>
      <c r="I337" s="17">
        <v>78.0</v>
      </c>
      <c r="J337" s="16" t="s">
        <v>157</v>
      </c>
      <c r="K337" s="250"/>
      <c r="L337" s="17">
        <v>12.0</v>
      </c>
      <c r="M337" s="16" t="s">
        <v>33</v>
      </c>
      <c r="N337" s="17">
        <v>1168.0</v>
      </c>
      <c r="O337" s="17"/>
      <c r="P337" s="17"/>
      <c r="Q337" s="17"/>
      <c r="R337" s="17"/>
      <c r="S337" s="16" t="s">
        <v>34</v>
      </c>
      <c r="T337" s="86"/>
      <c r="U337" s="16" t="s">
        <v>36</v>
      </c>
      <c r="V337" s="16" t="s">
        <v>2379</v>
      </c>
      <c r="W337" s="16" t="s">
        <v>2380</v>
      </c>
      <c r="X337" s="16" t="s">
        <v>6470</v>
      </c>
      <c r="Y337" s="17">
        <v>3.487833226E9</v>
      </c>
      <c r="Z337" s="17" t="s">
        <v>6471</v>
      </c>
      <c r="AA337" s="17">
        <v>12.0</v>
      </c>
    </row>
    <row r="338" hidden="1">
      <c r="A338" s="14">
        <v>45930.0</v>
      </c>
      <c r="B338" s="15">
        <v>46295.0</v>
      </c>
      <c r="C338" s="16" t="s">
        <v>29</v>
      </c>
      <c r="D338" s="16"/>
      <c r="E338" s="16"/>
      <c r="F338" s="16" t="s">
        <v>6472</v>
      </c>
      <c r="G338" s="16" t="s">
        <v>3173</v>
      </c>
      <c r="H338" s="16"/>
      <c r="I338" s="17">
        <v>73.0</v>
      </c>
      <c r="J338" s="16" t="s">
        <v>115</v>
      </c>
      <c r="K338" s="16" t="s">
        <v>115</v>
      </c>
      <c r="L338" s="17">
        <v>12.0</v>
      </c>
      <c r="M338" s="16" t="s">
        <v>33</v>
      </c>
      <c r="N338" s="17">
        <v>1750.0</v>
      </c>
      <c r="O338" s="17">
        <v>1650.0</v>
      </c>
      <c r="P338" s="17"/>
      <c r="Q338" s="17"/>
      <c r="R338" s="17"/>
      <c r="S338" s="16" t="s">
        <v>35</v>
      </c>
      <c r="T338" s="16" t="s">
        <v>35</v>
      </c>
      <c r="U338" s="16" t="s">
        <v>57</v>
      </c>
      <c r="V338" s="16" t="s">
        <v>2379</v>
      </c>
      <c r="W338" s="16" t="s">
        <v>2380</v>
      </c>
      <c r="X338" s="16" t="s">
        <v>6473</v>
      </c>
      <c r="Y338" s="17">
        <v>3.27864552E9</v>
      </c>
      <c r="Z338" s="17" t="s">
        <v>6474</v>
      </c>
      <c r="AA338" s="17">
        <v>0.0</v>
      </c>
    </row>
    <row r="339">
      <c r="A339" s="14">
        <v>45930.0</v>
      </c>
      <c r="B339" s="16"/>
      <c r="C339" s="16" t="s">
        <v>45</v>
      </c>
      <c r="D339" s="16" t="s">
        <v>184</v>
      </c>
      <c r="E339" s="16"/>
      <c r="F339" s="16" t="s">
        <v>1012</v>
      </c>
      <c r="G339" s="16" t="s">
        <v>1013</v>
      </c>
      <c r="H339" s="16"/>
      <c r="I339" s="17">
        <v>62.0</v>
      </c>
      <c r="J339" s="16" t="s">
        <v>50</v>
      </c>
      <c r="K339" s="27"/>
      <c r="L339" s="17">
        <v>3.0</v>
      </c>
      <c r="M339" s="16" t="s">
        <v>33</v>
      </c>
      <c r="N339" s="17">
        <v>250.0</v>
      </c>
      <c r="O339" s="17"/>
      <c r="P339" s="17"/>
      <c r="Q339" s="17"/>
      <c r="R339" s="17"/>
      <c r="S339" s="16" t="s">
        <v>35</v>
      </c>
      <c r="T339" s="86"/>
      <c r="U339" s="16" t="s">
        <v>57</v>
      </c>
      <c r="V339" s="16" t="s">
        <v>2379</v>
      </c>
      <c r="W339" s="16" t="s">
        <v>2380</v>
      </c>
      <c r="X339" s="16" t="s">
        <v>5041</v>
      </c>
      <c r="Y339" s="17">
        <v>3.356810627E9</v>
      </c>
      <c r="Z339" s="17" t="s">
        <v>6475</v>
      </c>
      <c r="AA339" s="17">
        <v>0.0</v>
      </c>
    </row>
    <row r="340">
      <c r="A340" s="14">
        <v>45930.0</v>
      </c>
      <c r="B340" s="16"/>
      <c r="C340" s="16" t="s">
        <v>45</v>
      </c>
      <c r="D340" s="16" t="s">
        <v>60</v>
      </c>
      <c r="F340" s="16" t="s">
        <v>6476</v>
      </c>
      <c r="G340" s="16" t="s">
        <v>6477</v>
      </c>
      <c r="H340" s="16"/>
      <c r="I340" s="17">
        <v>43.0</v>
      </c>
      <c r="J340" s="16" t="s">
        <v>115</v>
      </c>
      <c r="K340" s="14"/>
      <c r="L340" s="17">
        <v>4.0</v>
      </c>
      <c r="M340" s="16" t="s">
        <v>33</v>
      </c>
      <c r="N340" s="17">
        <v>1000.0</v>
      </c>
      <c r="O340" s="17"/>
      <c r="P340" s="17"/>
      <c r="Q340" s="17"/>
      <c r="R340" s="17"/>
      <c r="S340" s="16" t="s">
        <v>34</v>
      </c>
      <c r="T340" s="86"/>
      <c r="U340" s="16" t="s">
        <v>36</v>
      </c>
      <c r="V340" s="16" t="s">
        <v>2379</v>
      </c>
      <c r="W340" s="16" t="s">
        <v>2380</v>
      </c>
      <c r="X340" s="16" t="s">
        <v>6478</v>
      </c>
      <c r="Y340" s="17">
        <v>3.895964875E9</v>
      </c>
      <c r="Z340" s="17" t="s">
        <v>6479</v>
      </c>
      <c r="AA340" s="17">
        <v>2.0</v>
      </c>
    </row>
    <row r="341">
      <c r="A341" s="14">
        <v>45930.0</v>
      </c>
      <c r="B341" s="16"/>
      <c r="C341" s="16" t="s">
        <v>45</v>
      </c>
      <c r="D341" s="16" t="s">
        <v>90</v>
      </c>
      <c r="E341" s="16" t="s">
        <v>6480</v>
      </c>
      <c r="F341" s="16" t="s">
        <v>6481</v>
      </c>
      <c r="G341" s="16" t="s">
        <v>515</v>
      </c>
      <c r="H341" s="16"/>
      <c r="I341" s="17">
        <v>26.0</v>
      </c>
      <c r="J341" s="16" t="s">
        <v>79</v>
      </c>
      <c r="K341" s="249"/>
      <c r="L341" s="17">
        <v>12.0</v>
      </c>
      <c r="M341" s="16" t="s">
        <v>33</v>
      </c>
      <c r="N341" s="17">
        <v>998.0</v>
      </c>
      <c r="O341" s="17"/>
      <c r="P341" s="17"/>
      <c r="Q341" s="17"/>
      <c r="R341" s="17"/>
      <c r="S341" s="16" t="s">
        <v>163</v>
      </c>
      <c r="T341" s="86"/>
      <c r="U341" s="16" t="s">
        <v>36</v>
      </c>
      <c r="V341" s="16" t="s">
        <v>2383</v>
      </c>
      <c r="W341" s="16" t="s">
        <v>2380</v>
      </c>
      <c r="X341" s="16" t="s">
        <v>6482</v>
      </c>
      <c r="Y341" s="17">
        <v>3.514881288E9</v>
      </c>
      <c r="Z341" s="17" t="s">
        <v>6483</v>
      </c>
      <c r="AA341" s="17">
        <v>34.0</v>
      </c>
    </row>
    <row r="342" hidden="1">
      <c r="A342" s="14">
        <v>45930.0</v>
      </c>
      <c r="B342" s="16"/>
      <c r="C342" s="16" t="s">
        <v>29</v>
      </c>
      <c r="D342" s="16"/>
      <c r="E342" s="16"/>
      <c r="F342" s="16" t="s">
        <v>994</v>
      </c>
      <c r="G342" s="16" t="s">
        <v>424</v>
      </c>
      <c r="H342" s="16"/>
      <c r="I342" s="17">
        <v>63.0</v>
      </c>
      <c r="J342" s="16" t="s">
        <v>63</v>
      </c>
      <c r="K342" s="249"/>
      <c r="L342" s="17">
        <v>12.0</v>
      </c>
      <c r="M342" s="16" t="s">
        <v>33</v>
      </c>
      <c r="N342" s="17">
        <v>1900.0</v>
      </c>
      <c r="O342" s="17"/>
      <c r="P342" s="17"/>
      <c r="Q342" s="17"/>
      <c r="R342" s="17"/>
      <c r="S342" s="16" t="s">
        <v>35</v>
      </c>
      <c r="T342" s="86"/>
      <c r="U342" s="16" t="s">
        <v>57</v>
      </c>
      <c r="V342" s="16" t="s">
        <v>2379</v>
      </c>
      <c r="W342" s="16" t="s">
        <v>2380</v>
      </c>
      <c r="X342" s="16" t="s">
        <v>6484</v>
      </c>
      <c r="Y342" s="17">
        <v>3.3969098E9</v>
      </c>
      <c r="Z342" s="17" t="s">
        <v>6485</v>
      </c>
      <c r="AA342" s="17">
        <v>2.0</v>
      </c>
    </row>
    <row r="343">
      <c r="A343" s="14">
        <v>45930.0</v>
      </c>
      <c r="B343" s="16"/>
      <c r="C343" s="16" t="s">
        <v>45</v>
      </c>
      <c r="D343" s="16" t="s">
        <v>213</v>
      </c>
      <c r="E343" s="16"/>
      <c r="F343" s="16" t="s">
        <v>4634</v>
      </c>
      <c r="G343" s="16" t="s">
        <v>1761</v>
      </c>
      <c r="H343" s="16"/>
      <c r="I343" s="17">
        <v>19.0</v>
      </c>
      <c r="J343" s="16" t="s">
        <v>687</v>
      </c>
      <c r="K343" s="249"/>
      <c r="L343" s="17">
        <v>12.0</v>
      </c>
      <c r="M343" s="16" t="s">
        <v>33</v>
      </c>
      <c r="N343" s="17">
        <v>460.0</v>
      </c>
      <c r="O343" s="17"/>
      <c r="P343" s="17"/>
      <c r="Q343" s="17"/>
      <c r="R343" s="17"/>
      <c r="S343" s="16" t="s">
        <v>35</v>
      </c>
      <c r="T343" s="86"/>
      <c r="U343" s="16" t="s">
        <v>57</v>
      </c>
      <c r="V343" s="16" t="s">
        <v>2379</v>
      </c>
      <c r="W343" s="16" t="s">
        <v>2380</v>
      </c>
      <c r="X343" s="16" t="s">
        <v>6486</v>
      </c>
      <c r="Y343" s="17">
        <v>3.337175176E9</v>
      </c>
      <c r="Z343" s="17" t="s">
        <v>6108</v>
      </c>
      <c r="AA343" s="17">
        <v>0.0</v>
      </c>
    </row>
    <row r="344" hidden="1">
      <c r="A344" s="14">
        <v>45930.0</v>
      </c>
      <c r="B344" s="15">
        <v>46295.0</v>
      </c>
      <c r="C344" s="16" t="s">
        <v>29</v>
      </c>
      <c r="D344" s="16"/>
      <c r="E344" s="16" t="s">
        <v>6459</v>
      </c>
      <c r="F344" s="16" t="s">
        <v>5967</v>
      </c>
      <c r="G344" s="16" t="s">
        <v>511</v>
      </c>
      <c r="H344" s="16"/>
      <c r="I344" s="17">
        <v>63.0</v>
      </c>
      <c r="J344" s="16" t="s">
        <v>207</v>
      </c>
      <c r="K344" s="16" t="s">
        <v>207</v>
      </c>
      <c r="L344" s="17">
        <v>12.0</v>
      </c>
      <c r="M344" s="16" t="s">
        <v>33</v>
      </c>
      <c r="N344" s="17">
        <v>1650.0</v>
      </c>
      <c r="O344" s="17">
        <v>1550.0</v>
      </c>
      <c r="P344" s="17"/>
      <c r="Q344" s="17"/>
      <c r="R344" s="17"/>
      <c r="S344" s="16" t="s">
        <v>35</v>
      </c>
      <c r="T344" s="16" t="s">
        <v>35</v>
      </c>
      <c r="U344" s="16" t="s">
        <v>57</v>
      </c>
      <c r="V344" s="16" t="s">
        <v>2379</v>
      </c>
      <c r="W344" s="16" t="s">
        <v>2380</v>
      </c>
      <c r="X344" s="16" t="s">
        <v>6487</v>
      </c>
      <c r="Y344" s="17">
        <v>3.4074292E9</v>
      </c>
      <c r="Z344" s="17" t="s">
        <v>6488</v>
      </c>
      <c r="AA344" s="17">
        <v>7.0</v>
      </c>
    </row>
    <row r="345" hidden="1">
      <c r="A345" s="14">
        <v>45930.0</v>
      </c>
      <c r="B345" s="16"/>
      <c r="C345" s="16" t="s">
        <v>3614</v>
      </c>
      <c r="D345" s="16"/>
      <c r="E345" s="16" t="s">
        <v>5890</v>
      </c>
      <c r="F345" s="16" t="s">
        <v>6489</v>
      </c>
      <c r="G345" s="16" t="s">
        <v>962</v>
      </c>
      <c r="H345" s="16"/>
      <c r="I345" s="17">
        <v>68.0</v>
      </c>
      <c r="J345" s="16" t="s">
        <v>115</v>
      </c>
      <c r="K345" s="14"/>
      <c r="L345" s="17">
        <v>4.0</v>
      </c>
      <c r="M345" s="16" t="s">
        <v>33</v>
      </c>
      <c r="N345" s="17">
        <v>1000.0</v>
      </c>
      <c r="O345" s="17"/>
      <c r="P345" s="17"/>
      <c r="Q345" s="17"/>
      <c r="R345" s="17"/>
      <c r="S345" s="16" t="s">
        <v>34</v>
      </c>
      <c r="T345" s="86"/>
      <c r="U345" s="16" t="s">
        <v>36</v>
      </c>
      <c r="V345" s="16" t="s">
        <v>2379</v>
      </c>
      <c r="W345" s="16" t="s">
        <v>2380</v>
      </c>
      <c r="X345" s="16" t="s">
        <v>6490</v>
      </c>
      <c r="Y345" s="17">
        <v>3.35596548E9</v>
      </c>
      <c r="Z345" s="17" t="s">
        <v>6491</v>
      </c>
      <c r="AA345" s="17">
        <v>0.0</v>
      </c>
    </row>
    <row r="346">
      <c r="A346" s="14">
        <v>45930.0</v>
      </c>
      <c r="B346" s="16"/>
      <c r="C346" s="16" t="s">
        <v>45</v>
      </c>
      <c r="D346" s="16" t="s">
        <v>836</v>
      </c>
      <c r="E346" s="16" t="s">
        <v>6492</v>
      </c>
      <c r="F346" s="16" t="s">
        <v>6493</v>
      </c>
      <c r="G346" s="16" t="s">
        <v>383</v>
      </c>
      <c r="H346" s="16"/>
      <c r="I346" s="17">
        <v>51.0</v>
      </c>
      <c r="J346" s="16" t="s">
        <v>63</v>
      </c>
      <c r="K346" s="249"/>
      <c r="L346" s="17">
        <v>6.0</v>
      </c>
      <c r="M346" s="16" t="s">
        <v>33</v>
      </c>
      <c r="N346" s="17">
        <v>1250.0</v>
      </c>
      <c r="O346" s="17"/>
      <c r="P346" s="17"/>
      <c r="Q346" s="17"/>
      <c r="R346" s="17"/>
      <c r="S346" s="16" t="s">
        <v>34</v>
      </c>
      <c r="T346" s="86"/>
      <c r="U346" s="16" t="s">
        <v>36</v>
      </c>
      <c r="V346" s="16" t="s">
        <v>2379</v>
      </c>
      <c r="W346" s="16" t="s">
        <v>2380</v>
      </c>
      <c r="X346" s="16" t="s">
        <v>6494</v>
      </c>
      <c r="Y346" s="17">
        <v>3.921139142E9</v>
      </c>
      <c r="Z346" s="17" t="s">
        <v>6495</v>
      </c>
      <c r="AA346" s="17">
        <v>13.0</v>
      </c>
    </row>
    <row r="347" hidden="1">
      <c r="A347" s="14">
        <v>45930.0</v>
      </c>
      <c r="B347" s="15">
        <v>46295.0</v>
      </c>
      <c r="C347" s="16" t="s">
        <v>29</v>
      </c>
      <c r="D347" s="16"/>
      <c r="E347" s="16" t="s">
        <v>5801</v>
      </c>
      <c r="F347" s="16" t="s">
        <v>6496</v>
      </c>
      <c r="G347" s="16" t="s">
        <v>6497</v>
      </c>
      <c r="H347" s="16"/>
      <c r="I347" s="17">
        <v>64.0</v>
      </c>
      <c r="J347" s="16" t="s">
        <v>127</v>
      </c>
      <c r="K347" s="249"/>
      <c r="L347" s="17">
        <v>12.0</v>
      </c>
      <c r="M347" s="16" t="s">
        <v>33</v>
      </c>
      <c r="N347" s="17">
        <v>1750.0</v>
      </c>
      <c r="O347" s="17"/>
      <c r="P347" s="17"/>
      <c r="Q347" s="17"/>
      <c r="R347" s="17"/>
      <c r="S347" s="16" t="s">
        <v>35</v>
      </c>
      <c r="T347" s="86"/>
      <c r="U347" s="16" t="s">
        <v>57</v>
      </c>
      <c r="V347" s="16" t="s">
        <v>2391</v>
      </c>
      <c r="W347" s="16" t="s">
        <v>2380</v>
      </c>
      <c r="X347" s="16" t="s">
        <v>6498</v>
      </c>
      <c r="Y347" s="17">
        <v>3.771618375E9</v>
      </c>
      <c r="Z347" s="17" t="s">
        <v>6499</v>
      </c>
      <c r="AA347" s="17">
        <v>16.0</v>
      </c>
    </row>
    <row r="348" hidden="1">
      <c r="A348" s="14">
        <v>45930.0</v>
      </c>
      <c r="B348" s="15">
        <v>46295.0</v>
      </c>
      <c r="C348" s="16" t="s">
        <v>29</v>
      </c>
      <c r="D348" s="16"/>
      <c r="E348" s="16" t="s">
        <v>6500</v>
      </c>
      <c r="F348" s="16" t="s">
        <v>6501</v>
      </c>
      <c r="G348" s="16" t="s">
        <v>580</v>
      </c>
      <c r="H348" s="16"/>
      <c r="I348" s="17">
        <v>54.0</v>
      </c>
      <c r="J348" s="16" t="s">
        <v>115</v>
      </c>
      <c r="K348" s="16" t="s">
        <v>115</v>
      </c>
      <c r="L348" s="17">
        <v>12.0</v>
      </c>
      <c r="M348" s="16" t="s">
        <v>33</v>
      </c>
      <c r="N348" s="17">
        <v>1372.0</v>
      </c>
      <c r="O348" s="17">
        <v>1750.0</v>
      </c>
      <c r="P348" s="17"/>
      <c r="Q348" s="17"/>
      <c r="R348" s="17"/>
      <c r="S348" s="16" t="s">
        <v>55</v>
      </c>
      <c r="T348" s="16" t="s">
        <v>55</v>
      </c>
      <c r="U348" s="16" t="s">
        <v>57</v>
      </c>
      <c r="V348" s="16" t="s">
        <v>2379</v>
      </c>
      <c r="W348" s="16" t="s">
        <v>2380</v>
      </c>
      <c r="X348" s="16" t="s">
        <v>6502</v>
      </c>
      <c r="Y348" s="17">
        <v>3.383020533E9</v>
      </c>
      <c r="Z348" s="17" t="s">
        <v>6503</v>
      </c>
      <c r="AA348" s="17">
        <v>3.0</v>
      </c>
    </row>
    <row r="349">
      <c r="A349" s="14">
        <v>45930.0</v>
      </c>
      <c r="B349" s="16"/>
      <c r="C349" s="16" t="s">
        <v>45</v>
      </c>
      <c r="D349" s="16"/>
      <c r="E349" s="16" t="s">
        <v>4048</v>
      </c>
      <c r="F349" s="16" t="s">
        <v>2039</v>
      </c>
      <c r="G349" s="16" t="s">
        <v>2040</v>
      </c>
      <c r="H349" s="16"/>
      <c r="I349" s="17">
        <v>83.0</v>
      </c>
      <c r="J349" s="16" t="s">
        <v>115</v>
      </c>
      <c r="K349" s="249"/>
      <c r="L349" s="17">
        <v>6.0</v>
      </c>
      <c r="M349" s="16" t="s">
        <v>33</v>
      </c>
      <c r="N349" s="17">
        <v>1100.0</v>
      </c>
      <c r="O349" s="17"/>
      <c r="P349" s="17"/>
      <c r="Q349" s="17"/>
      <c r="R349" s="17"/>
      <c r="S349" s="16" t="s">
        <v>34</v>
      </c>
      <c r="T349" s="86"/>
      <c r="U349" s="16" t="s">
        <v>36</v>
      </c>
      <c r="V349" s="16" t="s">
        <v>2379</v>
      </c>
      <c r="W349" s="16" t="s">
        <v>2380</v>
      </c>
      <c r="X349" s="16" t="s">
        <v>2041</v>
      </c>
      <c r="Y349" s="17">
        <v>3.358089919E9</v>
      </c>
      <c r="Z349" s="17" t="s">
        <v>6504</v>
      </c>
      <c r="AA349" s="17">
        <v>352.0</v>
      </c>
    </row>
    <row r="350" hidden="1">
      <c r="A350" s="14">
        <v>45930.0</v>
      </c>
      <c r="B350" s="16"/>
      <c r="C350" s="16" t="s">
        <v>29</v>
      </c>
      <c r="D350" s="16"/>
      <c r="E350" s="16" t="s">
        <v>6505</v>
      </c>
      <c r="F350" s="16" t="s">
        <v>6506</v>
      </c>
      <c r="G350" s="21"/>
      <c r="H350" s="16"/>
      <c r="I350" s="21"/>
      <c r="J350" s="16" t="s">
        <v>566</v>
      </c>
      <c r="K350" s="92"/>
      <c r="L350" s="17">
        <v>12.0</v>
      </c>
      <c r="M350" s="16" t="s">
        <v>33</v>
      </c>
      <c r="N350" s="17">
        <v>0.0</v>
      </c>
      <c r="O350" s="21"/>
      <c r="P350" s="21"/>
      <c r="Q350" s="21"/>
      <c r="R350" s="21"/>
      <c r="S350" s="16" t="s">
        <v>99</v>
      </c>
      <c r="T350" s="86"/>
      <c r="U350" s="21"/>
      <c r="V350" s="16" t="s">
        <v>2379</v>
      </c>
      <c r="W350" s="16" t="s">
        <v>2380</v>
      </c>
      <c r="X350" s="16" t="s">
        <v>6507</v>
      </c>
      <c r="Y350" s="21"/>
      <c r="Z350" s="17" t="s">
        <v>6508</v>
      </c>
      <c r="AA350" s="17">
        <v>3.0</v>
      </c>
    </row>
    <row r="351" hidden="1">
      <c r="A351" s="14">
        <v>45930.0</v>
      </c>
      <c r="B351" s="15">
        <v>46295.0</v>
      </c>
      <c r="C351" s="16" t="s">
        <v>29</v>
      </c>
      <c r="D351" s="16"/>
      <c r="E351" s="16"/>
      <c r="F351" s="16" t="s">
        <v>4592</v>
      </c>
      <c r="G351" s="16" t="s">
        <v>4593</v>
      </c>
      <c r="H351" s="16"/>
      <c r="I351" s="17">
        <v>82.0</v>
      </c>
      <c r="J351" s="16" t="s">
        <v>157</v>
      </c>
      <c r="K351" s="250"/>
      <c r="L351" s="17">
        <v>12.0</v>
      </c>
      <c r="M351" s="16" t="s">
        <v>33</v>
      </c>
      <c r="N351" s="17">
        <v>1118.0</v>
      </c>
      <c r="O351" s="17"/>
      <c r="P351" s="17"/>
      <c r="Q351" s="17"/>
      <c r="R351" s="17"/>
      <c r="S351" s="16" t="s">
        <v>34</v>
      </c>
      <c r="T351" s="86"/>
      <c r="U351" s="16" t="s">
        <v>36</v>
      </c>
      <c r="V351" s="16" t="s">
        <v>2379</v>
      </c>
      <c r="W351" s="16" t="s">
        <v>2380</v>
      </c>
      <c r="X351" s="16" t="s">
        <v>4594</v>
      </c>
      <c r="Y351" s="17">
        <v>3.426877064E9</v>
      </c>
      <c r="Z351" s="17" t="s">
        <v>6509</v>
      </c>
      <c r="AA351" s="17">
        <v>1.0</v>
      </c>
    </row>
    <row r="352" hidden="1">
      <c r="A352" s="14">
        <v>45930.0</v>
      </c>
      <c r="B352" s="16"/>
      <c r="C352" s="16" t="s">
        <v>2420</v>
      </c>
      <c r="D352" s="16"/>
      <c r="E352" s="16"/>
      <c r="F352" s="16" t="s">
        <v>4592</v>
      </c>
      <c r="G352" s="16" t="s">
        <v>4593</v>
      </c>
      <c r="H352" s="16"/>
      <c r="I352" s="17">
        <v>82.0</v>
      </c>
      <c r="J352" s="16" t="s">
        <v>554</v>
      </c>
      <c r="K352" s="27"/>
      <c r="L352" s="17">
        <v>1.0</v>
      </c>
      <c r="M352" s="16" t="s">
        <v>33</v>
      </c>
      <c r="N352" s="17">
        <v>0.0</v>
      </c>
      <c r="O352" s="17"/>
      <c r="P352" s="17"/>
      <c r="Q352" s="17"/>
      <c r="R352" s="17"/>
      <c r="S352" s="16" t="s">
        <v>34</v>
      </c>
      <c r="T352" s="86"/>
      <c r="U352" s="21"/>
      <c r="V352" s="16" t="s">
        <v>2379</v>
      </c>
      <c r="W352" s="16" t="s">
        <v>2380</v>
      </c>
      <c r="X352" s="16" t="s">
        <v>4594</v>
      </c>
      <c r="Y352" s="17">
        <v>3.426877064E9</v>
      </c>
      <c r="Z352" s="17" t="s">
        <v>6509</v>
      </c>
      <c r="AA352" s="17">
        <v>1.0</v>
      </c>
    </row>
    <row r="353">
      <c r="A353" s="14">
        <v>45930.0</v>
      </c>
      <c r="B353" s="16"/>
      <c r="C353" s="16" t="s">
        <v>45</v>
      </c>
      <c r="D353" s="16"/>
      <c r="E353" s="16"/>
      <c r="F353" s="16" t="s">
        <v>6510</v>
      </c>
      <c r="G353" s="16" t="s">
        <v>546</v>
      </c>
      <c r="H353" s="16"/>
      <c r="I353" s="17">
        <v>51.0</v>
      </c>
      <c r="J353" s="16" t="s">
        <v>127</v>
      </c>
      <c r="K353" s="249"/>
      <c r="L353" s="17">
        <v>12.0</v>
      </c>
      <c r="M353" s="16" t="s">
        <v>33</v>
      </c>
      <c r="N353" s="17">
        <v>1750.0</v>
      </c>
      <c r="O353" s="17"/>
      <c r="P353" s="17"/>
      <c r="Q353" s="17"/>
      <c r="R353" s="17"/>
      <c r="S353" s="16" t="s">
        <v>55</v>
      </c>
      <c r="T353" s="86"/>
      <c r="U353" s="16" t="s">
        <v>57</v>
      </c>
      <c r="V353" s="16" t="s">
        <v>2379</v>
      </c>
      <c r="W353" s="16" t="s">
        <v>2380</v>
      </c>
      <c r="X353" s="16" t="s">
        <v>6511</v>
      </c>
      <c r="Y353" s="113">
        <v>3.93294E11</v>
      </c>
      <c r="Z353" s="17" t="s">
        <v>6512</v>
      </c>
      <c r="AA353" s="17">
        <v>36.0</v>
      </c>
    </row>
    <row r="354">
      <c r="A354" s="14">
        <v>45930.0</v>
      </c>
      <c r="B354" s="16"/>
      <c r="C354" s="16" t="s">
        <v>45</v>
      </c>
      <c r="D354" s="16"/>
      <c r="E354" s="16"/>
      <c r="F354" s="16" t="s">
        <v>6513</v>
      </c>
      <c r="G354" s="16" t="s">
        <v>628</v>
      </c>
      <c r="H354" s="16"/>
      <c r="I354" s="17">
        <v>51.0</v>
      </c>
      <c r="J354" s="16" t="s">
        <v>115</v>
      </c>
      <c r="K354" s="249"/>
      <c r="L354" s="17">
        <v>6.0</v>
      </c>
      <c r="M354" s="16" t="s">
        <v>33</v>
      </c>
      <c r="N354" s="17">
        <v>1100.0</v>
      </c>
      <c r="O354" s="17"/>
      <c r="P354" s="17"/>
      <c r="Q354" s="17"/>
      <c r="R354" s="17"/>
      <c r="S354" s="16" t="s">
        <v>34</v>
      </c>
      <c r="T354" s="86"/>
      <c r="U354" s="16" t="s">
        <v>36</v>
      </c>
      <c r="V354" s="16" t="s">
        <v>2379</v>
      </c>
      <c r="W354" s="16" t="s">
        <v>2380</v>
      </c>
      <c r="X354" s="16" t="s">
        <v>6514</v>
      </c>
      <c r="Y354" s="17">
        <v>3.490555441E9</v>
      </c>
      <c r="Z354" s="17" t="s">
        <v>6515</v>
      </c>
      <c r="AA354" s="17">
        <v>1.0</v>
      </c>
    </row>
    <row r="355">
      <c r="A355" s="14">
        <v>45930.0</v>
      </c>
      <c r="B355" s="16"/>
      <c r="C355" s="16" t="s">
        <v>45</v>
      </c>
      <c r="D355" s="16" t="s">
        <v>836</v>
      </c>
      <c r="E355" s="16"/>
      <c r="F355" s="16" t="s">
        <v>6516</v>
      </c>
      <c r="G355" s="16" t="s">
        <v>628</v>
      </c>
      <c r="H355" s="16"/>
      <c r="I355" s="17">
        <v>49.0</v>
      </c>
      <c r="J355" s="16" t="s">
        <v>63</v>
      </c>
      <c r="K355" s="250"/>
      <c r="L355" s="17">
        <v>6.0</v>
      </c>
      <c r="M355" s="16" t="s">
        <v>33</v>
      </c>
      <c r="N355" s="17">
        <v>1250.0</v>
      </c>
      <c r="O355" s="17"/>
      <c r="P355" s="17"/>
      <c r="Q355" s="17"/>
      <c r="R355" s="17"/>
      <c r="S355" s="16" t="s">
        <v>34</v>
      </c>
      <c r="T355" s="86"/>
      <c r="U355" s="16" t="s">
        <v>36</v>
      </c>
      <c r="V355" s="16" t="s">
        <v>2379</v>
      </c>
      <c r="W355" s="16" t="s">
        <v>2380</v>
      </c>
      <c r="X355" s="16" t="s">
        <v>6517</v>
      </c>
      <c r="Y355" s="17">
        <v>3.385449173E9</v>
      </c>
      <c r="Z355" s="17" t="s">
        <v>6518</v>
      </c>
      <c r="AA355" s="17">
        <v>11.0</v>
      </c>
    </row>
    <row r="356" hidden="1">
      <c r="A356" s="14">
        <v>45930.0</v>
      </c>
      <c r="B356" s="16"/>
      <c r="C356" s="16" t="s">
        <v>5117</v>
      </c>
      <c r="D356" s="16"/>
      <c r="E356" s="16"/>
      <c r="F356" s="16" t="s">
        <v>4778</v>
      </c>
      <c r="G356" s="16" t="s">
        <v>62</v>
      </c>
      <c r="H356" s="16"/>
      <c r="I356" s="17">
        <v>53.0</v>
      </c>
      <c r="J356" s="16" t="s">
        <v>4549</v>
      </c>
      <c r="K356" s="14"/>
      <c r="L356" s="17">
        <v>1.0</v>
      </c>
      <c r="M356" s="16" t="s">
        <v>33</v>
      </c>
      <c r="N356" s="17">
        <v>230.0</v>
      </c>
      <c r="O356" s="17"/>
      <c r="P356" s="17"/>
      <c r="Q356" s="17"/>
      <c r="R356" s="17"/>
      <c r="S356" s="16" t="s">
        <v>34</v>
      </c>
      <c r="T356" s="86"/>
      <c r="U356" s="16" t="s">
        <v>36</v>
      </c>
      <c r="V356" s="16" t="s">
        <v>2379</v>
      </c>
      <c r="W356" s="16" t="s">
        <v>2380</v>
      </c>
      <c r="X356" s="16" t="s">
        <v>4779</v>
      </c>
      <c r="Y356" s="17">
        <v>3.923448262E9</v>
      </c>
      <c r="Z356" s="17" t="s">
        <v>6519</v>
      </c>
      <c r="AA356" s="17">
        <v>30.0</v>
      </c>
    </row>
    <row r="357" hidden="1">
      <c r="A357" s="14">
        <v>45930.0</v>
      </c>
      <c r="B357" s="16"/>
      <c r="C357" s="16" t="s">
        <v>5117</v>
      </c>
      <c r="D357" s="16"/>
      <c r="E357" s="16"/>
      <c r="F357" s="16" t="s">
        <v>5550</v>
      </c>
      <c r="G357" s="16" t="s">
        <v>1173</v>
      </c>
      <c r="H357" s="16"/>
      <c r="I357" s="17">
        <v>63.0</v>
      </c>
      <c r="J357" s="16" t="s">
        <v>5070</v>
      </c>
      <c r="K357" s="14"/>
      <c r="L357" s="17">
        <v>1.0</v>
      </c>
      <c r="M357" s="16" t="s">
        <v>33</v>
      </c>
      <c r="N357" s="17">
        <v>250.0</v>
      </c>
      <c r="O357" s="17"/>
      <c r="P357" s="17"/>
      <c r="Q357" s="17"/>
      <c r="R357" s="17"/>
      <c r="S357" s="16" t="s">
        <v>34</v>
      </c>
      <c r="T357" s="86"/>
      <c r="U357" s="16" t="s">
        <v>36</v>
      </c>
      <c r="V357" s="16" t="s">
        <v>2379</v>
      </c>
      <c r="W357" s="16" t="s">
        <v>2380</v>
      </c>
      <c r="X357" s="16" t="s">
        <v>5551</v>
      </c>
      <c r="Y357" s="17">
        <v>3.428270222E9</v>
      </c>
      <c r="Z357" s="17" t="s">
        <v>6520</v>
      </c>
      <c r="AA357" s="17">
        <v>1.0</v>
      </c>
    </row>
  </sheetData>
  <autoFilter ref="$A$22:$AA$357">
    <filterColumn colId="2">
      <filters>
        <filter val="NON RINNOVA"/>
      </filters>
    </filterColumn>
  </autoFilter>
  <dataValidations>
    <dataValidation type="list" allowBlank="1" showErrorMessage="1" sqref="C23:C357">
      <formula1>"RINNOVATO,NON RINNOVA,TRATTATIVA,FLEX,MENSILE,MENSILE ESTIVO,RECUPERO "</formula1>
    </dataValidation>
    <dataValidation type="list" allowBlank="1" showErrorMessage="1" sqref="D23:D357">
      <formula1>"LAVORO,STUDIO,TRASFERIMENTO ABITAZIONE,TRASFERIMENTO LAVORO,PREZZO,RATE INSOLUTE,SOLO PERIODO ESTIVO,POCA FREQUENZA,MAI VENUTO,MOTIVI DI SALUTE,ALTRO SPORT,ALTRA STRUTTURA,BIMBO IN FAMILY,SALUTE,SOLO TENNIS "</formula1>
    </dataValidation>
  </dataValidations>
  <hyperlinks>
    <hyperlink r:id="rId1" ref="E125"/>
    <hyperlink r:id="rId2" ref="E128"/>
    <hyperlink r:id="rId3" ref="E192"/>
    <hyperlink r:id="rId4" ref="E213"/>
    <hyperlink r:id="rId5" ref="E295"/>
  </hyperlinks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3" max="3" width="17.5"/>
    <col customWidth="1" min="4" max="4" width="32.25"/>
    <col customWidth="1" min="5" max="5" width="27.38"/>
    <col customWidth="1" min="6" max="6" width="44.75"/>
    <col customWidth="1" min="7" max="7" width="20.63"/>
    <col customWidth="1" min="8" max="8" width="19.88"/>
    <col customWidth="1" min="9" max="10" width="18.63"/>
    <col customWidth="1" min="11" max="11" width="25.38"/>
    <col customWidth="1" min="12" max="12" width="18.88"/>
    <col customWidth="1" min="15" max="15" width="16.75"/>
    <col customWidth="1" min="16" max="16" width="15.88"/>
    <col customWidth="1" min="20" max="20" width="16.25"/>
    <col customWidth="1" min="21" max="21" width="16.63"/>
    <col customWidth="1" min="22" max="22" width="19.25"/>
    <col customWidth="1" min="26" max="26" width="10.25"/>
    <col customWidth="1" min="29" max="29" width="14.0"/>
  </cols>
  <sheetData>
    <row r="1" ht="17.25" customHeight="1">
      <c r="A1" s="20" t="s">
        <v>1795</v>
      </c>
    </row>
    <row r="2" ht="17.25" customHeight="1"/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>
      <c r="A19" s="223" t="s">
        <v>6521</v>
      </c>
      <c r="B19" s="239" t="s">
        <v>1907</v>
      </c>
      <c r="C19" s="239" t="s">
        <v>7</v>
      </c>
      <c r="D19" s="239" t="s">
        <v>8</v>
      </c>
      <c r="E19" s="240" t="s">
        <v>6522</v>
      </c>
      <c r="F19" s="240" t="s">
        <v>6523</v>
      </c>
      <c r="G19" s="239" t="s">
        <v>10</v>
      </c>
      <c r="H19" s="239" t="s">
        <v>11</v>
      </c>
      <c r="I19" s="241" t="s">
        <v>1909</v>
      </c>
      <c r="J19" s="241" t="s">
        <v>13</v>
      </c>
      <c r="K19" s="239" t="s">
        <v>14</v>
      </c>
      <c r="L19" s="239" t="s">
        <v>15</v>
      </c>
      <c r="M19" s="241" t="s">
        <v>16</v>
      </c>
      <c r="N19" s="241" t="s">
        <v>17</v>
      </c>
      <c r="O19" s="239" t="s">
        <v>1413</v>
      </c>
      <c r="P19" s="239" t="s">
        <v>19</v>
      </c>
      <c r="Q19" s="239" t="s">
        <v>20</v>
      </c>
      <c r="R19" s="239" t="s">
        <v>832</v>
      </c>
      <c r="S19" s="239" t="s">
        <v>1415</v>
      </c>
      <c r="T19" s="239" t="s">
        <v>22</v>
      </c>
      <c r="U19" s="239" t="s">
        <v>23</v>
      </c>
      <c r="V19" s="139" t="s">
        <v>24</v>
      </c>
      <c r="W19" s="139" t="s">
        <v>2375</v>
      </c>
      <c r="X19" s="139" t="s">
        <v>2376</v>
      </c>
      <c r="Y19" s="139" t="s">
        <v>25</v>
      </c>
      <c r="Z19" s="139" t="s">
        <v>26</v>
      </c>
      <c r="AA19" s="139" t="s">
        <v>27</v>
      </c>
      <c r="AB19" s="252" t="s">
        <v>28</v>
      </c>
      <c r="AC19" s="253" t="s">
        <v>6524</v>
      </c>
    </row>
    <row r="20" ht="17.25" hidden="1" customHeight="1">
      <c r="A20" s="238"/>
      <c r="B20" s="14">
        <v>45931.0</v>
      </c>
      <c r="C20" s="15">
        <v>46296.0</v>
      </c>
      <c r="D20" s="16" t="s">
        <v>29</v>
      </c>
      <c r="E20" s="254"/>
      <c r="F20" s="16"/>
      <c r="G20" s="16" t="s">
        <v>3065</v>
      </c>
      <c r="H20" s="16" t="s">
        <v>62</v>
      </c>
      <c r="I20" s="86"/>
      <c r="J20" s="17">
        <v>69.0</v>
      </c>
      <c r="K20" s="16" t="s">
        <v>157</v>
      </c>
      <c r="L20" s="86"/>
      <c r="M20" s="17">
        <v>12.0</v>
      </c>
      <c r="N20" s="16" t="s">
        <v>33</v>
      </c>
      <c r="O20" s="255">
        <v>1018.0</v>
      </c>
      <c r="P20" s="256"/>
      <c r="Q20" s="256"/>
      <c r="R20" s="255"/>
      <c r="S20" s="86"/>
      <c r="T20" s="16" t="s">
        <v>35</v>
      </c>
      <c r="U20" s="86"/>
      <c r="V20" s="16" t="s">
        <v>57</v>
      </c>
      <c r="W20" s="16" t="s">
        <v>2379</v>
      </c>
      <c r="X20" s="16" t="s">
        <v>2380</v>
      </c>
      <c r="Y20" s="16" t="s">
        <v>6525</v>
      </c>
      <c r="Z20" s="17">
        <v>3.472471956E9</v>
      </c>
      <c r="AA20" s="17" t="s">
        <v>6526</v>
      </c>
      <c r="AB20" s="17">
        <v>1.0</v>
      </c>
    </row>
    <row r="21" ht="17.25" hidden="1" customHeight="1">
      <c r="A21" s="238"/>
      <c r="B21" s="14">
        <v>45931.0</v>
      </c>
      <c r="C21" s="28">
        <v>46296.0</v>
      </c>
      <c r="D21" s="16" t="s">
        <v>29</v>
      </c>
      <c r="E21" s="254"/>
      <c r="F21" s="16"/>
      <c r="G21" s="16" t="s">
        <v>185</v>
      </c>
      <c r="H21" s="16" t="s">
        <v>6527</v>
      </c>
      <c r="I21" s="86"/>
      <c r="J21" s="17">
        <v>70.0</v>
      </c>
      <c r="K21" s="16" t="s">
        <v>115</v>
      </c>
      <c r="L21" s="86"/>
      <c r="M21" s="17">
        <v>12.0</v>
      </c>
      <c r="N21" s="16" t="s">
        <v>33</v>
      </c>
      <c r="O21" s="255">
        <v>1650.0</v>
      </c>
      <c r="P21" s="256"/>
      <c r="Q21" s="256"/>
      <c r="R21" s="255"/>
      <c r="S21" s="86"/>
      <c r="T21" s="16" t="s">
        <v>35</v>
      </c>
      <c r="U21" s="86"/>
      <c r="V21" s="16" t="s">
        <v>57</v>
      </c>
      <c r="W21" s="16" t="s">
        <v>2379</v>
      </c>
      <c r="X21" s="16" t="s">
        <v>2380</v>
      </c>
      <c r="Y21" s="16" t="s">
        <v>6528</v>
      </c>
      <c r="Z21" s="17">
        <v>3.932210597E9</v>
      </c>
      <c r="AA21" s="17" t="s">
        <v>6529</v>
      </c>
      <c r="AB21" s="17">
        <v>0.0</v>
      </c>
    </row>
    <row r="22" ht="17.25" hidden="1" customHeight="1">
      <c r="A22" s="87" t="s">
        <v>2638</v>
      </c>
      <c r="B22" s="14">
        <v>45931.0</v>
      </c>
      <c r="C22" s="15">
        <v>46296.0</v>
      </c>
      <c r="D22" s="16" t="s">
        <v>29</v>
      </c>
      <c r="E22" s="254"/>
      <c r="F22" s="16" t="s">
        <v>6530</v>
      </c>
      <c r="G22" s="16" t="s">
        <v>6531</v>
      </c>
      <c r="H22" s="16" t="s">
        <v>6532</v>
      </c>
      <c r="I22" s="86"/>
      <c r="J22" s="17">
        <v>47.0</v>
      </c>
      <c r="K22" s="16" t="s">
        <v>222</v>
      </c>
      <c r="L22" s="86"/>
      <c r="M22" s="17">
        <v>12.0</v>
      </c>
      <c r="N22" s="16" t="s">
        <v>33</v>
      </c>
      <c r="O22" s="255">
        <v>1650.0</v>
      </c>
      <c r="P22" s="256"/>
      <c r="Q22" s="256"/>
      <c r="R22" s="255"/>
      <c r="S22" s="86"/>
      <c r="T22" s="16" t="s">
        <v>35</v>
      </c>
      <c r="U22" s="86"/>
      <c r="V22" s="16" t="s">
        <v>57</v>
      </c>
      <c r="W22" s="16" t="s">
        <v>2379</v>
      </c>
      <c r="X22" s="16" t="s">
        <v>2380</v>
      </c>
      <c r="Y22" s="16" t="s">
        <v>6533</v>
      </c>
      <c r="Z22" s="17">
        <v>3.470490661E9</v>
      </c>
      <c r="AA22" s="17" t="s">
        <v>6534</v>
      </c>
      <c r="AB22" s="17">
        <v>1.0</v>
      </c>
    </row>
    <row r="23" ht="17.25" hidden="1" customHeight="1">
      <c r="A23" s="87" t="s">
        <v>6535</v>
      </c>
      <c r="B23" s="14">
        <v>45931.0</v>
      </c>
      <c r="C23" s="16"/>
      <c r="D23" s="257" t="s">
        <v>45</v>
      </c>
      <c r="E23" s="258" t="s">
        <v>464</v>
      </c>
      <c r="F23" s="16" t="s">
        <v>6536</v>
      </c>
      <c r="G23" s="16" t="s">
        <v>6537</v>
      </c>
      <c r="H23" s="16" t="s">
        <v>511</v>
      </c>
      <c r="I23" s="86"/>
      <c r="J23" s="17">
        <v>36.0</v>
      </c>
      <c r="K23" s="16" t="s">
        <v>276</v>
      </c>
      <c r="L23" s="86"/>
      <c r="M23" s="17">
        <v>12.0</v>
      </c>
      <c r="N23" s="16" t="s">
        <v>33</v>
      </c>
      <c r="O23" s="255">
        <v>1138.0</v>
      </c>
      <c r="P23" s="256"/>
      <c r="Q23" s="256"/>
      <c r="R23" s="255"/>
      <c r="S23" s="86"/>
      <c r="T23" s="16" t="s">
        <v>55</v>
      </c>
      <c r="U23" s="86"/>
      <c r="V23" s="16" t="s">
        <v>57</v>
      </c>
      <c r="W23" s="16" t="s">
        <v>2379</v>
      </c>
      <c r="X23" s="16" t="s">
        <v>2380</v>
      </c>
      <c r="Y23" s="16" t="s">
        <v>6538</v>
      </c>
      <c r="Z23" s="17">
        <v>3.394825729E9</v>
      </c>
      <c r="AA23" s="17" t="s">
        <v>6539</v>
      </c>
      <c r="AB23" s="17">
        <v>0.0</v>
      </c>
    </row>
    <row r="24" ht="17.25" hidden="1" customHeight="1">
      <c r="A24" s="238"/>
      <c r="B24" s="14">
        <v>45931.0</v>
      </c>
      <c r="C24" s="15">
        <v>46296.0</v>
      </c>
      <c r="D24" s="16" t="s">
        <v>29</v>
      </c>
      <c r="E24" s="254"/>
      <c r="F24" s="16"/>
      <c r="G24" s="16" t="s">
        <v>6540</v>
      </c>
      <c r="H24" s="16" t="s">
        <v>292</v>
      </c>
      <c r="I24" s="86"/>
      <c r="J24" s="17">
        <v>17.0</v>
      </c>
      <c r="K24" s="16" t="s">
        <v>203</v>
      </c>
      <c r="L24" s="86"/>
      <c r="M24" s="17">
        <v>12.0</v>
      </c>
      <c r="N24" s="16" t="s">
        <v>33</v>
      </c>
      <c r="O24" s="255">
        <v>99.0</v>
      </c>
      <c r="P24" s="256"/>
      <c r="Q24" s="256"/>
      <c r="R24" s="255"/>
      <c r="S24" s="86"/>
      <c r="T24" s="16" t="s">
        <v>55</v>
      </c>
      <c r="U24" s="86"/>
      <c r="V24" s="16" t="s">
        <v>36</v>
      </c>
      <c r="W24" s="16" t="s">
        <v>2379</v>
      </c>
      <c r="X24" s="16" t="s">
        <v>2380</v>
      </c>
      <c r="Y24" s="16" t="s">
        <v>6541</v>
      </c>
      <c r="Z24" s="17">
        <v>3.388147844E9</v>
      </c>
      <c r="AA24" s="17" t="s">
        <v>6542</v>
      </c>
      <c r="AB24" s="17">
        <v>7.0</v>
      </c>
    </row>
    <row r="25" ht="17.25" hidden="1" customHeight="1">
      <c r="A25" s="87" t="s">
        <v>6543</v>
      </c>
      <c r="B25" s="14">
        <v>45931.0</v>
      </c>
      <c r="C25" s="16"/>
      <c r="D25" s="16" t="s">
        <v>45</v>
      </c>
      <c r="E25" s="258" t="s">
        <v>60</v>
      </c>
      <c r="F25" s="16" t="s">
        <v>6544</v>
      </c>
      <c r="G25" s="16" t="s">
        <v>6545</v>
      </c>
      <c r="H25" s="16" t="s">
        <v>6546</v>
      </c>
      <c r="I25" s="86"/>
      <c r="J25" s="17">
        <v>37.0</v>
      </c>
      <c r="K25" s="16" t="s">
        <v>115</v>
      </c>
      <c r="L25" s="86"/>
      <c r="M25" s="17">
        <v>12.0</v>
      </c>
      <c r="N25" s="16" t="s">
        <v>33</v>
      </c>
      <c r="O25" s="255">
        <v>1850.0</v>
      </c>
      <c r="P25" s="256"/>
      <c r="Q25" s="256"/>
      <c r="R25" s="255"/>
      <c r="S25" s="86"/>
      <c r="T25" s="16" t="s">
        <v>34</v>
      </c>
      <c r="U25" s="86"/>
      <c r="V25" s="16" t="s">
        <v>36</v>
      </c>
      <c r="W25" s="16" t="s">
        <v>2379</v>
      </c>
      <c r="X25" s="16" t="s">
        <v>2380</v>
      </c>
      <c r="Y25" s="16" t="s">
        <v>6547</v>
      </c>
      <c r="Z25" s="17">
        <v>3.481073448E9</v>
      </c>
      <c r="AA25" s="17" t="s">
        <v>6548</v>
      </c>
      <c r="AB25" s="17">
        <v>4.0</v>
      </c>
    </row>
    <row r="26" ht="17.25" hidden="1" customHeight="1">
      <c r="A26" s="87" t="s">
        <v>2638</v>
      </c>
      <c r="B26" s="14">
        <v>45931.0</v>
      </c>
      <c r="C26" s="15">
        <v>46296.0</v>
      </c>
      <c r="D26" s="16" t="s">
        <v>29</v>
      </c>
      <c r="E26" s="254"/>
      <c r="F26" s="16" t="s">
        <v>6549</v>
      </c>
      <c r="G26" s="16" t="s">
        <v>2178</v>
      </c>
      <c r="H26" s="16" t="s">
        <v>1424</v>
      </c>
      <c r="I26" s="86"/>
      <c r="J26" s="17">
        <v>16.0</v>
      </c>
      <c r="K26" s="16" t="s">
        <v>98</v>
      </c>
      <c r="L26" s="86"/>
      <c r="M26" s="17">
        <v>12.0</v>
      </c>
      <c r="N26" s="16" t="s">
        <v>33</v>
      </c>
      <c r="O26" s="255">
        <v>1100.0</v>
      </c>
      <c r="P26" s="256"/>
      <c r="Q26" s="256"/>
      <c r="R26" s="255"/>
      <c r="S26" s="86"/>
      <c r="T26" s="16" t="s">
        <v>35</v>
      </c>
      <c r="U26" s="86"/>
      <c r="V26" s="16" t="s">
        <v>57</v>
      </c>
      <c r="W26" s="16" t="s">
        <v>2379</v>
      </c>
      <c r="X26" s="16" t="s">
        <v>2380</v>
      </c>
      <c r="Y26" s="16" t="s">
        <v>6550</v>
      </c>
      <c r="Z26" s="17">
        <v>3.35598596E9</v>
      </c>
      <c r="AA26" s="17" t="s">
        <v>6551</v>
      </c>
      <c r="AB26" s="17">
        <v>1.0</v>
      </c>
    </row>
    <row r="27" ht="17.25" hidden="1" customHeight="1">
      <c r="A27" s="87" t="s">
        <v>6535</v>
      </c>
      <c r="B27" s="14">
        <v>45931.0</v>
      </c>
      <c r="C27" s="16"/>
      <c r="D27" s="257" t="s">
        <v>45</v>
      </c>
      <c r="E27" s="258" t="s">
        <v>60</v>
      </c>
      <c r="F27" s="16"/>
      <c r="G27" s="16" t="s">
        <v>6552</v>
      </c>
      <c r="H27" s="16" t="s">
        <v>811</v>
      </c>
      <c r="I27" s="86"/>
      <c r="J27" s="17">
        <v>42.0</v>
      </c>
      <c r="K27" s="16" t="s">
        <v>115</v>
      </c>
      <c r="L27" s="86"/>
      <c r="M27" s="17">
        <v>12.0</v>
      </c>
      <c r="N27" s="16" t="s">
        <v>33</v>
      </c>
      <c r="O27" s="255">
        <v>1846.0</v>
      </c>
      <c r="P27" s="256"/>
      <c r="Q27" s="256"/>
      <c r="R27" s="255"/>
      <c r="S27" s="86"/>
      <c r="T27" s="16" t="s">
        <v>35</v>
      </c>
      <c r="U27" s="86"/>
      <c r="V27" s="16" t="s">
        <v>57</v>
      </c>
      <c r="W27" s="16" t="s">
        <v>2379</v>
      </c>
      <c r="X27" s="16" t="s">
        <v>2380</v>
      </c>
      <c r="Y27" s="16" t="s">
        <v>6553</v>
      </c>
      <c r="Z27" s="17">
        <v>3.292963604E9</v>
      </c>
      <c r="AA27" s="17" t="s">
        <v>6554</v>
      </c>
      <c r="AB27" s="17">
        <v>50.0</v>
      </c>
    </row>
    <row r="28" ht="17.25" hidden="1" customHeight="1">
      <c r="A28" s="238"/>
      <c r="B28" s="14">
        <v>45931.0</v>
      </c>
      <c r="C28" s="15">
        <v>46296.0</v>
      </c>
      <c r="D28" s="16" t="s">
        <v>29</v>
      </c>
      <c r="E28" s="254"/>
      <c r="F28" s="16"/>
      <c r="G28" s="16" t="s">
        <v>6555</v>
      </c>
      <c r="H28" s="16" t="s">
        <v>333</v>
      </c>
      <c r="I28" s="86"/>
      <c r="J28" s="17">
        <v>27.0</v>
      </c>
      <c r="K28" s="16" t="s">
        <v>276</v>
      </c>
      <c r="L28" s="86"/>
      <c r="M28" s="17">
        <v>12.0</v>
      </c>
      <c r="N28" s="16" t="s">
        <v>33</v>
      </c>
      <c r="O28" s="255">
        <v>1238.0</v>
      </c>
      <c r="P28" s="256"/>
      <c r="Q28" s="256"/>
      <c r="R28" s="255"/>
      <c r="S28" s="86"/>
      <c r="T28" s="16" t="s">
        <v>34</v>
      </c>
      <c r="U28" s="86"/>
      <c r="V28" s="16" t="s">
        <v>36</v>
      </c>
      <c r="W28" s="16" t="s">
        <v>2391</v>
      </c>
      <c r="X28" s="16" t="s">
        <v>2380</v>
      </c>
      <c r="Y28" s="16" t="s">
        <v>6556</v>
      </c>
      <c r="Z28" s="17">
        <v>3.319365104E9</v>
      </c>
      <c r="AA28" s="17" t="s">
        <v>6557</v>
      </c>
      <c r="AB28" s="17">
        <v>2.0</v>
      </c>
    </row>
    <row r="29" ht="17.25" hidden="1" customHeight="1">
      <c r="A29" s="87" t="s">
        <v>2638</v>
      </c>
      <c r="B29" s="14">
        <v>45931.0</v>
      </c>
      <c r="C29" s="15">
        <v>46082.0</v>
      </c>
      <c r="D29" s="16" t="s">
        <v>29</v>
      </c>
      <c r="E29" s="254"/>
      <c r="F29" s="16"/>
      <c r="G29" s="16" t="s">
        <v>6558</v>
      </c>
      <c r="H29" s="16" t="s">
        <v>6559</v>
      </c>
      <c r="I29" s="86"/>
      <c r="J29" s="17">
        <v>47.0</v>
      </c>
      <c r="K29" s="16" t="s">
        <v>157</v>
      </c>
      <c r="L29" s="86"/>
      <c r="M29" s="17">
        <v>12.0</v>
      </c>
      <c r="N29" s="16" t="s">
        <v>33</v>
      </c>
      <c r="O29" s="255">
        <v>1018.0</v>
      </c>
      <c r="P29" s="256"/>
      <c r="Q29" s="256"/>
      <c r="R29" s="255"/>
      <c r="S29" s="86"/>
      <c r="T29" s="16" t="s">
        <v>35</v>
      </c>
      <c r="U29" s="86"/>
      <c r="V29" s="16" t="s">
        <v>57</v>
      </c>
      <c r="W29" s="16" t="s">
        <v>2391</v>
      </c>
      <c r="X29" s="16" t="s">
        <v>2380</v>
      </c>
      <c r="Y29" s="16" t="s">
        <v>6560</v>
      </c>
      <c r="Z29" s="17">
        <v>3.38639665E9</v>
      </c>
      <c r="AA29" s="17" t="s">
        <v>6561</v>
      </c>
      <c r="AB29" s="17">
        <v>1.0</v>
      </c>
    </row>
    <row r="30" ht="17.25" hidden="1" customHeight="1">
      <c r="A30" s="238"/>
      <c r="B30" s="14">
        <v>45931.0</v>
      </c>
      <c r="C30" s="28">
        <v>46296.0</v>
      </c>
      <c r="D30" s="16" t="s">
        <v>29</v>
      </c>
      <c r="E30" s="254"/>
      <c r="F30" s="16"/>
      <c r="G30" s="16" t="s">
        <v>5603</v>
      </c>
      <c r="H30" s="16" t="s">
        <v>3777</v>
      </c>
      <c r="I30" s="86"/>
      <c r="J30" s="17">
        <v>22.0</v>
      </c>
      <c r="K30" s="16" t="s">
        <v>79</v>
      </c>
      <c r="L30" s="86"/>
      <c r="M30" s="17">
        <v>12.0</v>
      </c>
      <c r="N30" s="16" t="s">
        <v>33</v>
      </c>
      <c r="O30" s="255">
        <v>898.0</v>
      </c>
      <c r="P30" s="256"/>
      <c r="Q30" s="256"/>
      <c r="R30" s="255"/>
      <c r="S30" s="86"/>
      <c r="T30" s="16" t="s">
        <v>35</v>
      </c>
      <c r="U30" s="86"/>
      <c r="V30" s="16" t="s">
        <v>57</v>
      </c>
      <c r="W30" s="16" t="s">
        <v>2379</v>
      </c>
      <c r="X30" s="16" t="s">
        <v>2380</v>
      </c>
      <c r="Y30" s="16" t="s">
        <v>5604</v>
      </c>
      <c r="Z30" s="17">
        <v>3.341211011E9</v>
      </c>
      <c r="AA30" s="17" t="s">
        <v>6562</v>
      </c>
      <c r="AB30" s="17">
        <v>1.0</v>
      </c>
    </row>
    <row r="31" ht="17.25" hidden="1" customHeight="1">
      <c r="A31" s="238"/>
      <c r="B31" s="14">
        <v>45931.0</v>
      </c>
      <c r="C31" s="28">
        <v>46296.0</v>
      </c>
      <c r="D31" s="16" t="s">
        <v>29</v>
      </c>
      <c r="E31" s="254"/>
      <c r="F31" s="16"/>
      <c r="G31" s="16" t="s">
        <v>5603</v>
      </c>
      <c r="H31" s="16" t="s">
        <v>628</v>
      </c>
      <c r="I31" s="86"/>
      <c r="J31" s="17">
        <v>56.0</v>
      </c>
      <c r="K31" s="16" t="s">
        <v>115</v>
      </c>
      <c r="L31" s="86"/>
      <c r="M31" s="17">
        <v>12.0</v>
      </c>
      <c r="N31" s="16" t="s">
        <v>33</v>
      </c>
      <c r="O31" s="255">
        <v>1750.0</v>
      </c>
      <c r="P31" s="256"/>
      <c r="Q31" s="256"/>
      <c r="R31" s="255"/>
      <c r="S31" s="86"/>
      <c r="T31" s="16" t="s">
        <v>35</v>
      </c>
      <c r="U31" s="86"/>
      <c r="V31" s="16" t="s">
        <v>57</v>
      </c>
      <c r="W31" s="16" t="s">
        <v>2379</v>
      </c>
      <c r="X31" s="16" t="s">
        <v>2380</v>
      </c>
      <c r="Y31" s="16" t="s">
        <v>5606</v>
      </c>
      <c r="Z31" s="17">
        <v>3.356082093E9</v>
      </c>
      <c r="AA31" s="17" t="s">
        <v>6563</v>
      </c>
      <c r="AB31" s="17">
        <v>1.0</v>
      </c>
    </row>
    <row r="32" ht="17.25" customHeight="1">
      <c r="A32" s="87" t="s">
        <v>6564</v>
      </c>
      <c r="B32" s="14">
        <v>45931.0</v>
      </c>
      <c r="C32" s="16"/>
      <c r="D32" s="16" t="s">
        <v>45</v>
      </c>
      <c r="E32" s="258" t="s">
        <v>464</v>
      </c>
      <c r="F32" s="16" t="s">
        <v>6565</v>
      </c>
      <c r="G32" s="16" t="s">
        <v>6566</v>
      </c>
      <c r="H32" s="16" t="s">
        <v>857</v>
      </c>
      <c r="I32" s="86"/>
      <c r="J32" s="17">
        <v>60.0</v>
      </c>
      <c r="K32" s="16" t="s">
        <v>115</v>
      </c>
      <c r="L32" s="86"/>
      <c r="M32" s="17">
        <v>12.0</v>
      </c>
      <c r="N32" s="16" t="s">
        <v>33</v>
      </c>
      <c r="O32" s="255">
        <v>1850.0</v>
      </c>
      <c r="P32" s="256"/>
      <c r="Q32" s="256"/>
      <c r="R32" s="255"/>
      <c r="S32" s="86"/>
      <c r="T32" s="16" t="s">
        <v>34</v>
      </c>
      <c r="U32" s="86"/>
      <c r="V32" s="16" t="s">
        <v>36</v>
      </c>
      <c r="W32" s="16" t="s">
        <v>2379</v>
      </c>
      <c r="X32" s="16" t="s">
        <v>2380</v>
      </c>
      <c r="Y32" s="16" t="s">
        <v>6567</v>
      </c>
      <c r="Z32" s="17">
        <v>3.402705268E9</v>
      </c>
      <c r="AA32" s="17" t="s">
        <v>6568</v>
      </c>
      <c r="AB32" s="17">
        <v>36.0</v>
      </c>
    </row>
    <row r="33" ht="17.25" hidden="1" customHeight="1">
      <c r="A33" s="238"/>
      <c r="B33" s="14">
        <v>45931.0</v>
      </c>
      <c r="C33" s="15">
        <v>46296.0</v>
      </c>
      <c r="D33" s="16" t="s">
        <v>29</v>
      </c>
      <c r="E33" s="254"/>
      <c r="F33" s="16"/>
      <c r="G33" s="16" t="s">
        <v>6569</v>
      </c>
      <c r="H33" s="16" t="s">
        <v>1173</v>
      </c>
      <c r="I33" s="86"/>
      <c r="J33" s="17">
        <v>40.0</v>
      </c>
      <c r="K33" s="16" t="s">
        <v>115</v>
      </c>
      <c r="L33" s="86"/>
      <c r="M33" s="17">
        <v>12.0</v>
      </c>
      <c r="N33" s="16" t="s">
        <v>33</v>
      </c>
      <c r="O33" s="255">
        <v>1750.0</v>
      </c>
      <c r="P33" s="256"/>
      <c r="Q33" s="256"/>
      <c r="R33" s="255"/>
      <c r="S33" s="86"/>
      <c r="T33" s="16" t="s">
        <v>35</v>
      </c>
      <c r="U33" s="86"/>
      <c r="V33" s="16" t="s">
        <v>57</v>
      </c>
      <c r="W33" s="16" t="s">
        <v>2391</v>
      </c>
      <c r="X33" s="16" t="s">
        <v>2380</v>
      </c>
      <c r="Y33" s="16" t="s">
        <v>6570</v>
      </c>
      <c r="Z33" s="17">
        <v>3.47734391E9</v>
      </c>
      <c r="AA33" s="17" t="s">
        <v>6571</v>
      </c>
      <c r="AB33" s="17">
        <v>0.0</v>
      </c>
    </row>
    <row r="34" ht="17.25" hidden="1" customHeight="1">
      <c r="A34" s="87" t="s">
        <v>2638</v>
      </c>
      <c r="B34" s="14">
        <v>45931.0</v>
      </c>
      <c r="C34" s="15">
        <v>46296.0</v>
      </c>
      <c r="D34" s="16" t="s">
        <v>29</v>
      </c>
      <c r="E34" s="254"/>
      <c r="F34" s="16" t="s">
        <v>6530</v>
      </c>
      <c r="G34" s="16" t="s">
        <v>1990</v>
      </c>
      <c r="H34" s="16" t="s">
        <v>511</v>
      </c>
      <c r="I34" s="86"/>
      <c r="J34" s="17">
        <v>38.0</v>
      </c>
      <c r="K34" s="16" t="s">
        <v>115</v>
      </c>
      <c r="L34" s="86"/>
      <c r="M34" s="17">
        <v>6.0</v>
      </c>
      <c r="N34" s="16" t="s">
        <v>33</v>
      </c>
      <c r="O34" s="255">
        <v>0.0</v>
      </c>
      <c r="P34" s="256"/>
      <c r="Q34" s="256"/>
      <c r="R34" s="255"/>
      <c r="S34" s="86"/>
      <c r="T34" s="16" t="s">
        <v>55</v>
      </c>
      <c r="U34" s="86"/>
      <c r="V34" s="16" t="s">
        <v>36</v>
      </c>
      <c r="W34" s="16" t="s">
        <v>2379</v>
      </c>
      <c r="X34" s="16" t="s">
        <v>2380</v>
      </c>
      <c r="Y34" s="16" t="s">
        <v>1991</v>
      </c>
      <c r="Z34" s="17">
        <v>3.476383376E9</v>
      </c>
      <c r="AA34" s="17" t="s">
        <v>6572</v>
      </c>
      <c r="AB34" s="17">
        <v>1.0</v>
      </c>
    </row>
    <row r="35" ht="17.25" hidden="1" customHeight="1">
      <c r="A35" s="87" t="s">
        <v>2638</v>
      </c>
      <c r="B35" s="14">
        <v>45931.0</v>
      </c>
      <c r="C35" s="15">
        <v>46296.0</v>
      </c>
      <c r="D35" s="16" t="s">
        <v>29</v>
      </c>
      <c r="E35" s="254"/>
      <c r="F35" s="16"/>
      <c r="G35" s="16" t="s">
        <v>6573</v>
      </c>
      <c r="H35" s="16" t="s">
        <v>2806</v>
      </c>
      <c r="I35" s="86"/>
      <c r="J35" s="17">
        <v>12.0</v>
      </c>
      <c r="K35" s="16" t="s">
        <v>226</v>
      </c>
      <c r="L35" s="86"/>
      <c r="M35" s="17">
        <v>12.0</v>
      </c>
      <c r="N35" s="16" t="s">
        <v>33</v>
      </c>
      <c r="O35" s="255">
        <v>0.0</v>
      </c>
      <c r="P35" s="256"/>
      <c r="Q35" s="256"/>
      <c r="R35" s="255"/>
      <c r="S35" s="86"/>
      <c r="T35" s="16" t="s">
        <v>35</v>
      </c>
      <c r="U35" s="86"/>
      <c r="V35" s="21"/>
      <c r="W35" s="16" t="s">
        <v>2379</v>
      </c>
      <c r="X35" s="16" t="s">
        <v>2380</v>
      </c>
      <c r="Y35" s="16" t="s">
        <v>6574</v>
      </c>
      <c r="Z35" s="17">
        <v>3.470490661E9</v>
      </c>
      <c r="AA35" s="17" t="s">
        <v>6575</v>
      </c>
      <c r="AB35" s="17">
        <v>61.0</v>
      </c>
    </row>
    <row r="36" ht="17.25" hidden="1" customHeight="1">
      <c r="A36" s="87" t="s">
        <v>2638</v>
      </c>
      <c r="B36" s="14">
        <v>45931.0</v>
      </c>
      <c r="C36" s="15">
        <v>46296.0</v>
      </c>
      <c r="D36" s="16" t="s">
        <v>29</v>
      </c>
      <c r="E36" s="254"/>
      <c r="F36" s="16"/>
      <c r="G36" s="16" t="s">
        <v>6573</v>
      </c>
      <c r="H36" s="16" t="s">
        <v>48</v>
      </c>
      <c r="I36" s="86"/>
      <c r="J36" s="17">
        <v>51.0</v>
      </c>
      <c r="K36" s="16" t="s">
        <v>494</v>
      </c>
      <c r="L36" s="86"/>
      <c r="M36" s="17">
        <v>12.0</v>
      </c>
      <c r="N36" s="16" t="s">
        <v>33</v>
      </c>
      <c r="O36" s="255">
        <v>1650.0</v>
      </c>
      <c r="P36" s="256"/>
      <c r="Q36" s="256"/>
      <c r="R36" s="255"/>
      <c r="S36" s="86"/>
      <c r="T36" s="16" t="s">
        <v>35</v>
      </c>
      <c r="U36" s="86"/>
      <c r="V36" s="16" t="s">
        <v>57</v>
      </c>
      <c r="W36" s="16" t="s">
        <v>2379</v>
      </c>
      <c r="X36" s="16" t="s">
        <v>2380</v>
      </c>
      <c r="Y36" s="16" t="s">
        <v>6576</v>
      </c>
      <c r="Z36" s="17">
        <v>3.93919529E9</v>
      </c>
      <c r="AA36" s="17" t="s">
        <v>6577</v>
      </c>
      <c r="AB36" s="17">
        <v>2.0</v>
      </c>
    </row>
    <row r="37" ht="17.25" hidden="1" customHeight="1">
      <c r="A37" s="87" t="s">
        <v>2638</v>
      </c>
      <c r="B37" s="14">
        <v>45931.0</v>
      </c>
      <c r="C37" s="15">
        <v>46296.0</v>
      </c>
      <c r="D37" s="16" t="s">
        <v>29</v>
      </c>
      <c r="E37" s="254"/>
      <c r="F37" s="16"/>
      <c r="G37" s="16" t="s">
        <v>6573</v>
      </c>
      <c r="H37" s="16" t="s">
        <v>6578</v>
      </c>
      <c r="I37" s="86"/>
      <c r="J37" s="17">
        <v>12.0</v>
      </c>
      <c r="K37" s="16" t="s">
        <v>226</v>
      </c>
      <c r="L37" s="86"/>
      <c r="M37" s="17">
        <v>12.0</v>
      </c>
      <c r="N37" s="16" t="s">
        <v>33</v>
      </c>
      <c r="O37" s="255">
        <v>0.0</v>
      </c>
      <c r="P37" s="256"/>
      <c r="Q37" s="256"/>
      <c r="R37" s="255"/>
      <c r="S37" s="86"/>
      <c r="T37" s="16" t="s">
        <v>35</v>
      </c>
      <c r="U37" s="86"/>
      <c r="V37" s="21"/>
      <c r="W37" s="16" t="s">
        <v>2379</v>
      </c>
      <c r="X37" s="16" t="s">
        <v>2380</v>
      </c>
      <c r="Y37" s="16" t="s">
        <v>6576</v>
      </c>
      <c r="Z37" s="17">
        <v>3.470490661E9</v>
      </c>
      <c r="AA37" s="17" t="s">
        <v>6579</v>
      </c>
      <c r="AB37" s="17">
        <v>5.0</v>
      </c>
    </row>
    <row r="38" ht="17.25" hidden="1" customHeight="1">
      <c r="A38" s="87" t="s">
        <v>2638</v>
      </c>
      <c r="B38" s="14">
        <v>45931.0</v>
      </c>
      <c r="C38" s="15">
        <v>46296.0</v>
      </c>
      <c r="D38" s="16" t="s">
        <v>29</v>
      </c>
      <c r="E38" s="254"/>
      <c r="F38" s="16"/>
      <c r="G38" s="16" t="s">
        <v>6573</v>
      </c>
      <c r="H38" s="16" t="s">
        <v>296</v>
      </c>
      <c r="I38" s="86"/>
      <c r="J38" s="17">
        <v>15.0</v>
      </c>
      <c r="K38" s="16" t="s">
        <v>226</v>
      </c>
      <c r="L38" s="86"/>
      <c r="M38" s="17">
        <v>12.0</v>
      </c>
      <c r="N38" s="16" t="s">
        <v>33</v>
      </c>
      <c r="O38" s="255">
        <v>0.0</v>
      </c>
      <c r="P38" s="256"/>
      <c r="Q38" s="256"/>
      <c r="R38" s="255"/>
      <c r="S38" s="86"/>
      <c r="T38" s="16" t="s">
        <v>35</v>
      </c>
      <c r="U38" s="86"/>
      <c r="V38" s="21"/>
      <c r="W38" s="16" t="s">
        <v>2379</v>
      </c>
      <c r="X38" s="16" t="s">
        <v>2380</v>
      </c>
      <c r="Y38" s="16" t="s">
        <v>6533</v>
      </c>
      <c r="Z38" s="17">
        <v>3.470490661E9</v>
      </c>
      <c r="AA38" s="17" t="s">
        <v>6580</v>
      </c>
      <c r="AB38" s="17">
        <v>2.0</v>
      </c>
    </row>
    <row r="39" ht="17.25" customHeight="1">
      <c r="A39" s="87" t="s">
        <v>6564</v>
      </c>
      <c r="B39" s="14">
        <v>45931.0</v>
      </c>
      <c r="C39" s="15">
        <v>46296.0</v>
      </c>
      <c r="D39" s="16" t="s">
        <v>29</v>
      </c>
      <c r="E39" s="254"/>
      <c r="F39" s="16" t="s">
        <v>6581</v>
      </c>
      <c r="G39" s="16" t="s">
        <v>4261</v>
      </c>
      <c r="H39" s="16" t="s">
        <v>303</v>
      </c>
      <c r="I39" s="86"/>
      <c r="J39" s="17">
        <v>24.0</v>
      </c>
      <c r="K39" s="16" t="s">
        <v>79</v>
      </c>
      <c r="L39" s="85" t="s">
        <v>6582</v>
      </c>
      <c r="M39" s="17">
        <v>12.0</v>
      </c>
      <c r="N39" s="16" t="s">
        <v>33</v>
      </c>
      <c r="O39" s="255">
        <v>948.0</v>
      </c>
      <c r="P39" s="259">
        <v>1018.0</v>
      </c>
      <c r="Q39" s="256">
        <f>P39-O39</f>
        <v>70</v>
      </c>
      <c r="R39" s="255"/>
      <c r="S39" s="86"/>
      <c r="T39" s="16" t="s">
        <v>35</v>
      </c>
      <c r="U39" s="86"/>
      <c r="V39" s="16" t="s">
        <v>57</v>
      </c>
      <c r="W39" s="16" t="s">
        <v>2379</v>
      </c>
      <c r="X39" s="16" t="s">
        <v>2380</v>
      </c>
      <c r="Y39" s="16" t="s">
        <v>6583</v>
      </c>
      <c r="Z39" s="17">
        <v>3.275519452E9</v>
      </c>
      <c r="AA39" s="17" t="s">
        <v>6584</v>
      </c>
      <c r="AB39" s="17">
        <v>41.0</v>
      </c>
    </row>
    <row r="40" ht="17.25" hidden="1" customHeight="1">
      <c r="A40" s="87" t="s">
        <v>6543</v>
      </c>
      <c r="B40" s="14">
        <v>45932.0</v>
      </c>
      <c r="C40" s="16"/>
      <c r="D40" s="16" t="s">
        <v>45</v>
      </c>
      <c r="E40" s="258" t="s">
        <v>464</v>
      </c>
      <c r="F40" s="16" t="s">
        <v>6585</v>
      </c>
      <c r="G40" s="16" t="s">
        <v>3641</v>
      </c>
      <c r="H40" s="16" t="s">
        <v>3642</v>
      </c>
      <c r="I40" s="86"/>
      <c r="J40" s="17">
        <v>35.0</v>
      </c>
      <c r="K40" s="16" t="s">
        <v>93</v>
      </c>
      <c r="L40" s="86"/>
      <c r="M40" s="17">
        <v>12.0</v>
      </c>
      <c r="N40" s="16" t="s">
        <v>33</v>
      </c>
      <c r="O40" s="255">
        <v>1018.0</v>
      </c>
      <c r="P40" s="256"/>
      <c r="Q40" s="256"/>
      <c r="R40" s="255"/>
      <c r="S40" s="86"/>
      <c r="T40" s="16" t="s">
        <v>35</v>
      </c>
      <c r="U40" s="86"/>
      <c r="V40" s="16" t="s">
        <v>57</v>
      </c>
      <c r="W40" s="16" t="s">
        <v>2379</v>
      </c>
      <c r="X40" s="16" t="s">
        <v>2380</v>
      </c>
      <c r="Y40" s="16" t="s">
        <v>3643</v>
      </c>
      <c r="Z40" s="17">
        <v>3.27679889E9</v>
      </c>
      <c r="AA40" s="17" t="s">
        <v>6586</v>
      </c>
      <c r="AB40" s="17">
        <v>15.0</v>
      </c>
    </row>
    <row r="41" ht="17.25" hidden="1" customHeight="1">
      <c r="A41" s="238"/>
      <c r="B41" s="14">
        <v>45932.0</v>
      </c>
      <c r="C41" s="28">
        <v>46297.0</v>
      </c>
      <c r="D41" s="16" t="s">
        <v>29</v>
      </c>
      <c r="E41" s="254"/>
      <c r="F41" s="16"/>
      <c r="G41" s="16" t="s">
        <v>6587</v>
      </c>
      <c r="H41" s="16" t="s">
        <v>6588</v>
      </c>
      <c r="I41" s="86"/>
      <c r="J41" s="17">
        <v>57.0</v>
      </c>
      <c r="K41" s="16" t="s">
        <v>115</v>
      </c>
      <c r="L41" s="86"/>
      <c r="M41" s="17">
        <v>12.0</v>
      </c>
      <c r="N41" s="16" t="s">
        <v>33</v>
      </c>
      <c r="O41" s="255">
        <v>1846.0</v>
      </c>
      <c r="P41" s="256"/>
      <c r="Q41" s="256"/>
      <c r="R41" s="255"/>
      <c r="S41" s="86"/>
      <c r="T41" s="16" t="s">
        <v>55</v>
      </c>
      <c r="U41" s="86"/>
      <c r="V41" s="16" t="s">
        <v>57</v>
      </c>
      <c r="W41" s="16" t="s">
        <v>2383</v>
      </c>
      <c r="X41" s="16" t="s">
        <v>2380</v>
      </c>
      <c r="Y41" s="16" t="s">
        <v>6589</v>
      </c>
      <c r="Z41" s="17">
        <v>3.401504506E9</v>
      </c>
      <c r="AA41" s="17" t="s">
        <v>6590</v>
      </c>
      <c r="AB41" s="17">
        <v>44.0</v>
      </c>
    </row>
    <row r="42" ht="17.25" hidden="1" customHeight="1">
      <c r="A42" s="87" t="s">
        <v>6543</v>
      </c>
      <c r="B42" s="14">
        <v>45932.0</v>
      </c>
      <c r="C42" s="16"/>
      <c r="D42" s="257" t="s">
        <v>45</v>
      </c>
      <c r="E42" s="258" t="s">
        <v>213</v>
      </c>
      <c r="F42" s="16" t="s">
        <v>6591</v>
      </c>
      <c r="G42" s="16" t="s">
        <v>4953</v>
      </c>
      <c r="H42" s="16" t="s">
        <v>6592</v>
      </c>
      <c r="I42" s="86"/>
      <c r="J42" s="17">
        <v>22.0</v>
      </c>
      <c r="K42" s="16" t="s">
        <v>687</v>
      </c>
      <c r="L42" s="86"/>
      <c r="M42" s="17">
        <v>6.0</v>
      </c>
      <c r="N42" s="16" t="s">
        <v>33</v>
      </c>
      <c r="O42" s="255">
        <v>694.0</v>
      </c>
      <c r="P42" s="256"/>
      <c r="Q42" s="256"/>
      <c r="R42" s="255"/>
      <c r="S42" s="86"/>
      <c r="T42" s="16" t="s">
        <v>34</v>
      </c>
      <c r="U42" s="86"/>
      <c r="V42" s="16" t="s">
        <v>36</v>
      </c>
      <c r="W42" s="16" t="s">
        <v>2379</v>
      </c>
      <c r="X42" s="16" t="s">
        <v>2380</v>
      </c>
      <c r="Y42" s="16" t="s">
        <v>6593</v>
      </c>
      <c r="Z42" s="17">
        <v>3.471350354E9</v>
      </c>
      <c r="AA42" s="17" t="s">
        <v>6594</v>
      </c>
      <c r="AB42" s="17">
        <v>56.0</v>
      </c>
    </row>
    <row r="43" ht="17.25" hidden="1" customHeight="1">
      <c r="A43" s="87" t="s">
        <v>6543</v>
      </c>
      <c r="B43" s="14">
        <v>45932.0</v>
      </c>
      <c r="C43" s="28">
        <v>46297.0</v>
      </c>
      <c r="D43" s="16" t="s">
        <v>29</v>
      </c>
      <c r="E43" s="254"/>
      <c r="F43" s="16"/>
      <c r="G43" s="16" t="s">
        <v>372</v>
      </c>
      <c r="H43" s="16" t="s">
        <v>1122</v>
      </c>
      <c r="I43" s="86"/>
      <c r="J43" s="17">
        <v>63.0</v>
      </c>
      <c r="K43" s="16" t="s">
        <v>42</v>
      </c>
      <c r="L43" s="85" t="s">
        <v>246</v>
      </c>
      <c r="M43" s="17">
        <v>12.0</v>
      </c>
      <c r="N43" s="16" t="s">
        <v>33</v>
      </c>
      <c r="O43" s="255">
        <v>968.04</v>
      </c>
      <c r="P43" s="259">
        <v>1188.0</v>
      </c>
      <c r="Q43" s="256">
        <f>P43-O43</f>
        <v>219.96</v>
      </c>
      <c r="R43" s="255"/>
      <c r="S43" s="86"/>
      <c r="T43" s="16" t="s">
        <v>163</v>
      </c>
      <c r="U43" s="85" t="s">
        <v>163</v>
      </c>
      <c r="V43" s="16" t="s">
        <v>36</v>
      </c>
      <c r="W43" s="16" t="s">
        <v>2383</v>
      </c>
      <c r="X43" s="16" t="s">
        <v>2380</v>
      </c>
      <c r="Y43" s="16" t="s">
        <v>6595</v>
      </c>
      <c r="Z43" s="17">
        <v>3.801574648E9</v>
      </c>
      <c r="AA43" s="17" t="s">
        <v>6596</v>
      </c>
      <c r="AB43" s="17">
        <v>0.0</v>
      </c>
    </row>
    <row r="44" ht="17.25" hidden="1" customHeight="1">
      <c r="A44" s="238"/>
      <c r="B44" s="14">
        <v>45932.0</v>
      </c>
      <c r="C44" s="16"/>
      <c r="D44" s="16" t="s">
        <v>29</v>
      </c>
      <c r="E44" s="254"/>
      <c r="F44" s="16"/>
      <c r="G44" s="16" t="s">
        <v>6597</v>
      </c>
      <c r="H44" s="16" t="s">
        <v>1424</v>
      </c>
      <c r="I44" s="86"/>
      <c r="J44" s="17">
        <v>34.0</v>
      </c>
      <c r="K44" s="16" t="s">
        <v>93</v>
      </c>
      <c r="L44" s="86"/>
      <c r="M44" s="17">
        <v>12.0</v>
      </c>
      <c r="N44" s="16" t="s">
        <v>33</v>
      </c>
      <c r="O44" s="255">
        <v>1118.0</v>
      </c>
      <c r="P44" s="256"/>
      <c r="Q44" s="256"/>
      <c r="R44" s="255"/>
      <c r="S44" s="86"/>
      <c r="T44" s="16" t="s">
        <v>163</v>
      </c>
      <c r="U44" s="86"/>
      <c r="V44" s="16" t="s">
        <v>36</v>
      </c>
      <c r="W44" s="16" t="s">
        <v>2383</v>
      </c>
      <c r="X44" s="16" t="s">
        <v>2380</v>
      </c>
      <c r="Y44" s="16" t="s">
        <v>6598</v>
      </c>
      <c r="Z44" s="17">
        <v>3.406061466E9</v>
      </c>
      <c r="AA44" s="17" t="s">
        <v>6599</v>
      </c>
      <c r="AB44" s="17">
        <v>12.0</v>
      </c>
    </row>
    <row r="45" ht="17.25" hidden="1" customHeight="1">
      <c r="A45" s="87" t="s">
        <v>2638</v>
      </c>
      <c r="B45" s="14">
        <v>45932.0</v>
      </c>
      <c r="C45" s="15">
        <v>45963.0</v>
      </c>
      <c r="D45" s="16" t="s">
        <v>29</v>
      </c>
      <c r="E45" s="254"/>
      <c r="F45" s="16"/>
      <c r="G45" s="16" t="s">
        <v>5106</v>
      </c>
      <c r="H45" s="16" t="s">
        <v>911</v>
      </c>
      <c r="I45" s="86"/>
      <c r="J45" s="17">
        <v>66.0</v>
      </c>
      <c r="K45" s="16" t="s">
        <v>115</v>
      </c>
      <c r="L45" s="86"/>
      <c r="M45" s="17">
        <v>12.0</v>
      </c>
      <c r="N45" s="16" t="s">
        <v>33</v>
      </c>
      <c r="O45" s="255">
        <v>1750.0</v>
      </c>
      <c r="P45" s="256"/>
      <c r="Q45" s="256"/>
      <c r="R45" s="255"/>
      <c r="S45" s="86"/>
      <c r="T45" s="16" t="s">
        <v>35</v>
      </c>
      <c r="U45" s="86"/>
      <c r="V45" s="16" t="s">
        <v>57</v>
      </c>
      <c r="W45" s="16" t="s">
        <v>2379</v>
      </c>
      <c r="X45" s="16" t="s">
        <v>2380</v>
      </c>
      <c r="Y45" s="16" t="s">
        <v>5107</v>
      </c>
      <c r="Z45" s="17">
        <v>3.356601208E9</v>
      </c>
      <c r="AA45" s="17" t="s">
        <v>6600</v>
      </c>
      <c r="AB45" s="17">
        <v>16.0</v>
      </c>
    </row>
    <row r="46" ht="17.25" hidden="1" customHeight="1">
      <c r="A46" s="87" t="s">
        <v>6535</v>
      </c>
      <c r="B46" s="14">
        <v>45932.0</v>
      </c>
      <c r="C46" s="17" t="s">
        <v>3061</v>
      </c>
      <c r="D46" s="16" t="s">
        <v>29</v>
      </c>
      <c r="E46" s="254"/>
      <c r="F46" s="16"/>
      <c r="G46" s="16" t="s">
        <v>6601</v>
      </c>
      <c r="H46" s="16" t="s">
        <v>436</v>
      </c>
      <c r="I46" s="86"/>
      <c r="J46" s="17">
        <v>28.0</v>
      </c>
      <c r="K46" s="16" t="s">
        <v>346</v>
      </c>
      <c r="L46" s="85" t="s">
        <v>6602</v>
      </c>
      <c r="M46" s="17">
        <v>12.0</v>
      </c>
      <c r="N46" s="16" t="s">
        <v>33</v>
      </c>
      <c r="O46" s="255">
        <v>828.0</v>
      </c>
      <c r="P46" s="260" t="s">
        <v>6603</v>
      </c>
      <c r="Q46" s="256"/>
      <c r="R46" s="255"/>
      <c r="S46" s="86"/>
      <c r="T46" s="16" t="s">
        <v>35</v>
      </c>
      <c r="U46" s="85" t="s">
        <v>80</v>
      </c>
      <c r="V46" s="16" t="s">
        <v>57</v>
      </c>
      <c r="W46" s="16" t="s">
        <v>2383</v>
      </c>
      <c r="X46" s="16" t="s">
        <v>2380</v>
      </c>
      <c r="Y46" s="16" t="s">
        <v>6604</v>
      </c>
      <c r="Z46" s="17">
        <v>3.421733202E9</v>
      </c>
      <c r="AA46" s="17" t="s">
        <v>6605</v>
      </c>
      <c r="AB46" s="17">
        <v>2.0</v>
      </c>
    </row>
    <row r="47" ht="17.25" hidden="1" customHeight="1">
      <c r="A47" s="238"/>
      <c r="B47" s="14">
        <v>45932.0</v>
      </c>
      <c r="C47" s="16"/>
      <c r="D47" s="16" t="s">
        <v>29</v>
      </c>
      <c r="E47" s="254"/>
      <c r="F47" s="16"/>
      <c r="G47" s="16" t="s">
        <v>6606</v>
      </c>
      <c r="H47" s="16" t="s">
        <v>1966</v>
      </c>
      <c r="I47" s="86"/>
      <c r="J47" s="17">
        <v>77.0</v>
      </c>
      <c r="K47" s="16" t="s">
        <v>63</v>
      </c>
      <c r="L47" s="86"/>
      <c r="M47" s="17">
        <v>12.0</v>
      </c>
      <c r="N47" s="16" t="s">
        <v>33</v>
      </c>
      <c r="O47" s="255">
        <v>1900.0</v>
      </c>
      <c r="P47" s="256"/>
      <c r="Q47" s="256"/>
      <c r="R47" s="255"/>
      <c r="S47" s="86"/>
      <c r="T47" s="16" t="s">
        <v>55</v>
      </c>
      <c r="U47" s="86"/>
      <c r="V47" s="16" t="s">
        <v>57</v>
      </c>
      <c r="W47" s="16" t="s">
        <v>2379</v>
      </c>
      <c r="X47" s="16" t="s">
        <v>2380</v>
      </c>
      <c r="Y47" s="16" t="s">
        <v>6607</v>
      </c>
      <c r="Z47" s="17">
        <v>3.35276669E8</v>
      </c>
      <c r="AA47" s="17" t="s">
        <v>6608</v>
      </c>
      <c r="AB47" s="17">
        <v>1.0</v>
      </c>
    </row>
    <row r="48" ht="17.25" hidden="1" customHeight="1">
      <c r="A48" s="238"/>
      <c r="B48" s="14">
        <v>45932.0</v>
      </c>
      <c r="C48" s="16"/>
      <c r="D48" s="16" t="s">
        <v>29</v>
      </c>
      <c r="E48" s="254"/>
      <c r="F48" s="16"/>
      <c r="G48" s="16" t="s">
        <v>327</v>
      </c>
      <c r="H48" s="16" t="s">
        <v>62</v>
      </c>
      <c r="I48" s="86"/>
      <c r="J48" s="17">
        <v>64.0</v>
      </c>
      <c r="K48" s="16" t="s">
        <v>5070</v>
      </c>
      <c r="L48" s="86"/>
      <c r="M48" s="17">
        <v>1.0</v>
      </c>
      <c r="N48" s="16" t="s">
        <v>33</v>
      </c>
      <c r="O48" s="255">
        <v>250.0</v>
      </c>
      <c r="P48" s="256"/>
      <c r="Q48" s="256"/>
      <c r="R48" s="255"/>
      <c r="S48" s="86"/>
      <c r="T48" s="16" t="s">
        <v>34</v>
      </c>
      <c r="U48" s="86"/>
      <c r="V48" s="16" t="s">
        <v>36</v>
      </c>
      <c r="W48" s="16" t="s">
        <v>2379</v>
      </c>
      <c r="X48" s="16" t="s">
        <v>2380</v>
      </c>
      <c r="Y48" s="16" t="s">
        <v>5632</v>
      </c>
      <c r="Z48" s="17">
        <v>3.481207688E9</v>
      </c>
      <c r="AA48" s="17" t="s">
        <v>6609</v>
      </c>
      <c r="AB48" s="17">
        <v>2.0</v>
      </c>
    </row>
    <row r="49" ht="17.25" hidden="1" customHeight="1">
      <c r="A49" s="238"/>
      <c r="B49" s="14">
        <v>45932.0</v>
      </c>
      <c r="C49" s="16"/>
      <c r="D49" s="16" t="s">
        <v>29</v>
      </c>
      <c r="E49" s="254"/>
      <c r="F49" s="16"/>
      <c r="G49" s="16" t="s">
        <v>6610</v>
      </c>
      <c r="H49" s="16" t="s">
        <v>6611</v>
      </c>
      <c r="I49" s="86"/>
      <c r="J49" s="17">
        <v>83.0</v>
      </c>
      <c r="K49" s="16" t="s">
        <v>115</v>
      </c>
      <c r="L49" s="86"/>
      <c r="M49" s="17">
        <v>12.0</v>
      </c>
      <c r="N49" s="16" t="s">
        <v>33</v>
      </c>
      <c r="O49" s="255">
        <v>1850.0</v>
      </c>
      <c r="P49" s="256"/>
      <c r="Q49" s="256"/>
      <c r="R49" s="255"/>
      <c r="S49" s="86"/>
      <c r="T49" s="16" t="s">
        <v>34</v>
      </c>
      <c r="U49" s="86"/>
      <c r="V49" s="16" t="s">
        <v>36</v>
      </c>
      <c r="W49" s="16" t="s">
        <v>2379</v>
      </c>
      <c r="X49" s="16" t="s">
        <v>2380</v>
      </c>
      <c r="Y49" s="16" t="s">
        <v>6612</v>
      </c>
      <c r="Z49" s="17">
        <v>3.472371012E9</v>
      </c>
      <c r="AA49" s="17" t="s">
        <v>6613</v>
      </c>
      <c r="AB49" s="17">
        <v>5.0</v>
      </c>
    </row>
    <row r="50" ht="17.25" hidden="1" customHeight="1">
      <c r="A50" s="87" t="s">
        <v>2638</v>
      </c>
      <c r="B50" s="27">
        <v>45948.0</v>
      </c>
      <c r="C50" s="28">
        <v>46313.0</v>
      </c>
      <c r="D50" s="16" t="s">
        <v>29</v>
      </c>
      <c r="E50" s="254"/>
      <c r="F50" s="16"/>
      <c r="G50" s="16" t="s">
        <v>1952</v>
      </c>
      <c r="H50" s="16" t="s">
        <v>424</v>
      </c>
      <c r="I50" s="86"/>
      <c r="J50" s="17">
        <v>57.0</v>
      </c>
      <c r="K50" s="16" t="s">
        <v>63</v>
      </c>
      <c r="L50" s="86"/>
      <c r="M50" s="17">
        <v>12.0</v>
      </c>
      <c r="N50" s="16" t="s">
        <v>33</v>
      </c>
      <c r="O50" s="255">
        <v>1550.0</v>
      </c>
      <c r="P50" s="256"/>
      <c r="Q50" s="256"/>
      <c r="R50" s="255"/>
      <c r="S50" s="86"/>
      <c r="T50" s="16" t="s">
        <v>35</v>
      </c>
      <c r="U50" s="86"/>
      <c r="V50" s="16" t="s">
        <v>57</v>
      </c>
      <c r="W50" s="16" t="s">
        <v>2379</v>
      </c>
      <c r="X50" s="16" t="s">
        <v>2380</v>
      </c>
      <c r="Y50" s="16" t="s">
        <v>1953</v>
      </c>
      <c r="Z50" s="17">
        <v>3.487302545E9</v>
      </c>
      <c r="AA50" s="17" t="s">
        <v>6614</v>
      </c>
      <c r="AB50" s="17">
        <v>2.0</v>
      </c>
    </row>
    <row r="51" ht="17.25" hidden="1" customHeight="1">
      <c r="A51" s="238"/>
      <c r="B51" s="14">
        <v>45932.0</v>
      </c>
      <c r="C51" s="16"/>
      <c r="D51" s="16" t="s">
        <v>29</v>
      </c>
      <c r="E51" s="254"/>
      <c r="F51" s="16"/>
      <c r="G51" s="16" t="s">
        <v>6615</v>
      </c>
      <c r="H51" s="16" t="s">
        <v>6616</v>
      </c>
      <c r="I51" s="86"/>
      <c r="J51" s="17">
        <v>56.0</v>
      </c>
      <c r="K51" s="16" t="s">
        <v>127</v>
      </c>
      <c r="L51" s="86"/>
      <c r="M51" s="17">
        <v>12.0</v>
      </c>
      <c r="N51" s="16" t="s">
        <v>33</v>
      </c>
      <c r="O51" s="255">
        <v>1700.0</v>
      </c>
      <c r="P51" s="256"/>
      <c r="Q51" s="256"/>
      <c r="R51" s="255"/>
      <c r="S51" s="86"/>
      <c r="T51" s="16" t="s">
        <v>35</v>
      </c>
      <c r="U51" s="86"/>
      <c r="V51" s="16" t="s">
        <v>57</v>
      </c>
      <c r="W51" s="16" t="s">
        <v>2379</v>
      </c>
      <c r="X51" s="16" t="s">
        <v>2380</v>
      </c>
      <c r="Y51" s="16" t="s">
        <v>6617</v>
      </c>
      <c r="Z51" s="17">
        <v>3.474459786E9</v>
      </c>
      <c r="AA51" s="17" t="s">
        <v>6618</v>
      </c>
      <c r="AB51" s="17">
        <v>1.0</v>
      </c>
    </row>
    <row r="52" ht="17.25" hidden="1" customHeight="1">
      <c r="A52" s="87" t="s">
        <v>6543</v>
      </c>
      <c r="B52" s="14">
        <v>45932.0</v>
      </c>
      <c r="C52" s="261"/>
      <c r="D52" s="16" t="s">
        <v>45</v>
      </c>
      <c r="E52" s="258" t="s">
        <v>1689</v>
      </c>
      <c r="F52" s="16" t="s">
        <v>6619</v>
      </c>
      <c r="G52" s="16" t="s">
        <v>6620</v>
      </c>
      <c r="H52" s="16" t="s">
        <v>859</v>
      </c>
      <c r="I52" s="86"/>
      <c r="J52" s="17">
        <v>67.0</v>
      </c>
      <c r="K52" s="16" t="s">
        <v>115</v>
      </c>
      <c r="L52" s="86"/>
      <c r="M52" s="17">
        <v>4.0</v>
      </c>
      <c r="N52" s="16" t="s">
        <v>33</v>
      </c>
      <c r="O52" s="255">
        <v>1000.0</v>
      </c>
      <c r="P52" s="256"/>
      <c r="Q52" s="256"/>
      <c r="R52" s="255"/>
      <c r="S52" s="86"/>
      <c r="T52" s="16" t="s">
        <v>34</v>
      </c>
      <c r="U52" s="86"/>
      <c r="V52" s="16" t="s">
        <v>36</v>
      </c>
      <c r="W52" s="16" t="s">
        <v>2383</v>
      </c>
      <c r="X52" s="16" t="s">
        <v>2380</v>
      </c>
      <c r="Y52" s="16" t="s">
        <v>6621</v>
      </c>
      <c r="Z52" s="17">
        <v>3.384093302E9</v>
      </c>
      <c r="AA52" s="17" t="s">
        <v>6622</v>
      </c>
      <c r="AB52" s="17">
        <v>5.0</v>
      </c>
    </row>
    <row r="53" ht="17.25" hidden="1" customHeight="1">
      <c r="A53" s="87" t="s">
        <v>6543</v>
      </c>
      <c r="B53" s="14">
        <v>45933.0</v>
      </c>
      <c r="C53" s="28"/>
      <c r="D53" s="16" t="s">
        <v>45</v>
      </c>
      <c r="E53" s="258" t="s">
        <v>464</v>
      </c>
      <c r="F53" s="16" t="s">
        <v>6623</v>
      </c>
      <c r="G53" s="16" t="s">
        <v>5649</v>
      </c>
      <c r="H53" s="16" t="s">
        <v>649</v>
      </c>
      <c r="I53" s="86"/>
      <c r="J53" s="17">
        <v>22.0</v>
      </c>
      <c r="K53" s="16" t="s">
        <v>79</v>
      </c>
      <c r="L53" s="86"/>
      <c r="M53" s="17">
        <v>12.0</v>
      </c>
      <c r="N53" s="16" t="s">
        <v>33</v>
      </c>
      <c r="O53" s="255">
        <v>948.0</v>
      </c>
      <c r="P53" s="256"/>
      <c r="Q53" s="256"/>
      <c r="R53" s="255"/>
      <c r="S53" s="86"/>
      <c r="T53" s="16" t="s">
        <v>55</v>
      </c>
      <c r="U53" s="86"/>
      <c r="V53" s="16" t="s">
        <v>57</v>
      </c>
      <c r="W53" s="16" t="s">
        <v>2379</v>
      </c>
      <c r="X53" s="16" t="s">
        <v>2380</v>
      </c>
      <c r="Y53" s="16" t="s">
        <v>5650</v>
      </c>
      <c r="Z53" s="17">
        <v>3.713380095E9</v>
      </c>
      <c r="AA53" s="17" t="s">
        <v>6624</v>
      </c>
      <c r="AB53" s="17">
        <v>23.0</v>
      </c>
    </row>
    <row r="54" ht="17.25" customHeight="1">
      <c r="A54" s="87" t="s">
        <v>6564</v>
      </c>
      <c r="B54" s="14">
        <v>45933.0</v>
      </c>
      <c r="C54" s="15">
        <v>46298.0</v>
      </c>
      <c r="D54" s="16" t="s">
        <v>29</v>
      </c>
      <c r="E54" s="254"/>
      <c r="F54" s="16"/>
      <c r="G54" s="16" t="s">
        <v>6625</v>
      </c>
      <c r="H54" s="16" t="s">
        <v>1264</v>
      </c>
      <c r="I54" s="86"/>
      <c r="J54" s="17">
        <v>61.0</v>
      </c>
      <c r="K54" s="16" t="s">
        <v>115</v>
      </c>
      <c r="L54" s="85" t="s">
        <v>6626</v>
      </c>
      <c r="M54" s="17">
        <v>12.0</v>
      </c>
      <c r="N54" s="16" t="s">
        <v>33</v>
      </c>
      <c r="O54" s="255">
        <v>1666.0</v>
      </c>
      <c r="P54" s="259">
        <v>1750.0</v>
      </c>
      <c r="Q54" s="256">
        <f>P54-O54</f>
        <v>84</v>
      </c>
      <c r="R54" s="255"/>
      <c r="S54" s="86"/>
      <c r="T54" s="16" t="s">
        <v>35</v>
      </c>
      <c r="U54" s="86"/>
      <c r="V54" s="16" t="s">
        <v>57</v>
      </c>
      <c r="W54" s="16" t="s">
        <v>2379</v>
      </c>
      <c r="X54" s="16" t="s">
        <v>2380</v>
      </c>
      <c r="Y54" s="16" t="s">
        <v>6627</v>
      </c>
      <c r="Z54" s="17">
        <v>3.755439213E9</v>
      </c>
      <c r="AA54" s="17" t="s">
        <v>6628</v>
      </c>
      <c r="AB54" s="17">
        <v>10.0</v>
      </c>
    </row>
    <row r="55" ht="17.25" hidden="1" customHeight="1">
      <c r="A55" s="238"/>
      <c r="B55" s="14">
        <v>45933.0</v>
      </c>
      <c r="C55" s="16"/>
      <c r="D55" s="16" t="s">
        <v>29</v>
      </c>
      <c r="E55" s="254"/>
      <c r="F55" s="16"/>
      <c r="G55" s="16" t="s">
        <v>3738</v>
      </c>
      <c r="H55" s="16" t="s">
        <v>2043</v>
      </c>
      <c r="I55" s="86"/>
      <c r="J55" s="17">
        <v>78.0</v>
      </c>
      <c r="K55" s="16" t="s">
        <v>115</v>
      </c>
      <c r="L55" s="86"/>
      <c r="M55" s="17">
        <v>12.0</v>
      </c>
      <c r="N55" s="16" t="s">
        <v>33</v>
      </c>
      <c r="O55" s="255">
        <v>1750.0</v>
      </c>
      <c r="P55" s="256"/>
      <c r="Q55" s="256"/>
      <c r="R55" s="255"/>
      <c r="S55" s="86"/>
      <c r="T55" s="16" t="s">
        <v>55</v>
      </c>
      <c r="U55" s="86"/>
      <c r="V55" s="16" t="s">
        <v>57</v>
      </c>
      <c r="W55" s="16" t="s">
        <v>2379</v>
      </c>
      <c r="X55" s="16" t="s">
        <v>2380</v>
      </c>
      <c r="Y55" s="16" t="s">
        <v>6629</v>
      </c>
      <c r="Z55" s="17">
        <v>3.398584626E9</v>
      </c>
      <c r="AA55" s="17" t="s">
        <v>6630</v>
      </c>
      <c r="AB55" s="17">
        <v>0.0</v>
      </c>
    </row>
    <row r="56" ht="17.25" customHeight="1">
      <c r="A56" s="87" t="s">
        <v>6564</v>
      </c>
      <c r="B56" s="14">
        <v>45933.0</v>
      </c>
      <c r="C56" s="16"/>
      <c r="D56" s="16" t="s">
        <v>45</v>
      </c>
      <c r="E56" s="258" t="s">
        <v>6631</v>
      </c>
      <c r="F56" s="16" t="s">
        <v>6632</v>
      </c>
      <c r="G56" s="16" t="s">
        <v>6633</v>
      </c>
      <c r="H56" s="16" t="s">
        <v>2158</v>
      </c>
      <c r="I56" s="86"/>
      <c r="J56" s="17">
        <v>59.0</v>
      </c>
      <c r="K56" s="16" t="s">
        <v>115</v>
      </c>
      <c r="L56" s="86"/>
      <c r="M56" s="17">
        <v>6.0</v>
      </c>
      <c r="N56" s="16" t="s">
        <v>33</v>
      </c>
      <c r="O56" s="255">
        <v>1150.0</v>
      </c>
      <c r="P56" s="256"/>
      <c r="Q56" s="256"/>
      <c r="R56" s="255"/>
      <c r="S56" s="86"/>
      <c r="T56" s="16" t="s">
        <v>34</v>
      </c>
      <c r="U56" s="86"/>
      <c r="V56" s="16" t="s">
        <v>36</v>
      </c>
      <c r="W56" s="16" t="s">
        <v>2379</v>
      </c>
      <c r="X56" s="16" t="s">
        <v>2380</v>
      </c>
      <c r="Y56" s="16" t="s">
        <v>6634</v>
      </c>
      <c r="Z56" s="17">
        <v>3.476920033E9</v>
      </c>
      <c r="AA56" s="17" t="s">
        <v>6635</v>
      </c>
      <c r="AB56" s="17">
        <v>15.0</v>
      </c>
    </row>
    <row r="57" ht="17.25" hidden="1" customHeight="1">
      <c r="A57" s="87"/>
      <c r="B57" s="14">
        <v>45933.0</v>
      </c>
      <c r="C57" s="16"/>
      <c r="D57" s="16" t="s">
        <v>45</v>
      </c>
      <c r="E57" s="258" t="s">
        <v>213</v>
      </c>
      <c r="F57" s="16"/>
      <c r="G57" s="16" t="s">
        <v>6636</v>
      </c>
      <c r="H57" s="16" t="s">
        <v>1514</v>
      </c>
      <c r="I57" s="86"/>
      <c r="J57" s="17">
        <v>14.0</v>
      </c>
      <c r="K57" s="16" t="s">
        <v>98</v>
      </c>
      <c r="L57" s="86"/>
      <c r="M57" s="17">
        <v>12.0</v>
      </c>
      <c r="N57" s="16" t="s">
        <v>33</v>
      </c>
      <c r="O57" s="255">
        <v>1104.0</v>
      </c>
      <c r="P57" s="256"/>
      <c r="Q57" s="256"/>
      <c r="R57" s="255"/>
      <c r="S57" s="86"/>
      <c r="T57" s="16" t="s">
        <v>34</v>
      </c>
      <c r="U57" s="86"/>
      <c r="V57" s="16" t="s">
        <v>36</v>
      </c>
      <c r="W57" s="16" t="s">
        <v>2383</v>
      </c>
      <c r="X57" s="16" t="s">
        <v>2380</v>
      </c>
      <c r="Y57" s="16" t="s">
        <v>6637</v>
      </c>
      <c r="Z57" s="17">
        <v>3.298841094E9</v>
      </c>
      <c r="AA57" s="17" t="s">
        <v>6638</v>
      </c>
      <c r="AB57" s="17">
        <v>97.0</v>
      </c>
    </row>
    <row r="58" ht="17.25" hidden="1" customHeight="1">
      <c r="A58" s="87" t="s">
        <v>6543</v>
      </c>
      <c r="B58" s="14">
        <v>45933.0</v>
      </c>
      <c r="C58" s="28">
        <v>46298.0</v>
      </c>
      <c r="D58" s="16" t="s">
        <v>29</v>
      </c>
      <c r="E58" s="254"/>
      <c r="F58" s="91" t="s">
        <v>6639</v>
      </c>
      <c r="G58" s="16" t="s">
        <v>6640</v>
      </c>
      <c r="H58" s="16" t="s">
        <v>97</v>
      </c>
      <c r="I58" s="86"/>
      <c r="J58" s="17">
        <v>30.0</v>
      </c>
      <c r="K58" s="16" t="s">
        <v>276</v>
      </c>
      <c r="L58" s="86"/>
      <c r="M58" s="17">
        <v>12.0</v>
      </c>
      <c r="N58" s="16" t="s">
        <v>33</v>
      </c>
      <c r="O58" s="255">
        <v>1138.0</v>
      </c>
      <c r="P58" s="256"/>
      <c r="Q58" s="256"/>
      <c r="R58" s="255"/>
      <c r="S58" s="86"/>
      <c r="T58" s="16" t="s">
        <v>35</v>
      </c>
      <c r="U58" s="86"/>
      <c r="V58" s="16" t="s">
        <v>57</v>
      </c>
      <c r="W58" s="16" t="s">
        <v>2383</v>
      </c>
      <c r="X58" s="16" t="s">
        <v>2380</v>
      </c>
      <c r="Y58" s="16" t="s">
        <v>6641</v>
      </c>
      <c r="Z58" s="17">
        <v>3.464142032E9</v>
      </c>
      <c r="AA58" s="17" t="s">
        <v>6642</v>
      </c>
      <c r="AB58" s="17">
        <v>3.0</v>
      </c>
    </row>
    <row r="59" ht="17.25" hidden="1" customHeight="1">
      <c r="A59" s="238"/>
      <c r="B59" s="14">
        <v>45933.0</v>
      </c>
      <c r="C59" s="16"/>
      <c r="D59" s="16" t="s">
        <v>29</v>
      </c>
      <c r="E59" s="254"/>
      <c r="F59" s="16"/>
      <c r="G59" s="16" t="s">
        <v>6643</v>
      </c>
      <c r="H59" s="16" t="s">
        <v>826</v>
      </c>
      <c r="I59" s="86"/>
      <c r="J59" s="17">
        <v>45.0</v>
      </c>
      <c r="K59" s="16" t="s">
        <v>115</v>
      </c>
      <c r="L59" s="86"/>
      <c r="M59" s="17">
        <v>12.0</v>
      </c>
      <c r="N59" s="16" t="s">
        <v>33</v>
      </c>
      <c r="O59" s="255">
        <v>1850.0</v>
      </c>
      <c r="P59" s="256"/>
      <c r="Q59" s="256"/>
      <c r="R59" s="255"/>
      <c r="S59" s="86"/>
      <c r="T59" s="16" t="s">
        <v>34</v>
      </c>
      <c r="U59" s="86"/>
      <c r="V59" s="16" t="s">
        <v>36</v>
      </c>
      <c r="W59" s="16" t="s">
        <v>2379</v>
      </c>
      <c r="X59" s="16" t="s">
        <v>2380</v>
      </c>
      <c r="Y59" s="16" t="s">
        <v>6644</v>
      </c>
      <c r="Z59" s="17">
        <v>3.475708362E9</v>
      </c>
      <c r="AA59" s="17" t="s">
        <v>6645</v>
      </c>
      <c r="AB59" s="17">
        <v>63.0</v>
      </c>
    </row>
    <row r="60" ht="17.25" hidden="1" customHeight="1">
      <c r="A60" s="87" t="s">
        <v>2638</v>
      </c>
      <c r="B60" s="14">
        <v>45933.0</v>
      </c>
      <c r="C60" s="16"/>
      <c r="D60" s="16" t="s">
        <v>45</v>
      </c>
      <c r="E60" s="258" t="s">
        <v>6631</v>
      </c>
      <c r="F60" s="16" t="s">
        <v>6646</v>
      </c>
      <c r="G60" s="16" t="s">
        <v>1073</v>
      </c>
      <c r="H60" s="16" t="s">
        <v>439</v>
      </c>
      <c r="I60" s="86"/>
      <c r="J60" s="17">
        <v>63.0</v>
      </c>
      <c r="K60" s="16" t="s">
        <v>115</v>
      </c>
      <c r="L60" s="86"/>
      <c r="M60" s="17">
        <v>6.0</v>
      </c>
      <c r="N60" s="16" t="s">
        <v>33</v>
      </c>
      <c r="O60" s="255">
        <v>1200.0</v>
      </c>
      <c r="P60" s="256"/>
      <c r="Q60" s="256"/>
      <c r="R60" s="255"/>
      <c r="S60" s="86"/>
      <c r="T60" s="16" t="s">
        <v>35</v>
      </c>
      <c r="U60" s="86"/>
      <c r="V60" s="16" t="s">
        <v>57</v>
      </c>
      <c r="W60" s="16" t="s">
        <v>2379</v>
      </c>
      <c r="X60" s="16" t="s">
        <v>2380</v>
      </c>
      <c r="Y60" s="16" t="s">
        <v>6647</v>
      </c>
      <c r="Z60" s="17">
        <v>3.473910032E9</v>
      </c>
      <c r="AA60" s="17" t="s">
        <v>6648</v>
      </c>
      <c r="AB60" s="17">
        <v>3.0</v>
      </c>
    </row>
    <row r="61" ht="17.25" hidden="1" customHeight="1">
      <c r="A61" s="87" t="s">
        <v>6543</v>
      </c>
      <c r="B61" s="14">
        <v>45934.0</v>
      </c>
      <c r="C61" s="16"/>
      <c r="D61" s="16" t="s">
        <v>45</v>
      </c>
      <c r="E61" s="258" t="s">
        <v>6631</v>
      </c>
      <c r="F61" s="16" t="s">
        <v>6649</v>
      </c>
      <c r="G61" s="16" t="s">
        <v>6650</v>
      </c>
      <c r="H61" s="16" t="s">
        <v>604</v>
      </c>
      <c r="I61" s="86"/>
      <c r="J61" s="17">
        <v>46.0</v>
      </c>
      <c r="K61" s="16" t="s">
        <v>222</v>
      </c>
      <c r="L61" s="86"/>
      <c r="M61" s="17">
        <v>12.0</v>
      </c>
      <c r="N61" s="16" t="s">
        <v>33</v>
      </c>
      <c r="O61" s="255">
        <v>3663.0</v>
      </c>
      <c r="P61" s="256"/>
      <c r="Q61" s="256"/>
      <c r="R61" s="255"/>
      <c r="S61" s="86"/>
      <c r="T61" s="16" t="s">
        <v>34</v>
      </c>
      <c r="U61" s="86"/>
      <c r="V61" s="16" t="s">
        <v>36</v>
      </c>
      <c r="W61" s="16" t="s">
        <v>2391</v>
      </c>
      <c r="X61" s="16" t="s">
        <v>2380</v>
      </c>
      <c r="Y61" s="16" t="s">
        <v>6651</v>
      </c>
      <c r="Z61" s="17">
        <v>3.47006059E9</v>
      </c>
      <c r="AA61" s="17" t="s">
        <v>6652</v>
      </c>
      <c r="AB61" s="17">
        <v>15.0</v>
      </c>
    </row>
    <row r="62" ht="17.25" hidden="1" customHeight="1">
      <c r="A62" s="87" t="s">
        <v>6543</v>
      </c>
      <c r="B62" s="14">
        <v>45934.0</v>
      </c>
      <c r="C62" s="261">
        <v>46299.0</v>
      </c>
      <c r="D62" s="16" t="s">
        <v>29</v>
      </c>
      <c r="E62" s="254"/>
      <c r="F62" s="91"/>
      <c r="G62" s="16" t="s">
        <v>6653</v>
      </c>
      <c r="H62" s="16" t="s">
        <v>333</v>
      </c>
      <c r="I62" s="86"/>
      <c r="J62" s="17">
        <v>21.0</v>
      </c>
      <c r="K62" s="16" t="s">
        <v>79</v>
      </c>
      <c r="L62" s="85" t="s">
        <v>6654</v>
      </c>
      <c r="M62" s="17">
        <v>12.0</v>
      </c>
      <c r="N62" s="16" t="s">
        <v>33</v>
      </c>
      <c r="O62" s="255">
        <v>948.0</v>
      </c>
      <c r="P62" s="259">
        <v>1068.0</v>
      </c>
      <c r="Q62" s="256">
        <f>P62-O62</f>
        <v>120</v>
      </c>
      <c r="R62" s="255"/>
      <c r="S62" s="86"/>
      <c r="T62" s="16" t="s">
        <v>34</v>
      </c>
      <c r="U62" s="85" t="s">
        <v>163</v>
      </c>
      <c r="V62" s="16" t="s">
        <v>36</v>
      </c>
      <c r="W62" s="16" t="s">
        <v>2383</v>
      </c>
      <c r="X62" s="16" t="s">
        <v>2380</v>
      </c>
      <c r="Y62" s="16" t="s">
        <v>6655</v>
      </c>
      <c r="Z62" s="17">
        <v>3.922834226E9</v>
      </c>
      <c r="AA62" s="17" t="s">
        <v>6656</v>
      </c>
      <c r="AB62" s="17">
        <v>2.0</v>
      </c>
    </row>
    <row r="63" ht="17.25" hidden="1" customHeight="1">
      <c r="A63" s="238"/>
      <c r="B63" s="14">
        <v>45934.0</v>
      </c>
      <c r="C63" s="16"/>
      <c r="D63" s="16" t="s">
        <v>29</v>
      </c>
      <c r="E63" s="254"/>
      <c r="F63" s="16"/>
      <c r="G63" s="16" t="s">
        <v>6657</v>
      </c>
      <c r="H63" s="16" t="s">
        <v>229</v>
      </c>
      <c r="I63" s="86"/>
      <c r="J63" s="17">
        <v>40.0</v>
      </c>
      <c r="K63" s="16" t="s">
        <v>207</v>
      </c>
      <c r="L63" s="86"/>
      <c r="M63" s="17">
        <v>12.0</v>
      </c>
      <c r="N63" s="16" t="s">
        <v>33</v>
      </c>
      <c r="O63" s="255">
        <v>1650.0</v>
      </c>
      <c r="P63" s="256"/>
      <c r="Q63" s="256"/>
      <c r="R63" s="255"/>
      <c r="S63" s="86"/>
      <c r="T63" s="16" t="s">
        <v>35</v>
      </c>
      <c r="U63" s="86"/>
      <c r="V63" s="16" t="s">
        <v>57</v>
      </c>
      <c r="W63" s="16" t="s">
        <v>2379</v>
      </c>
      <c r="X63" s="16" t="s">
        <v>2380</v>
      </c>
      <c r="Y63" s="16" t="s">
        <v>6658</v>
      </c>
      <c r="Z63" s="17">
        <v>3.930057096E9</v>
      </c>
      <c r="AA63" s="17" t="s">
        <v>6659</v>
      </c>
      <c r="AB63" s="17">
        <v>3.0</v>
      </c>
    </row>
    <row r="64" ht="17.25" hidden="1" customHeight="1">
      <c r="A64" s="87"/>
      <c r="B64" s="14">
        <v>45934.0</v>
      </c>
      <c r="C64" s="16"/>
      <c r="D64" s="16" t="s">
        <v>29</v>
      </c>
      <c r="E64" s="254"/>
      <c r="F64" s="16"/>
      <c r="G64" s="16" t="s">
        <v>6657</v>
      </c>
      <c r="H64" s="16" t="s">
        <v>2055</v>
      </c>
      <c r="I64" s="86"/>
      <c r="J64" s="17">
        <v>6.0</v>
      </c>
      <c r="K64" s="16" t="s">
        <v>226</v>
      </c>
      <c r="L64" s="86"/>
      <c r="M64" s="17">
        <v>12.0</v>
      </c>
      <c r="N64" s="16" t="s">
        <v>33</v>
      </c>
      <c r="O64" s="255">
        <v>0.0</v>
      </c>
      <c r="P64" s="256"/>
      <c r="Q64" s="256"/>
      <c r="R64" s="255"/>
      <c r="S64" s="86"/>
      <c r="T64" s="16" t="s">
        <v>35</v>
      </c>
      <c r="U64" s="86"/>
      <c r="V64" s="16" t="s">
        <v>57</v>
      </c>
      <c r="W64" s="16" t="s">
        <v>2379</v>
      </c>
      <c r="X64" s="16" t="s">
        <v>2380</v>
      </c>
      <c r="Y64" s="16" t="s">
        <v>6658</v>
      </c>
      <c r="Z64" s="17">
        <v>3.930057096E9</v>
      </c>
      <c r="AA64" s="21"/>
      <c r="AB64" s="21"/>
    </row>
    <row r="65" ht="17.25" hidden="1" customHeight="1">
      <c r="A65" s="87" t="s">
        <v>2638</v>
      </c>
      <c r="B65" s="14">
        <v>45934.0</v>
      </c>
      <c r="C65" s="16"/>
      <c r="D65" s="16" t="s">
        <v>45</v>
      </c>
      <c r="E65" s="258" t="s">
        <v>6631</v>
      </c>
      <c r="F65" s="16" t="s">
        <v>6660</v>
      </c>
      <c r="G65" s="16" t="s">
        <v>6661</v>
      </c>
      <c r="H65" s="16" t="s">
        <v>424</v>
      </c>
      <c r="I65" s="86"/>
      <c r="J65" s="17">
        <v>52.0</v>
      </c>
      <c r="K65" s="16" t="s">
        <v>42</v>
      </c>
      <c r="L65" s="86"/>
      <c r="M65" s="17">
        <v>6.0</v>
      </c>
      <c r="N65" s="16" t="s">
        <v>33</v>
      </c>
      <c r="O65" s="255">
        <v>774.0</v>
      </c>
      <c r="P65" s="256"/>
      <c r="Q65" s="256"/>
      <c r="R65" s="255"/>
      <c r="S65" s="86"/>
      <c r="T65" s="16" t="s">
        <v>35</v>
      </c>
      <c r="U65" s="86"/>
      <c r="V65" s="16" t="s">
        <v>57</v>
      </c>
      <c r="W65" s="16" t="s">
        <v>2379</v>
      </c>
      <c r="X65" s="16" t="s">
        <v>2380</v>
      </c>
      <c r="Y65" s="16" t="s">
        <v>6662</v>
      </c>
      <c r="Z65" s="17">
        <v>3.45260559E9</v>
      </c>
      <c r="AA65" s="17" t="s">
        <v>6663</v>
      </c>
      <c r="AB65" s="17">
        <v>3.0</v>
      </c>
    </row>
    <row r="66" ht="17.25" customHeight="1">
      <c r="A66" s="87" t="s">
        <v>6564</v>
      </c>
      <c r="B66" s="14">
        <v>45934.0</v>
      </c>
      <c r="C66" s="16"/>
      <c r="D66" s="16" t="s">
        <v>45</v>
      </c>
      <c r="E66" s="258" t="s">
        <v>6631</v>
      </c>
      <c r="F66" s="16"/>
      <c r="G66" s="16" t="s">
        <v>3665</v>
      </c>
      <c r="H66" s="16" t="s">
        <v>993</v>
      </c>
      <c r="I66" s="86"/>
      <c r="J66" s="17">
        <v>50.0</v>
      </c>
      <c r="K66" s="16" t="s">
        <v>222</v>
      </c>
      <c r="L66" s="86"/>
      <c r="M66" s="17">
        <v>12.0</v>
      </c>
      <c r="N66" s="16" t="s">
        <v>33</v>
      </c>
      <c r="O66" s="255">
        <v>0.0</v>
      </c>
      <c r="P66" s="256"/>
      <c r="Q66" s="256"/>
      <c r="R66" s="255"/>
      <c r="S66" s="86"/>
      <c r="T66" s="16" t="s">
        <v>34</v>
      </c>
      <c r="U66" s="86"/>
      <c r="V66" s="16" t="s">
        <v>36</v>
      </c>
      <c r="W66" s="16" t="s">
        <v>2379</v>
      </c>
      <c r="X66" s="16" t="s">
        <v>2380</v>
      </c>
      <c r="Y66" s="16" t="s">
        <v>3666</v>
      </c>
      <c r="Z66" s="17">
        <v>3.385628011E9</v>
      </c>
      <c r="AA66" s="17" t="s">
        <v>6664</v>
      </c>
      <c r="AB66" s="17">
        <v>15.0</v>
      </c>
    </row>
    <row r="67" ht="17.25" customHeight="1">
      <c r="A67" s="87" t="s">
        <v>6564</v>
      </c>
      <c r="B67" s="14">
        <v>45934.0</v>
      </c>
      <c r="C67" s="16"/>
      <c r="D67" s="16" t="s">
        <v>45</v>
      </c>
      <c r="E67" s="258" t="s">
        <v>6631</v>
      </c>
      <c r="F67" s="16"/>
      <c r="G67" s="16" t="s">
        <v>3665</v>
      </c>
      <c r="H67" s="16" t="s">
        <v>108</v>
      </c>
      <c r="I67" s="86"/>
      <c r="J67" s="17">
        <v>10.0</v>
      </c>
      <c r="K67" s="16" t="s">
        <v>203</v>
      </c>
      <c r="L67" s="86"/>
      <c r="M67" s="17">
        <v>12.0</v>
      </c>
      <c r="N67" s="16" t="s">
        <v>33</v>
      </c>
      <c r="O67" s="255">
        <v>0.0</v>
      </c>
      <c r="P67" s="256"/>
      <c r="Q67" s="256"/>
      <c r="R67" s="255"/>
      <c r="S67" s="86"/>
      <c r="T67" s="16" t="s">
        <v>34</v>
      </c>
      <c r="U67" s="86"/>
      <c r="V67" s="16" t="s">
        <v>36</v>
      </c>
      <c r="W67" s="16" t="s">
        <v>2379</v>
      </c>
      <c r="X67" s="16" t="s">
        <v>2380</v>
      </c>
      <c r="Y67" s="16" t="s">
        <v>6651</v>
      </c>
      <c r="Z67" s="17">
        <v>3.47006059E9</v>
      </c>
      <c r="AA67" s="17" t="s">
        <v>6664</v>
      </c>
      <c r="AB67" s="17">
        <v>15.0</v>
      </c>
    </row>
    <row r="68" ht="17.25" customHeight="1">
      <c r="A68" s="87" t="s">
        <v>6564</v>
      </c>
      <c r="B68" s="14">
        <v>45934.0</v>
      </c>
      <c r="C68" s="16"/>
      <c r="D68" s="16" t="s">
        <v>45</v>
      </c>
      <c r="E68" s="258" t="s">
        <v>6631</v>
      </c>
      <c r="F68" s="16"/>
      <c r="G68" s="16" t="s">
        <v>3665</v>
      </c>
      <c r="H68" s="16" t="s">
        <v>490</v>
      </c>
      <c r="I68" s="86"/>
      <c r="J68" s="17">
        <v>7.0</v>
      </c>
      <c r="K68" s="16" t="s">
        <v>203</v>
      </c>
      <c r="L68" s="86"/>
      <c r="M68" s="17">
        <v>12.0</v>
      </c>
      <c r="N68" s="16" t="s">
        <v>33</v>
      </c>
      <c r="O68" s="255">
        <v>0.0</v>
      </c>
      <c r="P68" s="256"/>
      <c r="Q68" s="256"/>
      <c r="R68" s="255"/>
      <c r="S68" s="86"/>
      <c r="T68" s="16" t="s">
        <v>34</v>
      </c>
      <c r="U68" s="86"/>
      <c r="V68" s="16" t="s">
        <v>36</v>
      </c>
      <c r="W68" s="16" t="s">
        <v>2379</v>
      </c>
      <c r="X68" s="16" t="s">
        <v>2380</v>
      </c>
      <c r="Y68" s="21"/>
      <c r="Z68" s="17">
        <v>3.47006059E9</v>
      </c>
      <c r="AA68" s="17" t="s">
        <v>6652</v>
      </c>
      <c r="AB68" s="17">
        <v>15.0</v>
      </c>
    </row>
    <row r="69" ht="17.25" hidden="1" customHeight="1">
      <c r="A69" s="87" t="s">
        <v>2638</v>
      </c>
      <c r="B69" s="14">
        <v>45935.0</v>
      </c>
      <c r="C69" s="15">
        <v>46300.0</v>
      </c>
      <c r="D69" s="16" t="s">
        <v>29</v>
      </c>
      <c r="E69" s="254"/>
      <c r="F69" s="16"/>
      <c r="G69" s="16" t="s">
        <v>6665</v>
      </c>
      <c r="H69" s="16" t="s">
        <v>6666</v>
      </c>
      <c r="I69" s="86"/>
      <c r="J69" s="17">
        <v>61.0</v>
      </c>
      <c r="K69" s="16" t="s">
        <v>115</v>
      </c>
      <c r="L69" s="86"/>
      <c r="M69" s="17">
        <v>12.0</v>
      </c>
      <c r="N69" s="16" t="s">
        <v>33</v>
      </c>
      <c r="O69" s="255">
        <v>1750.0</v>
      </c>
      <c r="P69" s="256"/>
      <c r="Q69" s="256"/>
      <c r="R69" s="255"/>
      <c r="S69" s="86"/>
      <c r="T69" s="16" t="s">
        <v>35</v>
      </c>
      <c r="U69" s="86"/>
      <c r="V69" s="16" t="s">
        <v>57</v>
      </c>
      <c r="W69" s="16" t="s">
        <v>2379</v>
      </c>
      <c r="X69" s="16" t="s">
        <v>2380</v>
      </c>
      <c r="Y69" s="16" t="s">
        <v>6667</v>
      </c>
      <c r="Z69" s="113">
        <v>4.47739E11</v>
      </c>
      <c r="AA69" s="17" t="s">
        <v>6668</v>
      </c>
      <c r="AB69" s="17">
        <v>2.0</v>
      </c>
    </row>
    <row r="70" ht="17.25" hidden="1" customHeight="1">
      <c r="A70" s="238"/>
      <c r="B70" s="14">
        <v>45935.0</v>
      </c>
      <c r="C70" s="16"/>
      <c r="D70" s="16" t="s">
        <v>29</v>
      </c>
      <c r="E70" s="254"/>
      <c r="F70" s="16"/>
      <c r="G70" s="16" t="s">
        <v>6669</v>
      </c>
      <c r="H70" s="16" t="s">
        <v>6670</v>
      </c>
      <c r="I70" s="86"/>
      <c r="J70" s="17">
        <v>61.0</v>
      </c>
      <c r="K70" s="16" t="s">
        <v>42</v>
      </c>
      <c r="L70" s="86"/>
      <c r="M70" s="17">
        <v>12.0</v>
      </c>
      <c r="N70" s="16" t="s">
        <v>33</v>
      </c>
      <c r="O70" s="255">
        <v>1018.0</v>
      </c>
      <c r="P70" s="256"/>
      <c r="Q70" s="256"/>
      <c r="R70" s="255"/>
      <c r="S70" s="86"/>
      <c r="T70" s="16" t="s">
        <v>55</v>
      </c>
      <c r="U70" s="86"/>
      <c r="V70" s="16" t="s">
        <v>57</v>
      </c>
      <c r="W70" s="16" t="s">
        <v>2379</v>
      </c>
      <c r="X70" s="16" t="s">
        <v>2380</v>
      </c>
      <c r="Y70" s="16" t="s">
        <v>6671</v>
      </c>
      <c r="Z70" s="17">
        <v>3.393854104E9</v>
      </c>
      <c r="AA70" s="17" t="s">
        <v>6672</v>
      </c>
      <c r="AB70" s="17">
        <v>3.0</v>
      </c>
    </row>
    <row r="71" ht="17.25" hidden="1" customHeight="1">
      <c r="A71" s="238"/>
      <c r="B71" s="14">
        <v>45935.0</v>
      </c>
      <c r="C71" s="16"/>
      <c r="D71" s="16" t="s">
        <v>45</v>
      </c>
      <c r="E71" s="258" t="s">
        <v>84</v>
      </c>
      <c r="F71" s="16"/>
      <c r="G71" s="16" t="s">
        <v>3176</v>
      </c>
      <c r="H71" s="16" t="s">
        <v>1621</v>
      </c>
      <c r="I71" s="86"/>
      <c r="J71" s="17">
        <v>30.0</v>
      </c>
      <c r="K71" s="16" t="s">
        <v>687</v>
      </c>
      <c r="L71" s="86"/>
      <c r="M71" s="17">
        <v>6.0</v>
      </c>
      <c r="N71" s="16" t="s">
        <v>33</v>
      </c>
      <c r="O71" s="255">
        <v>594.0</v>
      </c>
      <c r="P71" s="256"/>
      <c r="Q71" s="256"/>
      <c r="R71" s="255"/>
      <c r="S71" s="86"/>
      <c r="T71" s="16" t="s">
        <v>55</v>
      </c>
      <c r="U71" s="86"/>
      <c r="V71" s="16" t="s">
        <v>57</v>
      </c>
      <c r="W71" s="16" t="s">
        <v>2379</v>
      </c>
      <c r="X71" s="16" t="s">
        <v>2380</v>
      </c>
      <c r="Y71" s="16" t="s">
        <v>3178</v>
      </c>
      <c r="Z71" s="17">
        <v>3.466216213E9</v>
      </c>
      <c r="AA71" s="17" t="s">
        <v>6673</v>
      </c>
      <c r="AB71" s="17">
        <v>4.0</v>
      </c>
    </row>
    <row r="72" ht="17.25" hidden="1" customHeight="1">
      <c r="A72" s="87" t="s">
        <v>2638</v>
      </c>
      <c r="B72" s="14">
        <v>45935.0</v>
      </c>
      <c r="C72" s="16"/>
      <c r="D72" s="16" t="s">
        <v>29</v>
      </c>
      <c r="E72" s="254"/>
      <c r="F72" s="16"/>
      <c r="G72" s="16" t="s">
        <v>1481</v>
      </c>
      <c r="H72" s="16" t="s">
        <v>553</v>
      </c>
      <c r="I72" s="86"/>
      <c r="J72" s="17">
        <v>52.0</v>
      </c>
      <c r="K72" s="16" t="s">
        <v>115</v>
      </c>
      <c r="L72" s="86"/>
      <c r="M72" s="17">
        <v>12.0</v>
      </c>
      <c r="N72" s="16" t="s">
        <v>33</v>
      </c>
      <c r="O72" s="255">
        <v>702.0</v>
      </c>
      <c r="P72" s="256"/>
      <c r="Q72" s="256"/>
      <c r="R72" s="255"/>
      <c r="S72" s="86"/>
      <c r="T72" s="16" t="s">
        <v>34</v>
      </c>
      <c r="U72" s="86"/>
      <c r="V72" s="16" t="s">
        <v>36</v>
      </c>
      <c r="W72" s="16" t="s">
        <v>2383</v>
      </c>
      <c r="X72" s="16" t="s">
        <v>2380</v>
      </c>
      <c r="Y72" s="16" t="s">
        <v>6674</v>
      </c>
      <c r="Z72" s="17">
        <v>3.355260234E9</v>
      </c>
      <c r="AA72" s="17" t="s">
        <v>6675</v>
      </c>
      <c r="AB72" s="17">
        <v>23.0</v>
      </c>
    </row>
    <row r="73" ht="17.25" hidden="1" customHeight="1">
      <c r="A73" s="238"/>
      <c r="B73" s="14">
        <v>45935.0</v>
      </c>
      <c r="C73" s="16"/>
      <c r="D73" s="16" t="s">
        <v>29</v>
      </c>
      <c r="E73" s="254"/>
      <c r="F73" s="16"/>
      <c r="G73" s="16" t="s">
        <v>1481</v>
      </c>
      <c r="H73" s="16" t="s">
        <v>553</v>
      </c>
      <c r="I73" s="86"/>
      <c r="J73" s="17">
        <v>52.0</v>
      </c>
      <c r="K73" s="16" t="s">
        <v>157</v>
      </c>
      <c r="L73" s="86"/>
      <c r="M73" s="17">
        <v>12.0</v>
      </c>
      <c r="N73" s="16" t="s">
        <v>33</v>
      </c>
      <c r="O73" s="255">
        <v>1068.0</v>
      </c>
      <c r="P73" s="256"/>
      <c r="Q73" s="256"/>
      <c r="R73" s="255"/>
      <c r="S73" s="86"/>
      <c r="T73" s="16" t="s">
        <v>55</v>
      </c>
      <c r="U73" s="86"/>
      <c r="V73" s="16" t="s">
        <v>57</v>
      </c>
      <c r="W73" s="16" t="s">
        <v>2383</v>
      </c>
      <c r="X73" s="16" t="s">
        <v>2380</v>
      </c>
      <c r="Y73" s="16" t="s">
        <v>6674</v>
      </c>
      <c r="Z73" s="17">
        <v>3.355260234E9</v>
      </c>
      <c r="AA73" s="17" t="s">
        <v>6675</v>
      </c>
      <c r="AB73" s="17">
        <v>23.0</v>
      </c>
    </row>
    <row r="74" ht="17.25" hidden="1" customHeight="1">
      <c r="A74" s="87" t="s">
        <v>6543</v>
      </c>
      <c r="B74" s="14">
        <v>45935.0</v>
      </c>
      <c r="C74" s="28">
        <v>46300.0</v>
      </c>
      <c r="D74" s="16" t="s">
        <v>29</v>
      </c>
      <c r="E74" s="254"/>
      <c r="F74" s="16"/>
      <c r="G74" s="16" t="s">
        <v>1979</v>
      </c>
      <c r="H74" s="16" t="s">
        <v>308</v>
      </c>
      <c r="I74" s="86"/>
      <c r="J74" s="17">
        <v>58.0</v>
      </c>
      <c r="K74" s="16" t="s">
        <v>115</v>
      </c>
      <c r="L74" s="85" t="s">
        <v>1027</v>
      </c>
      <c r="M74" s="17">
        <v>12.0</v>
      </c>
      <c r="N74" s="16" t="s">
        <v>33</v>
      </c>
      <c r="O74" s="255">
        <v>1750.0</v>
      </c>
      <c r="P74" s="259">
        <v>1188.0</v>
      </c>
      <c r="Q74" s="256">
        <f>P74-O74</f>
        <v>-562</v>
      </c>
      <c r="R74" s="255"/>
      <c r="S74" s="86"/>
      <c r="T74" s="16" t="s">
        <v>35</v>
      </c>
      <c r="U74" s="85" t="s">
        <v>163</v>
      </c>
      <c r="V74" s="16" t="s">
        <v>57</v>
      </c>
      <c r="W74" s="16" t="s">
        <v>2379</v>
      </c>
      <c r="X74" s="16" t="s">
        <v>2380</v>
      </c>
      <c r="Y74" s="16" t="s">
        <v>6676</v>
      </c>
      <c r="Z74" s="17">
        <v>3.47268684E9</v>
      </c>
      <c r="AA74" s="17" t="s">
        <v>6677</v>
      </c>
      <c r="AB74" s="17">
        <v>0.0</v>
      </c>
    </row>
    <row r="75" ht="17.25" hidden="1" customHeight="1">
      <c r="A75" s="238" t="s">
        <v>6678</v>
      </c>
      <c r="B75" s="14">
        <v>45935.0</v>
      </c>
      <c r="C75" s="16"/>
      <c r="D75" s="16" t="s">
        <v>45</v>
      </c>
      <c r="E75" s="258" t="s">
        <v>238</v>
      </c>
      <c r="F75" s="30" t="s">
        <v>6679</v>
      </c>
      <c r="G75" s="16" t="s">
        <v>6680</v>
      </c>
      <c r="H75" s="16" t="s">
        <v>6681</v>
      </c>
      <c r="I75" s="86"/>
      <c r="J75" s="17">
        <v>33.0</v>
      </c>
      <c r="K75" s="16" t="s">
        <v>276</v>
      </c>
      <c r="L75" s="86"/>
      <c r="M75" s="17">
        <v>12.0</v>
      </c>
      <c r="N75" s="16" t="s">
        <v>33</v>
      </c>
      <c r="O75" s="255">
        <v>1188.0</v>
      </c>
      <c r="P75" s="256"/>
      <c r="Q75" s="256"/>
      <c r="R75" s="255"/>
      <c r="S75" s="86"/>
      <c r="T75" s="16" t="s">
        <v>34</v>
      </c>
      <c r="U75" s="86"/>
      <c r="V75" s="16" t="s">
        <v>36</v>
      </c>
      <c r="W75" s="16" t="s">
        <v>2391</v>
      </c>
      <c r="X75" s="16" t="s">
        <v>2380</v>
      </c>
      <c r="Y75" s="16" t="s">
        <v>6682</v>
      </c>
      <c r="Z75" s="17">
        <v>3.884892821E9</v>
      </c>
      <c r="AA75" s="17" t="s">
        <v>6683</v>
      </c>
      <c r="AB75" s="17">
        <v>135.0</v>
      </c>
    </row>
    <row r="76" ht="17.25" hidden="1" customHeight="1">
      <c r="A76" s="87" t="s">
        <v>2638</v>
      </c>
      <c r="B76" s="14">
        <v>45935.0</v>
      </c>
      <c r="C76" s="16"/>
      <c r="D76" s="16" t="s">
        <v>29</v>
      </c>
      <c r="E76" s="254"/>
      <c r="F76" s="16"/>
      <c r="G76" s="16" t="s">
        <v>6684</v>
      </c>
      <c r="H76" s="16" t="s">
        <v>162</v>
      </c>
      <c r="I76" s="86"/>
      <c r="J76" s="17">
        <v>70.0</v>
      </c>
      <c r="K76" s="16" t="s">
        <v>115</v>
      </c>
      <c r="L76" s="86"/>
      <c r="M76" s="17">
        <v>12.0</v>
      </c>
      <c r="N76" s="16" t="s">
        <v>33</v>
      </c>
      <c r="O76" s="255">
        <v>1750.0</v>
      </c>
      <c r="P76" s="256"/>
      <c r="Q76" s="256"/>
      <c r="R76" s="255"/>
      <c r="S76" s="86"/>
      <c r="T76" s="16" t="s">
        <v>35</v>
      </c>
      <c r="U76" s="86"/>
      <c r="V76" s="16" t="s">
        <v>57</v>
      </c>
      <c r="W76" s="16" t="s">
        <v>2379</v>
      </c>
      <c r="X76" s="16" t="s">
        <v>2380</v>
      </c>
      <c r="Y76" s="16" t="s">
        <v>6685</v>
      </c>
      <c r="Z76" s="17">
        <v>3.474781055E9</v>
      </c>
      <c r="AA76" s="17" t="s">
        <v>6686</v>
      </c>
      <c r="AB76" s="17">
        <v>0.0</v>
      </c>
    </row>
    <row r="77" ht="17.25" hidden="1" customHeight="1">
      <c r="A77" s="87" t="s">
        <v>2638</v>
      </c>
      <c r="B77" s="14">
        <v>45935.0</v>
      </c>
      <c r="C77" s="16"/>
      <c r="D77" s="16" t="s">
        <v>29</v>
      </c>
      <c r="E77" s="254"/>
      <c r="F77" s="16"/>
      <c r="G77" s="16" t="s">
        <v>3885</v>
      </c>
      <c r="H77" s="16" t="s">
        <v>2847</v>
      </c>
      <c r="I77" s="86"/>
      <c r="J77" s="17">
        <v>75.0</v>
      </c>
      <c r="K77" s="16" t="s">
        <v>207</v>
      </c>
      <c r="L77" s="86"/>
      <c r="M77" s="17">
        <v>12.0</v>
      </c>
      <c r="N77" s="16" t="s">
        <v>33</v>
      </c>
      <c r="O77" s="255">
        <v>1700.0</v>
      </c>
      <c r="P77" s="256"/>
      <c r="Q77" s="256"/>
      <c r="R77" s="255"/>
      <c r="S77" s="86"/>
      <c r="T77" s="16" t="s">
        <v>35</v>
      </c>
      <c r="U77" s="86"/>
      <c r="V77" s="16" t="s">
        <v>57</v>
      </c>
      <c r="W77" s="16" t="s">
        <v>2379</v>
      </c>
      <c r="X77" s="16" t="s">
        <v>2380</v>
      </c>
      <c r="Y77" s="16" t="s">
        <v>6687</v>
      </c>
      <c r="Z77" s="17">
        <v>3.358348194E9</v>
      </c>
      <c r="AA77" s="17" t="s">
        <v>6688</v>
      </c>
      <c r="AB77" s="17">
        <v>7.0</v>
      </c>
    </row>
    <row r="78" ht="17.25" hidden="1" customHeight="1">
      <c r="A78" s="87" t="s">
        <v>2638</v>
      </c>
      <c r="B78" s="14">
        <v>45935.0</v>
      </c>
      <c r="C78" s="16"/>
      <c r="D78" s="16" t="s">
        <v>29</v>
      </c>
      <c r="E78" s="258" t="s">
        <v>249</v>
      </c>
      <c r="F78" s="16"/>
      <c r="G78" s="16" t="s">
        <v>6689</v>
      </c>
      <c r="H78" s="16" t="s">
        <v>546</v>
      </c>
      <c r="I78" s="86"/>
      <c r="J78" s="17">
        <v>60.0</v>
      </c>
      <c r="K78" s="16" t="s">
        <v>222</v>
      </c>
      <c r="L78" s="86"/>
      <c r="M78" s="17">
        <v>12.0</v>
      </c>
      <c r="N78" s="16" t="s">
        <v>33</v>
      </c>
      <c r="O78" s="255">
        <v>1654.0</v>
      </c>
      <c r="P78" s="256"/>
      <c r="Q78" s="256"/>
      <c r="R78" s="255"/>
      <c r="S78" s="86"/>
      <c r="T78" s="16" t="s">
        <v>35</v>
      </c>
      <c r="U78" s="86"/>
      <c r="V78" s="16" t="s">
        <v>57</v>
      </c>
      <c r="W78" s="16" t="s">
        <v>2391</v>
      </c>
      <c r="X78" s="16" t="s">
        <v>2380</v>
      </c>
      <c r="Y78" s="16" t="s">
        <v>6690</v>
      </c>
      <c r="Z78" s="17">
        <v>3.42663225E9</v>
      </c>
      <c r="AA78" s="17" t="s">
        <v>6691</v>
      </c>
      <c r="AB78" s="17">
        <v>42.0</v>
      </c>
    </row>
    <row r="79" ht="17.25" customHeight="1">
      <c r="A79" s="87" t="s">
        <v>6564</v>
      </c>
      <c r="B79" s="14">
        <v>45935.0</v>
      </c>
      <c r="C79" s="16"/>
      <c r="D79" s="16" t="s">
        <v>29</v>
      </c>
      <c r="E79" s="254"/>
      <c r="F79" s="16" t="s">
        <v>6692</v>
      </c>
      <c r="G79" s="16" t="s">
        <v>6693</v>
      </c>
      <c r="H79" s="16" t="s">
        <v>1496</v>
      </c>
      <c r="I79" s="86"/>
      <c r="J79" s="17">
        <v>11.0</v>
      </c>
      <c r="K79" s="16" t="s">
        <v>2548</v>
      </c>
      <c r="L79" s="85" t="s">
        <v>2548</v>
      </c>
      <c r="M79" s="17">
        <v>12.0</v>
      </c>
      <c r="N79" s="16" t="s">
        <v>33</v>
      </c>
      <c r="O79" s="255">
        <v>528.0</v>
      </c>
      <c r="P79" s="259">
        <v>528.0</v>
      </c>
      <c r="Q79" s="256">
        <f>P79-O79</f>
        <v>0</v>
      </c>
      <c r="R79" s="255"/>
      <c r="S79" s="86"/>
      <c r="T79" s="16" t="s">
        <v>34</v>
      </c>
      <c r="U79" s="86"/>
      <c r="V79" s="16" t="s">
        <v>36</v>
      </c>
      <c r="W79" s="16" t="s">
        <v>2379</v>
      </c>
      <c r="X79" s="16" t="s">
        <v>2380</v>
      </c>
      <c r="Y79" s="16" t="s">
        <v>6694</v>
      </c>
      <c r="Z79" s="17">
        <v>3.495507776E9</v>
      </c>
      <c r="AA79" s="17" t="s">
        <v>6695</v>
      </c>
      <c r="AB79" s="17">
        <v>3.0</v>
      </c>
    </row>
    <row r="80" ht="17.25" hidden="1" customHeight="1">
      <c r="A80" s="238"/>
      <c r="B80" s="14">
        <v>45935.0</v>
      </c>
      <c r="C80" s="16"/>
      <c r="D80" s="16" t="s">
        <v>29</v>
      </c>
      <c r="E80" s="254"/>
      <c r="F80" s="16"/>
      <c r="G80" s="16" t="s">
        <v>6696</v>
      </c>
      <c r="H80" s="16" t="s">
        <v>6697</v>
      </c>
      <c r="I80" s="86"/>
      <c r="J80" s="17">
        <v>73.0</v>
      </c>
      <c r="K80" s="16" t="s">
        <v>222</v>
      </c>
      <c r="L80" s="86"/>
      <c r="M80" s="17">
        <v>12.0</v>
      </c>
      <c r="N80" s="16" t="s">
        <v>33</v>
      </c>
      <c r="O80" s="255">
        <v>1600.0</v>
      </c>
      <c r="P80" s="256"/>
      <c r="Q80" s="256"/>
      <c r="R80" s="255"/>
      <c r="S80" s="86"/>
      <c r="T80" s="16" t="s">
        <v>35</v>
      </c>
      <c r="U80" s="86"/>
      <c r="V80" s="16" t="s">
        <v>57</v>
      </c>
      <c r="W80" s="16" t="s">
        <v>2379</v>
      </c>
      <c r="X80" s="16" t="s">
        <v>2380</v>
      </c>
      <c r="Y80" s="16" t="s">
        <v>6698</v>
      </c>
      <c r="Z80" s="17">
        <v>3.355725204E9</v>
      </c>
      <c r="AA80" s="17" t="s">
        <v>6699</v>
      </c>
      <c r="AB80" s="17">
        <v>69.0</v>
      </c>
    </row>
    <row r="81" ht="17.25" hidden="1" customHeight="1">
      <c r="A81" s="238"/>
      <c r="B81" s="14">
        <v>45935.0</v>
      </c>
      <c r="C81" s="16"/>
      <c r="D81" s="16" t="s">
        <v>45</v>
      </c>
      <c r="E81" s="258" t="s">
        <v>6631</v>
      </c>
      <c r="F81" s="16"/>
      <c r="G81" s="16" t="s">
        <v>3188</v>
      </c>
      <c r="H81" s="16" t="s">
        <v>1640</v>
      </c>
      <c r="I81" s="86"/>
      <c r="J81" s="17">
        <v>71.0</v>
      </c>
      <c r="K81" s="16" t="s">
        <v>63</v>
      </c>
      <c r="L81" s="86"/>
      <c r="M81" s="17">
        <v>6.0</v>
      </c>
      <c r="N81" s="16" t="s">
        <v>33</v>
      </c>
      <c r="O81" s="255">
        <v>1350.0</v>
      </c>
      <c r="P81" s="256"/>
      <c r="Q81" s="256"/>
      <c r="R81" s="255"/>
      <c r="S81" s="86"/>
      <c r="T81" s="16" t="s">
        <v>35</v>
      </c>
      <c r="U81" s="86"/>
      <c r="V81" s="16" t="s">
        <v>57</v>
      </c>
      <c r="W81" s="16" t="s">
        <v>2379</v>
      </c>
      <c r="X81" s="16" t="s">
        <v>2380</v>
      </c>
      <c r="Y81" s="16" t="s">
        <v>2005</v>
      </c>
      <c r="Z81" s="17">
        <v>3.398333013E9</v>
      </c>
      <c r="AA81" s="17" t="s">
        <v>6700</v>
      </c>
      <c r="AB81" s="17">
        <v>23.0</v>
      </c>
    </row>
    <row r="82" ht="17.25" hidden="1" customHeight="1">
      <c r="A82" s="87" t="s">
        <v>6535</v>
      </c>
      <c r="B82" s="14">
        <v>45935.0</v>
      </c>
      <c r="C82" s="28">
        <v>46300.0</v>
      </c>
      <c r="D82" s="16" t="s">
        <v>29</v>
      </c>
      <c r="E82" s="254"/>
      <c r="F82" s="16"/>
      <c r="G82" s="16" t="s">
        <v>6701</v>
      </c>
      <c r="H82" s="16" t="s">
        <v>971</v>
      </c>
      <c r="I82" s="86"/>
      <c r="J82" s="17">
        <v>73.0</v>
      </c>
      <c r="K82" s="16" t="s">
        <v>115</v>
      </c>
      <c r="L82" s="85" t="s">
        <v>6626</v>
      </c>
      <c r="M82" s="17">
        <v>12.0</v>
      </c>
      <c r="N82" s="16" t="s">
        <v>33</v>
      </c>
      <c r="O82" s="255">
        <v>1800.0</v>
      </c>
      <c r="P82" s="259">
        <v>1800.0</v>
      </c>
      <c r="Q82" s="256"/>
      <c r="R82" s="255"/>
      <c r="S82" s="86"/>
      <c r="T82" s="16" t="s">
        <v>35</v>
      </c>
      <c r="U82" s="85" t="s">
        <v>80</v>
      </c>
      <c r="V82" s="16" t="s">
        <v>57</v>
      </c>
      <c r="W82" s="16" t="s">
        <v>2379</v>
      </c>
      <c r="X82" s="16" t="s">
        <v>2380</v>
      </c>
      <c r="Y82" s="16" t="s">
        <v>6702</v>
      </c>
      <c r="Z82" s="17">
        <v>3.35836706E9</v>
      </c>
      <c r="AA82" s="17" t="s">
        <v>6703</v>
      </c>
      <c r="AB82" s="17">
        <v>7.0</v>
      </c>
    </row>
    <row r="83" ht="17.25" hidden="1" customHeight="1">
      <c r="A83" s="238"/>
      <c r="B83" s="14">
        <v>45936.0</v>
      </c>
      <c r="C83" s="16"/>
      <c r="D83" s="16" t="s">
        <v>29</v>
      </c>
      <c r="E83" s="254"/>
      <c r="F83" s="16"/>
      <c r="G83" s="16" t="s">
        <v>6704</v>
      </c>
      <c r="H83" s="16" t="s">
        <v>424</v>
      </c>
      <c r="I83" s="86"/>
      <c r="J83" s="17">
        <v>34.0</v>
      </c>
      <c r="K83" s="16" t="s">
        <v>93</v>
      </c>
      <c r="L83" s="86"/>
      <c r="M83" s="17">
        <v>12.0</v>
      </c>
      <c r="N83" s="16" t="s">
        <v>33</v>
      </c>
      <c r="O83" s="255">
        <v>1068.0</v>
      </c>
      <c r="P83" s="256"/>
      <c r="Q83" s="256"/>
      <c r="R83" s="255"/>
      <c r="S83" s="86"/>
      <c r="T83" s="16" t="s">
        <v>34</v>
      </c>
      <c r="U83" s="86"/>
      <c r="V83" s="16" t="s">
        <v>36</v>
      </c>
      <c r="W83" s="16" t="s">
        <v>2379</v>
      </c>
      <c r="X83" s="16" t="s">
        <v>2380</v>
      </c>
      <c r="Y83" s="16" t="s">
        <v>6705</v>
      </c>
      <c r="Z83" s="17">
        <v>3.471816926E9</v>
      </c>
      <c r="AA83" s="17" t="s">
        <v>6706</v>
      </c>
      <c r="AB83" s="17">
        <v>8.0</v>
      </c>
    </row>
    <row r="84" ht="17.25" hidden="1" customHeight="1">
      <c r="A84" s="238"/>
      <c r="B84" s="14">
        <v>45936.0</v>
      </c>
      <c r="C84" s="16"/>
      <c r="D84" s="16" t="s">
        <v>45</v>
      </c>
      <c r="E84" s="258" t="s">
        <v>6631</v>
      </c>
      <c r="F84" s="16"/>
      <c r="G84" s="16" t="s">
        <v>6707</v>
      </c>
      <c r="H84" s="16" t="s">
        <v>493</v>
      </c>
      <c r="I84" s="86"/>
      <c r="J84" s="17">
        <v>68.0</v>
      </c>
      <c r="K84" s="16" t="s">
        <v>50</v>
      </c>
      <c r="L84" s="86"/>
      <c r="M84" s="17">
        <v>12.0</v>
      </c>
      <c r="N84" s="16" t="s">
        <v>33</v>
      </c>
      <c r="O84" s="255">
        <v>1180.0</v>
      </c>
      <c r="P84" s="256"/>
      <c r="Q84" s="256"/>
      <c r="R84" s="255"/>
      <c r="S84" s="86"/>
      <c r="T84" s="16" t="s">
        <v>35</v>
      </c>
      <c r="U84" s="86"/>
      <c r="V84" s="16" t="s">
        <v>57</v>
      </c>
      <c r="W84" s="16" t="s">
        <v>2379</v>
      </c>
      <c r="X84" s="16" t="s">
        <v>2380</v>
      </c>
      <c r="Y84" s="16" t="s">
        <v>6708</v>
      </c>
      <c r="Z84" s="17">
        <v>3.351327704E9</v>
      </c>
      <c r="AA84" s="17" t="s">
        <v>6709</v>
      </c>
      <c r="AB84" s="17">
        <v>2.0</v>
      </c>
    </row>
    <row r="85" ht="17.25" hidden="1" customHeight="1">
      <c r="A85" s="238"/>
      <c r="B85" s="14">
        <v>45936.0</v>
      </c>
      <c r="C85" s="15">
        <v>45967.0</v>
      </c>
      <c r="D85" s="16" t="s">
        <v>29</v>
      </c>
      <c r="E85" s="254"/>
      <c r="F85" s="16"/>
      <c r="G85" s="16" t="s">
        <v>323</v>
      </c>
      <c r="H85" s="16" t="s">
        <v>324</v>
      </c>
      <c r="I85" s="86"/>
      <c r="J85" s="17">
        <v>24.0</v>
      </c>
      <c r="K85" s="16" t="s">
        <v>2121</v>
      </c>
      <c r="L85" s="86"/>
      <c r="M85" s="17">
        <v>1.0</v>
      </c>
      <c r="N85" s="16" t="s">
        <v>33</v>
      </c>
      <c r="O85" s="255">
        <v>89.0</v>
      </c>
      <c r="P85" s="256"/>
      <c r="Q85" s="256"/>
      <c r="R85" s="255"/>
      <c r="S85" s="86"/>
      <c r="T85" s="16" t="s">
        <v>55</v>
      </c>
      <c r="U85" s="86"/>
      <c r="V85" s="16" t="s">
        <v>57</v>
      </c>
      <c r="W85" s="16" t="s">
        <v>2383</v>
      </c>
      <c r="X85" s="16" t="s">
        <v>2464</v>
      </c>
      <c r="Y85" s="16" t="s">
        <v>325</v>
      </c>
      <c r="Z85" s="17">
        <v>3.349475417E9</v>
      </c>
      <c r="AA85" s="17" t="s">
        <v>6710</v>
      </c>
      <c r="AB85" s="17">
        <v>0.0</v>
      </c>
    </row>
    <row r="86" ht="17.25" hidden="1" customHeight="1">
      <c r="A86" s="87" t="s">
        <v>6535</v>
      </c>
      <c r="B86" s="14">
        <v>45936.0</v>
      </c>
      <c r="C86" s="28">
        <v>45967.0</v>
      </c>
      <c r="D86" s="16" t="s">
        <v>29</v>
      </c>
      <c r="E86" s="258" t="s">
        <v>6711</v>
      </c>
      <c r="F86" s="16"/>
      <c r="G86" s="16" t="s">
        <v>3481</v>
      </c>
      <c r="H86" s="16" t="s">
        <v>62</v>
      </c>
      <c r="I86" s="86"/>
      <c r="J86" s="17">
        <v>64.0</v>
      </c>
      <c r="K86" s="16" t="s">
        <v>50</v>
      </c>
      <c r="L86" s="85" t="s">
        <v>6712</v>
      </c>
      <c r="M86" s="17">
        <v>12.0</v>
      </c>
      <c r="N86" s="16" t="s">
        <v>33</v>
      </c>
      <c r="O86" s="255">
        <v>1230.0</v>
      </c>
      <c r="P86" s="260" t="s">
        <v>6713</v>
      </c>
      <c r="Q86" s="256"/>
      <c r="R86" s="255"/>
      <c r="S86" s="86"/>
      <c r="T86" s="16" t="s">
        <v>34</v>
      </c>
      <c r="U86" s="85" t="s">
        <v>80</v>
      </c>
      <c r="V86" s="16" t="s">
        <v>36</v>
      </c>
      <c r="W86" s="16" t="s">
        <v>2379</v>
      </c>
      <c r="X86" s="16" t="s">
        <v>2380</v>
      </c>
      <c r="Y86" s="16" t="s">
        <v>6714</v>
      </c>
      <c r="Z86" s="17">
        <v>3.356667761E9</v>
      </c>
      <c r="AA86" s="17" t="s">
        <v>6715</v>
      </c>
      <c r="AB86" s="17">
        <v>25.0</v>
      </c>
    </row>
    <row r="87" ht="17.25" hidden="1" customHeight="1">
      <c r="A87" s="238"/>
      <c r="B87" s="14">
        <v>45936.0</v>
      </c>
      <c r="C87" s="16"/>
      <c r="D87" s="16" t="s">
        <v>45</v>
      </c>
      <c r="E87" s="258" t="s">
        <v>46</v>
      </c>
      <c r="F87" s="16" t="s">
        <v>6716</v>
      </c>
      <c r="G87" s="16" t="s">
        <v>6717</v>
      </c>
      <c r="H87" s="16" t="s">
        <v>1044</v>
      </c>
      <c r="I87" s="86"/>
      <c r="J87" s="17">
        <v>34.0</v>
      </c>
      <c r="K87" s="16" t="s">
        <v>346</v>
      </c>
      <c r="L87" s="86"/>
      <c r="M87" s="17">
        <v>12.0</v>
      </c>
      <c r="N87" s="16" t="s">
        <v>33</v>
      </c>
      <c r="O87" s="255">
        <v>928.0</v>
      </c>
      <c r="P87" s="256"/>
      <c r="Q87" s="256"/>
      <c r="R87" s="255"/>
      <c r="S87" s="86"/>
      <c r="T87" s="16" t="s">
        <v>34</v>
      </c>
      <c r="U87" s="86"/>
      <c r="V87" s="16" t="s">
        <v>36</v>
      </c>
      <c r="W87" s="16" t="s">
        <v>2383</v>
      </c>
      <c r="X87" s="16" t="s">
        <v>2380</v>
      </c>
      <c r="Y87" s="16" t="s">
        <v>6718</v>
      </c>
      <c r="Z87" s="17">
        <v>3.33146313E9</v>
      </c>
      <c r="AA87" s="17" t="s">
        <v>6719</v>
      </c>
      <c r="AB87" s="17">
        <v>17.0</v>
      </c>
    </row>
    <row r="88" ht="17.25" hidden="1" customHeight="1">
      <c r="A88" s="87" t="s">
        <v>2638</v>
      </c>
      <c r="B88" s="14">
        <v>45936.0</v>
      </c>
      <c r="C88" s="15">
        <v>46301.0</v>
      </c>
      <c r="D88" s="16" t="s">
        <v>29</v>
      </c>
      <c r="E88" s="254"/>
      <c r="F88" s="16"/>
      <c r="G88" s="16" t="s">
        <v>441</v>
      </c>
      <c r="H88" s="16" t="s">
        <v>54</v>
      </c>
      <c r="I88" s="86"/>
      <c r="J88" s="17">
        <v>54.0</v>
      </c>
      <c r="K88" s="16" t="s">
        <v>207</v>
      </c>
      <c r="L88" s="86"/>
      <c r="M88" s="17">
        <v>12.0</v>
      </c>
      <c r="N88" s="16" t="s">
        <v>33</v>
      </c>
      <c r="O88" s="255">
        <v>1500.0</v>
      </c>
      <c r="P88" s="256"/>
      <c r="Q88" s="256"/>
      <c r="R88" s="255"/>
      <c r="S88" s="86"/>
      <c r="T88" s="16" t="s">
        <v>35</v>
      </c>
      <c r="U88" s="86"/>
      <c r="V88" s="16" t="s">
        <v>57</v>
      </c>
      <c r="W88" s="16" t="s">
        <v>2379</v>
      </c>
      <c r="X88" s="16" t="s">
        <v>2380</v>
      </c>
      <c r="Y88" s="16" t="s">
        <v>6720</v>
      </c>
      <c r="Z88" s="17">
        <v>3.357876408E9</v>
      </c>
      <c r="AA88" s="17" t="s">
        <v>6721</v>
      </c>
      <c r="AB88" s="17">
        <v>5.0</v>
      </c>
    </row>
    <row r="89" ht="17.25" hidden="1" customHeight="1">
      <c r="A89" s="238"/>
      <c r="B89" s="14">
        <v>45936.0</v>
      </c>
      <c r="C89" s="16"/>
      <c r="D89" s="16" t="s">
        <v>29</v>
      </c>
      <c r="E89" s="254"/>
      <c r="F89" s="16"/>
      <c r="G89" s="16" t="s">
        <v>6722</v>
      </c>
      <c r="H89" s="16" t="s">
        <v>519</v>
      </c>
      <c r="I89" s="86"/>
      <c r="J89" s="17">
        <v>71.0</v>
      </c>
      <c r="K89" s="16" t="s">
        <v>63</v>
      </c>
      <c r="L89" s="86"/>
      <c r="M89" s="17">
        <v>6.0</v>
      </c>
      <c r="N89" s="16" t="s">
        <v>33</v>
      </c>
      <c r="O89" s="255">
        <v>1300.0</v>
      </c>
      <c r="P89" s="256"/>
      <c r="Q89" s="256"/>
      <c r="R89" s="255"/>
      <c r="S89" s="86"/>
      <c r="T89" s="16" t="s">
        <v>55</v>
      </c>
      <c r="U89" s="86"/>
      <c r="V89" s="16" t="s">
        <v>36</v>
      </c>
      <c r="W89" s="16" t="s">
        <v>2379</v>
      </c>
      <c r="X89" s="16" t="s">
        <v>2380</v>
      </c>
      <c r="Y89" s="16" t="s">
        <v>6723</v>
      </c>
      <c r="Z89" s="17">
        <v>3.351036742E9</v>
      </c>
      <c r="AA89" s="17" t="s">
        <v>6724</v>
      </c>
      <c r="AB89" s="17">
        <v>0.0</v>
      </c>
    </row>
    <row r="90" ht="17.25" hidden="1" customHeight="1">
      <c r="A90" s="87" t="s">
        <v>2638</v>
      </c>
      <c r="B90" s="14">
        <v>45936.0</v>
      </c>
      <c r="C90" s="15">
        <v>46059.0</v>
      </c>
      <c r="D90" s="16" t="s">
        <v>29</v>
      </c>
      <c r="E90" s="254"/>
      <c r="F90" s="16"/>
      <c r="G90" s="16" t="s">
        <v>1897</v>
      </c>
      <c r="H90" s="16" t="s">
        <v>705</v>
      </c>
      <c r="I90" s="86"/>
      <c r="J90" s="17">
        <v>86.0</v>
      </c>
      <c r="K90" s="16" t="s">
        <v>50</v>
      </c>
      <c r="L90" s="86"/>
      <c r="M90" s="17">
        <v>3.0</v>
      </c>
      <c r="N90" s="16" t="s">
        <v>33</v>
      </c>
      <c r="O90" s="255">
        <v>400.0</v>
      </c>
      <c r="P90" s="256"/>
      <c r="Q90" s="256"/>
      <c r="R90" s="255"/>
      <c r="S90" s="86"/>
      <c r="T90" s="16" t="s">
        <v>35</v>
      </c>
      <c r="U90" s="86"/>
      <c r="V90" s="16" t="s">
        <v>57</v>
      </c>
      <c r="W90" s="16" t="s">
        <v>2379</v>
      </c>
      <c r="X90" s="16" t="s">
        <v>2380</v>
      </c>
      <c r="Y90" s="16" t="s">
        <v>4731</v>
      </c>
      <c r="Z90" s="17">
        <v>3.39809733E9</v>
      </c>
      <c r="AA90" s="17" t="s">
        <v>6725</v>
      </c>
      <c r="AB90" s="17">
        <v>2.0</v>
      </c>
    </row>
    <row r="91" ht="17.25" hidden="1" customHeight="1">
      <c r="A91" s="87" t="s">
        <v>6543</v>
      </c>
      <c r="B91" s="14">
        <v>45936.0</v>
      </c>
      <c r="C91" s="28">
        <v>46301.0</v>
      </c>
      <c r="D91" s="16" t="s">
        <v>29</v>
      </c>
      <c r="E91" s="258" t="s">
        <v>249</v>
      </c>
      <c r="F91" s="16" t="s">
        <v>6726</v>
      </c>
      <c r="G91" s="16" t="s">
        <v>6727</v>
      </c>
      <c r="H91" s="16" t="s">
        <v>424</v>
      </c>
      <c r="I91" s="86"/>
      <c r="J91" s="17">
        <v>47.0</v>
      </c>
      <c r="K91" s="16" t="s">
        <v>42</v>
      </c>
      <c r="L91" s="86"/>
      <c r="M91" s="17">
        <v>12.0</v>
      </c>
      <c r="N91" s="16" t="s">
        <v>33</v>
      </c>
      <c r="O91" s="255">
        <v>1068.0</v>
      </c>
      <c r="P91" s="256"/>
      <c r="Q91" s="256"/>
      <c r="R91" s="255"/>
      <c r="S91" s="86"/>
      <c r="T91" s="16" t="s">
        <v>34</v>
      </c>
      <c r="U91" s="86"/>
      <c r="V91" s="16" t="s">
        <v>36</v>
      </c>
      <c r="W91" s="16" t="s">
        <v>2379</v>
      </c>
      <c r="X91" s="16" t="s">
        <v>2380</v>
      </c>
      <c r="Y91" s="16" t="s">
        <v>6728</v>
      </c>
      <c r="Z91" s="17">
        <v>3.40170562E9</v>
      </c>
      <c r="AA91" s="17" t="s">
        <v>6729</v>
      </c>
      <c r="AB91" s="17">
        <v>9.0</v>
      </c>
    </row>
    <row r="92" ht="17.25" hidden="1" customHeight="1">
      <c r="A92" s="87" t="s">
        <v>2638</v>
      </c>
      <c r="B92" s="14">
        <v>45936.0</v>
      </c>
      <c r="C92" s="16"/>
      <c r="D92" s="16" t="s">
        <v>45</v>
      </c>
      <c r="E92" s="258" t="s">
        <v>395</v>
      </c>
      <c r="F92" s="16" t="s">
        <v>6730</v>
      </c>
      <c r="G92" s="16" t="s">
        <v>2794</v>
      </c>
      <c r="H92" s="16" t="s">
        <v>67</v>
      </c>
      <c r="I92" s="86"/>
      <c r="J92" s="17">
        <v>64.0</v>
      </c>
      <c r="K92" s="16" t="s">
        <v>42</v>
      </c>
      <c r="L92" s="86"/>
      <c r="M92" s="17">
        <v>12.0</v>
      </c>
      <c r="N92" s="16" t="s">
        <v>33</v>
      </c>
      <c r="O92" s="255">
        <v>720.0</v>
      </c>
      <c r="P92" s="256"/>
      <c r="Q92" s="256"/>
      <c r="R92" s="255"/>
      <c r="S92" s="86"/>
      <c r="T92" s="16" t="s">
        <v>35</v>
      </c>
      <c r="U92" s="86"/>
      <c r="V92" s="16" t="s">
        <v>57</v>
      </c>
      <c r="W92" s="16" t="s">
        <v>2391</v>
      </c>
      <c r="X92" s="16" t="s">
        <v>2380</v>
      </c>
      <c r="Y92" s="16" t="s">
        <v>6731</v>
      </c>
      <c r="Z92" s="17">
        <v>3.47771557E9</v>
      </c>
      <c r="AA92" s="17" t="s">
        <v>6732</v>
      </c>
      <c r="AB92" s="17">
        <v>1.0</v>
      </c>
    </row>
    <row r="93" ht="17.25" hidden="1" customHeight="1">
      <c r="A93" s="238"/>
      <c r="B93" s="14">
        <v>45937.0</v>
      </c>
      <c r="C93" s="16"/>
      <c r="D93" s="16" t="s">
        <v>29</v>
      </c>
      <c r="E93" s="254"/>
      <c r="F93" s="16"/>
      <c r="G93" s="16" t="s">
        <v>6733</v>
      </c>
      <c r="H93" s="16" t="s">
        <v>920</v>
      </c>
      <c r="I93" s="86"/>
      <c r="J93" s="17">
        <v>34.0</v>
      </c>
      <c r="K93" s="16" t="s">
        <v>93</v>
      </c>
      <c r="L93" s="86"/>
      <c r="M93" s="17">
        <v>12.0</v>
      </c>
      <c r="N93" s="16" t="s">
        <v>33</v>
      </c>
      <c r="O93" s="255">
        <v>1118.0</v>
      </c>
      <c r="P93" s="256"/>
      <c r="Q93" s="256"/>
      <c r="R93" s="255"/>
      <c r="S93" s="86"/>
      <c r="T93" s="16" t="s">
        <v>34</v>
      </c>
      <c r="U93" s="86"/>
      <c r="V93" s="16" t="s">
        <v>36</v>
      </c>
      <c r="W93" s="16" t="s">
        <v>2391</v>
      </c>
      <c r="X93" s="16" t="s">
        <v>2380</v>
      </c>
      <c r="Y93" s="16" t="s">
        <v>6734</v>
      </c>
      <c r="Z93" s="17">
        <v>3.427780666E9</v>
      </c>
      <c r="AA93" s="17" t="s">
        <v>6735</v>
      </c>
      <c r="AB93" s="17">
        <v>2.0</v>
      </c>
    </row>
    <row r="94" ht="17.25" hidden="1" customHeight="1">
      <c r="A94" s="238"/>
      <c r="B94" s="14">
        <v>45937.0</v>
      </c>
      <c r="C94" s="16"/>
      <c r="D94" s="16" t="s">
        <v>29</v>
      </c>
      <c r="E94" s="254"/>
      <c r="F94" s="16"/>
      <c r="G94" s="16" t="s">
        <v>5768</v>
      </c>
      <c r="H94" s="16" t="s">
        <v>71</v>
      </c>
      <c r="I94" s="86"/>
      <c r="J94" s="17">
        <v>70.0</v>
      </c>
      <c r="K94" s="16" t="s">
        <v>63</v>
      </c>
      <c r="L94" s="86"/>
      <c r="M94" s="17">
        <v>12.0</v>
      </c>
      <c r="N94" s="16" t="s">
        <v>33</v>
      </c>
      <c r="O94" s="255">
        <v>1990.0</v>
      </c>
      <c r="P94" s="256"/>
      <c r="Q94" s="256"/>
      <c r="R94" s="255"/>
      <c r="S94" s="86"/>
      <c r="T94" s="16" t="s">
        <v>55</v>
      </c>
      <c r="U94" s="86"/>
      <c r="V94" s="16" t="s">
        <v>57</v>
      </c>
      <c r="W94" s="16" t="s">
        <v>2379</v>
      </c>
      <c r="X94" s="16" t="s">
        <v>2380</v>
      </c>
      <c r="Y94" s="16" t="s">
        <v>5769</v>
      </c>
      <c r="Z94" s="17">
        <v>3.35812653E9</v>
      </c>
      <c r="AA94" s="17" t="s">
        <v>6736</v>
      </c>
      <c r="AB94" s="17">
        <v>0.0</v>
      </c>
    </row>
    <row r="95" ht="17.25" hidden="1" customHeight="1">
      <c r="A95" s="87" t="s">
        <v>2638</v>
      </c>
      <c r="B95" s="14">
        <v>45937.0</v>
      </c>
      <c r="C95" s="15">
        <v>46302.0</v>
      </c>
      <c r="D95" s="16" t="s">
        <v>29</v>
      </c>
      <c r="E95" s="254"/>
      <c r="F95" s="16"/>
      <c r="G95" s="16" t="s">
        <v>2631</v>
      </c>
      <c r="H95" s="16" t="s">
        <v>962</v>
      </c>
      <c r="I95" s="86"/>
      <c r="J95" s="17">
        <v>63.0</v>
      </c>
      <c r="K95" s="16" t="s">
        <v>222</v>
      </c>
      <c r="L95" s="86"/>
      <c r="M95" s="17">
        <v>12.0</v>
      </c>
      <c r="N95" s="16" t="s">
        <v>33</v>
      </c>
      <c r="O95" s="255">
        <v>1650.0</v>
      </c>
      <c r="P95" s="256"/>
      <c r="Q95" s="256"/>
      <c r="R95" s="255"/>
      <c r="S95" s="86"/>
      <c r="T95" s="16" t="s">
        <v>35</v>
      </c>
      <c r="U95" s="86"/>
      <c r="V95" s="16" t="s">
        <v>57</v>
      </c>
      <c r="W95" s="16" t="s">
        <v>2379</v>
      </c>
      <c r="X95" s="16" t="s">
        <v>2380</v>
      </c>
      <c r="Y95" s="16" t="s">
        <v>6737</v>
      </c>
      <c r="Z95" s="17">
        <v>3.356290112E9</v>
      </c>
      <c r="AA95" s="17" t="s">
        <v>6738</v>
      </c>
      <c r="AB95" s="17">
        <v>1.0</v>
      </c>
    </row>
    <row r="96" ht="17.25" hidden="1" customHeight="1">
      <c r="A96" s="238"/>
      <c r="B96" s="14">
        <v>45937.0</v>
      </c>
      <c r="C96" s="16"/>
      <c r="D96" s="16" t="s">
        <v>3061</v>
      </c>
      <c r="E96" s="258" t="s">
        <v>238</v>
      </c>
      <c r="F96" s="16"/>
      <c r="G96" s="16" t="s">
        <v>1979</v>
      </c>
      <c r="H96" s="16" t="s">
        <v>3265</v>
      </c>
      <c r="I96" s="86"/>
      <c r="J96" s="17">
        <v>22.0</v>
      </c>
      <c r="K96" s="16" t="s">
        <v>2121</v>
      </c>
      <c r="L96" s="86"/>
      <c r="M96" s="17">
        <v>1.0</v>
      </c>
      <c r="N96" s="16" t="s">
        <v>33</v>
      </c>
      <c r="O96" s="255">
        <v>89.0</v>
      </c>
      <c r="P96" s="256"/>
      <c r="Q96" s="256"/>
      <c r="R96" s="255"/>
      <c r="S96" s="86"/>
      <c r="T96" s="16" t="s">
        <v>163</v>
      </c>
      <c r="U96" s="86"/>
      <c r="V96" s="16" t="s">
        <v>57</v>
      </c>
      <c r="W96" s="16" t="s">
        <v>2383</v>
      </c>
      <c r="X96" s="16" t="s">
        <v>2464</v>
      </c>
      <c r="Y96" s="16" t="s">
        <v>3266</v>
      </c>
      <c r="Z96" s="17">
        <v>3.393034482E9</v>
      </c>
      <c r="AA96" s="17" t="s">
        <v>6739</v>
      </c>
      <c r="AB96" s="17">
        <v>4.0</v>
      </c>
    </row>
    <row r="97" ht="17.25" hidden="1" customHeight="1">
      <c r="A97" s="87" t="s">
        <v>2638</v>
      </c>
      <c r="B97" s="14">
        <v>45937.0</v>
      </c>
      <c r="C97" s="15">
        <v>46302.0</v>
      </c>
      <c r="D97" s="16" t="s">
        <v>29</v>
      </c>
      <c r="E97" s="254"/>
      <c r="F97" s="16"/>
      <c r="G97" s="16" t="s">
        <v>6740</v>
      </c>
      <c r="H97" s="16" t="s">
        <v>71</v>
      </c>
      <c r="I97" s="86"/>
      <c r="J97" s="17">
        <v>46.0</v>
      </c>
      <c r="K97" s="16" t="s">
        <v>235</v>
      </c>
      <c r="L97" s="86"/>
      <c r="M97" s="17">
        <v>12.0</v>
      </c>
      <c r="N97" s="16" t="s">
        <v>33</v>
      </c>
      <c r="O97" s="255">
        <v>3000.0</v>
      </c>
      <c r="P97" s="256"/>
      <c r="Q97" s="256"/>
      <c r="R97" s="255"/>
      <c r="S97" s="86"/>
      <c r="T97" s="16" t="s">
        <v>35</v>
      </c>
      <c r="U97" s="86"/>
      <c r="V97" s="21"/>
      <c r="W97" s="16" t="s">
        <v>2379</v>
      </c>
      <c r="X97" s="16" t="s">
        <v>2380</v>
      </c>
      <c r="Y97" s="16" t="s">
        <v>6741</v>
      </c>
      <c r="Z97" s="17">
        <v>3.357764858E9</v>
      </c>
      <c r="AA97" s="17" t="s">
        <v>6742</v>
      </c>
      <c r="AB97" s="17">
        <v>0.0</v>
      </c>
    </row>
    <row r="98" ht="17.25" hidden="1" customHeight="1">
      <c r="A98" s="87" t="s">
        <v>2638</v>
      </c>
      <c r="B98" s="14">
        <v>45937.0</v>
      </c>
      <c r="C98" s="16"/>
      <c r="D98" s="16" t="s">
        <v>45</v>
      </c>
      <c r="E98" s="258" t="s">
        <v>6631</v>
      </c>
      <c r="F98" s="16" t="s">
        <v>6743</v>
      </c>
      <c r="G98" s="16" t="s">
        <v>545</v>
      </c>
      <c r="H98" s="16" t="s">
        <v>546</v>
      </c>
      <c r="I98" s="86"/>
      <c r="J98" s="17">
        <v>58.0</v>
      </c>
      <c r="K98" s="16" t="s">
        <v>115</v>
      </c>
      <c r="L98" s="86"/>
      <c r="M98" s="17">
        <v>4.0</v>
      </c>
      <c r="N98" s="16" t="s">
        <v>33</v>
      </c>
      <c r="O98" s="255">
        <v>1100.0</v>
      </c>
      <c r="P98" s="256"/>
      <c r="Q98" s="256"/>
      <c r="R98" s="255"/>
      <c r="S98" s="86"/>
      <c r="T98" s="16" t="s">
        <v>35</v>
      </c>
      <c r="U98" s="86"/>
      <c r="V98" s="16" t="s">
        <v>36</v>
      </c>
      <c r="W98" s="16" t="s">
        <v>2379</v>
      </c>
      <c r="X98" s="16" t="s">
        <v>2380</v>
      </c>
      <c r="Y98" s="16" t="s">
        <v>547</v>
      </c>
      <c r="Z98" s="17">
        <v>3.388556826E9</v>
      </c>
      <c r="AA98" s="17" t="s">
        <v>6744</v>
      </c>
      <c r="AB98" s="17">
        <v>0.0</v>
      </c>
    </row>
    <row r="99" ht="17.25" hidden="1" customHeight="1">
      <c r="A99" s="87" t="s">
        <v>6543</v>
      </c>
      <c r="B99" s="14">
        <v>45937.0</v>
      </c>
      <c r="C99" s="28">
        <v>46302.0</v>
      </c>
      <c r="D99" s="16" t="s">
        <v>29</v>
      </c>
      <c r="E99" s="254"/>
      <c r="F99" s="91"/>
      <c r="G99" s="16" t="s">
        <v>410</v>
      </c>
      <c r="H99" s="16" t="s">
        <v>6745</v>
      </c>
      <c r="I99" s="86"/>
      <c r="J99" s="17">
        <v>53.0</v>
      </c>
      <c r="K99" s="16" t="s">
        <v>63</v>
      </c>
      <c r="L99" s="86"/>
      <c r="M99" s="17">
        <v>12.0</v>
      </c>
      <c r="N99" s="16" t="s">
        <v>33</v>
      </c>
      <c r="O99" s="255">
        <v>1990.0</v>
      </c>
      <c r="P99" s="256"/>
      <c r="Q99" s="256"/>
      <c r="R99" s="255"/>
      <c r="S99" s="86"/>
      <c r="T99" s="16" t="s">
        <v>35</v>
      </c>
      <c r="U99" s="86"/>
      <c r="V99" s="16" t="s">
        <v>57</v>
      </c>
      <c r="W99" s="16" t="s">
        <v>2391</v>
      </c>
      <c r="X99" s="16" t="s">
        <v>2380</v>
      </c>
      <c r="Y99" s="16" t="s">
        <v>6746</v>
      </c>
      <c r="Z99" s="17">
        <v>3.474148272E9</v>
      </c>
      <c r="AA99" s="17" t="s">
        <v>6747</v>
      </c>
      <c r="AB99" s="17">
        <v>1.0</v>
      </c>
    </row>
    <row r="100" ht="17.25" hidden="1" customHeight="1">
      <c r="A100" s="238"/>
      <c r="B100" s="14">
        <v>45937.0</v>
      </c>
      <c r="C100" s="16"/>
      <c r="D100" s="16" t="s">
        <v>29</v>
      </c>
      <c r="E100" s="254"/>
      <c r="F100" s="16"/>
      <c r="G100" s="16" t="s">
        <v>6748</v>
      </c>
      <c r="H100" s="16" t="s">
        <v>1173</v>
      </c>
      <c r="I100" s="86"/>
      <c r="J100" s="17">
        <v>35.0</v>
      </c>
      <c r="K100" s="16" t="s">
        <v>93</v>
      </c>
      <c r="L100" s="86"/>
      <c r="M100" s="17">
        <v>12.0</v>
      </c>
      <c r="N100" s="16" t="s">
        <v>33</v>
      </c>
      <c r="O100" s="255">
        <v>1018.0</v>
      </c>
      <c r="P100" s="256"/>
      <c r="Q100" s="256"/>
      <c r="R100" s="255"/>
      <c r="S100" s="86"/>
      <c r="T100" s="16" t="s">
        <v>55</v>
      </c>
      <c r="U100" s="86"/>
      <c r="V100" s="16" t="s">
        <v>57</v>
      </c>
      <c r="W100" s="16" t="s">
        <v>2391</v>
      </c>
      <c r="X100" s="16" t="s">
        <v>2380</v>
      </c>
      <c r="Y100" s="16" t="s">
        <v>6749</v>
      </c>
      <c r="Z100" s="17">
        <v>3.928126871E9</v>
      </c>
      <c r="AA100" s="17" t="s">
        <v>6750</v>
      </c>
      <c r="AB100" s="17">
        <v>1.0</v>
      </c>
    </row>
    <row r="101" ht="17.25" hidden="1" customHeight="1">
      <c r="A101" s="238"/>
      <c r="B101" s="14">
        <v>45937.0</v>
      </c>
      <c r="C101" s="16"/>
      <c r="D101" s="16" t="s">
        <v>45</v>
      </c>
      <c r="E101" s="258" t="s">
        <v>84</v>
      </c>
      <c r="F101" s="16"/>
      <c r="G101" s="16" t="s">
        <v>3206</v>
      </c>
      <c r="H101" s="16" t="s">
        <v>436</v>
      </c>
      <c r="I101" s="86"/>
      <c r="J101" s="17">
        <v>30.0</v>
      </c>
      <c r="K101" s="16" t="s">
        <v>687</v>
      </c>
      <c r="L101" s="86"/>
      <c r="M101" s="17">
        <v>6.0</v>
      </c>
      <c r="N101" s="16" t="s">
        <v>33</v>
      </c>
      <c r="O101" s="255">
        <v>594.0</v>
      </c>
      <c r="P101" s="256"/>
      <c r="Q101" s="256"/>
      <c r="R101" s="255"/>
      <c r="S101" s="86"/>
      <c r="T101" s="16" t="s">
        <v>55</v>
      </c>
      <c r="U101" s="86"/>
      <c r="V101" s="16" t="s">
        <v>57</v>
      </c>
      <c r="W101" s="16" t="s">
        <v>2379</v>
      </c>
      <c r="X101" s="16" t="s">
        <v>2380</v>
      </c>
      <c r="Y101" s="16" t="s">
        <v>3207</v>
      </c>
      <c r="Z101" s="17">
        <v>3.405168519E9</v>
      </c>
      <c r="AA101" s="17" t="s">
        <v>6751</v>
      </c>
      <c r="AB101" s="17">
        <v>4.0</v>
      </c>
    </row>
    <row r="102" ht="17.25" customHeight="1">
      <c r="A102" s="87" t="s">
        <v>6564</v>
      </c>
      <c r="B102" s="14">
        <v>45937.0</v>
      </c>
      <c r="C102" s="15">
        <v>46302.0</v>
      </c>
      <c r="D102" s="16" t="s">
        <v>29</v>
      </c>
      <c r="E102" s="254"/>
      <c r="F102" s="16"/>
      <c r="G102" s="16" t="s">
        <v>6752</v>
      </c>
      <c r="H102" s="16" t="s">
        <v>1656</v>
      </c>
      <c r="I102" s="86"/>
      <c r="J102" s="17">
        <v>70.0</v>
      </c>
      <c r="K102" s="16" t="s">
        <v>50</v>
      </c>
      <c r="L102" s="85" t="s">
        <v>6712</v>
      </c>
      <c r="M102" s="17">
        <v>12.0</v>
      </c>
      <c r="N102" s="16" t="s">
        <v>33</v>
      </c>
      <c r="O102" s="255">
        <v>1180.0</v>
      </c>
      <c r="P102" s="259">
        <v>1250.0</v>
      </c>
      <c r="Q102" s="256">
        <f>P102-O102</f>
        <v>70</v>
      </c>
      <c r="R102" s="255"/>
      <c r="S102" s="86"/>
      <c r="T102" s="16" t="s">
        <v>35</v>
      </c>
      <c r="U102" s="86"/>
      <c r="V102" s="16" t="s">
        <v>57</v>
      </c>
      <c r="W102" s="16" t="s">
        <v>2379</v>
      </c>
      <c r="X102" s="16" t="s">
        <v>2380</v>
      </c>
      <c r="Y102" s="16" t="s">
        <v>6753</v>
      </c>
      <c r="Z102" s="17">
        <v>3.394063335E9</v>
      </c>
      <c r="AA102" s="17" t="s">
        <v>6754</v>
      </c>
      <c r="AB102" s="17">
        <v>1.0</v>
      </c>
    </row>
    <row r="103" ht="17.25" hidden="1" customHeight="1">
      <c r="A103" s="238"/>
      <c r="B103" s="14">
        <v>45937.0</v>
      </c>
      <c r="C103" s="16"/>
      <c r="D103" s="16" t="s">
        <v>29</v>
      </c>
      <c r="E103" s="254"/>
      <c r="F103" s="16"/>
      <c r="G103" s="16" t="s">
        <v>3930</v>
      </c>
      <c r="H103" s="16" t="s">
        <v>354</v>
      </c>
      <c r="I103" s="86"/>
      <c r="J103" s="17">
        <v>55.0</v>
      </c>
      <c r="K103" s="16" t="s">
        <v>42</v>
      </c>
      <c r="L103" s="86"/>
      <c r="M103" s="17">
        <v>12.0</v>
      </c>
      <c r="N103" s="16" t="s">
        <v>33</v>
      </c>
      <c r="O103" s="255">
        <v>1068.0</v>
      </c>
      <c r="P103" s="256"/>
      <c r="Q103" s="256"/>
      <c r="R103" s="255"/>
      <c r="S103" s="86"/>
      <c r="T103" s="16" t="s">
        <v>34</v>
      </c>
      <c r="U103" s="86"/>
      <c r="V103" s="16" t="s">
        <v>36</v>
      </c>
      <c r="W103" s="16" t="s">
        <v>2383</v>
      </c>
      <c r="X103" s="16" t="s">
        <v>2380</v>
      </c>
      <c r="Y103" s="16" t="s">
        <v>6755</v>
      </c>
      <c r="Z103" s="17">
        <v>3.425428173E9</v>
      </c>
      <c r="AA103" s="17" t="s">
        <v>6756</v>
      </c>
      <c r="AB103" s="17">
        <v>59.0</v>
      </c>
    </row>
    <row r="104" ht="17.25" customHeight="1">
      <c r="A104" s="87" t="s">
        <v>6564</v>
      </c>
      <c r="B104" s="14">
        <v>45938.0</v>
      </c>
      <c r="C104" s="15">
        <v>46303.0</v>
      </c>
      <c r="D104" s="16" t="s">
        <v>29</v>
      </c>
      <c r="E104" s="254"/>
      <c r="F104" s="16"/>
      <c r="G104" s="16" t="s">
        <v>6757</v>
      </c>
      <c r="H104" s="16" t="s">
        <v>1514</v>
      </c>
      <c r="I104" s="86"/>
      <c r="J104" s="17">
        <v>59.0</v>
      </c>
      <c r="K104" s="16" t="s">
        <v>115</v>
      </c>
      <c r="L104" s="85" t="s">
        <v>6626</v>
      </c>
      <c r="M104" s="17">
        <v>12.0</v>
      </c>
      <c r="N104" s="16" t="s">
        <v>33</v>
      </c>
      <c r="O104" s="255">
        <v>1650.0</v>
      </c>
      <c r="P104" s="259">
        <v>1700.0</v>
      </c>
      <c r="Q104" s="256">
        <f>P104-O104</f>
        <v>50</v>
      </c>
      <c r="R104" s="255"/>
      <c r="S104" s="86"/>
      <c r="T104" s="16" t="s">
        <v>55</v>
      </c>
      <c r="U104" s="86"/>
      <c r="V104" s="16" t="s">
        <v>57</v>
      </c>
      <c r="W104" s="16" t="s">
        <v>2379</v>
      </c>
      <c r="X104" s="16" t="s">
        <v>2380</v>
      </c>
      <c r="Y104" s="16" t="s">
        <v>6758</v>
      </c>
      <c r="Z104" s="17">
        <v>3.355632413E9</v>
      </c>
      <c r="AA104" s="17" t="s">
        <v>6759</v>
      </c>
      <c r="AB104" s="17">
        <v>28.0</v>
      </c>
    </row>
    <row r="105" ht="17.25" hidden="1" customHeight="1">
      <c r="A105" s="238"/>
      <c r="B105" s="14">
        <v>45938.0</v>
      </c>
      <c r="C105" s="16"/>
      <c r="D105" s="16" t="s">
        <v>29</v>
      </c>
      <c r="E105" s="254"/>
      <c r="F105" s="16"/>
      <c r="G105" s="16" t="s">
        <v>6760</v>
      </c>
      <c r="H105" s="16" t="s">
        <v>62</v>
      </c>
      <c r="I105" s="86"/>
      <c r="J105" s="17">
        <v>72.0</v>
      </c>
      <c r="K105" s="16" t="s">
        <v>42</v>
      </c>
      <c r="L105" s="86"/>
      <c r="M105" s="17">
        <v>12.0</v>
      </c>
      <c r="N105" s="16" t="s">
        <v>33</v>
      </c>
      <c r="O105" s="255">
        <v>1018.0</v>
      </c>
      <c r="P105" s="256"/>
      <c r="Q105" s="256"/>
      <c r="R105" s="255"/>
      <c r="S105" s="86"/>
      <c r="T105" s="16" t="s">
        <v>35</v>
      </c>
      <c r="U105" s="86"/>
      <c r="V105" s="16" t="s">
        <v>57</v>
      </c>
      <c r="W105" s="16" t="s">
        <v>2379</v>
      </c>
      <c r="X105" s="16" t="s">
        <v>2380</v>
      </c>
      <c r="Y105" s="16" t="s">
        <v>6761</v>
      </c>
      <c r="Z105" s="17">
        <v>3.386922829E9</v>
      </c>
      <c r="AA105" s="17" t="s">
        <v>6762</v>
      </c>
      <c r="AB105" s="17">
        <v>5.0</v>
      </c>
    </row>
    <row r="106" ht="17.25" hidden="1" customHeight="1">
      <c r="A106" s="87" t="s">
        <v>6678</v>
      </c>
      <c r="B106" s="14">
        <v>45938.0</v>
      </c>
      <c r="C106" s="16"/>
      <c r="D106" s="16" t="s">
        <v>45</v>
      </c>
      <c r="E106" s="258" t="s">
        <v>6763</v>
      </c>
      <c r="F106" s="16"/>
      <c r="G106" s="16" t="s">
        <v>6764</v>
      </c>
      <c r="H106" s="16" t="s">
        <v>229</v>
      </c>
      <c r="I106" s="86"/>
      <c r="J106" s="17">
        <v>71.0</v>
      </c>
      <c r="K106" s="16" t="s">
        <v>115</v>
      </c>
      <c r="L106" s="86"/>
      <c r="M106" s="17">
        <v>12.0</v>
      </c>
      <c r="N106" s="16" t="s">
        <v>33</v>
      </c>
      <c r="O106" s="255">
        <v>1650.0</v>
      </c>
      <c r="P106" s="256"/>
      <c r="Q106" s="256"/>
      <c r="R106" s="255"/>
      <c r="S106" s="86"/>
      <c r="T106" s="16" t="s">
        <v>55</v>
      </c>
      <c r="U106" s="86"/>
      <c r="V106" s="16" t="s">
        <v>57</v>
      </c>
      <c r="W106" s="16" t="s">
        <v>2379</v>
      </c>
      <c r="X106" s="16" t="s">
        <v>2380</v>
      </c>
      <c r="Y106" s="16" t="s">
        <v>6765</v>
      </c>
      <c r="Z106" s="17">
        <v>3.482633745E9</v>
      </c>
      <c r="AA106" s="17" t="s">
        <v>6766</v>
      </c>
      <c r="AB106" s="17">
        <v>115.0</v>
      </c>
    </row>
    <row r="107" ht="17.25" hidden="1" customHeight="1">
      <c r="A107" s="87" t="s">
        <v>2638</v>
      </c>
      <c r="B107" s="14">
        <v>45938.0</v>
      </c>
      <c r="C107" s="15">
        <v>46303.0</v>
      </c>
      <c r="D107" s="16" t="s">
        <v>29</v>
      </c>
      <c r="E107" s="254"/>
      <c r="F107" s="16"/>
      <c r="G107" s="16" t="s">
        <v>6767</v>
      </c>
      <c r="H107" s="16" t="s">
        <v>424</v>
      </c>
      <c r="I107" s="86"/>
      <c r="J107" s="17">
        <v>51.0</v>
      </c>
      <c r="K107" s="16" t="s">
        <v>207</v>
      </c>
      <c r="L107" s="86"/>
      <c r="M107" s="17">
        <v>12.0</v>
      </c>
      <c r="N107" s="16" t="s">
        <v>33</v>
      </c>
      <c r="O107" s="255">
        <v>1650.0</v>
      </c>
      <c r="P107" s="256"/>
      <c r="Q107" s="256"/>
      <c r="R107" s="255"/>
      <c r="S107" s="86"/>
      <c r="T107" s="16" t="s">
        <v>35</v>
      </c>
      <c r="U107" s="86"/>
      <c r="V107" s="16" t="s">
        <v>57</v>
      </c>
      <c r="W107" s="16" t="s">
        <v>2379</v>
      </c>
      <c r="X107" s="16" t="s">
        <v>2380</v>
      </c>
      <c r="Y107" s="16" t="s">
        <v>6768</v>
      </c>
      <c r="Z107" s="17">
        <v>3.494067591E9</v>
      </c>
      <c r="AA107" s="17" t="s">
        <v>6769</v>
      </c>
      <c r="AB107" s="17">
        <v>5.0</v>
      </c>
    </row>
    <row r="108" ht="17.25" hidden="1" customHeight="1">
      <c r="A108" s="87" t="s">
        <v>2638</v>
      </c>
      <c r="B108" s="14">
        <v>45938.0</v>
      </c>
      <c r="C108" s="15">
        <v>46303.0</v>
      </c>
      <c r="D108" s="16" t="s">
        <v>29</v>
      </c>
      <c r="E108" s="254"/>
      <c r="F108" s="16"/>
      <c r="G108" s="16" t="s">
        <v>6770</v>
      </c>
      <c r="H108" s="16" t="s">
        <v>1587</v>
      </c>
      <c r="I108" s="86"/>
      <c r="J108" s="17">
        <v>55.0</v>
      </c>
      <c r="K108" s="16" t="s">
        <v>235</v>
      </c>
      <c r="L108" s="86"/>
      <c r="M108" s="17">
        <v>12.0</v>
      </c>
      <c r="N108" s="16" t="s">
        <v>33</v>
      </c>
      <c r="O108" s="255">
        <v>1560.0</v>
      </c>
      <c r="P108" s="256"/>
      <c r="Q108" s="256"/>
      <c r="R108" s="255"/>
      <c r="S108" s="86"/>
      <c r="T108" s="16" t="s">
        <v>35</v>
      </c>
      <c r="U108" s="86"/>
      <c r="V108" s="16" t="s">
        <v>57</v>
      </c>
      <c r="W108" s="16" t="s">
        <v>2379</v>
      </c>
      <c r="X108" s="16" t="s">
        <v>2380</v>
      </c>
      <c r="Y108" s="16" t="s">
        <v>6771</v>
      </c>
      <c r="Z108" s="17">
        <v>3.409501407E9</v>
      </c>
      <c r="AA108" s="17" t="s">
        <v>6772</v>
      </c>
      <c r="AB108" s="17">
        <v>2.0</v>
      </c>
    </row>
    <row r="109" ht="17.25" hidden="1" customHeight="1">
      <c r="A109" s="87" t="s">
        <v>6543</v>
      </c>
      <c r="B109" s="14">
        <v>45939.0</v>
      </c>
      <c r="C109" s="28">
        <v>46304.0</v>
      </c>
      <c r="D109" s="16" t="s">
        <v>29</v>
      </c>
      <c r="E109" s="254"/>
      <c r="F109" s="91"/>
      <c r="G109" s="16" t="s">
        <v>6773</v>
      </c>
      <c r="H109" s="16" t="s">
        <v>6774</v>
      </c>
      <c r="I109" s="86"/>
      <c r="J109" s="17">
        <v>31.0</v>
      </c>
      <c r="K109" s="16" t="s">
        <v>93</v>
      </c>
      <c r="L109" s="86"/>
      <c r="M109" s="17">
        <v>12.0</v>
      </c>
      <c r="N109" s="16" t="s">
        <v>33</v>
      </c>
      <c r="O109" s="255">
        <v>1068.0</v>
      </c>
      <c r="P109" s="256"/>
      <c r="Q109" s="256"/>
      <c r="R109" s="255"/>
      <c r="S109" s="86"/>
      <c r="T109" s="16" t="s">
        <v>163</v>
      </c>
      <c r="U109" s="86"/>
      <c r="V109" s="16" t="s">
        <v>36</v>
      </c>
      <c r="W109" s="16" t="s">
        <v>2383</v>
      </c>
      <c r="X109" s="16" t="s">
        <v>2380</v>
      </c>
      <c r="Y109" s="16" t="s">
        <v>6775</v>
      </c>
      <c r="Z109" s="17">
        <v>3.755585202E9</v>
      </c>
      <c r="AA109" s="17" t="s">
        <v>6776</v>
      </c>
      <c r="AB109" s="17">
        <v>15.0</v>
      </c>
    </row>
    <row r="110" ht="17.25" hidden="1" customHeight="1">
      <c r="A110" s="87" t="s">
        <v>6535</v>
      </c>
      <c r="B110" s="124">
        <v>45939.0</v>
      </c>
      <c r="C110" s="31"/>
      <c r="D110" s="31" t="s">
        <v>3614</v>
      </c>
      <c r="E110" s="262"/>
      <c r="F110" s="31" t="s">
        <v>6777</v>
      </c>
      <c r="G110" s="31" t="s">
        <v>372</v>
      </c>
      <c r="H110" s="31" t="s">
        <v>303</v>
      </c>
      <c r="I110" s="86"/>
      <c r="J110" s="17">
        <v>34.0</v>
      </c>
      <c r="K110" s="16" t="s">
        <v>276</v>
      </c>
      <c r="L110" s="86"/>
      <c r="M110" s="17">
        <v>12.0</v>
      </c>
      <c r="N110" s="16" t="s">
        <v>33</v>
      </c>
      <c r="O110" s="255">
        <v>1138.0</v>
      </c>
      <c r="P110" s="256"/>
      <c r="Q110" s="256"/>
      <c r="R110" s="255"/>
      <c r="S110" s="86"/>
      <c r="T110" s="16" t="s">
        <v>35</v>
      </c>
      <c r="U110" s="86"/>
      <c r="V110" s="16" t="s">
        <v>57</v>
      </c>
      <c r="W110" s="16" t="s">
        <v>2379</v>
      </c>
      <c r="X110" s="16" t="s">
        <v>2380</v>
      </c>
      <c r="Y110" s="16" t="s">
        <v>6778</v>
      </c>
      <c r="Z110" s="17">
        <v>3.460977572E9</v>
      </c>
      <c r="AA110" s="17" t="s">
        <v>6779</v>
      </c>
      <c r="AB110" s="17">
        <v>7.0</v>
      </c>
    </row>
    <row r="111" ht="17.25" hidden="1" customHeight="1">
      <c r="A111" s="87" t="s">
        <v>2638</v>
      </c>
      <c r="B111" s="14">
        <v>45939.0</v>
      </c>
      <c r="C111" s="15">
        <v>46304.0</v>
      </c>
      <c r="D111" s="16" t="s">
        <v>29</v>
      </c>
      <c r="E111" s="254"/>
      <c r="F111" s="16"/>
      <c r="G111" s="16" t="s">
        <v>6780</v>
      </c>
      <c r="H111" s="16" t="s">
        <v>424</v>
      </c>
      <c r="I111" s="86"/>
      <c r="J111" s="17">
        <v>61.0</v>
      </c>
      <c r="K111" s="16" t="s">
        <v>115</v>
      </c>
      <c r="L111" s="86"/>
      <c r="M111" s="17">
        <v>12.0</v>
      </c>
      <c r="N111" s="16" t="s">
        <v>33</v>
      </c>
      <c r="O111" s="255">
        <v>1700.0</v>
      </c>
      <c r="P111" s="256"/>
      <c r="Q111" s="256"/>
      <c r="R111" s="255"/>
      <c r="S111" s="86"/>
      <c r="T111" s="16" t="s">
        <v>35</v>
      </c>
      <c r="U111" s="86"/>
      <c r="V111" s="16" t="s">
        <v>57</v>
      </c>
      <c r="W111" s="16" t="s">
        <v>2379</v>
      </c>
      <c r="X111" s="16" t="s">
        <v>2380</v>
      </c>
      <c r="Y111" s="16" t="s">
        <v>6781</v>
      </c>
      <c r="Z111" s="17">
        <v>3.386604314E9</v>
      </c>
      <c r="AA111" s="17" t="s">
        <v>6782</v>
      </c>
      <c r="AB111" s="17">
        <v>1.0</v>
      </c>
    </row>
    <row r="112" ht="17.25" hidden="1" customHeight="1">
      <c r="A112" s="238"/>
      <c r="B112" s="14">
        <v>45939.0</v>
      </c>
      <c r="C112" s="16"/>
      <c r="D112" s="16" t="s">
        <v>29</v>
      </c>
      <c r="E112" s="254"/>
      <c r="F112" s="16"/>
      <c r="G112" s="16" t="s">
        <v>6783</v>
      </c>
      <c r="H112" s="16" t="s">
        <v>424</v>
      </c>
      <c r="I112" s="86"/>
      <c r="J112" s="17">
        <v>28.0</v>
      </c>
      <c r="K112" s="16" t="s">
        <v>93</v>
      </c>
      <c r="L112" s="86"/>
      <c r="M112" s="17">
        <v>12.0</v>
      </c>
      <c r="N112" s="16" t="s">
        <v>33</v>
      </c>
      <c r="O112" s="255">
        <v>1018.0</v>
      </c>
      <c r="P112" s="256"/>
      <c r="Q112" s="256"/>
      <c r="R112" s="255"/>
      <c r="S112" s="86"/>
      <c r="T112" s="16" t="s">
        <v>35</v>
      </c>
      <c r="U112" s="86"/>
      <c r="V112" s="16" t="s">
        <v>57</v>
      </c>
      <c r="W112" s="16" t="s">
        <v>2391</v>
      </c>
      <c r="X112" s="16" t="s">
        <v>2380</v>
      </c>
      <c r="Y112" s="16" t="s">
        <v>6784</v>
      </c>
      <c r="Z112" s="17">
        <v>3.339087712E9</v>
      </c>
      <c r="AA112" s="17" t="s">
        <v>6785</v>
      </c>
      <c r="AB112" s="17">
        <v>29.0</v>
      </c>
    </row>
    <row r="113" ht="17.25" hidden="1" customHeight="1">
      <c r="A113" s="87" t="s">
        <v>6535</v>
      </c>
      <c r="B113" s="14">
        <v>45939.0</v>
      </c>
      <c r="C113" s="16"/>
      <c r="D113" s="257" t="s">
        <v>45</v>
      </c>
      <c r="E113" s="258" t="s">
        <v>60</v>
      </c>
      <c r="F113" s="16" t="s">
        <v>6786</v>
      </c>
      <c r="G113" s="16" t="s">
        <v>4392</v>
      </c>
      <c r="H113" s="16" t="s">
        <v>617</v>
      </c>
      <c r="I113" s="86"/>
      <c r="J113" s="17">
        <v>29.0</v>
      </c>
      <c r="K113" s="16" t="s">
        <v>93</v>
      </c>
      <c r="L113" s="86"/>
      <c r="M113" s="17">
        <v>12.0</v>
      </c>
      <c r="N113" s="16" t="s">
        <v>33</v>
      </c>
      <c r="O113" s="255">
        <v>1018.0</v>
      </c>
      <c r="P113" s="256"/>
      <c r="Q113" s="256"/>
      <c r="R113" s="255"/>
      <c r="S113" s="86"/>
      <c r="T113" s="16" t="s">
        <v>55</v>
      </c>
      <c r="U113" s="86"/>
      <c r="V113" s="16" t="s">
        <v>57</v>
      </c>
      <c r="W113" s="16" t="s">
        <v>2391</v>
      </c>
      <c r="X113" s="16" t="s">
        <v>2380</v>
      </c>
      <c r="Y113" s="16" t="s">
        <v>5819</v>
      </c>
      <c r="Z113" s="17">
        <v>3.313944509E9</v>
      </c>
      <c r="AA113" s="17" t="s">
        <v>5820</v>
      </c>
      <c r="AB113" s="17">
        <v>44.0</v>
      </c>
    </row>
    <row r="114" ht="17.25" hidden="1" customHeight="1">
      <c r="A114" s="87" t="s">
        <v>6678</v>
      </c>
      <c r="B114" s="14">
        <v>45939.0</v>
      </c>
      <c r="C114" s="15">
        <v>46035.0</v>
      </c>
      <c r="D114" s="16" t="s">
        <v>6787</v>
      </c>
      <c r="E114" s="254"/>
      <c r="F114" s="16"/>
      <c r="G114" s="16" t="s">
        <v>6788</v>
      </c>
      <c r="H114" s="16" t="s">
        <v>162</v>
      </c>
      <c r="I114" s="86"/>
      <c r="J114" s="17">
        <v>68.0</v>
      </c>
      <c r="K114" s="16" t="s">
        <v>157</v>
      </c>
      <c r="L114" s="86"/>
      <c r="M114" s="17">
        <v>12.0</v>
      </c>
      <c r="N114" s="16" t="s">
        <v>33</v>
      </c>
      <c r="O114" s="255">
        <v>1118.0</v>
      </c>
      <c r="P114" s="256"/>
      <c r="Q114" s="256"/>
      <c r="R114" s="255"/>
      <c r="S114" s="86"/>
      <c r="T114" s="16" t="s">
        <v>34</v>
      </c>
      <c r="U114" s="86"/>
      <c r="V114" s="16" t="s">
        <v>36</v>
      </c>
      <c r="W114" s="16" t="s">
        <v>2379</v>
      </c>
      <c r="X114" s="16" t="s">
        <v>2380</v>
      </c>
      <c r="Y114" s="16" t="s">
        <v>6789</v>
      </c>
      <c r="Z114" s="17">
        <v>3.409010432E9</v>
      </c>
      <c r="AA114" s="17" t="s">
        <v>6790</v>
      </c>
      <c r="AB114" s="17">
        <v>95.0</v>
      </c>
    </row>
    <row r="115" ht="17.25" hidden="1" customHeight="1">
      <c r="A115" s="87" t="s">
        <v>6678</v>
      </c>
      <c r="B115" s="14">
        <v>45939.0</v>
      </c>
      <c r="C115" s="16"/>
      <c r="D115" s="16" t="s">
        <v>45</v>
      </c>
      <c r="E115" s="258" t="s">
        <v>624</v>
      </c>
      <c r="F115" s="30" t="s">
        <v>6791</v>
      </c>
      <c r="G115" s="16" t="s">
        <v>6792</v>
      </c>
      <c r="H115" s="16" t="s">
        <v>849</v>
      </c>
      <c r="I115" s="86"/>
      <c r="J115" s="17">
        <v>37.0</v>
      </c>
      <c r="K115" s="16" t="s">
        <v>93</v>
      </c>
      <c r="L115" s="86"/>
      <c r="M115" s="17">
        <v>12.0</v>
      </c>
      <c r="N115" s="16" t="s">
        <v>33</v>
      </c>
      <c r="O115" s="255">
        <v>1168.0</v>
      </c>
      <c r="P115" s="256"/>
      <c r="Q115" s="256"/>
      <c r="R115" s="255"/>
      <c r="S115" s="86"/>
      <c r="T115" s="16" t="s">
        <v>34</v>
      </c>
      <c r="U115" s="86"/>
      <c r="V115" s="16" t="s">
        <v>36</v>
      </c>
      <c r="W115" s="16" t="s">
        <v>2379</v>
      </c>
      <c r="X115" s="16" t="s">
        <v>2380</v>
      </c>
      <c r="Y115" s="16" t="s">
        <v>6793</v>
      </c>
      <c r="Z115" s="17">
        <v>3.928828898E9</v>
      </c>
      <c r="AA115" s="17" t="s">
        <v>6794</v>
      </c>
      <c r="AB115" s="17">
        <v>155.0</v>
      </c>
    </row>
    <row r="116" ht="17.25" hidden="1" customHeight="1">
      <c r="A116" s="87" t="s">
        <v>6543</v>
      </c>
      <c r="B116" s="14">
        <v>45939.0</v>
      </c>
      <c r="C116" s="16"/>
      <c r="D116" s="16" t="s">
        <v>45</v>
      </c>
      <c r="E116" s="258" t="s">
        <v>60</v>
      </c>
      <c r="F116" s="16" t="s">
        <v>6795</v>
      </c>
      <c r="G116" s="16" t="s">
        <v>2859</v>
      </c>
      <c r="H116" s="16" t="s">
        <v>859</v>
      </c>
      <c r="I116" s="86"/>
      <c r="J116" s="17">
        <v>36.0</v>
      </c>
      <c r="K116" s="16" t="s">
        <v>93</v>
      </c>
      <c r="L116" s="86"/>
      <c r="M116" s="17">
        <v>12.0</v>
      </c>
      <c r="N116" s="16" t="s">
        <v>33</v>
      </c>
      <c r="O116" s="255">
        <v>1018.0</v>
      </c>
      <c r="P116" s="256"/>
      <c r="Q116" s="256"/>
      <c r="R116" s="255"/>
      <c r="S116" s="86"/>
      <c r="T116" s="16" t="s">
        <v>55</v>
      </c>
      <c r="U116" s="86"/>
      <c r="V116" s="16" t="s">
        <v>57</v>
      </c>
      <c r="W116" s="16" t="s">
        <v>2391</v>
      </c>
      <c r="X116" s="16" t="s">
        <v>2380</v>
      </c>
      <c r="Y116" s="16" t="s">
        <v>5821</v>
      </c>
      <c r="Z116" s="17">
        <v>3.665687684E9</v>
      </c>
      <c r="AA116" s="17" t="s">
        <v>6796</v>
      </c>
      <c r="AB116" s="17">
        <v>20.0</v>
      </c>
    </row>
    <row r="117" ht="17.25" hidden="1" customHeight="1">
      <c r="A117" s="87" t="s">
        <v>6535</v>
      </c>
      <c r="B117" s="14">
        <v>45939.0</v>
      </c>
      <c r="C117" s="16"/>
      <c r="D117" s="257" t="s">
        <v>45</v>
      </c>
      <c r="E117" s="258" t="s">
        <v>6797</v>
      </c>
      <c r="F117" s="16" t="s">
        <v>6798</v>
      </c>
      <c r="G117" s="16" t="s">
        <v>6799</v>
      </c>
      <c r="H117" s="16" t="s">
        <v>6800</v>
      </c>
      <c r="I117" s="86"/>
      <c r="J117" s="17">
        <v>58.0</v>
      </c>
      <c r="K117" s="16" t="s">
        <v>42</v>
      </c>
      <c r="L117" s="86"/>
      <c r="M117" s="17">
        <v>12.0</v>
      </c>
      <c r="N117" s="16" t="s">
        <v>33</v>
      </c>
      <c r="O117" s="255">
        <v>1018.0</v>
      </c>
      <c r="P117" s="256"/>
      <c r="Q117" s="256"/>
      <c r="R117" s="255"/>
      <c r="S117" s="86"/>
      <c r="T117" s="16" t="s">
        <v>55</v>
      </c>
      <c r="U117" s="86"/>
      <c r="V117" s="16" t="s">
        <v>57</v>
      </c>
      <c r="W117" s="16" t="s">
        <v>2383</v>
      </c>
      <c r="X117" s="16" t="s">
        <v>2380</v>
      </c>
      <c r="Y117" s="16" t="s">
        <v>6801</v>
      </c>
      <c r="Z117" s="17">
        <v>3.917418979E9</v>
      </c>
      <c r="AA117" s="17" t="s">
        <v>6802</v>
      </c>
      <c r="AB117" s="17">
        <v>48.0</v>
      </c>
    </row>
    <row r="118" ht="17.25" hidden="1" customHeight="1">
      <c r="A118" s="87" t="s">
        <v>6535</v>
      </c>
      <c r="B118" s="14">
        <v>45939.0</v>
      </c>
      <c r="C118" s="16"/>
      <c r="D118" s="257" t="s">
        <v>45</v>
      </c>
      <c r="E118" s="258" t="s">
        <v>84</v>
      </c>
      <c r="F118" s="20" t="s">
        <v>6803</v>
      </c>
      <c r="G118" s="16" t="s">
        <v>6804</v>
      </c>
      <c r="H118" s="16" t="s">
        <v>6805</v>
      </c>
      <c r="I118" s="86"/>
      <c r="J118" s="17">
        <v>59.0</v>
      </c>
      <c r="K118" s="16" t="s">
        <v>115</v>
      </c>
      <c r="L118" s="86"/>
      <c r="M118" s="17">
        <v>3.0</v>
      </c>
      <c r="N118" s="16" t="s">
        <v>33</v>
      </c>
      <c r="O118" s="255">
        <v>597.0</v>
      </c>
      <c r="P118" s="256"/>
      <c r="Q118" s="256"/>
      <c r="R118" s="255"/>
      <c r="S118" s="86"/>
      <c r="T118" s="16" t="s">
        <v>34</v>
      </c>
      <c r="U118" s="86"/>
      <c r="V118" s="16" t="s">
        <v>36</v>
      </c>
      <c r="W118" s="16" t="s">
        <v>2383</v>
      </c>
      <c r="X118" s="16" t="s">
        <v>2380</v>
      </c>
      <c r="Y118" s="16" t="s">
        <v>6806</v>
      </c>
      <c r="Z118" s="17">
        <v>3.356254002E9</v>
      </c>
      <c r="AA118" s="17" t="s">
        <v>6807</v>
      </c>
      <c r="AB118" s="17">
        <v>3.0</v>
      </c>
    </row>
    <row r="119" ht="17.25" hidden="1" customHeight="1">
      <c r="A119" s="87" t="s">
        <v>2638</v>
      </c>
      <c r="B119" s="14">
        <v>45939.0</v>
      </c>
      <c r="C119" s="15">
        <v>46304.0</v>
      </c>
      <c r="D119" s="16" t="s">
        <v>29</v>
      </c>
      <c r="E119" s="254"/>
      <c r="F119" s="16"/>
      <c r="G119" s="16" t="s">
        <v>6808</v>
      </c>
      <c r="H119" s="16" t="s">
        <v>580</v>
      </c>
      <c r="I119" s="86"/>
      <c r="J119" s="17">
        <v>80.0</v>
      </c>
      <c r="K119" s="16" t="s">
        <v>50</v>
      </c>
      <c r="L119" s="86"/>
      <c r="M119" s="17">
        <v>12.0</v>
      </c>
      <c r="N119" s="16" t="s">
        <v>33</v>
      </c>
      <c r="O119" s="255">
        <v>1230.0</v>
      </c>
      <c r="P119" s="256"/>
      <c r="Q119" s="256"/>
      <c r="R119" s="255"/>
      <c r="S119" s="86"/>
      <c r="T119" s="16" t="s">
        <v>34</v>
      </c>
      <c r="U119" s="86"/>
      <c r="V119" s="16" t="s">
        <v>36</v>
      </c>
      <c r="W119" s="16" t="s">
        <v>2379</v>
      </c>
      <c r="X119" s="16" t="s">
        <v>2380</v>
      </c>
      <c r="Y119" s="16" t="s">
        <v>6809</v>
      </c>
      <c r="Z119" s="17">
        <v>3.356837985E9</v>
      </c>
      <c r="AA119" s="17" t="s">
        <v>6810</v>
      </c>
      <c r="AB119" s="17">
        <v>0.0</v>
      </c>
    </row>
    <row r="120" ht="17.25" hidden="1" customHeight="1">
      <c r="A120" s="238"/>
      <c r="B120" s="14">
        <v>45939.0</v>
      </c>
      <c r="C120" s="16"/>
      <c r="D120" s="16" t="s">
        <v>29</v>
      </c>
      <c r="E120" s="254"/>
      <c r="F120" s="16"/>
      <c r="G120" s="16" t="s">
        <v>6811</v>
      </c>
      <c r="H120" s="16" t="s">
        <v>679</v>
      </c>
      <c r="I120" s="86"/>
      <c r="J120" s="17">
        <v>63.0</v>
      </c>
      <c r="K120" s="16" t="s">
        <v>115</v>
      </c>
      <c r="L120" s="86"/>
      <c r="M120" s="17">
        <v>12.0</v>
      </c>
      <c r="N120" s="16" t="s">
        <v>33</v>
      </c>
      <c r="O120" s="255">
        <v>1750.0</v>
      </c>
      <c r="P120" s="256"/>
      <c r="Q120" s="256"/>
      <c r="R120" s="255"/>
      <c r="S120" s="86"/>
      <c r="T120" s="16" t="s">
        <v>35</v>
      </c>
      <c r="U120" s="86"/>
      <c r="V120" s="16" t="s">
        <v>57</v>
      </c>
      <c r="W120" s="16" t="s">
        <v>2379</v>
      </c>
      <c r="X120" s="16" t="s">
        <v>2380</v>
      </c>
      <c r="Y120" s="16" t="s">
        <v>6812</v>
      </c>
      <c r="Z120" s="17">
        <v>3.293612155E9</v>
      </c>
      <c r="AA120" s="17" t="s">
        <v>6813</v>
      </c>
      <c r="AB120" s="17">
        <v>0.0</v>
      </c>
    </row>
    <row r="121" ht="17.25" hidden="1" customHeight="1">
      <c r="A121" s="87"/>
      <c r="B121" s="27">
        <v>45940.0</v>
      </c>
      <c r="C121" s="16"/>
      <c r="D121" s="16" t="s">
        <v>29</v>
      </c>
      <c r="E121" s="254"/>
      <c r="F121" s="16"/>
      <c r="G121" s="16" t="s">
        <v>3464</v>
      </c>
      <c r="H121" s="16" t="s">
        <v>6814</v>
      </c>
      <c r="I121" s="86"/>
      <c r="J121" s="17">
        <v>16.0</v>
      </c>
      <c r="K121" s="16" t="s">
        <v>226</v>
      </c>
      <c r="L121" s="86"/>
      <c r="M121" s="17">
        <v>12.0</v>
      </c>
      <c r="N121" s="16" t="s">
        <v>33</v>
      </c>
      <c r="O121" s="255">
        <v>0.0</v>
      </c>
      <c r="P121" s="256"/>
      <c r="Q121" s="256"/>
      <c r="R121" s="255"/>
      <c r="S121" s="86"/>
      <c r="T121" s="16" t="s">
        <v>35</v>
      </c>
      <c r="U121" s="86"/>
      <c r="V121" s="16" t="s">
        <v>57</v>
      </c>
      <c r="W121" s="16" t="s">
        <v>2379</v>
      </c>
      <c r="X121" s="16" t="s">
        <v>2380</v>
      </c>
      <c r="Y121" s="16" t="s">
        <v>6815</v>
      </c>
      <c r="Z121" s="17">
        <v>3.517412919E9</v>
      </c>
      <c r="AA121" s="17" t="s">
        <v>6816</v>
      </c>
      <c r="AB121" s="17">
        <v>4.0</v>
      </c>
    </row>
    <row r="122" ht="17.25" customHeight="1">
      <c r="A122" s="87" t="s">
        <v>6564</v>
      </c>
      <c r="B122" s="27">
        <v>45940.0</v>
      </c>
      <c r="C122" s="28">
        <v>46305.0</v>
      </c>
      <c r="D122" s="16" t="s">
        <v>29</v>
      </c>
      <c r="E122" s="254"/>
      <c r="F122" s="16"/>
      <c r="G122" s="16" t="s">
        <v>3464</v>
      </c>
      <c r="H122" s="16" t="s">
        <v>6817</v>
      </c>
      <c r="I122" s="86"/>
      <c r="J122" s="17">
        <v>51.0</v>
      </c>
      <c r="K122" s="16" t="s">
        <v>222</v>
      </c>
      <c r="L122" s="85" t="s">
        <v>6818</v>
      </c>
      <c r="M122" s="17">
        <v>12.0</v>
      </c>
      <c r="N122" s="16" t="s">
        <v>33</v>
      </c>
      <c r="O122" s="255">
        <v>1564.0</v>
      </c>
      <c r="P122" s="259">
        <v>1750.0</v>
      </c>
      <c r="Q122" s="256">
        <f>P122-O122</f>
        <v>186</v>
      </c>
      <c r="R122" s="255"/>
      <c r="S122" s="86"/>
      <c r="T122" s="16" t="s">
        <v>35</v>
      </c>
      <c r="U122" s="86"/>
      <c r="V122" s="16" t="s">
        <v>57</v>
      </c>
      <c r="W122" s="16" t="s">
        <v>2391</v>
      </c>
      <c r="X122" s="16" t="s">
        <v>2380</v>
      </c>
      <c r="Y122" s="16" t="s">
        <v>6819</v>
      </c>
      <c r="Z122" s="17">
        <v>3.899986997E9</v>
      </c>
      <c r="AA122" s="17" t="s">
        <v>6820</v>
      </c>
      <c r="AB122" s="17">
        <v>1.0</v>
      </c>
    </row>
    <row r="123" ht="17.25" hidden="1" customHeight="1">
      <c r="A123" s="87" t="s">
        <v>2638</v>
      </c>
      <c r="B123" s="27">
        <v>45940.0</v>
      </c>
      <c r="C123" s="16"/>
      <c r="D123" s="16" t="s">
        <v>29</v>
      </c>
      <c r="E123" s="258" t="s">
        <v>249</v>
      </c>
      <c r="F123" s="16"/>
      <c r="G123" s="16" t="s">
        <v>6821</v>
      </c>
      <c r="H123" s="16" t="s">
        <v>1587</v>
      </c>
      <c r="I123" s="86"/>
      <c r="J123" s="17">
        <v>64.0</v>
      </c>
      <c r="K123" s="16" t="s">
        <v>42</v>
      </c>
      <c r="L123" s="86"/>
      <c r="M123" s="17">
        <v>12.0</v>
      </c>
      <c r="N123" s="16" t="s">
        <v>33</v>
      </c>
      <c r="O123" s="255">
        <v>1068.0</v>
      </c>
      <c r="P123" s="256"/>
      <c r="Q123" s="256"/>
      <c r="R123" s="255"/>
      <c r="S123" s="86"/>
      <c r="T123" s="16" t="s">
        <v>35</v>
      </c>
      <c r="U123" s="86"/>
      <c r="V123" s="16" t="s">
        <v>57</v>
      </c>
      <c r="W123" s="16" t="s">
        <v>2379</v>
      </c>
      <c r="X123" s="16" t="s">
        <v>2380</v>
      </c>
      <c r="Y123" s="21"/>
      <c r="Z123" s="17">
        <v>3.383256357E9</v>
      </c>
      <c r="AA123" s="17" t="s">
        <v>6822</v>
      </c>
      <c r="AB123" s="17">
        <v>2.0</v>
      </c>
    </row>
    <row r="124" ht="17.25" hidden="1" customHeight="1">
      <c r="A124" s="238" t="s">
        <v>6678</v>
      </c>
      <c r="B124" s="27">
        <v>45940.0</v>
      </c>
      <c r="C124" s="28">
        <v>46305.0</v>
      </c>
      <c r="D124" s="16" t="s">
        <v>29</v>
      </c>
      <c r="E124" s="254"/>
      <c r="F124" s="16"/>
      <c r="G124" s="16" t="s">
        <v>6823</v>
      </c>
      <c r="H124" s="16" t="s">
        <v>1644</v>
      </c>
      <c r="I124" s="86"/>
      <c r="J124" s="17">
        <v>18.0</v>
      </c>
      <c r="K124" s="16" t="s">
        <v>203</v>
      </c>
      <c r="L124" s="86"/>
      <c r="M124" s="17">
        <v>12.0</v>
      </c>
      <c r="N124" s="16" t="s">
        <v>33</v>
      </c>
      <c r="O124" s="255">
        <v>628.0</v>
      </c>
      <c r="P124" s="256"/>
      <c r="Q124" s="256"/>
      <c r="R124" s="255"/>
      <c r="S124" s="86"/>
      <c r="T124" s="16" t="s">
        <v>34</v>
      </c>
      <c r="U124" s="86"/>
      <c r="V124" s="16" t="s">
        <v>36</v>
      </c>
      <c r="W124" s="16" t="s">
        <v>2379</v>
      </c>
      <c r="X124" s="16" t="s">
        <v>2380</v>
      </c>
      <c r="Y124" s="16" t="s">
        <v>6824</v>
      </c>
      <c r="Z124" s="17">
        <v>3.341003423E9</v>
      </c>
      <c r="AA124" s="17" t="s">
        <v>6825</v>
      </c>
      <c r="AB124" s="17">
        <v>102.0</v>
      </c>
    </row>
    <row r="125" ht="17.25" hidden="1" customHeight="1">
      <c r="A125" s="87" t="s">
        <v>2638</v>
      </c>
      <c r="B125" s="27">
        <v>45940.0</v>
      </c>
      <c r="C125" s="16"/>
      <c r="D125" s="16" t="s">
        <v>29</v>
      </c>
      <c r="E125" s="254"/>
      <c r="F125" s="16"/>
      <c r="G125" s="16" t="s">
        <v>3681</v>
      </c>
      <c r="H125" s="16" t="s">
        <v>1847</v>
      </c>
      <c r="I125" s="86"/>
      <c r="J125" s="17">
        <v>78.0</v>
      </c>
      <c r="K125" s="16" t="s">
        <v>115</v>
      </c>
      <c r="L125" s="86"/>
      <c r="M125" s="17">
        <v>12.0</v>
      </c>
      <c r="N125" s="16" t="s">
        <v>33</v>
      </c>
      <c r="O125" s="255">
        <v>1750.0</v>
      </c>
      <c r="P125" s="256"/>
      <c r="Q125" s="256"/>
      <c r="R125" s="255"/>
      <c r="S125" s="86"/>
      <c r="T125" s="16" t="s">
        <v>35</v>
      </c>
      <c r="U125" s="86"/>
      <c r="V125" s="16" t="s">
        <v>57</v>
      </c>
      <c r="W125" s="16" t="s">
        <v>2379</v>
      </c>
      <c r="X125" s="16" t="s">
        <v>2380</v>
      </c>
      <c r="Y125" s="16" t="s">
        <v>6826</v>
      </c>
      <c r="Z125" s="17">
        <v>3.356259196E9</v>
      </c>
      <c r="AA125" s="17" t="s">
        <v>6827</v>
      </c>
      <c r="AB125" s="17">
        <v>0.0</v>
      </c>
    </row>
    <row r="126" ht="17.25" hidden="1" customHeight="1">
      <c r="A126" s="87" t="s">
        <v>6678</v>
      </c>
      <c r="B126" s="27">
        <v>45940.0</v>
      </c>
      <c r="C126" s="16"/>
      <c r="D126" s="16" t="s">
        <v>29</v>
      </c>
      <c r="E126" s="254"/>
      <c r="F126" s="16"/>
      <c r="G126" s="16" t="s">
        <v>4478</v>
      </c>
      <c r="H126" s="16" t="s">
        <v>4170</v>
      </c>
      <c r="I126" s="86"/>
      <c r="J126" s="17">
        <v>21.0</v>
      </c>
      <c r="K126" s="16" t="s">
        <v>79</v>
      </c>
      <c r="L126" s="86"/>
      <c r="M126" s="17">
        <v>12.0</v>
      </c>
      <c r="N126" s="16" t="s">
        <v>33</v>
      </c>
      <c r="O126" s="255">
        <v>948.0</v>
      </c>
      <c r="P126" s="256"/>
      <c r="Q126" s="256"/>
      <c r="R126" s="255"/>
      <c r="S126" s="86"/>
      <c r="T126" s="16" t="s">
        <v>163</v>
      </c>
      <c r="U126" s="86"/>
      <c r="V126" s="16" t="s">
        <v>36</v>
      </c>
      <c r="W126" s="16" t="s">
        <v>2383</v>
      </c>
      <c r="X126" s="16" t="s">
        <v>2380</v>
      </c>
      <c r="Y126" s="16" t="s">
        <v>6828</v>
      </c>
      <c r="Z126" s="17">
        <v>3.381778314E9</v>
      </c>
      <c r="AA126" s="17" t="s">
        <v>6829</v>
      </c>
      <c r="AB126" s="17">
        <v>86.0</v>
      </c>
    </row>
    <row r="127" ht="17.25" hidden="1" customHeight="1">
      <c r="A127" s="87" t="s">
        <v>6543</v>
      </c>
      <c r="B127" s="27">
        <v>45940.0</v>
      </c>
      <c r="C127" s="28">
        <v>46305.0</v>
      </c>
      <c r="D127" s="16" t="s">
        <v>29</v>
      </c>
      <c r="E127" s="254"/>
      <c r="F127" s="16"/>
      <c r="G127" s="16" t="s">
        <v>694</v>
      </c>
      <c r="H127" s="16" t="s">
        <v>941</v>
      </c>
      <c r="I127" s="86"/>
      <c r="J127" s="17">
        <v>43.0</v>
      </c>
      <c r="K127" s="16" t="s">
        <v>222</v>
      </c>
      <c r="L127" s="86"/>
      <c r="M127" s="17">
        <v>12.0</v>
      </c>
      <c r="N127" s="16" t="s">
        <v>33</v>
      </c>
      <c r="O127" s="255">
        <v>1564.0</v>
      </c>
      <c r="P127" s="256"/>
      <c r="Q127" s="256"/>
      <c r="R127" s="255"/>
      <c r="S127" s="86"/>
      <c r="T127" s="16" t="s">
        <v>35</v>
      </c>
      <c r="U127" s="86"/>
      <c r="V127" s="16" t="s">
        <v>57</v>
      </c>
      <c r="W127" s="16" t="s">
        <v>2391</v>
      </c>
      <c r="X127" s="16" t="s">
        <v>2380</v>
      </c>
      <c r="Y127" s="16" t="s">
        <v>6830</v>
      </c>
      <c r="Z127" s="17">
        <v>3.391420425E9</v>
      </c>
      <c r="AA127" s="17" t="s">
        <v>6831</v>
      </c>
      <c r="AB127" s="17">
        <v>2.0</v>
      </c>
    </row>
    <row r="128" ht="17.25" hidden="1" customHeight="1">
      <c r="A128" s="87" t="s">
        <v>6535</v>
      </c>
      <c r="B128" s="27">
        <v>45940.0</v>
      </c>
      <c r="C128" s="16"/>
      <c r="D128" s="257" t="s">
        <v>45</v>
      </c>
      <c r="E128" s="258" t="s">
        <v>213</v>
      </c>
      <c r="F128" s="16" t="s">
        <v>6832</v>
      </c>
      <c r="G128" s="16" t="s">
        <v>973</v>
      </c>
      <c r="H128" s="16" t="s">
        <v>515</v>
      </c>
      <c r="I128" s="86"/>
      <c r="J128" s="17">
        <v>22.0</v>
      </c>
      <c r="K128" s="16" t="s">
        <v>79</v>
      </c>
      <c r="L128" s="86"/>
      <c r="M128" s="17">
        <v>12.0</v>
      </c>
      <c r="N128" s="16" t="s">
        <v>33</v>
      </c>
      <c r="O128" s="255">
        <v>948.0</v>
      </c>
      <c r="P128" s="256"/>
      <c r="Q128" s="256"/>
      <c r="R128" s="255"/>
      <c r="S128" s="86"/>
      <c r="T128" s="16" t="s">
        <v>55</v>
      </c>
      <c r="U128" s="86"/>
      <c r="V128" s="16" t="s">
        <v>57</v>
      </c>
      <c r="W128" s="16" t="s">
        <v>2383</v>
      </c>
      <c r="X128" s="16" t="s">
        <v>2380</v>
      </c>
      <c r="Y128" s="16" t="s">
        <v>5854</v>
      </c>
      <c r="Z128" s="17">
        <v>3.387660139E9</v>
      </c>
      <c r="AA128" s="17" t="s">
        <v>5855</v>
      </c>
      <c r="AB128" s="17">
        <v>65.0</v>
      </c>
    </row>
    <row r="129" ht="17.25" hidden="1" customHeight="1">
      <c r="A129" s="87" t="s">
        <v>6678</v>
      </c>
      <c r="B129" s="27">
        <v>45940.0</v>
      </c>
      <c r="C129" s="16"/>
      <c r="D129" s="16" t="s">
        <v>29</v>
      </c>
      <c r="E129" s="254"/>
      <c r="F129" s="16"/>
      <c r="G129" s="16" t="s">
        <v>6833</v>
      </c>
      <c r="H129" s="16" t="s">
        <v>617</v>
      </c>
      <c r="I129" s="86"/>
      <c r="J129" s="17">
        <v>77.0</v>
      </c>
      <c r="K129" s="16" t="s">
        <v>50</v>
      </c>
      <c r="L129" s="86"/>
      <c r="M129" s="17">
        <v>12.0</v>
      </c>
      <c r="N129" s="16" t="s">
        <v>33</v>
      </c>
      <c r="O129" s="255">
        <v>1180.0</v>
      </c>
      <c r="P129" s="256"/>
      <c r="Q129" s="256"/>
      <c r="R129" s="255"/>
      <c r="S129" s="86"/>
      <c r="T129" s="16" t="s">
        <v>35</v>
      </c>
      <c r="U129" s="86"/>
      <c r="V129" s="16" t="s">
        <v>57</v>
      </c>
      <c r="W129" s="16" t="s">
        <v>2379</v>
      </c>
      <c r="X129" s="16" t="s">
        <v>2380</v>
      </c>
      <c r="Y129" s="16" t="s">
        <v>6834</v>
      </c>
      <c r="Z129" s="17">
        <v>3.357081907E9</v>
      </c>
      <c r="AA129" s="17" t="s">
        <v>6835</v>
      </c>
      <c r="AB129" s="17">
        <v>99.0</v>
      </c>
    </row>
    <row r="130" ht="17.25" hidden="1" customHeight="1">
      <c r="A130" s="238"/>
      <c r="B130" s="27">
        <v>45940.0</v>
      </c>
      <c r="C130" s="16"/>
      <c r="D130" s="16" t="s">
        <v>29</v>
      </c>
      <c r="E130" s="254"/>
      <c r="F130" s="16"/>
      <c r="G130" s="16" t="s">
        <v>460</v>
      </c>
      <c r="H130" s="16" t="s">
        <v>31</v>
      </c>
      <c r="I130" s="86"/>
      <c r="J130" s="17">
        <v>16.0</v>
      </c>
      <c r="K130" s="16" t="s">
        <v>203</v>
      </c>
      <c r="L130" s="86"/>
      <c r="M130" s="17">
        <v>12.0</v>
      </c>
      <c r="N130" s="16" t="s">
        <v>33</v>
      </c>
      <c r="O130" s="255">
        <v>575.0</v>
      </c>
      <c r="P130" s="256"/>
      <c r="Q130" s="256"/>
      <c r="R130" s="255"/>
      <c r="S130" s="86"/>
      <c r="T130" s="16" t="s">
        <v>163</v>
      </c>
      <c r="U130" s="86"/>
      <c r="V130" s="16" t="s">
        <v>36</v>
      </c>
      <c r="W130" s="16" t="s">
        <v>2379</v>
      </c>
      <c r="X130" s="16" t="s">
        <v>2380</v>
      </c>
      <c r="Y130" s="21"/>
      <c r="Z130" s="17">
        <v>3.881575369E9</v>
      </c>
      <c r="AA130" s="17" t="s">
        <v>6836</v>
      </c>
      <c r="AB130" s="17">
        <v>159.0</v>
      </c>
    </row>
    <row r="131" ht="17.25" customHeight="1">
      <c r="A131" s="87" t="s">
        <v>6564</v>
      </c>
      <c r="B131" s="27">
        <v>45941.0</v>
      </c>
      <c r="C131" s="16"/>
      <c r="D131" s="16" t="s">
        <v>3614</v>
      </c>
      <c r="E131" s="254"/>
      <c r="F131" s="16" t="s">
        <v>6837</v>
      </c>
      <c r="G131" s="16" t="s">
        <v>6838</v>
      </c>
      <c r="H131" s="16" t="s">
        <v>6839</v>
      </c>
      <c r="I131" s="86"/>
      <c r="J131" s="17">
        <v>60.0</v>
      </c>
      <c r="K131" s="16" t="s">
        <v>115</v>
      </c>
      <c r="L131" s="86"/>
      <c r="M131" s="17">
        <v>6.0</v>
      </c>
      <c r="N131" s="16" t="s">
        <v>33</v>
      </c>
      <c r="O131" s="255">
        <v>0.0</v>
      </c>
      <c r="P131" s="256"/>
      <c r="Q131" s="256"/>
      <c r="R131" s="255"/>
      <c r="S131" s="86"/>
      <c r="T131" s="16" t="s">
        <v>35</v>
      </c>
      <c r="U131" s="86"/>
      <c r="V131" s="21"/>
      <c r="W131" s="16" t="s">
        <v>2379</v>
      </c>
      <c r="X131" s="16" t="s">
        <v>2380</v>
      </c>
      <c r="Y131" s="16" t="s">
        <v>6840</v>
      </c>
      <c r="Z131" s="17">
        <v>3.334246E9</v>
      </c>
      <c r="AA131" s="17" t="s">
        <v>6841</v>
      </c>
      <c r="AB131" s="17">
        <v>1.0</v>
      </c>
    </row>
    <row r="132" ht="17.25" customHeight="1">
      <c r="A132" s="87" t="s">
        <v>6564</v>
      </c>
      <c r="B132" s="27">
        <v>45941.0</v>
      </c>
      <c r="C132" s="16"/>
      <c r="D132" s="16" t="s">
        <v>45</v>
      </c>
      <c r="E132" s="258" t="s">
        <v>5174</v>
      </c>
      <c r="F132" s="16"/>
      <c r="G132" s="16" t="s">
        <v>3751</v>
      </c>
      <c r="H132" s="16" t="s">
        <v>1066</v>
      </c>
      <c r="I132" s="86"/>
      <c r="J132" s="17">
        <v>22.0</v>
      </c>
      <c r="K132" s="16" t="s">
        <v>79</v>
      </c>
      <c r="L132" s="86"/>
      <c r="M132" s="17">
        <v>12.0</v>
      </c>
      <c r="N132" s="16" t="s">
        <v>33</v>
      </c>
      <c r="O132" s="255">
        <v>0.0</v>
      </c>
      <c r="P132" s="256"/>
      <c r="Q132" s="256"/>
      <c r="R132" s="255"/>
      <c r="S132" s="86"/>
      <c r="T132" s="16" t="s">
        <v>35</v>
      </c>
      <c r="U132" s="86"/>
      <c r="V132" s="21"/>
      <c r="W132" s="16" t="s">
        <v>2379</v>
      </c>
      <c r="X132" s="16" t="s">
        <v>2380</v>
      </c>
      <c r="Y132" s="16" t="s">
        <v>3752</v>
      </c>
      <c r="Z132" s="17">
        <v>3.484194098E9</v>
      </c>
      <c r="AA132" s="17" t="s">
        <v>6842</v>
      </c>
      <c r="AB132" s="17">
        <v>60.0</v>
      </c>
    </row>
    <row r="133" ht="17.25" hidden="1" customHeight="1">
      <c r="A133" s="87" t="s">
        <v>6535</v>
      </c>
      <c r="B133" s="27">
        <v>45941.0</v>
      </c>
      <c r="C133" s="15">
        <v>46123.0</v>
      </c>
      <c r="D133" s="16" t="s">
        <v>29</v>
      </c>
      <c r="E133" s="254"/>
      <c r="F133" s="16"/>
      <c r="G133" s="16" t="s">
        <v>2063</v>
      </c>
      <c r="H133" s="16" t="s">
        <v>705</v>
      </c>
      <c r="I133" s="86"/>
      <c r="J133" s="17">
        <v>63.0</v>
      </c>
      <c r="K133" s="16" t="s">
        <v>42</v>
      </c>
      <c r="L133" s="85" t="s">
        <v>6843</v>
      </c>
      <c r="M133" s="17">
        <v>6.0</v>
      </c>
      <c r="N133" s="16" t="s">
        <v>33</v>
      </c>
      <c r="O133" s="255">
        <v>774.0</v>
      </c>
      <c r="P133" s="259">
        <v>774.0</v>
      </c>
      <c r="Q133" s="256"/>
      <c r="R133" s="255"/>
      <c r="S133" s="86"/>
      <c r="T133" s="16" t="s">
        <v>55</v>
      </c>
      <c r="U133" s="85" t="s">
        <v>80</v>
      </c>
      <c r="V133" s="16" t="s">
        <v>57</v>
      </c>
      <c r="W133" s="16" t="s">
        <v>2379</v>
      </c>
      <c r="X133" s="16" t="s">
        <v>2380</v>
      </c>
      <c r="Y133" s="16" t="s">
        <v>2064</v>
      </c>
      <c r="Z133" s="17">
        <v>3.491544978E9</v>
      </c>
      <c r="AA133" s="17" t="s">
        <v>6844</v>
      </c>
      <c r="AB133" s="17">
        <v>1.0</v>
      </c>
    </row>
    <row r="134" ht="17.25" hidden="1" customHeight="1">
      <c r="A134" s="238"/>
      <c r="B134" s="27">
        <v>45941.0</v>
      </c>
      <c r="C134" s="16"/>
      <c r="D134" s="16" t="s">
        <v>29</v>
      </c>
      <c r="E134" s="254"/>
      <c r="F134" s="16"/>
      <c r="G134" s="16" t="s">
        <v>6845</v>
      </c>
      <c r="H134" s="16" t="s">
        <v>432</v>
      </c>
      <c r="I134" s="86"/>
      <c r="J134" s="17">
        <v>49.0</v>
      </c>
      <c r="K134" s="16" t="s">
        <v>115</v>
      </c>
      <c r="L134" s="86"/>
      <c r="M134" s="17">
        <v>12.0</v>
      </c>
      <c r="N134" s="16" t="s">
        <v>33</v>
      </c>
      <c r="O134" s="255">
        <v>1800.0</v>
      </c>
      <c r="P134" s="256"/>
      <c r="Q134" s="256"/>
      <c r="R134" s="255"/>
      <c r="S134" s="86"/>
      <c r="T134" s="16" t="s">
        <v>35</v>
      </c>
      <c r="U134" s="86"/>
      <c r="V134" s="16" t="s">
        <v>57</v>
      </c>
      <c r="W134" s="16" t="s">
        <v>2379</v>
      </c>
      <c r="X134" s="16" t="s">
        <v>2380</v>
      </c>
      <c r="Y134" s="16" t="s">
        <v>6846</v>
      </c>
      <c r="Z134" s="17">
        <v>3.494250316E9</v>
      </c>
      <c r="AA134" s="17" t="s">
        <v>6847</v>
      </c>
      <c r="AB134" s="17">
        <v>1.0</v>
      </c>
    </row>
    <row r="135" ht="17.25" hidden="1" customHeight="1">
      <c r="A135" s="238"/>
      <c r="B135" s="27">
        <v>45941.0</v>
      </c>
      <c r="C135" s="16"/>
      <c r="D135" s="16" t="s">
        <v>29</v>
      </c>
      <c r="E135" s="254"/>
      <c r="F135" s="16"/>
      <c r="G135" s="16" t="s">
        <v>6848</v>
      </c>
      <c r="H135" s="16" t="s">
        <v>218</v>
      </c>
      <c r="I135" s="86"/>
      <c r="J135" s="17">
        <v>68.0</v>
      </c>
      <c r="K135" s="16" t="s">
        <v>115</v>
      </c>
      <c r="L135" s="86"/>
      <c r="M135" s="17">
        <v>12.0</v>
      </c>
      <c r="N135" s="16" t="s">
        <v>33</v>
      </c>
      <c r="O135" s="255">
        <v>1700.0</v>
      </c>
      <c r="P135" s="256"/>
      <c r="Q135" s="256"/>
      <c r="R135" s="255"/>
      <c r="S135" s="86"/>
      <c r="T135" s="16" t="s">
        <v>35</v>
      </c>
      <c r="U135" s="86"/>
      <c r="V135" s="16" t="s">
        <v>57</v>
      </c>
      <c r="W135" s="16" t="s">
        <v>2379</v>
      </c>
      <c r="X135" s="16" t="s">
        <v>2380</v>
      </c>
      <c r="Y135" s="16" t="s">
        <v>6849</v>
      </c>
      <c r="Z135" s="17">
        <v>3.357663763E9</v>
      </c>
      <c r="AA135" s="17" t="s">
        <v>6850</v>
      </c>
      <c r="AB135" s="17">
        <v>0.0</v>
      </c>
    </row>
    <row r="136" ht="17.25" customHeight="1">
      <c r="A136" s="87" t="s">
        <v>6564</v>
      </c>
      <c r="B136" s="27">
        <v>45941.0</v>
      </c>
      <c r="C136" s="28">
        <v>46306.0</v>
      </c>
      <c r="D136" s="16" t="s">
        <v>29</v>
      </c>
      <c r="E136" s="254"/>
      <c r="F136" s="16" t="s">
        <v>6851</v>
      </c>
      <c r="G136" s="16" t="s">
        <v>2073</v>
      </c>
      <c r="H136" s="16" t="s">
        <v>319</v>
      </c>
      <c r="I136" s="86"/>
      <c r="J136" s="17">
        <v>62.0</v>
      </c>
      <c r="K136" s="16" t="s">
        <v>42</v>
      </c>
      <c r="L136" s="86"/>
      <c r="M136" s="17">
        <v>6.0</v>
      </c>
      <c r="N136" s="16" t="s">
        <v>33</v>
      </c>
      <c r="O136" s="255">
        <v>774.0</v>
      </c>
      <c r="P136" s="256"/>
      <c r="Q136" s="256">
        <f>P136-O136</f>
        <v>-774</v>
      </c>
      <c r="R136" s="255"/>
      <c r="S136" s="86"/>
      <c r="T136" s="16" t="s">
        <v>55</v>
      </c>
      <c r="U136" s="86"/>
      <c r="V136" s="16" t="s">
        <v>57</v>
      </c>
      <c r="W136" s="16" t="s">
        <v>2379</v>
      </c>
      <c r="X136" s="16" t="s">
        <v>2380</v>
      </c>
      <c r="Y136" s="16" t="s">
        <v>2074</v>
      </c>
      <c r="Z136" s="17">
        <v>3.461384412E9</v>
      </c>
      <c r="AA136" s="17" t="s">
        <v>6852</v>
      </c>
      <c r="AB136" s="17">
        <v>1.0</v>
      </c>
    </row>
    <row r="137" ht="17.25" hidden="1" customHeight="1">
      <c r="A137" s="238"/>
      <c r="B137" s="27">
        <v>45941.0</v>
      </c>
      <c r="C137" s="16"/>
      <c r="D137" s="16" t="s">
        <v>45</v>
      </c>
      <c r="E137" s="258" t="s">
        <v>213</v>
      </c>
      <c r="F137" s="16"/>
      <c r="G137" s="16" t="s">
        <v>6853</v>
      </c>
      <c r="H137" s="16" t="s">
        <v>6854</v>
      </c>
      <c r="I137" s="86"/>
      <c r="J137" s="17">
        <v>18.0</v>
      </c>
      <c r="K137" s="16" t="s">
        <v>203</v>
      </c>
      <c r="L137" s="86"/>
      <c r="M137" s="17">
        <v>12.0</v>
      </c>
      <c r="N137" s="16" t="s">
        <v>33</v>
      </c>
      <c r="O137" s="255">
        <v>528.0</v>
      </c>
      <c r="P137" s="256"/>
      <c r="Q137" s="256"/>
      <c r="R137" s="255"/>
      <c r="S137" s="86"/>
      <c r="T137" s="16" t="s">
        <v>35</v>
      </c>
      <c r="U137" s="86"/>
      <c r="V137" s="16" t="s">
        <v>57</v>
      </c>
      <c r="W137" s="16" t="s">
        <v>2379</v>
      </c>
      <c r="X137" s="16" t="s">
        <v>2380</v>
      </c>
      <c r="Y137" s="16" t="s">
        <v>6855</v>
      </c>
      <c r="Z137" s="17">
        <v>3.494250316E9</v>
      </c>
      <c r="AA137" s="17" t="s">
        <v>6856</v>
      </c>
      <c r="AB137" s="17">
        <v>2.0</v>
      </c>
    </row>
    <row r="138" ht="17.25" hidden="1" customHeight="1">
      <c r="A138" s="87" t="s">
        <v>6535</v>
      </c>
      <c r="B138" s="27">
        <v>45941.0</v>
      </c>
      <c r="C138" s="28">
        <v>46306.0</v>
      </c>
      <c r="D138" s="16" t="s">
        <v>29</v>
      </c>
      <c r="E138" s="254"/>
      <c r="F138" s="16"/>
      <c r="G138" s="16" t="s">
        <v>6857</v>
      </c>
      <c r="H138" s="16" t="s">
        <v>609</v>
      </c>
      <c r="I138" s="86"/>
      <c r="J138" s="17">
        <v>48.0</v>
      </c>
      <c r="K138" s="16" t="s">
        <v>115</v>
      </c>
      <c r="L138" s="85" t="s">
        <v>6626</v>
      </c>
      <c r="M138" s="17">
        <v>12.0</v>
      </c>
      <c r="N138" s="16" t="s">
        <v>33</v>
      </c>
      <c r="O138" s="255">
        <v>1750.0</v>
      </c>
      <c r="P138" s="259">
        <v>1800.0</v>
      </c>
      <c r="Q138" s="256"/>
      <c r="R138" s="255"/>
      <c r="S138" s="86"/>
      <c r="T138" s="16" t="s">
        <v>35</v>
      </c>
      <c r="U138" s="85" t="s">
        <v>80</v>
      </c>
      <c r="V138" s="16" t="s">
        <v>57</v>
      </c>
      <c r="W138" s="16" t="s">
        <v>2379</v>
      </c>
      <c r="X138" s="16" t="s">
        <v>2380</v>
      </c>
      <c r="Y138" s="16" t="s">
        <v>6858</v>
      </c>
      <c r="Z138" s="17">
        <v>3.485425728E9</v>
      </c>
      <c r="AA138" s="17" t="s">
        <v>6859</v>
      </c>
      <c r="AB138" s="17">
        <v>1.0</v>
      </c>
    </row>
    <row r="139" ht="17.25" hidden="1" customHeight="1">
      <c r="A139" s="238"/>
      <c r="B139" s="27">
        <v>45942.0</v>
      </c>
      <c r="C139" s="16"/>
      <c r="D139" s="16" t="s">
        <v>29</v>
      </c>
      <c r="E139" s="254"/>
      <c r="F139" s="16"/>
      <c r="G139" s="16" t="s">
        <v>6860</v>
      </c>
      <c r="H139" s="16" t="s">
        <v>6861</v>
      </c>
      <c r="I139" s="86"/>
      <c r="J139" s="17">
        <v>77.0</v>
      </c>
      <c r="K139" s="16" t="s">
        <v>115</v>
      </c>
      <c r="L139" s="86"/>
      <c r="M139" s="17">
        <v>12.0</v>
      </c>
      <c r="N139" s="16" t="s">
        <v>33</v>
      </c>
      <c r="O139" s="255">
        <v>1650.0</v>
      </c>
      <c r="P139" s="256"/>
      <c r="Q139" s="256"/>
      <c r="R139" s="255"/>
      <c r="S139" s="86"/>
      <c r="T139" s="16" t="s">
        <v>55</v>
      </c>
      <c r="U139" s="86"/>
      <c r="V139" s="16" t="s">
        <v>57</v>
      </c>
      <c r="W139" s="16" t="s">
        <v>2379</v>
      </c>
      <c r="X139" s="16" t="s">
        <v>2380</v>
      </c>
      <c r="Y139" s="16" t="s">
        <v>6862</v>
      </c>
      <c r="Z139" s="17">
        <v>3.356552655E9</v>
      </c>
      <c r="AA139" s="17" t="s">
        <v>6863</v>
      </c>
      <c r="AB139" s="17">
        <v>1.0</v>
      </c>
    </row>
    <row r="140" ht="17.25" hidden="1" customHeight="1">
      <c r="A140" s="238"/>
      <c r="B140" s="27">
        <v>45942.0</v>
      </c>
      <c r="C140" s="16"/>
      <c r="D140" s="16" t="s">
        <v>29</v>
      </c>
      <c r="E140" s="254"/>
      <c r="F140" s="16"/>
      <c r="G140" s="16" t="s">
        <v>6864</v>
      </c>
      <c r="H140" s="16" t="s">
        <v>6865</v>
      </c>
      <c r="I140" s="86"/>
      <c r="J140" s="17">
        <v>56.0</v>
      </c>
      <c r="K140" s="16" t="s">
        <v>42</v>
      </c>
      <c r="L140" s="86"/>
      <c r="M140" s="17">
        <v>12.0</v>
      </c>
      <c r="N140" s="16" t="s">
        <v>33</v>
      </c>
      <c r="O140" s="255">
        <v>1018.0</v>
      </c>
      <c r="P140" s="256"/>
      <c r="Q140" s="256"/>
      <c r="R140" s="255"/>
      <c r="S140" s="86"/>
      <c r="T140" s="16" t="s">
        <v>35</v>
      </c>
      <c r="U140" s="86"/>
      <c r="V140" s="16" t="s">
        <v>57</v>
      </c>
      <c r="W140" s="16" t="s">
        <v>2391</v>
      </c>
      <c r="X140" s="16" t="s">
        <v>2380</v>
      </c>
      <c r="Y140" s="16" t="s">
        <v>6866</v>
      </c>
      <c r="Z140" s="17">
        <v>3.470396188E9</v>
      </c>
      <c r="AA140" s="17" t="s">
        <v>6867</v>
      </c>
      <c r="AB140" s="17">
        <v>3.0</v>
      </c>
    </row>
    <row r="141" ht="17.25" hidden="1" customHeight="1">
      <c r="A141" s="87" t="s">
        <v>6678</v>
      </c>
      <c r="B141" s="27">
        <v>45943.0</v>
      </c>
      <c r="C141" s="16"/>
      <c r="D141" s="16" t="s">
        <v>45</v>
      </c>
      <c r="E141" s="258" t="s">
        <v>238</v>
      </c>
      <c r="F141" s="16" t="s">
        <v>6868</v>
      </c>
      <c r="G141" s="16" t="s">
        <v>6869</v>
      </c>
      <c r="H141" s="16" t="s">
        <v>162</v>
      </c>
      <c r="I141" s="86"/>
      <c r="J141" s="17">
        <v>54.0</v>
      </c>
      <c r="K141" s="16" t="s">
        <v>115</v>
      </c>
      <c r="L141" s="86"/>
      <c r="M141" s="17">
        <v>12.0</v>
      </c>
      <c r="N141" s="16" t="s">
        <v>33</v>
      </c>
      <c r="O141" s="255">
        <v>474.0</v>
      </c>
      <c r="P141" s="256"/>
      <c r="Q141" s="256"/>
      <c r="R141" s="255"/>
      <c r="S141" s="86"/>
      <c r="T141" s="16" t="s">
        <v>34</v>
      </c>
      <c r="U141" s="86"/>
      <c r="V141" s="16" t="s">
        <v>36</v>
      </c>
      <c r="W141" s="16" t="s">
        <v>2391</v>
      </c>
      <c r="X141" s="16" t="s">
        <v>2380</v>
      </c>
      <c r="Y141" s="16" t="s">
        <v>6870</v>
      </c>
      <c r="Z141" s="17">
        <v>3.480187267E9</v>
      </c>
      <c r="AA141" s="17" t="s">
        <v>6871</v>
      </c>
      <c r="AB141" s="17">
        <v>243.0</v>
      </c>
    </row>
    <row r="142" ht="17.25" hidden="1" customHeight="1">
      <c r="A142" s="87" t="s">
        <v>2638</v>
      </c>
      <c r="B142" s="27">
        <v>45943.0</v>
      </c>
      <c r="C142" s="28">
        <v>46308.0</v>
      </c>
      <c r="D142" s="16" t="s">
        <v>29</v>
      </c>
      <c r="E142" s="254"/>
      <c r="F142" s="16"/>
      <c r="G142" s="16" t="s">
        <v>6872</v>
      </c>
      <c r="H142" s="16" t="s">
        <v>6873</v>
      </c>
      <c r="I142" s="86"/>
      <c r="J142" s="17">
        <v>72.0</v>
      </c>
      <c r="K142" s="16" t="s">
        <v>115</v>
      </c>
      <c r="L142" s="86"/>
      <c r="M142" s="17">
        <v>12.0</v>
      </c>
      <c r="N142" s="16" t="s">
        <v>33</v>
      </c>
      <c r="O142" s="255">
        <v>1750.0</v>
      </c>
      <c r="P142" s="256"/>
      <c r="Q142" s="256"/>
      <c r="R142" s="255"/>
      <c r="S142" s="86"/>
      <c r="T142" s="16" t="s">
        <v>35</v>
      </c>
      <c r="U142" s="86"/>
      <c r="V142" s="16" t="s">
        <v>57</v>
      </c>
      <c r="W142" s="16" t="s">
        <v>2379</v>
      </c>
      <c r="X142" s="16" t="s">
        <v>2380</v>
      </c>
      <c r="Y142" s="16" t="s">
        <v>6874</v>
      </c>
      <c r="Z142" s="17">
        <v>3.394372584E9</v>
      </c>
      <c r="AA142" s="17" t="s">
        <v>6813</v>
      </c>
      <c r="AB142" s="17">
        <v>0.0</v>
      </c>
    </row>
    <row r="143" ht="17.25" hidden="1" customHeight="1">
      <c r="A143" s="238" t="s">
        <v>6678</v>
      </c>
      <c r="B143" s="27">
        <v>45943.0</v>
      </c>
      <c r="C143" s="16"/>
      <c r="D143" s="16" t="s">
        <v>6787</v>
      </c>
      <c r="E143" s="254"/>
      <c r="F143" s="16"/>
      <c r="G143" s="16" t="s">
        <v>6875</v>
      </c>
      <c r="H143" s="16" t="s">
        <v>333</v>
      </c>
      <c r="I143" s="86"/>
      <c r="J143" s="17">
        <v>22.0</v>
      </c>
      <c r="K143" s="16" t="s">
        <v>79</v>
      </c>
      <c r="L143" s="86"/>
      <c r="M143" s="17">
        <v>12.0</v>
      </c>
      <c r="N143" s="16" t="s">
        <v>33</v>
      </c>
      <c r="O143" s="255">
        <v>1048.0</v>
      </c>
      <c r="P143" s="256"/>
      <c r="Q143" s="256"/>
      <c r="R143" s="255"/>
      <c r="S143" s="86"/>
      <c r="T143" s="16" t="s">
        <v>34</v>
      </c>
      <c r="U143" s="86"/>
      <c r="V143" s="16" t="s">
        <v>36</v>
      </c>
      <c r="W143" s="16" t="s">
        <v>2379</v>
      </c>
      <c r="X143" s="16" t="s">
        <v>2380</v>
      </c>
      <c r="Y143" s="16" t="s">
        <v>6876</v>
      </c>
      <c r="Z143" s="17">
        <v>3.791966136E9</v>
      </c>
      <c r="AA143" s="17" t="s">
        <v>6877</v>
      </c>
      <c r="AB143" s="17">
        <v>95.0</v>
      </c>
    </row>
    <row r="144" ht="17.25" customHeight="1">
      <c r="A144" s="87" t="s">
        <v>6564</v>
      </c>
      <c r="B144" s="27">
        <v>45943.0</v>
      </c>
      <c r="C144" s="28">
        <v>46308.0</v>
      </c>
      <c r="D144" s="16" t="s">
        <v>29</v>
      </c>
      <c r="E144" s="254"/>
      <c r="F144" s="16"/>
      <c r="G144" s="16" t="s">
        <v>6878</v>
      </c>
      <c r="H144" s="16" t="s">
        <v>2426</v>
      </c>
      <c r="I144" s="86"/>
      <c r="J144" s="17">
        <v>43.0</v>
      </c>
      <c r="K144" s="16" t="s">
        <v>207</v>
      </c>
      <c r="L144" s="86"/>
      <c r="M144" s="17">
        <v>12.0</v>
      </c>
      <c r="N144" s="16" t="s">
        <v>33</v>
      </c>
      <c r="O144" s="255">
        <v>1650.0</v>
      </c>
      <c r="P144" s="256"/>
      <c r="Q144" s="256">
        <f t="shared" ref="Q144:Q147" si="1">P144-O144</f>
        <v>-1650</v>
      </c>
      <c r="R144" s="255"/>
      <c r="S144" s="86"/>
      <c r="T144" s="16" t="s">
        <v>35</v>
      </c>
      <c r="U144" s="86"/>
      <c r="V144" s="16" t="s">
        <v>57</v>
      </c>
      <c r="W144" s="16" t="s">
        <v>2379</v>
      </c>
      <c r="X144" s="16" t="s">
        <v>2380</v>
      </c>
      <c r="Y144" s="16" t="s">
        <v>6879</v>
      </c>
      <c r="Z144" s="17">
        <v>3.385806109E9</v>
      </c>
      <c r="AA144" s="17" t="s">
        <v>6880</v>
      </c>
      <c r="AB144" s="17">
        <v>1.0</v>
      </c>
    </row>
    <row r="145" ht="17.25" customHeight="1">
      <c r="A145" s="87" t="s">
        <v>6564</v>
      </c>
      <c r="B145" s="27">
        <v>45943.0</v>
      </c>
      <c r="C145" s="28">
        <v>46308.0</v>
      </c>
      <c r="D145" s="16" t="s">
        <v>29</v>
      </c>
      <c r="E145" s="254"/>
      <c r="F145" s="16"/>
      <c r="G145" s="16" t="s">
        <v>1438</v>
      </c>
      <c r="H145" s="16" t="s">
        <v>617</v>
      </c>
      <c r="I145" s="86"/>
      <c r="J145" s="17">
        <v>57.0</v>
      </c>
      <c r="K145" s="16" t="s">
        <v>605</v>
      </c>
      <c r="L145" s="86"/>
      <c r="M145" s="17">
        <v>12.0</v>
      </c>
      <c r="N145" s="16" t="s">
        <v>33</v>
      </c>
      <c r="O145" s="255">
        <v>1100.0</v>
      </c>
      <c r="P145" s="256"/>
      <c r="Q145" s="256">
        <f t="shared" si="1"/>
        <v>-1100</v>
      </c>
      <c r="R145" s="255"/>
      <c r="S145" s="86"/>
      <c r="T145" s="16" t="s">
        <v>35</v>
      </c>
      <c r="U145" s="86"/>
      <c r="V145" s="16" t="s">
        <v>57</v>
      </c>
      <c r="W145" s="16" t="s">
        <v>2379</v>
      </c>
      <c r="X145" s="16" t="s">
        <v>2380</v>
      </c>
      <c r="Y145" s="16" t="s">
        <v>6881</v>
      </c>
      <c r="Z145" s="17">
        <v>3.334882632E9</v>
      </c>
      <c r="AA145" s="17" t="s">
        <v>6882</v>
      </c>
      <c r="AB145" s="17">
        <v>1.0</v>
      </c>
    </row>
    <row r="146" ht="17.25" customHeight="1">
      <c r="A146" s="87" t="s">
        <v>6564</v>
      </c>
      <c r="B146" s="27">
        <v>45943.0</v>
      </c>
      <c r="C146" s="28">
        <v>46308.0</v>
      </c>
      <c r="D146" s="16" t="s">
        <v>29</v>
      </c>
      <c r="E146" s="254"/>
      <c r="F146" s="16"/>
      <c r="G146" s="16" t="s">
        <v>1928</v>
      </c>
      <c r="H146" s="16" t="s">
        <v>71</v>
      </c>
      <c r="I146" s="86"/>
      <c r="J146" s="17">
        <v>53.0</v>
      </c>
      <c r="K146" s="16" t="s">
        <v>207</v>
      </c>
      <c r="L146" s="86"/>
      <c r="M146" s="17">
        <v>12.0</v>
      </c>
      <c r="N146" s="16" t="s">
        <v>33</v>
      </c>
      <c r="O146" s="255">
        <v>1650.0</v>
      </c>
      <c r="P146" s="256"/>
      <c r="Q146" s="256">
        <f t="shared" si="1"/>
        <v>-1650</v>
      </c>
      <c r="R146" s="255"/>
      <c r="S146" s="86"/>
      <c r="T146" s="16" t="s">
        <v>35</v>
      </c>
      <c r="U146" s="86"/>
      <c r="V146" s="16" t="s">
        <v>57</v>
      </c>
      <c r="W146" s="16" t="s">
        <v>2379</v>
      </c>
      <c r="X146" s="16" t="s">
        <v>2380</v>
      </c>
      <c r="Y146" s="16" t="s">
        <v>6883</v>
      </c>
      <c r="Z146" s="17">
        <v>3.298021486E9</v>
      </c>
      <c r="AA146" s="17" t="s">
        <v>6884</v>
      </c>
      <c r="AB146" s="17">
        <v>57.0</v>
      </c>
    </row>
    <row r="147" ht="17.25" customHeight="1">
      <c r="A147" s="87" t="s">
        <v>6564</v>
      </c>
      <c r="B147" s="27">
        <v>45943.0</v>
      </c>
      <c r="C147" s="28">
        <v>46308.0</v>
      </c>
      <c r="D147" s="16" t="s">
        <v>29</v>
      </c>
      <c r="E147" s="254"/>
      <c r="F147" s="16"/>
      <c r="G147" s="16" t="s">
        <v>1928</v>
      </c>
      <c r="H147" s="16" t="s">
        <v>1640</v>
      </c>
      <c r="I147" s="86"/>
      <c r="J147" s="17">
        <v>15.0</v>
      </c>
      <c r="K147" s="16" t="s">
        <v>226</v>
      </c>
      <c r="L147" s="86"/>
      <c r="M147" s="17">
        <v>12.0</v>
      </c>
      <c r="N147" s="16" t="s">
        <v>33</v>
      </c>
      <c r="O147" s="255">
        <v>0.0</v>
      </c>
      <c r="P147" s="256"/>
      <c r="Q147" s="256">
        <f t="shared" si="1"/>
        <v>0</v>
      </c>
      <c r="R147" s="255"/>
      <c r="S147" s="86"/>
      <c r="T147" s="16" t="s">
        <v>35</v>
      </c>
      <c r="U147" s="86"/>
      <c r="V147" s="21"/>
      <c r="W147" s="16" t="s">
        <v>2379</v>
      </c>
      <c r="X147" s="16" t="s">
        <v>2380</v>
      </c>
      <c r="Y147" s="16" t="s">
        <v>6879</v>
      </c>
      <c r="Z147" s="17">
        <v>3.385806109E9</v>
      </c>
      <c r="AA147" s="17" t="s">
        <v>6885</v>
      </c>
      <c r="AB147" s="17">
        <v>56.0</v>
      </c>
    </row>
    <row r="148" ht="17.25" hidden="1" customHeight="1">
      <c r="A148" s="87" t="s">
        <v>6535</v>
      </c>
      <c r="B148" s="27">
        <v>45944.0</v>
      </c>
      <c r="C148" s="28">
        <v>45944.0</v>
      </c>
      <c r="D148" s="16" t="s">
        <v>29</v>
      </c>
      <c r="E148" s="254"/>
      <c r="F148" s="16"/>
      <c r="G148" s="16" t="s">
        <v>3311</v>
      </c>
      <c r="H148" s="16" t="s">
        <v>229</v>
      </c>
      <c r="I148" s="86"/>
      <c r="J148" s="17">
        <v>56.0</v>
      </c>
      <c r="K148" s="16" t="s">
        <v>63</v>
      </c>
      <c r="L148" s="85" t="s">
        <v>6818</v>
      </c>
      <c r="M148" s="17">
        <v>6.0</v>
      </c>
      <c r="N148" s="16" t="s">
        <v>33</v>
      </c>
      <c r="O148" s="255">
        <v>1390.0</v>
      </c>
      <c r="P148" s="259">
        <v>2040.0</v>
      </c>
      <c r="Q148" s="256"/>
      <c r="R148" s="255"/>
      <c r="S148" s="86"/>
      <c r="T148" s="16" t="s">
        <v>35</v>
      </c>
      <c r="U148" s="85" t="s">
        <v>80</v>
      </c>
      <c r="V148" s="16" t="s">
        <v>57</v>
      </c>
      <c r="W148" s="16" t="s">
        <v>2379</v>
      </c>
      <c r="X148" s="16" t="s">
        <v>2380</v>
      </c>
      <c r="Y148" s="16" t="s">
        <v>3312</v>
      </c>
      <c r="Z148" s="17">
        <v>3.423760542E9</v>
      </c>
      <c r="AA148" s="17" t="s">
        <v>6886</v>
      </c>
      <c r="AB148" s="17">
        <v>6.0</v>
      </c>
    </row>
    <row r="149" ht="17.25" hidden="1" customHeight="1">
      <c r="A149" s="87" t="s">
        <v>2638</v>
      </c>
      <c r="B149" s="27">
        <v>45944.0</v>
      </c>
      <c r="C149" s="28">
        <v>46309.0</v>
      </c>
      <c r="D149" s="16" t="s">
        <v>29</v>
      </c>
      <c r="E149" s="254"/>
      <c r="F149" s="16"/>
      <c r="G149" s="16" t="s">
        <v>6887</v>
      </c>
      <c r="H149" s="16" t="s">
        <v>569</v>
      </c>
      <c r="I149" s="86"/>
      <c r="J149" s="21"/>
      <c r="K149" s="16" t="s">
        <v>621</v>
      </c>
      <c r="L149" s="86"/>
      <c r="M149" s="17">
        <v>12.0</v>
      </c>
      <c r="N149" s="16" t="s">
        <v>33</v>
      </c>
      <c r="O149" s="255">
        <v>2440.0</v>
      </c>
      <c r="P149" s="256"/>
      <c r="Q149" s="256"/>
      <c r="R149" s="255"/>
      <c r="S149" s="86"/>
      <c r="T149" s="16" t="s">
        <v>35</v>
      </c>
      <c r="U149" s="86"/>
      <c r="V149" s="16" t="s">
        <v>57</v>
      </c>
      <c r="W149" s="16" t="s">
        <v>2379</v>
      </c>
      <c r="X149" s="16" t="s">
        <v>2380</v>
      </c>
      <c r="Y149" s="16" t="s">
        <v>6888</v>
      </c>
      <c r="Z149" s="17">
        <v>3.351851241E9</v>
      </c>
      <c r="AA149" s="17" t="s">
        <v>6889</v>
      </c>
      <c r="AB149" s="17">
        <v>33.0</v>
      </c>
    </row>
    <row r="150" ht="17.25" hidden="1" customHeight="1">
      <c r="A150" s="87" t="s">
        <v>6678</v>
      </c>
      <c r="B150" s="27">
        <v>45944.0</v>
      </c>
      <c r="C150" s="28">
        <v>46309.0</v>
      </c>
      <c r="D150" s="16" t="s">
        <v>6787</v>
      </c>
      <c r="E150" s="254"/>
      <c r="F150" s="16"/>
      <c r="G150" s="16" t="s">
        <v>6890</v>
      </c>
      <c r="H150" s="16" t="s">
        <v>206</v>
      </c>
      <c r="I150" s="86"/>
      <c r="J150" s="17">
        <v>22.0</v>
      </c>
      <c r="K150" s="16" t="s">
        <v>79</v>
      </c>
      <c r="L150" s="86"/>
      <c r="M150" s="17">
        <v>12.0</v>
      </c>
      <c r="N150" s="16" t="s">
        <v>33</v>
      </c>
      <c r="O150" s="255">
        <v>948.0</v>
      </c>
      <c r="P150" s="256"/>
      <c r="Q150" s="256"/>
      <c r="R150" s="255"/>
      <c r="S150" s="86"/>
      <c r="T150" s="16" t="s">
        <v>55</v>
      </c>
      <c r="U150" s="86"/>
      <c r="V150" s="16" t="s">
        <v>57</v>
      </c>
      <c r="W150" s="16" t="s">
        <v>2379</v>
      </c>
      <c r="X150" s="16" t="s">
        <v>2380</v>
      </c>
      <c r="Y150" s="16" t="s">
        <v>6891</v>
      </c>
      <c r="Z150" s="17">
        <v>3.348456208E9</v>
      </c>
      <c r="AA150" s="17" t="s">
        <v>6892</v>
      </c>
      <c r="AB150" s="17">
        <v>104.0</v>
      </c>
    </row>
    <row r="151" ht="17.25" hidden="1" customHeight="1">
      <c r="A151" s="87" t="s">
        <v>2638</v>
      </c>
      <c r="B151" s="27">
        <v>45944.0</v>
      </c>
      <c r="C151" s="16"/>
      <c r="D151" s="16" t="s">
        <v>45</v>
      </c>
      <c r="E151" s="258" t="s">
        <v>6631</v>
      </c>
      <c r="F151" s="16"/>
      <c r="G151" s="16" t="s">
        <v>853</v>
      </c>
      <c r="H151" s="16" t="s">
        <v>424</v>
      </c>
      <c r="I151" s="86"/>
      <c r="J151" s="17">
        <v>65.0</v>
      </c>
      <c r="K151" s="16" t="s">
        <v>63</v>
      </c>
      <c r="L151" s="86"/>
      <c r="M151" s="17">
        <v>6.0</v>
      </c>
      <c r="N151" s="16" t="s">
        <v>33</v>
      </c>
      <c r="O151" s="255">
        <v>900.0</v>
      </c>
      <c r="P151" s="256"/>
      <c r="Q151" s="256"/>
      <c r="R151" s="255"/>
      <c r="S151" s="86"/>
      <c r="T151" s="16" t="s">
        <v>34</v>
      </c>
      <c r="U151" s="86"/>
      <c r="V151" s="16" t="s">
        <v>36</v>
      </c>
      <c r="W151" s="16" t="s">
        <v>2379</v>
      </c>
      <c r="X151" s="16" t="s">
        <v>2380</v>
      </c>
      <c r="Y151" s="16" t="s">
        <v>6893</v>
      </c>
      <c r="Z151" s="17">
        <v>3.408190278E9</v>
      </c>
      <c r="AA151" s="17" t="s">
        <v>6894</v>
      </c>
      <c r="AB151" s="17">
        <v>1.0</v>
      </c>
    </row>
    <row r="152" ht="17.25" hidden="1" customHeight="1">
      <c r="A152" s="87" t="s">
        <v>2638</v>
      </c>
      <c r="B152" s="27">
        <v>45944.0</v>
      </c>
      <c r="C152" s="28">
        <v>46309.0</v>
      </c>
      <c r="D152" s="16" t="s">
        <v>29</v>
      </c>
      <c r="E152" s="254"/>
      <c r="F152" s="16"/>
      <c r="G152" s="16" t="s">
        <v>6895</v>
      </c>
      <c r="H152" s="16" t="s">
        <v>48</v>
      </c>
      <c r="I152" s="86"/>
      <c r="J152" s="21"/>
      <c r="K152" s="16" t="s">
        <v>621</v>
      </c>
      <c r="L152" s="86"/>
      <c r="M152" s="17">
        <v>12.0</v>
      </c>
      <c r="N152" s="16" t="s">
        <v>33</v>
      </c>
      <c r="O152" s="255">
        <v>2440.0</v>
      </c>
      <c r="P152" s="256"/>
      <c r="Q152" s="256"/>
      <c r="R152" s="255"/>
      <c r="S152" s="86"/>
      <c r="T152" s="16" t="s">
        <v>35</v>
      </c>
      <c r="U152" s="86"/>
      <c r="V152" s="16" t="s">
        <v>57</v>
      </c>
      <c r="W152" s="16" t="s">
        <v>2379</v>
      </c>
      <c r="X152" s="16" t="s">
        <v>2380</v>
      </c>
      <c r="Y152" s="16" t="s">
        <v>6896</v>
      </c>
      <c r="Z152" s="17">
        <v>3.204836445E9</v>
      </c>
      <c r="AA152" s="17" t="s">
        <v>6897</v>
      </c>
      <c r="AB152" s="17">
        <v>1.0</v>
      </c>
    </row>
    <row r="153" ht="17.25" hidden="1" customHeight="1">
      <c r="A153" s="87" t="s">
        <v>2638</v>
      </c>
      <c r="B153" s="27">
        <v>45944.0</v>
      </c>
      <c r="C153" s="16"/>
      <c r="D153" s="16" t="s">
        <v>45</v>
      </c>
      <c r="E153" s="258" t="s">
        <v>6631</v>
      </c>
      <c r="F153" s="16"/>
      <c r="G153" s="16" t="s">
        <v>856</v>
      </c>
      <c r="H153" s="16" t="s">
        <v>857</v>
      </c>
      <c r="I153" s="86"/>
      <c r="J153" s="17">
        <v>68.0</v>
      </c>
      <c r="K153" s="16" t="s">
        <v>63</v>
      </c>
      <c r="L153" s="86"/>
      <c r="M153" s="17">
        <v>6.0</v>
      </c>
      <c r="N153" s="16" t="s">
        <v>33</v>
      </c>
      <c r="O153" s="255">
        <v>900.0</v>
      </c>
      <c r="P153" s="256"/>
      <c r="Q153" s="256"/>
      <c r="R153" s="255"/>
      <c r="S153" s="86"/>
      <c r="T153" s="16" t="s">
        <v>34</v>
      </c>
      <c r="U153" s="86"/>
      <c r="V153" s="16" t="s">
        <v>36</v>
      </c>
      <c r="W153" s="16" t="s">
        <v>2379</v>
      </c>
      <c r="X153" s="16" t="s">
        <v>2380</v>
      </c>
      <c r="Y153" s="16" t="s">
        <v>6898</v>
      </c>
      <c r="Z153" s="17">
        <v>3.358082109E9</v>
      </c>
      <c r="AA153" s="17" t="s">
        <v>6899</v>
      </c>
      <c r="AB153" s="17">
        <v>3.0</v>
      </c>
    </row>
    <row r="154" ht="17.25" hidden="1" customHeight="1">
      <c r="A154" s="238"/>
      <c r="B154" s="27">
        <v>45944.0</v>
      </c>
      <c r="C154" s="16"/>
      <c r="D154" s="16" t="s">
        <v>29</v>
      </c>
      <c r="E154" s="254"/>
      <c r="F154" s="16"/>
      <c r="G154" s="16" t="s">
        <v>1535</v>
      </c>
      <c r="H154" s="16" t="s">
        <v>1424</v>
      </c>
      <c r="I154" s="86"/>
      <c r="J154" s="17">
        <v>75.0</v>
      </c>
      <c r="K154" s="16" t="s">
        <v>63</v>
      </c>
      <c r="L154" s="86"/>
      <c r="M154" s="17">
        <v>12.0</v>
      </c>
      <c r="N154" s="16" t="s">
        <v>33</v>
      </c>
      <c r="O154" s="255">
        <v>1900.0</v>
      </c>
      <c r="P154" s="256"/>
      <c r="Q154" s="256"/>
      <c r="R154" s="255"/>
      <c r="S154" s="86"/>
      <c r="T154" s="16" t="s">
        <v>35</v>
      </c>
      <c r="U154" s="86"/>
      <c r="V154" s="16" t="s">
        <v>57</v>
      </c>
      <c r="W154" s="16" t="s">
        <v>2379</v>
      </c>
      <c r="X154" s="16" t="s">
        <v>2380</v>
      </c>
      <c r="Y154" s="16" t="s">
        <v>6900</v>
      </c>
      <c r="Z154" s="17">
        <v>3.356974657E9</v>
      </c>
      <c r="AA154" s="17" t="s">
        <v>6901</v>
      </c>
      <c r="AB154" s="17">
        <v>2.0</v>
      </c>
    </row>
    <row r="155" ht="17.25" customHeight="1">
      <c r="A155" s="87" t="s">
        <v>6564</v>
      </c>
      <c r="B155" s="27">
        <v>45944.0</v>
      </c>
      <c r="C155" s="28">
        <v>45975.0</v>
      </c>
      <c r="D155" s="16" t="s">
        <v>29</v>
      </c>
      <c r="E155" s="258" t="s">
        <v>249</v>
      </c>
      <c r="F155" s="16" t="s">
        <v>6902</v>
      </c>
      <c r="G155" s="16" t="s">
        <v>6903</v>
      </c>
      <c r="H155" s="16" t="s">
        <v>376</v>
      </c>
      <c r="I155" s="86"/>
      <c r="J155" s="17">
        <v>15.0</v>
      </c>
      <c r="K155" s="16" t="s">
        <v>203</v>
      </c>
      <c r="L155" s="86"/>
      <c r="M155" s="17">
        <v>12.0</v>
      </c>
      <c r="N155" s="16" t="s">
        <v>33</v>
      </c>
      <c r="O155" s="255">
        <v>628.0</v>
      </c>
      <c r="P155" s="256"/>
      <c r="Q155" s="256">
        <f>P155-O155</f>
        <v>-628</v>
      </c>
      <c r="R155" s="255"/>
      <c r="S155" s="86"/>
      <c r="T155" s="16" t="s">
        <v>34</v>
      </c>
      <c r="U155" s="86"/>
      <c r="V155" s="16" t="s">
        <v>36</v>
      </c>
      <c r="W155" s="16" t="s">
        <v>2379</v>
      </c>
      <c r="X155" s="16" t="s">
        <v>2380</v>
      </c>
      <c r="Y155" s="21"/>
      <c r="Z155" s="17">
        <v>3.425527344E9</v>
      </c>
      <c r="AA155" s="17" t="s">
        <v>6904</v>
      </c>
      <c r="AB155" s="17">
        <v>69.0</v>
      </c>
    </row>
    <row r="156" ht="17.25" hidden="1" customHeight="1">
      <c r="A156" s="87" t="s">
        <v>6678</v>
      </c>
      <c r="B156" s="27">
        <v>45944.0</v>
      </c>
      <c r="C156" s="28">
        <v>46309.0</v>
      </c>
      <c r="D156" s="16" t="s">
        <v>29</v>
      </c>
      <c r="E156" s="254"/>
      <c r="F156" s="16"/>
      <c r="G156" s="16" t="s">
        <v>6905</v>
      </c>
      <c r="H156" s="16" t="s">
        <v>6906</v>
      </c>
      <c r="I156" s="86"/>
      <c r="J156" s="17">
        <v>44.0</v>
      </c>
      <c r="K156" s="16" t="s">
        <v>63</v>
      </c>
      <c r="L156" s="86"/>
      <c r="M156" s="17">
        <v>12.0</v>
      </c>
      <c r="N156" s="16" t="s">
        <v>33</v>
      </c>
      <c r="O156" s="255">
        <v>2140.0</v>
      </c>
      <c r="P156" s="256"/>
      <c r="Q156" s="256"/>
      <c r="R156" s="255"/>
      <c r="S156" s="86"/>
      <c r="T156" s="16" t="s">
        <v>34</v>
      </c>
      <c r="U156" s="86"/>
      <c r="V156" s="16" t="s">
        <v>36</v>
      </c>
      <c r="W156" s="16" t="s">
        <v>2379</v>
      </c>
      <c r="X156" s="16" t="s">
        <v>2380</v>
      </c>
      <c r="Y156" s="16" t="s">
        <v>6907</v>
      </c>
      <c r="Z156" s="17">
        <v>3.493096614E9</v>
      </c>
      <c r="AA156" s="17" t="s">
        <v>6908</v>
      </c>
      <c r="AB156" s="17">
        <v>92.0</v>
      </c>
    </row>
    <row r="157" ht="17.25" hidden="1" customHeight="1">
      <c r="A157" s="87" t="s">
        <v>6543</v>
      </c>
      <c r="B157" s="27">
        <v>45944.0</v>
      </c>
      <c r="C157" s="16"/>
      <c r="D157" s="16" t="s">
        <v>45</v>
      </c>
      <c r="E157" s="258" t="s">
        <v>166</v>
      </c>
      <c r="F157" s="16" t="s">
        <v>6909</v>
      </c>
      <c r="G157" s="16" t="s">
        <v>1956</v>
      </c>
      <c r="H157" s="16" t="s">
        <v>97</v>
      </c>
      <c r="I157" s="86"/>
      <c r="J157" s="17">
        <v>32.0</v>
      </c>
      <c r="K157" s="16" t="s">
        <v>276</v>
      </c>
      <c r="L157" s="86"/>
      <c r="M157" s="17">
        <v>6.0</v>
      </c>
      <c r="N157" s="16" t="s">
        <v>33</v>
      </c>
      <c r="O157" s="255">
        <v>960.0</v>
      </c>
      <c r="P157" s="256"/>
      <c r="Q157" s="256"/>
      <c r="R157" s="255"/>
      <c r="S157" s="86"/>
      <c r="T157" s="16" t="s">
        <v>55</v>
      </c>
      <c r="U157" s="86"/>
      <c r="V157" s="16" t="s">
        <v>57</v>
      </c>
      <c r="W157" s="16" t="s">
        <v>2383</v>
      </c>
      <c r="X157" s="16" t="s">
        <v>2380</v>
      </c>
      <c r="Y157" s="16" t="s">
        <v>3335</v>
      </c>
      <c r="Z157" s="17">
        <v>3.28348649E9</v>
      </c>
      <c r="AA157" s="17" t="s">
        <v>6910</v>
      </c>
      <c r="AB157" s="17">
        <v>2.0</v>
      </c>
    </row>
    <row r="158" ht="17.25" customHeight="1">
      <c r="A158" s="87" t="s">
        <v>6564</v>
      </c>
      <c r="B158" s="27">
        <v>45945.0</v>
      </c>
      <c r="C158" s="28">
        <v>46310.0</v>
      </c>
      <c r="D158" s="16" t="s">
        <v>29</v>
      </c>
      <c r="E158" s="254"/>
      <c r="F158" s="16" t="s">
        <v>6911</v>
      </c>
      <c r="G158" s="16" t="s">
        <v>959</v>
      </c>
      <c r="H158" s="16" t="s">
        <v>419</v>
      </c>
      <c r="I158" s="86"/>
      <c r="J158" s="17">
        <v>29.0</v>
      </c>
      <c r="K158" s="16" t="s">
        <v>276</v>
      </c>
      <c r="L158" s="86"/>
      <c r="M158" s="17">
        <v>12.0</v>
      </c>
      <c r="N158" s="16" t="s">
        <v>33</v>
      </c>
      <c r="O158" s="255">
        <v>1138.0</v>
      </c>
      <c r="P158" s="256"/>
      <c r="Q158" s="256">
        <f>P158-O158</f>
        <v>-1138</v>
      </c>
      <c r="R158" s="255"/>
      <c r="S158" s="86"/>
      <c r="T158" s="16" t="s">
        <v>55</v>
      </c>
      <c r="U158" s="86"/>
      <c r="V158" s="16" t="s">
        <v>57</v>
      </c>
      <c r="W158" s="16" t="s">
        <v>2379</v>
      </c>
      <c r="X158" s="16" t="s">
        <v>2380</v>
      </c>
      <c r="Y158" s="16" t="s">
        <v>6912</v>
      </c>
      <c r="Z158" s="17">
        <v>3.939598916E9</v>
      </c>
      <c r="AA158" s="17" t="s">
        <v>6913</v>
      </c>
      <c r="AB158" s="17">
        <v>0.0</v>
      </c>
    </row>
    <row r="159" ht="17.25" customHeight="1">
      <c r="A159" s="87" t="s">
        <v>6564</v>
      </c>
      <c r="B159" s="27">
        <v>45945.0</v>
      </c>
      <c r="C159" s="16"/>
      <c r="D159" s="16" t="s">
        <v>45</v>
      </c>
      <c r="E159" s="258" t="s">
        <v>395</v>
      </c>
      <c r="F159" s="16" t="s">
        <v>6914</v>
      </c>
      <c r="G159" s="16" t="s">
        <v>2103</v>
      </c>
      <c r="H159" s="16" t="s">
        <v>3129</v>
      </c>
      <c r="I159" s="86"/>
      <c r="J159" s="17">
        <v>37.0</v>
      </c>
      <c r="K159" s="16" t="s">
        <v>115</v>
      </c>
      <c r="L159" s="86"/>
      <c r="M159" s="17">
        <v>12.0</v>
      </c>
      <c r="N159" s="16" t="s">
        <v>33</v>
      </c>
      <c r="O159" s="255">
        <v>1608.0</v>
      </c>
      <c r="P159" s="256"/>
      <c r="Q159" s="256"/>
      <c r="R159" s="255"/>
      <c r="S159" s="86"/>
      <c r="T159" s="16" t="s">
        <v>35</v>
      </c>
      <c r="U159" s="86"/>
      <c r="V159" s="16" t="s">
        <v>57</v>
      </c>
      <c r="W159" s="16" t="s">
        <v>2391</v>
      </c>
      <c r="X159" s="16" t="s">
        <v>2380</v>
      </c>
      <c r="Y159" s="16" t="s">
        <v>6915</v>
      </c>
      <c r="Z159" s="17">
        <v>3.400927386E9</v>
      </c>
      <c r="AA159" s="17" t="s">
        <v>6916</v>
      </c>
      <c r="AB159" s="17">
        <v>19.0</v>
      </c>
    </row>
    <row r="160" ht="17.25" hidden="1" customHeight="1">
      <c r="A160" s="87" t="s">
        <v>6543</v>
      </c>
      <c r="B160" s="27">
        <v>45945.0</v>
      </c>
      <c r="C160" s="16"/>
      <c r="D160" s="16" t="s">
        <v>45</v>
      </c>
      <c r="E160" s="258" t="s">
        <v>60</v>
      </c>
      <c r="F160" s="16" t="s">
        <v>6917</v>
      </c>
      <c r="G160" s="16" t="s">
        <v>6112</v>
      </c>
      <c r="H160" s="16" t="s">
        <v>3628</v>
      </c>
      <c r="I160" s="86"/>
      <c r="J160" s="17">
        <v>58.0</v>
      </c>
      <c r="K160" s="16" t="s">
        <v>157</v>
      </c>
      <c r="L160" s="86"/>
      <c r="M160" s="17">
        <v>12.0</v>
      </c>
      <c r="N160" s="16" t="s">
        <v>33</v>
      </c>
      <c r="O160" s="255">
        <v>1118.0</v>
      </c>
      <c r="P160" s="256"/>
      <c r="Q160" s="256"/>
      <c r="R160" s="255"/>
      <c r="S160" s="86"/>
      <c r="T160" s="16" t="s">
        <v>163</v>
      </c>
      <c r="U160" s="86"/>
      <c r="V160" s="16" t="s">
        <v>36</v>
      </c>
      <c r="W160" s="16" t="s">
        <v>2379</v>
      </c>
      <c r="X160" s="16" t="s">
        <v>2380</v>
      </c>
      <c r="Y160" s="16" t="s">
        <v>6114</v>
      </c>
      <c r="Z160" s="17">
        <v>3.39100333E9</v>
      </c>
      <c r="AA160" s="17" t="s">
        <v>6918</v>
      </c>
      <c r="AB160" s="17">
        <v>2.0</v>
      </c>
    </row>
    <row r="161" ht="17.25" hidden="1" customHeight="1">
      <c r="A161" s="87" t="s">
        <v>2638</v>
      </c>
      <c r="B161" s="27">
        <v>45945.0</v>
      </c>
      <c r="C161" s="16"/>
      <c r="D161" s="16" t="s">
        <v>45</v>
      </c>
      <c r="E161" s="258" t="s">
        <v>836</v>
      </c>
      <c r="F161" s="16" t="s">
        <v>6919</v>
      </c>
      <c r="G161" s="16" t="s">
        <v>1126</v>
      </c>
      <c r="H161" s="16" t="s">
        <v>663</v>
      </c>
      <c r="I161" s="86"/>
      <c r="J161" s="17">
        <v>21.0</v>
      </c>
      <c r="K161" s="16" t="s">
        <v>79</v>
      </c>
      <c r="L161" s="86"/>
      <c r="M161" s="17">
        <v>12.0</v>
      </c>
      <c r="N161" s="16" t="s">
        <v>33</v>
      </c>
      <c r="O161" s="255">
        <v>948.0</v>
      </c>
      <c r="P161" s="256"/>
      <c r="Q161" s="256"/>
      <c r="R161" s="255"/>
      <c r="S161" s="86"/>
      <c r="T161" s="16" t="s">
        <v>35</v>
      </c>
      <c r="U161" s="86"/>
      <c r="V161" s="16" t="s">
        <v>57</v>
      </c>
      <c r="W161" s="16" t="s">
        <v>2379</v>
      </c>
      <c r="X161" s="16" t="s">
        <v>2380</v>
      </c>
      <c r="Y161" s="16" t="s">
        <v>6920</v>
      </c>
      <c r="Z161" s="17">
        <v>3.312512369E9</v>
      </c>
      <c r="AA161" s="17" t="s">
        <v>6921</v>
      </c>
      <c r="AB161" s="17">
        <v>10.0</v>
      </c>
    </row>
    <row r="162" ht="17.25" hidden="1" customHeight="1">
      <c r="A162" s="87" t="s">
        <v>6678</v>
      </c>
      <c r="B162" s="27">
        <v>45945.0</v>
      </c>
      <c r="C162" s="16"/>
      <c r="D162" s="16" t="s">
        <v>45</v>
      </c>
      <c r="E162" s="258" t="s">
        <v>84</v>
      </c>
      <c r="F162" s="16" t="s">
        <v>6922</v>
      </c>
      <c r="G162" s="16" t="s">
        <v>6923</v>
      </c>
      <c r="H162" s="16" t="s">
        <v>6924</v>
      </c>
      <c r="I162" s="86"/>
      <c r="J162" s="17">
        <v>59.0</v>
      </c>
      <c r="K162" s="16" t="s">
        <v>157</v>
      </c>
      <c r="L162" s="86"/>
      <c r="M162" s="17">
        <v>12.0</v>
      </c>
      <c r="N162" s="16" t="s">
        <v>33</v>
      </c>
      <c r="O162" s="255">
        <v>1018.0</v>
      </c>
      <c r="P162" s="256"/>
      <c r="Q162" s="256"/>
      <c r="R162" s="255"/>
      <c r="S162" s="86"/>
      <c r="T162" s="16" t="s">
        <v>55</v>
      </c>
      <c r="U162" s="86"/>
      <c r="V162" s="16" t="s">
        <v>57</v>
      </c>
      <c r="W162" s="16" t="s">
        <v>2379</v>
      </c>
      <c r="X162" s="16" t="s">
        <v>2380</v>
      </c>
      <c r="Y162" s="16" t="s">
        <v>6925</v>
      </c>
      <c r="Z162" s="17">
        <v>3.475963948E9</v>
      </c>
      <c r="AA162" s="17" t="s">
        <v>6926</v>
      </c>
      <c r="AB162" s="17">
        <v>118.0</v>
      </c>
    </row>
    <row r="163" ht="17.25" hidden="1" customHeight="1">
      <c r="A163" s="238"/>
      <c r="B163" s="27">
        <v>45945.0</v>
      </c>
      <c r="C163" s="16"/>
      <c r="D163" s="16" t="s">
        <v>29</v>
      </c>
      <c r="E163" s="254"/>
      <c r="F163" s="16"/>
      <c r="G163" s="16" t="s">
        <v>6003</v>
      </c>
      <c r="H163" s="16" t="s">
        <v>48</v>
      </c>
      <c r="I163" s="86"/>
      <c r="J163" s="17">
        <v>76.0</v>
      </c>
      <c r="K163" s="16" t="s">
        <v>222</v>
      </c>
      <c r="L163" s="86"/>
      <c r="M163" s="17">
        <v>12.0</v>
      </c>
      <c r="N163" s="16" t="s">
        <v>33</v>
      </c>
      <c r="O163" s="255">
        <v>1550.0</v>
      </c>
      <c r="P163" s="256"/>
      <c r="Q163" s="256"/>
      <c r="R163" s="255"/>
      <c r="S163" s="86"/>
      <c r="T163" s="16" t="s">
        <v>35</v>
      </c>
      <c r="U163" s="86"/>
      <c r="V163" s="16" t="s">
        <v>57</v>
      </c>
      <c r="W163" s="16" t="s">
        <v>2379</v>
      </c>
      <c r="X163" s="16" t="s">
        <v>2380</v>
      </c>
      <c r="Y163" s="16" t="s">
        <v>6004</v>
      </c>
      <c r="Z163" s="21"/>
      <c r="AA163" s="17" t="s">
        <v>6927</v>
      </c>
      <c r="AB163" s="17">
        <v>3.0</v>
      </c>
    </row>
    <row r="164" ht="17.25" hidden="1" customHeight="1">
      <c r="A164" s="87" t="s">
        <v>6535</v>
      </c>
      <c r="B164" s="27">
        <v>45945.0</v>
      </c>
      <c r="C164" s="28">
        <v>46310.0</v>
      </c>
      <c r="D164" s="16" t="s">
        <v>29</v>
      </c>
      <c r="E164" s="254"/>
      <c r="F164" s="16"/>
      <c r="G164" s="16" t="s">
        <v>5475</v>
      </c>
      <c r="H164" s="16" t="s">
        <v>424</v>
      </c>
      <c r="I164" s="86"/>
      <c r="J164" s="17">
        <v>39.0</v>
      </c>
      <c r="K164" s="16" t="s">
        <v>115</v>
      </c>
      <c r="L164" s="85" t="s">
        <v>6626</v>
      </c>
      <c r="M164" s="17">
        <v>12.0</v>
      </c>
      <c r="N164" s="16" t="s">
        <v>33</v>
      </c>
      <c r="O164" s="255">
        <v>1800.0</v>
      </c>
      <c r="P164" s="259">
        <v>1800.0</v>
      </c>
      <c r="Q164" s="256"/>
      <c r="R164" s="255"/>
      <c r="S164" s="86"/>
      <c r="T164" s="16" t="s">
        <v>35</v>
      </c>
      <c r="U164" s="85" t="s">
        <v>80</v>
      </c>
      <c r="V164" s="16" t="s">
        <v>57</v>
      </c>
      <c r="W164" s="16" t="s">
        <v>2383</v>
      </c>
      <c r="X164" s="16" t="s">
        <v>2380</v>
      </c>
      <c r="Y164" s="16" t="s">
        <v>6928</v>
      </c>
      <c r="Z164" s="17">
        <v>3.333840887E9</v>
      </c>
      <c r="AA164" s="17" t="s">
        <v>6929</v>
      </c>
      <c r="AB164" s="17">
        <v>4.0</v>
      </c>
    </row>
    <row r="165" ht="17.25" hidden="1" customHeight="1">
      <c r="A165" s="87" t="s">
        <v>2638</v>
      </c>
      <c r="B165" s="27">
        <v>45945.0</v>
      </c>
      <c r="C165" s="28">
        <v>46310.0</v>
      </c>
      <c r="D165" s="16" t="s">
        <v>29</v>
      </c>
      <c r="E165" s="254"/>
      <c r="F165" s="16"/>
      <c r="G165" s="16" t="s">
        <v>6930</v>
      </c>
      <c r="H165" s="16" t="s">
        <v>6931</v>
      </c>
      <c r="I165" s="86"/>
      <c r="J165" s="17">
        <v>54.0</v>
      </c>
      <c r="K165" s="16" t="s">
        <v>222</v>
      </c>
      <c r="L165" s="86"/>
      <c r="M165" s="17">
        <v>12.0</v>
      </c>
      <c r="N165" s="16" t="s">
        <v>33</v>
      </c>
      <c r="O165" s="255">
        <v>1500.0</v>
      </c>
      <c r="P165" s="256"/>
      <c r="Q165" s="256"/>
      <c r="R165" s="255"/>
      <c r="S165" s="86"/>
      <c r="T165" s="16" t="s">
        <v>35</v>
      </c>
      <c r="U165" s="86"/>
      <c r="V165" s="16" t="s">
        <v>57</v>
      </c>
      <c r="W165" s="16" t="s">
        <v>2379</v>
      </c>
      <c r="X165" s="16" t="s">
        <v>2380</v>
      </c>
      <c r="Y165" s="16" t="s">
        <v>6932</v>
      </c>
      <c r="Z165" s="17">
        <v>3.461376159E9</v>
      </c>
      <c r="AA165" s="17" t="s">
        <v>6856</v>
      </c>
      <c r="AB165" s="17">
        <v>2.0</v>
      </c>
    </row>
    <row r="166" ht="17.25" hidden="1" customHeight="1">
      <c r="A166" s="87" t="s">
        <v>6678</v>
      </c>
      <c r="B166" s="27">
        <v>45945.0</v>
      </c>
      <c r="C166" s="15">
        <v>46096.0</v>
      </c>
      <c r="D166" s="16" t="s">
        <v>29</v>
      </c>
      <c r="E166" s="254"/>
      <c r="F166" s="16"/>
      <c r="G166" s="16" t="s">
        <v>973</v>
      </c>
      <c r="H166" s="16" t="s">
        <v>424</v>
      </c>
      <c r="I166" s="86"/>
      <c r="J166" s="17">
        <v>66.0</v>
      </c>
      <c r="K166" s="16" t="s">
        <v>42</v>
      </c>
      <c r="L166" s="86"/>
      <c r="M166" s="17">
        <v>12.0</v>
      </c>
      <c r="N166" s="16" t="s">
        <v>33</v>
      </c>
      <c r="O166" s="255">
        <v>968.04</v>
      </c>
      <c r="P166" s="256"/>
      <c r="Q166" s="256"/>
      <c r="R166" s="255"/>
      <c r="S166" s="86"/>
      <c r="T166" s="16" t="s">
        <v>163</v>
      </c>
      <c r="U166" s="86"/>
      <c r="V166" s="16" t="s">
        <v>36</v>
      </c>
      <c r="W166" s="16" t="s">
        <v>2391</v>
      </c>
      <c r="X166" s="16" t="s">
        <v>2380</v>
      </c>
      <c r="Y166" s="16" t="s">
        <v>6933</v>
      </c>
      <c r="Z166" s="17">
        <v>3.472213475E9</v>
      </c>
      <c r="AA166" s="17" t="s">
        <v>6934</v>
      </c>
      <c r="AB166" s="17">
        <v>166.0</v>
      </c>
    </row>
    <row r="167" ht="17.25" hidden="1" customHeight="1">
      <c r="A167" s="238"/>
      <c r="B167" s="27">
        <v>45945.0</v>
      </c>
      <c r="C167" s="16"/>
      <c r="D167" s="16" t="s">
        <v>29</v>
      </c>
      <c r="E167" s="254"/>
      <c r="F167" s="16"/>
      <c r="G167" s="16" t="s">
        <v>6935</v>
      </c>
      <c r="H167" s="16" t="s">
        <v>1213</v>
      </c>
      <c r="I167" s="86"/>
      <c r="J167" s="17">
        <v>68.0</v>
      </c>
      <c r="K167" s="16" t="s">
        <v>222</v>
      </c>
      <c r="L167" s="86"/>
      <c r="M167" s="17">
        <v>12.0</v>
      </c>
      <c r="N167" s="16" t="s">
        <v>33</v>
      </c>
      <c r="O167" s="255">
        <v>1550.0</v>
      </c>
      <c r="P167" s="256"/>
      <c r="Q167" s="256"/>
      <c r="R167" s="255"/>
      <c r="S167" s="86"/>
      <c r="T167" s="16" t="s">
        <v>35</v>
      </c>
      <c r="U167" s="86"/>
      <c r="V167" s="16" t="s">
        <v>57</v>
      </c>
      <c r="W167" s="16" t="s">
        <v>2379</v>
      </c>
      <c r="X167" s="16" t="s">
        <v>2380</v>
      </c>
      <c r="Y167" s="16" t="s">
        <v>6936</v>
      </c>
      <c r="Z167" s="17">
        <v>3.49606612E9</v>
      </c>
      <c r="AA167" s="17" t="s">
        <v>6937</v>
      </c>
      <c r="AB167" s="17">
        <v>4.0</v>
      </c>
    </row>
    <row r="168" ht="17.25" hidden="1" customHeight="1">
      <c r="A168" s="87" t="s">
        <v>6678</v>
      </c>
      <c r="B168" s="27">
        <v>45945.0</v>
      </c>
      <c r="C168" s="16"/>
      <c r="D168" s="16" t="s">
        <v>45</v>
      </c>
      <c r="E168" s="258" t="s">
        <v>238</v>
      </c>
      <c r="F168" s="16" t="s">
        <v>6938</v>
      </c>
      <c r="G168" s="16" t="s">
        <v>6939</v>
      </c>
      <c r="H168" s="16" t="s">
        <v>1509</v>
      </c>
      <c r="I168" s="86"/>
      <c r="J168" s="17">
        <v>38.0</v>
      </c>
      <c r="K168" s="16" t="s">
        <v>93</v>
      </c>
      <c r="L168" s="86"/>
      <c r="M168" s="17">
        <v>12.0</v>
      </c>
      <c r="N168" s="16" t="s">
        <v>33</v>
      </c>
      <c r="O168" s="255">
        <v>1018.0</v>
      </c>
      <c r="P168" s="256"/>
      <c r="Q168" s="256"/>
      <c r="R168" s="255"/>
      <c r="S168" s="86"/>
      <c r="T168" s="16" t="s">
        <v>35</v>
      </c>
      <c r="U168" s="86"/>
      <c r="V168" s="16" t="s">
        <v>57</v>
      </c>
      <c r="W168" s="16" t="s">
        <v>2379</v>
      </c>
      <c r="X168" s="16" t="s">
        <v>2380</v>
      </c>
      <c r="Y168" s="16" t="s">
        <v>6940</v>
      </c>
      <c r="Z168" s="17">
        <v>3.335431656E9</v>
      </c>
      <c r="AA168" s="17" t="s">
        <v>6941</v>
      </c>
      <c r="AB168" s="17">
        <v>288.0</v>
      </c>
    </row>
    <row r="169" ht="17.25" hidden="1" customHeight="1">
      <c r="A169" s="87" t="s">
        <v>2638</v>
      </c>
      <c r="B169" s="27">
        <v>45945.0</v>
      </c>
      <c r="C169" s="28">
        <v>46310.0</v>
      </c>
      <c r="D169" s="16" t="s">
        <v>29</v>
      </c>
      <c r="E169" s="254"/>
      <c r="F169" s="16"/>
      <c r="G169" s="16" t="s">
        <v>6942</v>
      </c>
      <c r="H169" s="16" t="s">
        <v>6943</v>
      </c>
      <c r="I169" s="86"/>
      <c r="J169" s="17">
        <v>18.0</v>
      </c>
      <c r="K169" s="16" t="s">
        <v>203</v>
      </c>
      <c r="L169" s="86"/>
      <c r="M169" s="17">
        <v>12.0</v>
      </c>
      <c r="N169" s="16" t="s">
        <v>33</v>
      </c>
      <c r="O169" s="255">
        <v>400.0</v>
      </c>
      <c r="P169" s="256"/>
      <c r="Q169" s="256"/>
      <c r="R169" s="255"/>
      <c r="S169" s="86"/>
      <c r="T169" s="16" t="s">
        <v>35</v>
      </c>
      <c r="U169" s="86"/>
      <c r="V169" s="16" t="s">
        <v>57</v>
      </c>
      <c r="W169" s="16" t="s">
        <v>2379</v>
      </c>
      <c r="X169" s="16" t="s">
        <v>2380</v>
      </c>
      <c r="Y169" s="16" t="s">
        <v>6944</v>
      </c>
      <c r="Z169" s="17">
        <v>3.498226082E9</v>
      </c>
      <c r="AA169" s="17" t="s">
        <v>6945</v>
      </c>
      <c r="AB169" s="17">
        <v>1.0</v>
      </c>
    </row>
    <row r="170" ht="17.25" hidden="1" customHeight="1">
      <c r="A170" s="238"/>
      <c r="B170" s="27">
        <v>45945.0</v>
      </c>
      <c r="C170" s="16"/>
      <c r="D170" s="16" t="s">
        <v>29</v>
      </c>
      <c r="E170" s="254"/>
      <c r="F170" s="16"/>
      <c r="G170" s="16" t="s">
        <v>6942</v>
      </c>
      <c r="H170" s="16" t="s">
        <v>2106</v>
      </c>
      <c r="I170" s="86"/>
      <c r="J170" s="17">
        <v>57.0</v>
      </c>
      <c r="K170" s="16" t="s">
        <v>222</v>
      </c>
      <c r="L170" s="86"/>
      <c r="M170" s="17">
        <v>12.0</v>
      </c>
      <c r="N170" s="16" t="s">
        <v>33</v>
      </c>
      <c r="O170" s="255">
        <v>1500.0</v>
      </c>
      <c r="P170" s="256"/>
      <c r="Q170" s="256"/>
      <c r="R170" s="255"/>
      <c r="S170" s="86"/>
      <c r="T170" s="16" t="s">
        <v>35</v>
      </c>
      <c r="U170" s="86"/>
      <c r="V170" s="16" t="s">
        <v>57</v>
      </c>
      <c r="W170" s="16" t="s">
        <v>2379</v>
      </c>
      <c r="X170" s="16" t="s">
        <v>2380</v>
      </c>
      <c r="Y170" s="16" t="s">
        <v>6946</v>
      </c>
      <c r="Z170" s="17">
        <v>3.386004567E9</v>
      </c>
      <c r="AA170" s="17" t="s">
        <v>6947</v>
      </c>
      <c r="AB170" s="17">
        <v>67.0</v>
      </c>
    </row>
    <row r="171" ht="17.25" hidden="1" customHeight="1">
      <c r="A171" s="238"/>
      <c r="B171" s="27">
        <v>45945.0</v>
      </c>
      <c r="C171" s="16"/>
      <c r="D171" s="16" t="s">
        <v>29</v>
      </c>
      <c r="E171" s="254"/>
      <c r="F171" s="16"/>
      <c r="G171" s="16" t="s">
        <v>2198</v>
      </c>
      <c r="H171" s="16" t="s">
        <v>6948</v>
      </c>
      <c r="I171" s="86"/>
      <c r="J171" s="17">
        <v>65.0</v>
      </c>
      <c r="K171" s="16" t="s">
        <v>115</v>
      </c>
      <c r="L171" s="86"/>
      <c r="M171" s="17">
        <v>12.0</v>
      </c>
      <c r="N171" s="16" t="s">
        <v>33</v>
      </c>
      <c r="O171" s="255">
        <v>1846.0</v>
      </c>
      <c r="P171" s="256"/>
      <c r="Q171" s="256"/>
      <c r="R171" s="255"/>
      <c r="S171" s="86"/>
      <c r="T171" s="16" t="s">
        <v>34</v>
      </c>
      <c r="U171" s="86"/>
      <c r="V171" s="16" t="s">
        <v>36</v>
      </c>
      <c r="W171" s="16" t="s">
        <v>2383</v>
      </c>
      <c r="X171" s="16" t="s">
        <v>2380</v>
      </c>
      <c r="Y171" s="16" t="s">
        <v>6949</v>
      </c>
      <c r="Z171" s="17">
        <v>3.388172374E9</v>
      </c>
      <c r="AA171" s="17" t="s">
        <v>6950</v>
      </c>
      <c r="AB171" s="17">
        <v>2.0</v>
      </c>
    </row>
    <row r="172" ht="17.25" hidden="1" customHeight="1">
      <c r="A172" s="238"/>
      <c r="B172" s="27">
        <v>45945.0</v>
      </c>
      <c r="C172" s="16"/>
      <c r="D172" s="16" t="s">
        <v>29</v>
      </c>
      <c r="E172" s="254"/>
      <c r="F172" s="16"/>
      <c r="G172" s="16" t="s">
        <v>6951</v>
      </c>
      <c r="H172" s="16" t="s">
        <v>71</v>
      </c>
      <c r="I172" s="86"/>
      <c r="J172" s="17">
        <v>67.0</v>
      </c>
      <c r="K172" s="16" t="s">
        <v>222</v>
      </c>
      <c r="L172" s="86"/>
      <c r="M172" s="17">
        <v>12.0</v>
      </c>
      <c r="N172" s="16" t="s">
        <v>33</v>
      </c>
      <c r="O172" s="255">
        <v>1600.0</v>
      </c>
      <c r="P172" s="256"/>
      <c r="Q172" s="256"/>
      <c r="R172" s="255"/>
      <c r="S172" s="86"/>
      <c r="T172" s="16" t="s">
        <v>35</v>
      </c>
      <c r="U172" s="86"/>
      <c r="V172" s="16" t="s">
        <v>57</v>
      </c>
      <c r="W172" s="16" t="s">
        <v>2379</v>
      </c>
      <c r="X172" s="16" t="s">
        <v>2380</v>
      </c>
      <c r="Y172" s="16" t="s">
        <v>6952</v>
      </c>
      <c r="Z172" s="17">
        <v>3.477300697E9</v>
      </c>
      <c r="AA172" s="17" t="s">
        <v>6953</v>
      </c>
      <c r="AB172" s="17">
        <v>0.0</v>
      </c>
    </row>
    <row r="173" ht="17.25" hidden="1" customHeight="1">
      <c r="A173" s="87" t="s">
        <v>2638</v>
      </c>
      <c r="B173" s="27">
        <v>45945.0</v>
      </c>
      <c r="C173" s="28">
        <v>46310.0</v>
      </c>
      <c r="D173" s="16" t="s">
        <v>29</v>
      </c>
      <c r="E173" s="254"/>
      <c r="F173" s="16"/>
      <c r="G173" s="16" t="s">
        <v>3959</v>
      </c>
      <c r="H173" s="16" t="s">
        <v>515</v>
      </c>
      <c r="I173" s="86"/>
      <c r="J173" s="17">
        <v>34.0</v>
      </c>
      <c r="K173" s="16" t="s">
        <v>93</v>
      </c>
      <c r="L173" s="86"/>
      <c r="M173" s="17">
        <v>12.0</v>
      </c>
      <c r="N173" s="16" t="s">
        <v>33</v>
      </c>
      <c r="O173" s="255">
        <v>1118.0</v>
      </c>
      <c r="P173" s="256"/>
      <c r="Q173" s="256"/>
      <c r="R173" s="255"/>
      <c r="S173" s="86"/>
      <c r="T173" s="16" t="s">
        <v>34</v>
      </c>
      <c r="U173" s="86"/>
      <c r="V173" s="16" t="s">
        <v>36</v>
      </c>
      <c r="W173" s="16" t="s">
        <v>2379</v>
      </c>
      <c r="X173" s="16" t="s">
        <v>2380</v>
      </c>
      <c r="Y173" s="16" t="s">
        <v>6954</v>
      </c>
      <c r="Z173" s="17">
        <v>3.388243529E9</v>
      </c>
      <c r="AA173" s="17" t="s">
        <v>6955</v>
      </c>
      <c r="AB173" s="17">
        <v>6.0</v>
      </c>
    </row>
    <row r="174" ht="17.25" hidden="1" customHeight="1">
      <c r="A174" s="238"/>
      <c r="B174" s="27">
        <v>45945.0</v>
      </c>
      <c r="C174" s="16"/>
      <c r="D174" s="16" t="s">
        <v>29</v>
      </c>
      <c r="E174" s="254"/>
      <c r="F174" s="16"/>
      <c r="G174" s="16" t="s">
        <v>6956</v>
      </c>
      <c r="H174" s="16" t="s">
        <v>617</v>
      </c>
      <c r="I174" s="86"/>
      <c r="J174" s="17">
        <v>52.0</v>
      </c>
      <c r="K174" s="16" t="s">
        <v>115</v>
      </c>
      <c r="L174" s="86"/>
      <c r="M174" s="17">
        <v>12.0</v>
      </c>
      <c r="N174" s="16" t="s">
        <v>33</v>
      </c>
      <c r="O174" s="255">
        <v>1846.0</v>
      </c>
      <c r="P174" s="256"/>
      <c r="Q174" s="256"/>
      <c r="R174" s="255"/>
      <c r="S174" s="86"/>
      <c r="T174" s="16" t="s">
        <v>35</v>
      </c>
      <c r="U174" s="86"/>
      <c r="V174" s="16" t="s">
        <v>57</v>
      </c>
      <c r="W174" s="16" t="s">
        <v>2379</v>
      </c>
      <c r="X174" s="16" t="s">
        <v>2380</v>
      </c>
      <c r="Y174" s="16" t="s">
        <v>6957</v>
      </c>
      <c r="Z174" s="17">
        <v>3.385286976E9</v>
      </c>
      <c r="AA174" s="17" t="s">
        <v>6958</v>
      </c>
      <c r="AB174" s="17">
        <v>1.0</v>
      </c>
    </row>
    <row r="175" ht="17.25" customHeight="1">
      <c r="A175" s="87" t="s">
        <v>6564</v>
      </c>
      <c r="B175" s="27">
        <v>45945.0</v>
      </c>
      <c r="C175" s="28">
        <v>46310.0</v>
      </c>
      <c r="D175" s="16" t="s">
        <v>29</v>
      </c>
      <c r="E175" s="254"/>
      <c r="F175" s="30" t="s">
        <v>6959</v>
      </c>
      <c r="G175" s="16" t="s">
        <v>6960</v>
      </c>
      <c r="H175" s="16" t="s">
        <v>6961</v>
      </c>
      <c r="I175" s="86"/>
      <c r="J175" s="17">
        <v>53.0</v>
      </c>
      <c r="K175" s="16" t="s">
        <v>115</v>
      </c>
      <c r="L175" s="86"/>
      <c r="M175" s="17">
        <v>12.0</v>
      </c>
      <c r="N175" s="16" t="s">
        <v>33</v>
      </c>
      <c r="O175" s="255">
        <v>1846.0</v>
      </c>
      <c r="P175" s="256"/>
      <c r="Q175" s="256">
        <f t="shared" ref="Q175:Q176" si="2">P175-O175</f>
        <v>-1846</v>
      </c>
      <c r="R175" s="255"/>
      <c r="S175" s="86"/>
      <c r="T175" s="16" t="s">
        <v>55</v>
      </c>
      <c r="U175" s="86"/>
      <c r="V175" s="16" t="s">
        <v>57</v>
      </c>
      <c r="W175" s="16" t="s">
        <v>2391</v>
      </c>
      <c r="X175" s="16" t="s">
        <v>2380</v>
      </c>
      <c r="Y175" s="16" t="s">
        <v>6962</v>
      </c>
      <c r="Z175" s="17">
        <v>3.47248535E9</v>
      </c>
      <c r="AA175" s="17" t="s">
        <v>6963</v>
      </c>
      <c r="AB175" s="17">
        <v>1.0</v>
      </c>
    </row>
    <row r="176" ht="17.25" customHeight="1">
      <c r="A176" s="87" t="s">
        <v>6564</v>
      </c>
      <c r="B176" s="27">
        <v>45945.0</v>
      </c>
      <c r="C176" s="28">
        <v>46310.0</v>
      </c>
      <c r="D176" s="16" t="s">
        <v>29</v>
      </c>
      <c r="E176" s="254"/>
      <c r="F176" s="16"/>
      <c r="G176" s="16" t="s">
        <v>6964</v>
      </c>
      <c r="H176" s="16" t="s">
        <v>1468</v>
      </c>
      <c r="I176" s="86"/>
      <c r="J176" s="17">
        <v>42.0</v>
      </c>
      <c r="K176" s="16" t="s">
        <v>63</v>
      </c>
      <c r="L176" s="86"/>
      <c r="M176" s="17">
        <v>12.0</v>
      </c>
      <c r="N176" s="16" t="s">
        <v>33</v>
      </c>
      <c r="O176" s="255">
        <v>1660.0</v>
      </c>
      <c r="P176" s="256"/>
      <c r="Q176" s="256">
        <f t="shared" si="2"/>
        <v>-1660</v>
      </c>
      <c r="R176" s="255"/>
      <c r="S176" s="86"/>
      <c r="T176" s="16" t="s">
        <v>35</v>
      </c>
      <c r="U176" s="86"/>
      <c r="V176" s="16" t="s">
        <v>57</v>
      </c>
      <c r="W176" s="16" t="s">
        <v>2379</v>
      </c>
      <c r="X176" s="16" t="s">
        <v>2380</v>
      </c>
      <c r="Y176" s="16" t="s">
        <v>6965</v>
      </c>
      <c r="Z176" s="17">
        <v>3.928503526E9</v>
      </c>
      <c r="AA176" s="17" t="s">
        <v>6966</v>
      </c>
      <c r="AB176" s="17">
        <v>1.0</v>
      </c>
    </row>
    <row r="177" ht="17.25" hidden="1" customHeight="1">
      <c r="A177" s="87" t="s">
        <v>2638</v>
      </c>
      <c r="B177" s="27">
        <v>45945.0</v>
      </c>
      <c r="C177" s="28">
        <v>46310.0</v>
      </c>
      <c r="D177" s="16" t="s">
        <v>29</v>
      </c>
      <c r="E177" s="254"/>
      <c r="F177" s="16"/>
      <c r="G177" s="16" t="s">
        <v>6967</v>
      </c>
      <c r="H177" s="16" t="s">
        <v>6968</v>
      </c>
      <c r="I177" s="86"/>
      <c r="J177" s="21"/>
      <c r="K177" s="16" t="s">
        <v>566</v>
      </c>
      <c r="L177" s="86"/>
      <c r="M177" s="17">
        <v>12.0</v>
      </c>
      <c r="N177" s="16" t="s">
        <v>33</v>
      </c>
      <c r="O177" s="255">
        <v>2440.0</v>
      </c>
      <c r="P177" s="256"/>
      <c r="Q177" s="256"/>
      <c r="R177" s="255"/>
      <c r="S177" s="86"/>
      <c r="T177" s="16" t="s">
        <v>35</v>
      </c>
      <c r="U177" s="86"/>
      <c r="V177" s="16" t="s">
        <v>57</v>
      </c>
      <c r="W177" s="16" t="s">
        <v>2379</v>
      </c>
      <c r="X177" s="16" t="s">
        <v>2380</v>
      </c>
      <c r="Y177" s="21"/>
      <c r="Z177" s="21"/>
      <c r="AA177" s="17" t="s">
        <v>6969</v>
      </c>
      <c r="AB177" s="17">
        <v>2.0</v>
      </c>
    </row>
    <row r="178" ht="17.25" hidden="1" customHeight="1">
      <c r="A178" s="87" t="s">
        <v>2638</v>
      </c>
      <c r="B178" s="27">
        <v>45945.0</v>
      </c>
      <c r="C178" s="28">
        <v>46310.0</v>
      </c>
      <c r="D178" s="16" t="s">
        <v>29</v>
      </c>
      <c r="E178" s="254"/>
      <c r="F178" s="16"/>
      <c r="G178" s="16" t="s">
        <v>6970</v>
      </c>
      <c r="H178" s="16" t="s">
        <v>6971</v>
      </c>
      <c r="I178" s="86"/>
      <c r="J178" s="17">
        <v>42.0</v>
      </c>
      <c r="K178" s="16" t="s">
        <v>566</v>
      </c>
      <c r="L178" s="86"/>
      <c r="M178" s="17">
        <v>12.0</v>
      </c>
      <c r="N178" s="16" t="s">
        <v>33</v>
      </c>
      <c r="O178" s="255">
        <v>2440.0</v>
      </c>
      <c r="P178" s="256"/>
      <c r="Q178" s="256"/>
      <c r="R178" s="255"/>
      <c r="S178" s="86"/>
      <c r="T178" s="16" t="s">
        <v>35</v>
      </c>
      <c r="U178" s="86"/>
      <c r="V178" s="16" t="s">
        <v>57</v>
      </c>
      <c r="W178" s="16" t="s">
        <v>2379</v>
      </c>
      <c r="X178" s="16" t="s">
        <v>2380</v>
      </c>
      <c r="Y178" s="16" t="s">
        <v>6972</v>
      </c>
      <c r="Z178" s="17">
        <v>3.49125944E9</v>
      </c>
      <c r="AA178" s="17" t="s">
        <v>6973</v>
      </c>
      <c r="AB178" s="17">
        <v>2.0</v>
      </c>
    </row>
    <row r="179" ht="17.25" hidden="1" customHeight="1">
      <c r="A179" s="238"/>
      <c r="B179" s="27">
        <v>45945.0</v>
      </c>
      <c r="C179" s="16"/>
      <c r="D179" s="16" t="s">
        <v>29</v>
      </c>
      <c r="E179" s="254"/>
      <c r="F179" s="16"/>
      <c r="G179" s="16" t="s">
        <v>2527</v>
      </c>
      <c r="H179" s="16" t="s">
        <v>333</v>
      </c>
      <c r="I179" s="86"/>
      <c r="J179" s="17">
        <v>34.0</v>
      </c>
      <c r="K179" s="16" t="s">
        <v>93</v>
      </c>
      <c r="L179" s="86"/>
      <c r="M179" s="17">
        <v>12.0</v>
      </c>
      <c r="N179" s="16" t="s">
        <v>33</v>
      </c>
      <c r="O179" s="255">
        <v>1018.0</v>
      </c>
      <c r="P179" s="256"/>
      <c r="Q179" s="256"/>
      <c r="R179" s="255"/>
      <c r="S179" s="86"/>
      <c r="T179" s="16" t="s">
        <v>35</v>
      </c>
      <c r="U179" s="86"/>
      <c r="V179" s="16" t="s">
        <v>57</v>
      </c>
      <c r="W179" s="16" t="s">
        <v>2391</v>
      </c>
      <c r="X179" s="16" t="s">
        <v>2380</v>
      </c>
      <c r="Y179" s="16" t="s">
        <v>5613</v>
      </c>
      <c r="Z179" s="17">
        <v>3.394517005E9</v>
      </c>
      <c r="AA179" s="17" t="s">
        <v>6974</v>
      </c>
      <c r="AB179" s="17">
        <v>1.0</v>
      </c>
    </row>
    <row r="180" ht="17.25" hidden="1" customHeight="1">
      <c r="A180" s="87" t="s">
        <v>2638</v>
      </c>
      <c r="B180" s="27">
        <v>45945.0</v>
      </c>
      <c r="C180" s="28">
        <v>46310.0</v>
      </c>
      <c r="D180" s="16" t="s">
        <v>29</v>
      </c>
      <c r="E180" s="254"/>
      <c r="F180" s="25"/>
      <c r="G180" s="16" t="s">
        <v>6975</v>
      </c>
      <c r="H180" s="16" t="s">
        <v>439</v>
      </c>
      <c r="I180" s="86"/>
      <c r="J180" s="17">
        <v>58.0</v>
      </c>
      <c r="K180" s="16" t="s">
        <v>207</v>
      </c>
      <c r="L180" s="86"/>
      <c r="M180" s="17">
        <v>12.0</v>
      </c>
      <c r="N180" s="16" t="s">
        <v>33</v>
      </c>
      <c r="O180" s="255">
        <v>1750.0</v>
      </c>
      <c r="P180" s="256"/>
      <c r="Q180" s="256"/>
      <c r="R180" s="255"/>
      <c r="S180" s="86"/>
      <c r="T180" s="16" t="s">
        <v>35</v>
      </c>
      <c r="U180" s="86"/>
      <c r="V180" s="16" t="s">
        <v>57</v>
      </c>
      <c r="W180" s="16" t="s">
        <v>2391</v>
      </c>
      <c r="X180" s="16" t="s">
        <v>2380</v>
      </c>
      <c r="Y180" s="16" t="s">
        <v>6976</v>
      </c>
      <c r="Z180" s="17">
        <v>3.890723313E9</v>
      </c>
      <c r="AA180" s="17" t="s">
        <v>6977</v>
      </c>
      <c r="AB180" s="17">
        <v>3.0</v>
      </c>
    </row>
    <row r="181" ht="17.25" hidden="1" customHeight="1">
      <c r="A181" s="87" t="s">
        <v>6543</v>
      </c>
      <c r="B181" s="27">
        <v>45945.0</v>
      </c>
      <c r="C181" s="28">
        <v>45995.0</v>
      </c>
      <c r="D181" s="16" t="s">
        <v>29</v>
      </c>
      <c r="E181" s="258"/>
      <c r="F181" s="16" t="s">
        <v>6978</v>
      </c>
      <c r="G181" s="16" t="s">
        <v>4592</v>
      </c>
      <c r="H181" s="16" t="s">
        <v>679</v>
      </c>
      <c r="I181" s="86"/>
      <c r="J181" s="17">
        <v>29.0</v>
      </c>
      <c r="K181" s="16" t="s">
        <v>276</v>
      </c>
      <c r="L181" s="86"/>
      <c r="M181" s="17">
        <v>12.0</v>
      </c>
      <c r="N181" s="16" t="s">
        <v>33</v>
      </c>
      <c r="O181" s="255">
        <v>1188.0</v>
      </c>
      <c r="P181" s="256"/>
      <c r="Q181" s="256"/>
      <c r="R181" s="255"/>
      <c r="S181" s="86"/>
      <c r="T181" s="16" t="s">
        <v>163</v>
      </c>
      <c r="U181" s="86"/>
      <c r="V181" s="16" t="s">
        <v>36</v>
      </c>
      <c r="W181" s="16" t="s">
        <v>2379</v>
      </c>
      <c r="X181" s="16" t="s">
        <v>2380</v>
      </c>
      <c r="Y181" s="16" t="s">
        <v>6979</v>
      </c>
      <c r="Z181" s="17">
        <v>3.343979142E9</v>
      </c>
      <c r="AA181" s="17" t="s">
        <v>6980</v>
      </c>
      <c r="AB181" s="17">
        <v>1.0</v>
      </c>
    </row>
    <row r="182" ht="17.25" customHeight="1">
      <c r="A182" s="87" t="s">
        <v>6564</v>
      </c>
      <c r="B182" s="27">
        <v>45945.0</v>
      </c>
      <c r="C182" s="28">
        <v>46310.0</v>
      </c>
      <c r="D182" s="16" t="s">
        <v>29</v>
      </c>
      <c r="E182" s="254"/>
      <c r="F182" s="16"/>
      <c r="G182" s="16" t="s">
        <v>818</v>
      </c>
      <c r="H182" s="16" t="s">
        <v>870</v>
      </c>
      <c r="I182" s="86"/>
      <c r="J182" s="17">
        <v>5.0</v>
      </c>
      <c r="K182" s="16" t="s">
        <v>226</v>
      </c>
      <c r="L182" s="86"/>
      <c r="M182" s="17">
        <v>12.0</v>
      </c>
      <c r="N182" s="16" t="s">
        <v>33</v>
      </c>
      <c r="O182" s="255">
        <v>0.0</v>
      </c>
      <c r="P182" s="256"/>
      <c r="Q182" s="256">
        <f>P182-O182</f>
        <v>0</v>
      </c>
      <c r="R182" s="255"/>
      <c r="S182" s="86"/>
      <c r="T182" s="16" t="s">
        <v>34</v>
      </c>
      <c r="U182" s="86"/>
      <c r="V182" s="16" t="s">
        <v>36</v>
      </c>
      <c r="W182" s="16" t="s">
        <v>2379</v>
      </c>
      <c r="X182" s="16" t="s">
        <v>2380</v>
      </c>
      <c r="Y182" s="16" t="s">
        <v>6981</v>
      </c>
      <c r="Z182" s="17">
        <v>3.939346808E9</v>
      </c>
      <c r="AA182" s="17" t="s">
        <v>6982</v>
      </c>
      <c r="AB182" s="17">
        <v>35.0</v>
      </c>
    </row>
    <row r="183" ht="17.25" hidden="1" customHeight="1">
      <c r="A183" s="87" t="s">
        <v>6543</v>
      </c>
      <c r="B183" s="27">
        <v>45945.0</v>
      </c>
      <c r="C183" s="28">
        <v>46310.0</v>
      </c>
      <c r="D183" s="16" t="s">
        <v>29</v>
      </c>
      <c r="E183" s="254"/>
      <c r="F183" s="16"/>
      <c r="G183" s="16" t="s">
        <v>818</v>
      </c>
      <c r="H183" s="16" t="s">
        <v>628</v>
      </c>
      <c r="I183" s="86"/>
      <c r="J183" s="17">
        <v>51.0</v>
      </c>
      <c r="K183" s="16" t="s">
        <v>63</v>
      </c>
      <c r="L183" s="86"/>
      <c r="M183" s="17">
        <v>12.0</v>
      </c>
      <c r="N183" s="16" t="s">
        <v>33</v>
      </c>
      <c r="O183" s="255">
        <v>1700.0</v>
      </c>
      <c r="P183" s="256"/>
      <c r="Q183" s="256"/>
      <c r="R183" s="255"/>
      <c r="S183" s="86"/>
      <c r="T183" s="16" t="s">
        <v>35</v>
      </c>
      <c r="U183" s="86"/>
      <c r="V183" s="16" t="s">
        <v>57</v>
      </c>
      <c r="W183" s="16" t="s">
        <v>2379</v>
      </c>
      <c r="X183" s="16" t="s">
        <v>2380</v>
      </c>
      <c r="Y183" s="16" t="s">
        <v>6981</v>
      </c>
      <c r="Z183" s="17">
        <v>3.939346808E9</v>
      </c>
      <c r="AA183" s="17" t="s">
        <v>6983</v>
      </c>
      <c r="AB183" s="17">
        <v>1.0</v>
      </c>
    </row>
    <row r="184" ht="17.25" hidden="1" customHeight="1">
      <c r="A184" s="87" t="s">
        <v>6543</v>
      </c>
      <c r="B184" s="27">
        <v>45946.0</v>
      </c>
      <c r="C184" s="28">
        <v>46311.0</v>
      </c>
      <c r="D184" s="16" t="s">
        <v>29</v>
      </c>
      <c r="E184" s="254"/>
      <c r="F184" s="91"/>
      <c r="G184" s="16" t="s">
        <v>6984</v>
      </c>
      <c r="H184" s="16" t="s">
        <v>2390</v>
      </c>
      <c r="I184" s="86"/>
      <c r="J184" s="17">
        <v>53.0</v>
      </c>
      <c r="K184" s="16" t="s">
        <v>157</v>
      </c>
      <c r="L184" s="86"/>
      <c r="M184" s="17">
        <v>12.0</v>
      </c>
      <c r="N184" s="16" t="s">
        <v>33</v>
      </c>
      <c r="O184" s="255">
        <v>1018.0</v>
      </c>
      <c r="P184" s="256"/>
      <c r="Q184" s="256"/>
      <c r="R184" s="255"/>
      <c r="S184" s="86"/>
      <c r="T184" s="16" t="s">
        <v>55</v>
      </c>
      <c r="U184" s="86"/>
      <c r="V184" s="16" t="s">
        <v>57</v>
      </c>
      <c r="W184" s="16" t="s">
        <v>2379</v>
      </c>
      <c r="X184" s="16" t="s">
        <v>2380</v>
      </c>
      <c r="Y184" s="16" t="s">
        <v>6985</v>
      </c>
      <c r="Z184" s="17">
        <v>3.483060205E9</v>
      </c>
      <c r="AA184" s="17" t="s">
        <v>6986</v>
      </c>
      <c r="AB184" s="17">
        <v>3.0</v>
      </c>
    </row>
    <row r="185" ht="17.25" hidden="1" customHeight="1">
      <c r="A185" s="87" t="s">
        <v>2638</v>
      </c>
      <c r="B185" s="27">
        <v>45946.0</v>
      </c>
      <c r="C185" s="28">
        <v>46311.0</v>
      </c>
      <c r="D185" s="16" t="s">
        <v>29</v>
      </c>
      <c r="E185" s="254"/>
      <c r="F185" s="16"/>
      <c r="G185" s="16" t="s">
        <v>6987</v>
      </c>
      <c r="H185" s="16" t="s">
        <v>914</v>
      </c>
      <c r="I185" s="86"/>
      <c r="J185" s="17">
        <v>70.0</v>
      </c>
      <c r="K185" s="16" t="s">
        <v>115</v>
      </c>
      <c r="L185" s="86"/>
      <c r="M185" s="17">
        <v>12.0</v>
      </c>
      <c r="N185" s="16" t="s">
        <v>33</v>
      </c>
      <c r="O185" s="255">
        <v>1650.0</v>
      </c>
      <c r="P185" s="256"/>
      <c r="Q185" s="256"/>
      <c r="R185" s="255"/>
      <c r="S185" s="86"/>
      <c r="T185" s="16" t="s">
        <v>55</v>
      </c>
      <c r="U185" s="86"/>
      <c r="V185" s="16" t="s">
        <v>57</v>
      </c>
      <c r="W185" s="16" t="s">
        <v>2379</v>
      </c>
      <c r="X185" s="16" t="s">
        <v>2380</v>
      </c>
      <c r="Y185" s="16" t="s">
        <v>6988</v>
      </c>
      <c r="Z185" s="17">
        <v>3.334381698E9</v>
      </c>
      <c r="AA185" s="17" t="s">
        <v>6989</v>
      </c>
      <c r="AB185" s="17">
        <v>6.0</v>
      </c>
    </row>
    <row r="186" ht="17.25" hidden="1" customHeight="1">
      <c r="A186" s="87" t="s">
        <v>6543</v>
      </c>
      <c r="B186" s="27">
        <v>45946.0</v>
      </c>
      <c r="C186" s="28">
        <v>46311.0</v>
      </c>
      <c r="D186" s="16" t="s">
        <v>29</v>
      </c>
      <c r="E186" s="254"/>
      <c r="F186" s="91"/>
      <c r="G186" s="16" t="s">
        <v>515</v>
      </c>
      <c r="H186" s="16" t="s">
        <v>613</v>
      </c>
      <c r="I186" s="86"/>
      <c r="J186" s="17">
        <v>61.0</v>
      </c>
      <c r="K186" s="16" t="s">
        <v>42</v>
      </c>
      <c r="L186" s="86"/>
      <c r="M186" s="17">
        <v>12.0</v>
      </c>
      <c r="N186" s="16" t="s">
        <v>33</v>
      </c>
      <c r="O186" s="255">
        <v>1118.0</v>
      </c>
      <c r="P186" s="256"/>
      <c r="Q186" s="256"/>
      <c r="R186" s="255"/>
      <c r="S186" s="86"/>
      <c r="T186" s="16" t="s">
        <v>163</v>
      </c>
      <c r="U186" s="86"/>
      <c r="V186" s="16" t="s">
        <v>36</v>
      </c>
      <c r="W186" s="16" t="s">
        <v>2391</v>
      </c>
      <c r="X186" s="16" t="s">
        <v>2380</v>
      </c>
      <c r="Y186" s="16" t="s">
        <v>6990</v>
      </c>
      <c r="Z186" s="17">
        <v>3.383546507E9</v>
      </c>
      <c r="AA186" s="17" t="s">
        <v>6991</v>
      </c>
      <c r="AB186" s="17">
        <v>4.0</v>
      </c>
    </row>
    <row r="187" ht="17.25" hidden="1" customHeight="1">
      <c r="A187" s="87" t="s">
        <v>6543</v>
      </c>
      <c r="B187" s="27">
        <v>45946.0</v>
      </c>
      <c r="C187" s="28">
        <v>46311.0</v>
      </c>
      <c r="D187" s="16" t="s">
        <v>29</v>
      </c>
      <c r="E187" s="254"/>
      <c r="F187" s="91"/>
      <c r="G187" s="16" t="s">
        <v>6992</v>
      </c>
      <c r="H187" s="16" t="s">
        <v>2158</v>
      </c>
      <c r="I187" s="86"/>
      <c r="J187" s="17">
        <v>32.0</v>
      </c>
      <c r="K187" s="16" t="s">
        <v>93</v>
      </c>
      <c r="L187" s="86"/>
      <c r="M187" s="17">
        <v>12.0</v>
      </c>
      <c r="N187" s="16" t="s">
        <v>33</v>
      </c>
      <c r="O187" s="255">
        <v>1018.0</v>
      </c>
      <c r="P187" s="256"/>
      <c r="Q187" s="256"/>
      <c r="R187" s="255"/>
      <c r="S187" s="86"/>
      <c r="T187" s="16" t="s">
        <v>35</v>
      </c>
      <c r="U187" s="86"/>
      <c r="V187" s="16" t="s">
        <v>57</v>
      </c>
      <c r="W187" s="16" t="s">
        <v>2379</v>
      </c>
      <c r="X187" s="16" t="s">
        <v>2380</v>
      </c>
      <c r="Y187" s="16" t="s">
        <v>6993</v>
      </c>
      <c r="Z187" s="17">
        <v>3.343345842E9</v>
      </c>
      <c r="AA187" s="17" t="s">
        <v>6994</v>
      </c>
      <c r="AB187" s="17">
        <v>34.0</v>
      </c>
    </row>
    <row r="188" ht="17.25" hidden="1" customHeight="1">
      <c r="A188" s="87" t="s">
        <v>2638</v>
      </c>
      <c r="B188" s="27">
        <v>45946.0</v>
      </c>
      <c r="C188" s="28">
        <v>45946.0</v>
      </c>
      <c r="D188" s="16" t="s">
        <v>29</v>
      </c>
      <c r="E188" s="254"/>
      <c r="F188" s="16"/>
      <c r="G188" s="16" t="s">
        <v>6995</v>
      </c>
      <c r="H188" s="16" t="s">
        <v>2067</v>
      </c>
      <c r="I188" s="86"/>
      <c r="J188" s="17">
        <v>65.0</v>
      </c>
      <c r="K188" s="16" t="s">
        <v>50</v>
      </c>
      <c r="L188" s="86"/>
      <c r="M188" s="17">
        <v>12.0</v>
      </c>
      <c r="N188" s="16" t="s">
        <v>33</v>
      </c>
      <c r="O188" s="255">
        <v>1180.0</v>
      </c>
      <c r="P188" s="256"/>
      <c r="Q188" s="256"/>
      <c r="R188" s="255"/>
      <c r="S188" s="86"/>
      <c r="T188" s="16" t="s">
        <v>35</v>
      </c>
      <c r="U188" s="86"/>
      <c r="V188" s="16" t="s">
        <v>57</v>
      </c>
      <c r="W188" s="16" t="s">
        <v>2379</v>
      </c>
      <c r="X188" s="16" t="s">
        <v>2380</v>
      </c>
      <c r="Y188" s="16" t="s">
        <v>6996</v>
      </c>
      <c r="Z188" s="17">
        <v>3.473889742E9</v>
      </c>
      <c r="AA188" s="17" t="s">
        <v>6997</v>
      </c>
      <c r="AB188" s="17">
        <v>1.0</v>
      </c>
    </row>
    <row r="189" ht="17.25" customHeight="1">
      <c r="A189" s="87" t="s">
        <v>6564</v>
      </c>
      <c r="B189" s="27">
        <v>45946.0</v>
      </c>
      <c r="C189" s="28">
        <v>46311.0</v>
      </c>
      <c r="D189" s="16" t="s">
        <v>29</v>
      </c>
      <c r="E189" s="254"/>
      <c r="F189" s="16"/>
      <c r="G189" s="16" t="s">
        <v>6068</v>
      </c>
      <c r="H189" s="16" t="s">
        <v>938</v>
      </c>
      <c r="I189" s="86"/>
      <c r="J189" s="17">
        <v>21.0</v>
      </c>
      <c r="K189" s="16" t="s">
        <v>554</v>
      </c>
      <c r="L189" s="86"/>
      <c r="M189" s="17">
        <v>1.0</v>
      </c>
      <c r="N189" s="16" t="s">
        <v>33</v>
      </c>
      <c r="O189" s="255">
        <v>0.0</v>
      </c>
      <c r="P189" s="256"/>
      <c r="Q189" s="256">
        <f>P189-O189</f>
        <v>0</v>
      </c>
      <c r="R189" s="255"/>
      <c r="S189" s="86"/>
      <c r="T189" s="16" t="s">
        <v>34</v>
      </c>
      <c r="U189" s="86"/>
      <c r="V189" s="21"/>
      <c r="W189" s="16" t="s">
        <v>2379</v>
      </c>
      <c r="X189" s="16" t="s">
        <v>2380</v>
      </c>
      <c r="Y189" s="16" t="s">
        <v>6069</v>
      </c>
      <c r="Z189" s="17">
        <v>3.24877641E9</v>
      </c>
      <c r="AA189" s="17" t="s">
        <v>6998</v>
      </c>
      <c r="AB189" s="17">
        <v>1.0</v>
      </c>
    </row>
    <row r="190" ht="17.25" hidden="1" customHeight="1">
      <c r="A190" s="87" t="s">
        <v>6535</v>
      </c>
      <c r="B190" s="27">
        <v>45946.0</v>
      </c>
      <c r="C190" s="16"/>
      <c r="D190" s="257" t="s">
        <v>45</v>
      </c>
      <c r="E190" s="258" t="s">
        <v>90</v>
      </c>
      <c r="F190" s="16"/>
      <c r="G190" s="16" t="s">
        <v>6999</v>
      </c>
      <c r="H190" s="16" t="s">
        <v>7000</v>
      </c>
      <c r="I190" s="86"/>
      <c r="J190" s="17">
        <v>28.0</v>
      </c>
      <c r="K190" s="16" t="s">
        <v>346</v>
      </c>
      <c r="L190" s="86"/>
      <c r="M190" s="17">
        <v>12.0</v>
      </c>
      <c r="N190" s="16" t="s">
        <v>33</v>
      </c>
      <c r="O190" s="255">
        <v>928.0</v>
      </c>
      <c r="P190" s="256"/>
      <c r="Q190" s="256"/>
      <c r="R190" s="255"/>
      <c r="S190" s="86"/>
      <c r="T190" s="16" t="s">
        <v>34</v>
      </c>
      <c r="U190" s="86"/>
      <c r="V190" s="16" t="s">
        <v>36</v>
      </c>
      <c r="W190" s="16" t="s">
        <v>2379</v>
      </c>
      <c r="X190" s="16" t="s">
        <v>2380</v>
      </c>
      <c r="Y190" s="16" t="s">
        <v>7001</v>
      </c>
      <c r="Z190" s="17">
        <v>3.465226617E9</v>
      </c>
      <c r="AA190" s="17" t="s">
        <v>7002</v>
      </c>
      <c r="AB190" s="17">
        <v>48.0</v>
      </c>
    </row>
    <row r="191" ht="17.25" customHeight="1">
      <c r="A191" s="87" t="s">
        <v>6564</v>
      </c>
      <c r="B191" s="27">
        <v>45947.0</v>
      </c>
      <c r="C191" s="28">
        <v>46312.0</v>
      </c>
      <c r="D191" s="16" t="s">
        <v>29</v>
      </c>
      <c r="E191" s="254"/>
      <c r="F191" s="30" t="s">
        <v>7003</v>
      </c>
      <c r="G191" s="16" t="s">
        <v>7004</v>
      </c>
      <c r="H191" s="16" t="s">
        <v>7005</v>
      </c>
      <c r="I191" s="86"/>
      <c r="J191" s="17">
        <v>47.0</v>
      </c>
      <c r="K191" s="16" t="s">
        <v>115</v>
      </c>
      <c r="L191" s="86"/>
      <c r="M191" s="17">
        <v>12.0</v>
      </c>
      <c r="N191" s="16" t="s">
        <v>33</v>
      </c>
      <c r="O191" s="255">
        <v>1846.0</v>
      </c>
      <c r="P191" s="256"/>
      <c r="Q191" s="256">
        <f>P191-O191</f>
        <v>-1846</v>
      </c>
      <c r="R191" s="255"/>
      <c r="S191" s="86"/>
      <c r="T191" s="16" t="s">
        <v>35</v>
      </c>
      <c r="U191" s="86"/>
      <c r="V191" s="16" t="s">
        <v>57</v>
      </c>
      <c r="W191" s="16" t="s">
        <v>2391</v>
      </c>
      <c r="X191" s="16" t="s">
        <v>2380</v>
      </c>
      <c r="Y191" s="16" t="s">
        <v>5793</v>
      </c>
      <c r="Z191" s="17">
        <v>3.480865E9</v>
      </c>
      <c r="AA191" s="17" t="s">
        <v>7006</v>
      </c>
      <c r="AB191" s="17">
        <v>1.0</v>
      </c>
    </row>
    <row r="192" ht="17.25" hidden="1" customHeight="1">
      <c r="A192" s="87" t="s">
        <v>6543</v>
      </c>
      <c r="B192" s="27">
        <v>45947.0</v>
      </c>
      <c r="C192" s="28"/>
      <c r="D192" s="16" t="s">
        <v>45</v>
      </c>
      <c r="E192" s="258" t="s">
        <v>1689</v>
      </c>
      <c r="F192" s="16"/>
      <c r="G192" s="16" t="s">
        <v>7007</v>
      </c>
      <c r="H192" s="16" t="s">
        <v>1640</v>
      </c>
      <c r="I192" s="86"/>
      <c r="J192" s="17">
        <v>34.0</v>
      </c>
      <c r="K192" s="16" t="s">
        <v>346</v>
      </c>
      <c r="L192" s="86"/>
      <c r="M192" s="17">
        <v>12.0</v>
      </c>
      <c r="N192" s="16" t="s">
        <v>33</v>
      </c>
      <c r="O192" s="255">
        <v>828.0</v>
      </c>
      <c r="P192" s="256"/>
      <c r="Q192" s="256"/>
      <c r="R192" s="255"/>
      <c r="S192" s="86"/>
      <c r="T192" s="16" t="s">
        <v>55</v>
      </c>
      <c r="U192" s="86"/>
      <c r="V192" s="16" t="s">
        <v>57</v>
      </c>
      <c r="W192" s="16" t="s">
        <v>2379</v>
      </c>
      <c r="X192" s="16" t="s">
        <v>2380</v>
      </c>
      <c r="Y192" s="16" t="s">
        <v>7008</v>
      </c>
      <c r="Z192" s="17">
        <v>3.917444288E9</v>
      </c>
      <c r="AA192" s="17" t="s">
        <v>7009</v>
      </c>
      <c r="AB192" s="17">
        <v>1.0</v>
      </c>
    </row>
    <row r="193" ht="17.25" hidden="1" customHeight="1">
      <c r="A193" s="87" t="s">
        <v>6535</v>
      </c>
      <c r="B193" s="27">
        <v>45947.0</v>
      </c>
      <c r="C193" s="28">
        <v>46312.0</v>
      </c>
      <c r="D193" s="16" t="s">
        <v>29</v>
      </c>
      <c r="E193" s="254"/>
      <c r="F193" s="16"/>
      <c r="G193" s="16" t="s">
        <v>6074</v>
      </c>
      <c r="H193" s="16" t="s">
        <v>908</v>
      </c>
      <c r="I193" s="86"/>
      <c r="J193" s="17">
        <v>19.0</v>
      </c>
      <c r="K193" s="16" t="s">
        <v>203</v>
      </c>
      <c r="L193" s="85" t="s">
        <v>7010</v>
      </c>
      <c r="M193" s="17">
        <v>12.0</v>
      </c>
      <c r="N193" s="16" t="s">
        <v>33</v>
      </c>
      <c r="O193" s="255">
        <v>528.0</v>
      </c>
      <c r="P193" s="259">
        <v>948.0</v>
      </c>
      <c r="Q193" s="256"/>
      <c r="R193" s="255"/>
      <c r="S193" s="86"/>
      <c r="T193" s="16" t="s">
        <v>55</v>
      </c>
      <c r="U193" s="85" t="s">
        <v>80</v>
      </c>
      <c r="V193" s="16" t="s">
        <v>57</v>
      </c>
      <c r="W193" s="16" t="s">
        <v>2379</v>
      </c>
      <c r="X193" s="16" t="s">
        <v>2380</v>
      </c>
      <c r="Y193" s="16" t="s">
        <v>7011</v>
      </c>
      <c r="Z193" s="17">
        <v>3.920120624E9</v>
      </c>
      <c r="AA193" s="17" t="s">
        <v>7012</v>
      </c>
      <c r="AB193" s="17">
        <v>1.0</v>
      </c>
    </row>
    <row r="194" ht="17.25" hidden="1" customHeight="1">
      <c r="A194" s="87" t="s">
        <v>2638</v>
      </c>
      <c r="B194" s="27">
        <v>45947.0</v>
      </c>
      <c r="C194" s="16"/>
      <c r="D194" s="16" t="s">
        <v>45</v>
      </c>
      <c r="E194" s="258" t="s">
        <v>60</v>
      </c>
      <c r="F194" s="16" t="s">
        <v>7013</v>
      </c>
      <c r="G194" s="16" t="s">
        <v>1725</v>
      </c>
      <c r="H194" s="16" t="s">
        <v>7014</v>
      </c>
      <c r="I194" s="86"/>
      <c r="J194" s="17">
        <v>29.0</v>
      </c>
      <c r="K194" s="16" t="s">
        <v>362</v>
      </c>
      <c r="L194" s="86"/>
      <c r="M194" s="17">
        <v>12.0</v>
      </c>
      <c r="N194" s="16" t="s">
        <v>33</v>
      </c>
      <c r="O194" s="255">
        <v>828.0</v>
      </c>
      <c r="P194" s="256"/>
      <c r="Q194" s="256"/>
      <c r="R194" s="255"/>
      <c r="S194" s="86"/>
      <c r="T194" s="16" t="s">
        <v>55</v>
      </c>
      <c r="U194" s="86"/>
      <c r="V194" s="16" t="s">
        <v>57</v>
      </c>
      <c r="W194" s="16" t="s">
        <v>2379</v>
      </c>
      <c r="X194" s="16" t="s">
        <v>2380</v>
      </c>
      <c r="Y194" s="16" t="s">
        <v>7015</v>
      </c>
      <c r="Z194" s="17">
        <v>3.406742851E9</v>
      </c>
      <c r="AA194" s="17" t="s">
        <v>7016</v>
      </c>
      <c r="AB194" s="17">
        <v>56.0</v>
      </c>
    </row>
    <row r="195" ht="17.25" customHeight="1">
      <c r="A195" s="87" t="s">
        <v>6564</v>
      </c>
      <c r="B195" s="27">
        <v>45947.0</v>
      </c>
      <c r="C195" s="16"/>
      <c r="D195" s="16" t="s">
        <v>45</v>
      </c>
      <c r="E195" s="258" t="s">
        <v>6797</v>
      </c>
      <c r="F195" s="16" t="s">
        <v>7017</v>
      </c>
      <c r="G195" s="16" t="s">
        <v>7018</v>
      </c>
      <c r="H195" s="16" t="s">
        <v>4490</v>
      </c>
      <c r="I195" s="86"/>
      <c r="J195" s="17">
        <v>80.0</v>
      </c>
      <c r="K195" s="16" t="s">
        <v>115</v>
      </c>
      <c r="L195" s="86"/>
      <c r="M195" s="17">
        <v>4.0</v>
      </c>
      <c r="N195" s="16" t="s">
        <v>33</v>
      </c>
      <c r="O195" s="255">
        <v>1000.0</v>
      </c>
      <c r="P195" s="256"/>
      <c r="Q195" s="256"/>
      <c r="R195" s="255"/>
      <c r="S195" s="86"/>
      <c r="T195" s="16" t="s">
        <v>34</v>
      </c>
      <c r="U195" s="86"/>
      <c r="V195" s="16" t="s">
        <v>36</v>
      </c>
      <c r="W195" s="16" t="s">
        <v>2383</v>
      </c>
      <c r="X195" s="16" t="s">
        <v>2380</v>
      </c>
      <c r="Y195" s="16" t="s">
        <v>7019</v>
      </c>
      <c r="Z195" s="17">
        <v>3.357433034E9</v>
      </c>
      <c r="AA195" s="17" t="s">
        <v>7020</v>
      </c>
      <c r="AB195" s="17">
        <v>36.0</v>
      </c>
    </row>
    <row r="196" ht="17.25" hidden="1" customHeight="1">
      <c r="A196" s="238"/>
      <c r="B196" s="27">
        <v>45947.0</v>
      </c>
      <c r="C196" s="15">
        <v>46070.0</v>
      </c>
      <c r="D196" s="16" t="s">
        <v>29</v>
      </c>
      <c r="E196" s="254"/>
      <c r="F196" s="16"/>
      <c r="G196" s="16" t="s">
        <v>7021</v>
      </c>
      <c r="H196" s="16" t="s">
        <v>376</v>
      </c>
      <c r="I196" s="86"/>
      <c r="J196" s="17">
        <v>23.0</v>
      </c>
      <c r="K196" s="16" t="s">
        <v>79</v>
      </c>
      <c r="L196" s="86"/>
      <c r="M196" s="17">
        <v>12.0</v>
      </c>
      <c r="N196" s="16" t="s">
        <v>33</v>
      </c>
      <c r="O196" s="255">
        <v>1048.0</v>
      </c>
      <c r="P196" s="256"/>
      <c r="Q196" s="256"/>
      <c r="R196" s="255"/>
      <c r="S196" s="86"/>
      <c r="T196" s="16" t="s">
        <v>163</v>
      </c>
      <c r="U196" s="86"/>
      <c r="V196" s="16" t="s">
        <v>36</v>
      </c>
      <c r="W196" s="16" t="s">
        <v>2379</v>
      </c>
      <c r="X196" s="16" t="s">
        <v>2380</v>
      </c>
      <c r="Y196" s="16" t="s">
        <v>7022</v>
      </c>
      <c r="Z196" s="17">
        <v>3.669764092E9</v>
      </c>
      <c r="AA196" s="17" t="s">
        <v>7023</v>
      </c>
      <c r="AB196" s="17">
        <v>33.0</v>
      </c>
    </row>
    <row r="197" ht="17.25" hidden="1" customHeight="1">
      <c r="A197" s="238"/>
      <c r="B197" s="27">
        <v>45948.0</v>
      </c>
      <c r="C197" s="16"/>
      <c r="D197" s="16" t="s">
        <v>29</v>
      </c>
      <c r="E197" s="254"/>
      <c r="F197" s="16"/>
      <c r="G197" s="16" t="s">
        <v>6074</v>
      </c>
      <c r="H197" s="16" t="s">
        <v>62</v>
      </c>
      <c r="I197" s="86"/>
      <c r="J197" s="17">
        <v>61.0</v>
      </c>
      <c r="K197" s="16" t="s">
        <v>115</v>
      </c>
      <c r="L197" s="86"/>
      <c r="M197" s="17">
        <v>12.0</v>
      </c>
      <c r="N197" s="16" t="s">
        <v>33</v>
      </c>
      <c r="O197" s="255">
        <v>1750.0</v>
      </c>
      <c r="P197" s="256"/>
      <c r="Q197" s="256"/>
      <c r="R197" s="255"/>
      <c r="S197" s="86"/>
      <c r="T197" s="16" t="s">
        <v>55</v>
      </c>
      <c r="U197" s="86"/>
      <c r="V197" s="16" t="s">
        <v>57</v>
      </c>
      <c r="W197" s="16" t="s">
        <v>2379</v>
      </c>
      <c r="X197" s="16" t="s">
        <v>2380</v>
      </c>
      <c r="Y197" s="16" t="s">
        <v>7024</v>
      </c>
      <c r="Z197" s="17">
        <v>3.939555871E9</v>
      </c>
      <c r="AA197" s="17" t="s">
        <v>7025</v>
      </c>
      <c r="AB197" s="17">
        <v>3.0</v>
      </c>
    </row>
    <row r="198" ht="17.25" hidden="1" customHeight="1">
      <c r="A198" s="87" t="s">
        <v>6535</v>
      </c>
      <c r="B198" s="27">
        <v>45948.0</v>
      </c>
      <c r="C198" s="28">
        <v>46313.0</v>
      </c>
      <c r="D198" s="16" t="s">
        <v>29</v>
      </c>
      <c r="E198" s="254"/>
      <c r="F198" s="16"/>
      <c r="G198" s="16" t="s">
        <v>7026</v>
      </c>
      <c r="H198" s="16" t="s">
        <v>218</v>
      </c>
      <c r="I198" s="86"/>
      <c r="J198" s="17">
        <v>69.0</v>
      </c>
      <c r="K198" s="16" t="s">
        <v>50</v>
      </c>
      <c r="L198" s="85" t="s">
        <v>6712</v>
      </c>
      <c r="M198" s="17">
        <v>12.0</v>
      </c>
      <c r="N198" s="16" t="s">
        <v>33</v>
      </c>
      <c r="O198" s="255">
        <v>1180.0</v>
      </c>
      <c r="P198" s="259">
        <v>1300.0</v>
      </c>
      <c r="Q198" s="256"/>
      <c r="R198" s="255"/>
      <c r="S198" s="86"/>
      <c r="T198" s="16" t="s">
        <v>55</v>
      </c>
      <c r="U198" s="85" t="s">
        <v>80</v>
      </c>
      <c r="V198" s="16" t="s">
        <v>57</v>
      </c>
      <c r="W198" s="16" t="s">
        <v>2379</v>
      </c>
      <c r="X198" s="16" t="s">
        <v>2380</v>
      </c>
      <c r="Y198" s="16" t="s">
        <v>7027</v>
      </c>
      <c r="Z198" s="17">
        <v>3.356505592E9</v>
      </c>
      <c r="AA198" s="17" t="s">
        <v>7028</v>
      </c>
      <c r="AB198" s="17">
        <v>0.0</v>
      </c>
    </row>
    <row r="199" ht="17.25" hidden="1" customHeight="1">
      <c r="A199" s="87" t="s">
        <v>6535</v>
      </c>
      <c r="B199" s="27">
        <v>45948.0</v>
      </c>
      <c r="C199" s="28">
        <v>46313.0</v>
      </c>
      <c r="D199" s="16" t="s">
        <v>29</v>
      </c>
      <c r="E199" s="254"/>
      <c r="F199" s="16"/>
      <c r="G199" s="16" t="s">
        <v>7029</v>
      </c>
      <c r="H199" s="16" t="s">
        <v>993</v>
      </c>
      <c r="I199" s="86"/>
      <c r="J199" s="17">
        <v>22.0</v>
      </c>
      <c r="K199" s="16" t="s">
        <v>79</v>
      </c>
      <c r="L199" s="85" t="s">
        <v>7010</v>
      </c>
      <c r="M199" s="17">
        <v>12.0</v>
      </c>
      <c r="N199" s="16" t="s">
        <v>33</v>
      </c>
      <c r="O199" s="255">
        <v>948.0</v>
      </c>
      <c r="P199" s="259">
        <v>948.0</v>
      </c>
      <c r="Q199" s="256"/>
      <c r="R199" s="255"/>
      <c r="S199" s="86"/>
      <c r="T199" s="16" t="s">
        <v>55</v>
      </c>
      <c r="U199" s="85" t="s">
        <v>80</v>
      </c>
      <c r="V199" s="16" t="s">
        <v>57</v>
      </c>
      <c r="W199" s="16" t="s">
        <v>2383</v>
      </c>
      <c r="X199" s="16" t="s">
        <v>2380</v>
      </c>
      <c r="Y199" s="16" t="s">
        <v>7030</v>
      </c>
      <c r="Z199" s="17">
        <v>3.423032266E9</v>
      </c>
      <c r="AA199" s="17" t="s">
        <v>7031</v>
      </c>
      <c r="AB199" s="17">
        <v>1.0</v>
      </c>
    </row>
    <row r="200" ht="17.25" customHeight="1">
      <c r="A200" s="87" t="s">
        <v>6564</v>
      </c>
      <c r="B200" s="27">
        <v>45948.0</v>
      </c>
      <c r="C200" s="28">
        <v>46313.0</v>
      </c>
      <c r="D200" s="16" t="s">
        <v>29</v>
      </c>
      <c r="E200" s="254"/>
      <c r="F200" s="30" t="s">
        <v>7032</v>
      </c>
      <c r="G200" s="16" t="s">
        <v>7033</v>
      </c>
      <c r="H200" s="16" t="s">
        <v>1536</v>
      </c>
      <c r="I200" s="86"/>
      <c r="J200" s="17">
        <v>51.0</v>
      </c>
      <c r="K200" s="16" t="s">
        <v>63</v>
      </c>
      <c r="L200" s="86"/>
      <c r="M200" s="17">
        <v>12.0</v>
      </c>
      <c r="N200" s="16" t="s">
        <v>33</v>
      </c>
      <c r="O200" s="255">
        <v>1800.0</v>
      </c>
      <c r="P200" s="256"/>
      <c r="Q200" s="256">
        <f>P200-O200</f>
        <v>-1800</v>
      </c>
      <c r="R200" s="255"/>
      <c r="S200" s="86"/>
      <c r="T200" s="16" t="s">
        <v>35</v>
      </c>
      <c r="U200" s="86"/>
      <c r="V200" s="16" t="s">
        <v>57</v>
      </c>
      <c r="W200" s="16" t="s">
        <v>2379</v>
      </c>
      <c r="X200" s="16" t="s">
        <v>2380</v>
      </c>
      <c r="Y200" s="16" t="s">
        <v>7034</v>
      </c>
      <c r="Z200" s="17">
        <v>3.474270021E9</v>
      </c>
      <c r="AA200" s="17" t="s">
        <v>7035</v>
      </c>
      <c r="AB200" s="17">
        <v>1.0</v>
      </c>
    </row>
    <row r="201" ht="17.25" hidden="1" customHeight="1">
      <c r="A201" s="238"/>
      <c r="B201" s="27">
        <v>45948.0</v>
      </c>
      <c r="C201" s="16"/>
      <c r="D201" s="16" t="s">
        <v>29</v>
      </c>
      <c r="E201" s="254"/>
      <c r="F201" s="16"/>
      <c r="G201" s="16" t="s">
        <v>7036</v>
      </c>
      <c r="H201" s="16" t="s">
        <v>376</v>
      </c>
      <c r="I201" s="86"/>
      <c r="J201" s="17">
        <v>65.0</v>
      </c>
      <c r="K201" s="16" t="s">
        <v>50</v>
      </c>
      <c r="L201" s="86"/>
      <c r="M201" s="17">
        <v>12.0</v>
      </c>
      <c r="N201" s="16" t="s">
        <v>33</v>
      </c>
      <c r="O201" s="255">
        <v>1180.0</v>
      </c>
      <c r="P201" s="256"/>
      <c r="Q201" s="256"/>
      <c r="R201" s="255"/>
      <c r="S201" s="86"/>
      <c r="T201" s="16" t="s">
        <v>55</v>
      </c>
      <c r="U201" s="86"/>
      <c r="V201" s="16" t="s">
        <v>57</v>
      </c>
      <c r="W201" s="16" t="s">
        <v>2379</v>
      </c>
      <c r="X201" s="16" t="s">
        <v>2380</v>
      </c>
      <c r="Y201" s="16" t="s">
        <v>7037</v>
      </c>
      <c r="Z201" s="17">
        <v>3.35453041E8</v>
      </c>
      <c r="AA201" s="17" t="s">
        <v>7038</v>
      </c>
      <c r="AB201" s="17">
        <v>0.0</v>
      </c>
    </row>
    <row r="202" ht="17.25" hidden="1" customHeight="1">
      <c r="A202" s="87" t="s">
        <v>6678</v>
      </c>
      <c r="B202" s="27">
        <v>45948.0</v>
      </c>
      <c r="C202" s="16"/>
      <c r="D202" s="16" t="s">
        <v>45</v>
      </c>
      <c r="E202" s="258" t="s">
        <v>60</v>
      </c>
      <c r="F202" s="16" t="s">
        <v>7039</v>
      </c>
      <c r="G202" s="16" t="s">
        <v>6097</v>
      </c>
      <c r="H202" s="16" t="s">
        <v>3951</v>
      </c>
      <c r="I202" s="86"/>
      <c r="J202" s="17">
        <v>47.0</v>
      </c>
      <c r="K202" s="16" t="s">
        <v>554</v>
      </c>
      <c r="L202" s="86"/>
      <c r="M202" s="17">
        <v>1.0</v>
      </c>
      <c r="N202" s="16" t="s">
        <v>33</v>
      </c>
      <c r="O202" s="255">
        <v>0.0</v>
      </c>
      <c r="P202" s="256"/>
      <c r="Q202" s="256"/>
      <c r="R202" s="255"/>
      <c r="S202" s="86"/>
      <c r="T202" s="16" t="s">
        <v>34</v>
      </c>
      <c r="U202" s="86"/>
      <c r="V202" s="21"/>
      <c r="W202" s="16" t="s">
        <v>2379</v>
      </c>
      <c r="X202" s="16" t="s">
        <v>2380</v>
      </c>
      <c r="Y202" s="16" t="s">
        <v>6098</v>
      </c>
      <c r="Z202" s="17">
        <v>3.358082659E9</v>
      </c>
      <c r="AA202" s="17" t="s">
        <v>6099</v>
      </c>
      <c r="AB202" s="17">
        <v>354.0</v>
      </c>
    </row>
    <row r="203" ht="17.25" hidden="1" customHeight="1">
      <c r="A203" s="87" t="s">
        <v>2638</v>
      </c>
      <c r="B203" s="27">
        <v>45948.0</v>
      </c>
      <c r="C203" s="28">
        <v>46313.0</v>
      </c>
      <c r="D203" s="16" t="s">
        <v>29</v>
      </c>
      <c r="E203" s="254"/>
      <c r="F203" s="16"/>
      <c r="G203" s="16" t="s">
        <v>7040</v>
      </c>
      <c r="H203" s="16" t="s">
        <v>7041</v>
      </c>
      <c r="I203" s="86"/>
      <c r="J203" s="21"/>
      <c r="K203" s="16" t="s">
        <v>621</v>
      </c>
      <c r="L203" s="86"/>
      <c r="M203" s="17">
        <v>12.0</v>
      </c>
      <c r="N203" s="16" t="s">
        <v>33</v>
      </c>
      <c r="O203" s="255">
        <v>4880.0</v>
      </c>
      <c r="P203" s="256"/>
      <c r="Q203" s="256"/>
      <c r="R203" s="255"/>
      <c r="S203" s="86"/>
      <c r="T203" s="16" t="s">
        <v>35</v>
      </c>
      <c r="U203" s="86"/>
      <c r="V203" s="16" t="s">
        <v>57</v>
      </c>
      <c r="W203" s="16" t="s">
        <v>2379</v>
      </c>
      <c r="X203" s="16" t="s">
        <v>2380</v>
      </c>
      <c r="Y203" s="16" t="s">
        <v>7042</v>
      </c>
      <c r="Z203" s="17">
        <v>3.408407659E9</v>
      </c>
      <c r="AA203" s="17" t="s">
        <v>6596</v>
      </c>
      <c r="AB203" s="17">
        <v>0.0</v>
      </c>
    </row>
    <row r="204" ht="17.25" hidden="1" customHeight="1">
      <c r="A204" s="87" t="s">
        <v>6535</v>
      </c>
      <c r="B204" s="27">
        <v>45948.0</v>
      </c>
      <c r="C204" s="15">
        <v>46040.0</v>
      </c>
      <c r="D204" s="16" t="s">
        <v>29</v>
      </c>
      <c r="E204" s="254"/>
      <c r="F204" s="16"/>
      <c r="G204" s="16" t="s">
        <v>7043</v>
      </c>
      <c r="H204" s="16" t="s">
        <v>62</v>
      </c>
      <c r="I204" s="86"/>
      <c r="J204" s="17">
        <v>72.0</v>
      </c>
      <c r="K204" s="16" t="s">
        <v>115</v>
      </c>
      <c r="L204" s="85" t="s">
        <v>6843</v>
      </c>
      <c r="M204" s="17">
        <v>4.0</v>
      </c>
      <c r="N204" s="16" t="s">
        <v>33</v>
      </c>
      <c r="O204" s="255">
        <v>1000.0</v>
      </c>
      <c r="P204" s="259">
        <v>447.0</v>
      </c>
      <c r="Q204" s="256"/>
      <c r="R204" s="255"/>
      <c r="S204" s="86"/>
      <c r="T204" s="16" t="s">
        <v>55</v>
      </c>
      <c r="U204" s="85" t="s">
        <v>80</v>
      </c>
      <c r="V204" s="16" t="s">
        <v>36</v>
      </c>
      <c r="W204" s="16" t="s">
        <v>2379</v>
      </c>
      <c r="X204" s="16" t="s">
        <v>2380</v>
      </c>
      <c r="Y204" s="16" t="s">
        <v>7044</v>
      </c>
      <c r="Z204" s="17">
        <v>3.475013151E9</v>
      </c>
      <c r="AA204" s="17" t="s">
        <v>7045</v>
      </c>
      <c r="AB204" s="17">
        <v>4.0</v>
      </c>
    </row>
    <row r="205" ht="17.25" customHeight="1">
      <c r="A205" s="87" t="s">
        <v>6564</v>
      </c>
      <c r="B205" s="27">
        <v>45949.0</v>
      </c>
      <c r="C205" s="28">
        <v>46314.0</v>
      </c>
      <c r="D205" s="16" t="s">
        <v>29</v>
      </c>
      <c r="E205" s="254"/>
      <c r="F205" s="30" t="s">
        <v>7046</v>
      </c>
      <c r="G205" s="16" t="s">
        <v>7047</v>
      </c>
      <c r="H205" s="16" t="s">
        <v>553</v>
      </c>
      <c r="I205" s="86"/>
      <c r="J205" s="17">
        <v>22.0</v>
      </c>
      <c r="K205" s="16" t="s">
        <v>79</v>
      </c>
      <c r="L205" s="86"/>
      <c r="M205" s="17">
        <v>12.0</v>
      </c>
      <c r="N205" s="16" t="s">
        <v>33</v>
      </c>
      <c r="O205" s="255">
        <v>948.0</v>
      </c>
      <c r="P205" s="256"/>
      <c r="Q205" s="256">
        <f>P205-O205</f>
        <v>-948</v>
      </c>
      <c r="R205" s="255"/>
      <c r="S205" s="86"/>
      <c r="T205" s="16" t="s">
        <v>34</v>
      </c>
      <c r="U205" s="86"/>
      <c r="V205" s="16" t="s">
        <v>36</v>
      </c>
      <c r="W205" s="16" t="s">
        <v>2379</v>
      </c>
      <c r="X205" s="16" t="s">
        <v>2380</v>
      </c>
      <c r="Y205" s="16" t="s">
        <v>7048</v>
      </c>
      <c r="Z205" s="17">
        <v>3.272065511E9</v>
      </c>
      <c r="AA205" s="17" t="s">
        <v>7049</v>
      </c>
      <c r="AB205" s="17">
        <v>6.0</v>
      </c>
    </row>
    <row r="206" ht="17.25" hidden="1" customHeight="1">
      <c r="A206" s="87" t="s">
        <v>6535</v>
      </c>
      <c r="B206" s="27">
        <v>45949.0</v>
      </c>
      <c r="C206" s="28">
        <v>46314.0</v>
      </c>
      <c r="D206" s="16" t="s">
        <v>29</v>
      </c>
      <c r="E206" s="254"/>
      <c r="F206" s="16"/>
      <c r="G206" s="16" t="s">
        <v>3806</v>
      </c>
      <c r="H206" s="16" t="s">
        <v>1621</v>
      </c>
      <c r="I206" s="86"/>
      <c r="J206" s="17">
        <v>54.0</v>
      </c>
      <c r="K206" s="16" t="s">
        <v>115</v>
      </c>
      <c r="L206" s="85" t="s">
        <v>6626</v>
      </c>
      <c r="M206" s="17">
        <v>12.0</v>
      </c>
      <c r="N206" s="16" t="s">
        <v>33</v>
      </c>
      <c r="O206" s="255">
        <v>1750.0</v>
      </c>
      <c r="P206" s="259">
        <v>1800.0</v>
      </c>
      <c r="Q206" s="256"/>
      <c r="R206" s="255"/>
      <c r="S206" s="86"/>
      <c r="T206" s="16" t="s">
        <v>35</v>
      </c>
      <c r="U206" s="85" t="s">
        <v>80</v>
      </c>
      <c r="V206" s="16" t="s">
        <v>57</v>
      </c>
      <c r="W206" s="16" t="s">
        <v>2379</v>
      </c>
      <c r="X206" s="16" t="s">
        <v>2380</v>
      </c>
      <c r="Y206" s="16" t="s">
        <v>7050</v>
      </c>
      <c r="Z206" s="17">
        <v>3.394480137E9</v>
      </c>
      <c r="AA206" s="17" t="s">
        <v>7051</v>
      </c>
      <c r="AB206" s="17">
        <v>11.0</v>
      </c>
    </row>
    <row r="207" ht="17.25" hidden="1" customHeight="1">
      <c r="A207" s="238"/>
      <c r="B207" s="27">
        <v>45949.0</v>
      </c>
      <c r="C207" s="28">
        <v>45980.0</v>
      </c>
      <c r="D207" s="16" t="s">
        <v>29</v>
      </c>
      <c r="E207" s="254"/>
      <c r="F207" s="16"/>
      <c r="G207" s="16" t="s">
        <v>3851</v>
      </c>
      <c r="H207" s="16" t="s">
        <v>725</v>
      </c>
      <c r="I207" s="86"/>
      <c r="J207" s="17">
        <v>19.0</v>
      </c>
      <c r="K207" s="16" t="s">
        <v>2121</v>
      </c>
      <c r="L207" s="86"/>
      <c r="M207" s="17">
        <v>1.0</v>
      </c>
      <c r="N207" s="16" t="s">
        <v>33</v>
      </c>
      <c r="O207" s="255">
        <v>89.0</v>
      </c>
      <c r="P207" s="256"/>
      <c r="Q207" s="256"/>
      <c r="R207" s="255"/>
      <c r="S207" s="86"/>
      <c r="T207" s="21"/>
      <c r="U207" s="86"/>
      <c r="V207" s="16" t="s">
        <v>57</v>
      </c>
      <c r="W207" s="16" t="s">
        <v>2383</v>
      </c>
      <c r="X207" s="16" t="s">
        <v>2464</v>
      </c>
      <c r="Y207" s="16" t="s">
        <v>3852</v>
      </c>
      <c r="Z207" s="17">
        <v>3.291431685E9</v>
      </c>
      <c r="AA207" s="17" t="s">
        <v>7052</v>
      </c>
      <c r="AB207" s="17">
        <v>6.0</v>
      </c>
    </row>
    <row r="208" ht="17.25" hidden="1" customHeight="1">
      <c r="A208" s="87" t="s">
        <v>6678</v>
      </c>
      <c r="B208" s="27">
        <v>45949.0</v>
      </c>
      <c r="C208" s="16"/>
      <c r="D208" s="16" t="s">
        <v>45</v>
      </c>
      <c r="E208" s="258" t="s">
        <v>213</v>
      </c>
      <c r="F208" s="25" t="s">
        <v>7053</v>
      </c>
      <c r="G208" s="16" t="s">
        <v>7054</v>
      </c>
      <c r="H208" s="16" t="s">
        <v>7055</v>
      </c>
      <c r="I208" s="86"/>
      <c r="J208" s="17">
        <v>15.0</v>
      </c>
      <c r="K208" s="16" t="s">
        <v>203</v>
      </c>
      <c r="L208" s="86"/>
      <c r="M208" s="17">
        <v>12.0</v>
      </c>
      <c r="N208" s="16" t="s">
        <v>33</v>
      </c>
      <c r="O208" s="255">
        <v>528.0</v>
      </c>
      <c r="P208" s="256"/>
      <c r="Q208" s="256"/>
      <c r="R208" s="255"/>
      <c r="S208" s="86"/>
      <c r="T208" s="16" t="s">
        <v>55</v>
      </c>
      <c r="U208" s="86"/>
      <c r="V208" s="16" t="s">
        <v>57</v>
      </c>
      <c r="W208" s="16" t="s">
        <v>2379</v>
      </c>
      <c r="X208" s="16" t="s">
        <v>2380</v>
      </c>
      <c r="Y208" s="16" t="s">
        <v>7056</v>
      </c>
      <c r="Z208" s="17">
        <v>3.33927991E9</v>
      </c>
      <c r="AA208" s="17" t="s">
        <v>7057</v>
      </c>
      <c r="AB208" s="17">
        <v>103.0</v>
      </c>
    </row>
    <row r="209" ht="17.25" hidden="1" customHeight="1">
      <c r="A209" s="87" t="s">
        <v>6543</v>
      </c>
      <c r="B209" s="27">
        <v>45949.0</v>
      </c>
      <c r="C209" s="28">
        <v>46314.0</v>
      </c>
      <c r="D209" s="16" t="s">
        <v>29</v>
      </c>
      <c r="E209" s="254"/>
      <c r="F209" s="16"/>
      <c r="G209" s="16" t="s">
        <v>7058</v>
      </c>
      <c r="H209" s="16" t="s">
        <v>649</v>
      </c>
      <c r="I209" s="86"/>
      <c r="J209" s="17">
        <v>42.0</v>
      </c>
      <c r="K209" s="16" t="s">
        <v>63</v>
      </c>
      <c r="L209" s="86"/>
      <c r="M209" s="17">
        <v>12.0</v>
      </c>
      <c r="N209" s="16" t="s">
        <v>33</v>
      </c>
      <c r="O209" s="255">
        <v>1750.0</v>
      </c>
      <c r="P209" s="256"/>
      <c r="Q209" s="256"/>
      <c r="R209" s="255"/>
      <c r="S209" s="86"/>
      <c r="T209" s="16" t="s">
        <v>35</v>
      </c>
      <c r="U209" s="86"/>
      <c r="V209" s="16" t="s">
        <v>57</v>
      </c>
      <c r="W209" s="16" t="s">
        <v>2379</v>
      </c>
      <c r="X209" s="16" t="s">
        <v>2380</v>
      </c>
      <c r="Y209" s="16" t="s">
        <v>7059</v>
      </c>
      <c r="Z209" s="17">
        <v>3.470862823E9</v>
      </c>
      <c r="AA209" s="17" t="s">
        <v>7060</v>
      </c>
      <c r="AB209" s="17">
        <v>1.0</v>
      </c>
    </row>
    <row r="210" ht="17.25" customHeight="1">
      <c r="A210" s="87" t="s">
        <v>6564</v>
      </c>
      <c r="B210" s="27">
        <v>45949.0</v>
      </c>
      <c r="C210" s="28">
        <v>46314.0</v>
      </c>
      <c r="D210" s="16" t="s">
        <v>29</v>
      </c>
      <c r="E210" s="254"/>
      <c r="F210" s="16" t="s">
        <v>7061</v>
      </c>
      <c r="G210" s="16" t="s">
        <v>818</v>
      </c>
      <c r="H210" s="16" t="s">
        <v>376</v>
      </c>
      <c r="I210" s="86"/>
      <c r="J210" s="17">
        <v>24.0</v>
      </c>
      <c r="K210" s="16" t="s">
        <v>79</v>
      </c>
      <c r="L210" s="86"/>
      <c r="M210" s="17">
        <v>12.0</v>
      </c>
      <c r="N210" s="16" t="s">
        <v>33</v>
      </c>
      <c r="O210" s="255">
        <v>1048.0</v>
      </c>
      <c r="P210" s="256"/>
      <c r="Q210" s="256">
        <f>P210-O210</f>
        <v>-1048</v>
      </c>
      <c r="R210" s="255"/>
      <c r="S210" s="86"/>
      <c r="T210" s="16" t="s">
        <v>34</v>
      </c>
      <c r="U210" s="86"/>
      <c r="V210" s="16" t="s">
        <v>36</v>
      </c>
      <c r="W210" s="16" t="s">
        <v>2379</v>
      </c>
      <c r="X210" s="16" t="s">
        <v>2380</v>
      </c>
      <c r="Y210" s="16" t="s">
        <v>7062</v>
      </c>
      <c r="Z210" s="17">
        <v>3.347703216E9</v>
      </c>
      <c r="AA210" s="17" t="s">
        <v>7063</v>
      </c>
      <c r="AB210" s="17">
        <v>12.0</v>
      </c>
    </row>
    <row r="211" ht="17.25" hidden="1" customHeight="1">
      <c r="A211" s="87" t="s">
        <v>2638</v>
      </c>
      <c r="B211" s="27">
        <v>45950.0</v>
      </c>
      <c r="C211" s="28">
        <v>46315.0</v>
      </c>
      <c r="D211" s="16" t="s">
        <v>29</v>
      </c>
      <c r="E211" s="254"/>
      <c r="F211" s="16"/>
      <c r="G211" s="16" t="s">
        <v>7064</v>
      </c>
      <c r="H211" s="16" t="s">
        <v>439</v>
      </c>
      <c r="I211" s="86"/>
      <c r="J211" s="17">
        <v>69.0</v>
      </c>
      <c r="K211" s="16" t="s">
        <v>50</v>
      </c>
      <c r="L211" s="86"/>
      <c r="M211" s="17">
        <v>12.0</v>
      </c>
      <c r="N211" s="16" t="s">
        <v>33</v>
      </c>
      <c r="O211" s="255">
        <v>1230.0</v>
      </c>
      <c r="P211" s="256"/>
      <c r="Q211" s="256"/>
      <c r="R211" s="255"/>
      <c r="S211" s="86"/>
      <c r="T211" s="16" t="s">
        <v>163</v>
      </c>
      <c r="U211" s="86"/>
      <c r="V211" s="16" t="s">
        <v>36</v>
      </c>
      <c r="W211" s="16" t="s">
        <v>2379</v>
      </c>
      <c r="X211" s="16" t="s">
        <v>2380</v>
      </c>
      <c r="Y211" s="16" t="s">
        <v>7065</v>
      </c>
      <c r="Z211" s="17">
        <v>3.356869999E9</v>
      </c>
      <c r="AA211" s="17" t="s">
        <v>7066</v>
      </c>
      <c r="AB211" s="17">
        <v>7.0</v>
      </c>
    </row>
    <row r="212" ht="17.25" hidden="1" customHeight="1">
      <c r="A212" s="87" t="s">
        <v>6543</v>
      </c>
      <c r="B212" s="27">
        <v>45950.0</v>
      </c>
      <c r="C212" s="28">
        <v>46315.0</v>
      </c>
      <c r="D212" s="16" t="s">
        <v>29</v>
      </c>
      <c r="E212" s="258"/>
      <c r="F212" s="16" t="s">
        <v>7067</v>
      </c>
      <c r="G212" s="16" t="s">
        <v>833</v>
      </c>
      <c r="H212" s="16" t="s">
        <v>372</v>
      </c>
      <c r="I212" s="86"/>
      <c r="J212" s="17">
        <v>70.0</v>
      </c>
      <c r="K212" s="16" t="s">
        <v>42</v>
      </c>
      <c r="L212" s="86"/>
      <c r="M212" s="17">
        <v>12.0</v>
      </c>
      <c r="N212" s="16" t="s">
        <v>33</v>
      </c>
      <c r="O212" s="255">
        <v>1018.0</v>
      </c>
      <c r="P212" s="256"/>
      <c r="Q212" s="256"/>
      <c r="R212" s="255"/>
      <c r="S212" s="86"/>
      <c r="T212" s="16" t="s">
        <v>35</v>
      </c>
      <c r="U212" s="86"/>
      <c r="V212" s="16" t="s">
        <v>57</v>
      </c>
      <c r="W212" s="16" t="s">
        <v>2379</v>
      </c>
      <c r="X212" s="16" t="s">
        <v>2380</v>
      </c>
      <c r="Y212" s="16" t="s">
        <v>7068</v>
      </c>
      <c r="Z212" s="17">
        <v>3.356422592E9</v>
      </c>
      <c r="AA212" s="17" t="s">
        <v>7069</v>
      </c>
      <c r="AB212" s="17">
        <v>13.0</v>
      </c>
    </row>
    <row r="213" ht="17.25" hidden="1" customHeight="1">
      <c r="A213" s="87" t="s">
        <v>6678</v>
      </c>
      <c r="B213" s="27">
        <v>45950.0</v>
      </c>
      <c r="C213" s="15">
        <v>46101.0</v>
      </c>
      <c r="D213" s="16" t="s">
        <v>29</v>
      </c>
      <c r="E213" s="254"/>
      <c r="F213" s="91"/>
      <c r="G213" s="16" t="s">
        <v>7070</v>
      </c>
      <c r="H213" s="16" t="s">
        <v>419</v>
      </c>
      <c r="I213" s="86"/>
      <c r="J213" s="17">
        <v>66.0</v>
      </c>
      <c r="K213" s="16" t="s">
        <v>50</v>
      </c>
      <c r="L213" s="86"/>
      <c r="M213" s="17">
        <v>12.0</v>
      </c>
      <c r="N213" s="16" t="s">
        <v>33</v>
      </c>
      <c r="O213" s="255">
        <v>1320.0</v>
      </c>
      <c r="P213" s="256"/>
      <c r="Q213" s="256"/>
      <c r="R213" s="255"/>
      <c r="S213" s="86"/>
      <c r="T213" s="16" t="s">
        <v>35</v>
      </c>
      <c r="U213" s="86"/>
      <c r="V213" s="16" t="s">
        <v>57</v>
      </c>
      <c r="W213" s="16" t="s">
        <v>2379</v>
      </c>
      <c r="X213" s="16" t="s">
        <v>2380</v>
      </c>
      <c r="Y213" s="21"/>
      <c r="Z213" s="17">
        <v>3.289286738E9</v>
      </c>
      <c r="AA213" s="17" t="s">
        <v>7071</v>
      </c>
      <c r="AB213" s="17">
        <v>169.0</v>
      </c>
    </row>
    <row r="214" ht="17.25" hidden="1" customHeight="1">
      <c r="A214" s="87" t="s">
        <v>6678</v>
      </c>
      <c r="B214" s="27">
        <v>45950.0</v>
      </c>
      <c r="C214" s="16"/>
      <c r="D214" s="16" t="s">
        <v>45</v>
      </c>
      <c r="E214" s="258" t="s">
        <v>624</v>
      </c>
      <c r="F214" s="25" t="s">
        <v>7072</v>
      </c>
      <c r="G214" s="16" t="s">
        <v>7073</v>
      </c>
      <c r="H214" s="16" t="s">
        <v>376</v>
      </c>
      <c r="I214" s="86"/>
      <c r="J214" s="17">
        <v>50.0</v>
      </c>
      <c r="K214" s="16" t="s">
        <v>63</v>
      </c>
      <c r="L214" s="86"/>
      <c r="M214" s="17">
        <v>12.0</v>
      </c>
      <c r="N214" s="16" t="s">
        <v>33</v>
      </c>
      <c r="O214" s="255">
        <v>2040.0</v>
      </c>
      <c r="P214" s="256"/>
      <c r="Q214" s="256"/>
      <c r="R214" s="255"/>
      <c r="S214" s="86"/>
      <c r="T214" s="16" t="s">
        <v>34</v>
      </c>
      <c r="U214" s="86"/>
      <c r="V214" s="16" t="s">
        <v>36</v>
      </c>
      <c r="W214" s="16" t="s">
        <v>2379</v>
      </c>
      <c r="X214" s="16" t="s">
        <v>2380</v>
      </c>
      <c r="Y214" s="16" t="s">
        <v>7074</v>
      </c>
      <c r="Z214" s="17">
        <v>3.387454383E9</v>
      </c>
      <c r="AA214" s="17" t="s">
        <v>7075</v>
      </c>
      <c r="AB214" s="17">
        <v>169.0</v>
      </c>
    </row>
    <row r="215" ht="17.25" hidden="1" customHeight="1">
      <c r="A215" s="87" t="s">
        <v>6535</v>
      </c>
      <c r="B215" s="27">
        <v>45951.0</v>
      </c>
      <c r="C215" s="28">
        <v>46316.0</v>
      </c>
      <c r="D215" s="16" t="s">
        <v>29</v>
      </c>
      <c r="E215" s="254"/>
      <c r="F215" s="16"/>
      <c r="G215" s="16" t="s">
        <v>6780</v>
      </c>
      <c r="H215" s="16" t="s">
        <v>383</v>
      </c>
      <c r="I215" s="86"/>
      <c r="J215" s="17">
        <v>26.0</v>
      </c>
      <c r="K215" s="16" t="s">
        <v>93</v>
      </c>
      <c r="L215" s="85" t="s">
        <v>7010</v>
      </c>
      <c r="M215" s="17">
        <v>12.0</v>
      </c>
      <c r="N215" s="16" t="s">
        <v>33</v>
      </c>
      <c r="O215" s="255">
        <v>1168.0</v>
      </c>
      <c r="P215" s="259">
        <v>948.0</v>
      </c>
      <c r="Q215" s="256"/>
      <c r="R215" s="255"/>
      <c r="S215" s="86"/>
      <c r="T215" s="16" t="s">
        <v>34</v>
      </c>
      <c r="U215" s="85" t="s">
        <v>80</v>
      </c>
      <c r="V215" s="16" t="s">
        <v>36</v>
      </c>
      <c r="W215" s="16" t="s">
        <v>2379</v>
      </c>
      <c r="X215" s="16" t="s">
        <v>2380</v>
      </c>
      <c r="Y215" s="16" t="s">
        <v>7076</v>
      </c>
      <c r="Z215" s="17">
        <v>3.342090425E9</v>
      </c>
      <c r="AA215" s="17" t="s">
        <v>7077</v>
      </c>
      <c r="AB215" s="17">
        <v>1.0</v>
      </c>
    </row>
    <row r="216" ht="17.25" hidden="1" customHeight="1">
      <c r="A216" s="87" t="s">
        <v>6535</v>
      </c>
      <c r="B216" s="27">
        <v>45951.0</v>
      </c>
      <c r="C216" s="28">
        <v>46316.0</v>
      </c>
      <c r="D216" s="16" t="s">
        <v>29</v>
      </c>
      <c r="E216" s="254"/>
      <c r="F216" s="16"/>
      <c r="G216" s="16" t="s">
        <v>5568</v>
      </c>
      <c r="H216" s="16" t="s">
        <v>2806</v>
      </c>
      <c r="I216" s="86"/>
      <c r="J216" s="17">
        <v>19.0</v>
      </c>
      <c r="K216" s="16" t="s">
        <v>98</v>
      </c>
      <c r="L216" s="85" t="s">
        <v>7078</v>
      </c>
      <c r="M216" s="17">
        <v>12.0</v>
      </c>
      <c r="N216" s="16" t="s">
        <v>33</v>
      </c>
      <c r="O216" s="255">
        <v>1100.0</v>
      </c>
      <c r="P216" s="259">
        <v>1100.0</v>
      </c>
      <c r="Q216" s="256"/>
      <c r="R216" s="255"/>
      <c r="S216" s="86"/>
      <c r="T216" s="16" t="s">
        <v>34</v>
      </c>
      <c r="U216" s="86"/>
      <c r="V216" s="16" t="s">
        <v>36</v>
      </c>
      <c r="W216" s="16" t="s">
        <v>2379</v>
      </c>
      <c r="X216" s="16" t="s">
        <v>2380</v>
      </c>
      <c r="Y216" s="16" t="s">
        <v>7079</v>
      </c>
      <c r="Z216" s="17">
        <v>3.7556804E9</v>
      </c>
      <c r="AA216" s="17" t="s">
        <v>7080</v>
      </c>
      <c r="AB216" s="17">
        <v>5.0</v>
      </c>
    </row>
    <row r="217" ht="17.25" hidden="1" customHeight="1">
      <c r="A217" s="87" t="s">
        <v>2638</v>
      </c>
      <c r="B217" s="27">
        <v>45951.0</v>
      </c>
      <c r="C217" s="28">
        <v>46316.0</v>
      </c>
      <c r="D217" s="16" t="s">
        <v>29</v>
      </c>
      <c r="E217" s="254"/>
      <c r="F217" s="16"/>
      <c r="G217" s="16" t="s">
        <v>7040</v>
      </c>
      <c r="H217" s="16" t="s">
        <v>7081</v>
      </c>
      <c r="I217" s="86"/>
      <c r="J217" s="21"/>
      <c r="K217" s="16" t="s">
        <v>621</v>
      </c>
      <c r="L217" s="86"/>
      <c r="M217" s="17">
        <v>12.0</v>
      </c>
      <c r="N217" s="16" t="s">
        <v>33</v>
      </c>
      <c r="O217" s="255">
        <v>0.0</v>
      </c>
      <c r="P217" s="256"/>
      <c r="Q217" s="256"/>
      <c r="R217" s="255"/>
      <c r="S217" s="86"/>
      <c r="T217" s="16" t="s">
        <v>55</v>
      </c>
      <c r="U217" s="86"/>
      <c r="V217" s="21"/>
      <c r="W217" s="16" t="s">
        <v>2379</v>
      </c>
      <c r="X217" s="16" t="s">
        <v>2380</v>
      </c>
      <c r="Y217" s="16" t="s">
        <v>7082</v>
      </c>
      <c r="Z217" s="17">
        <v>3.318817054E9</v>
      </c>
      <c r="AA217" s="17" t="s">
        <v>7083</v>
      </c>
      <c r="AB217" s="17">
        <v>1.0</v>
      </c>
    </row>
    <row r="218" ht="17.25" hidden="1" customHeight="1">
      <c r="A218" s="238"/>
      <c r="B218" s="27">
        <v>45951.0</v>
      </c>
      <c r="C218" s="16"/>
      <c r="D218" s="16" t="s">
        <v>29</v>
      </c>
      <c r="E218" s="254"/>
      <c r="F218" s="16"/>
      <c r="G218" s="16" t="s">
        <v>7084</v>
      </c>
      <c r="H218" s="16" t="s">
        <v>71</v>
      </c>
      <c r="I218" s="86"/>
      <c r="J218" s="17">
        <v>37.0</v>
      </c>
      <c r="K218" s="16" t="s">
        <v>42</v>
      </c>
      <c r="L218" s="86"/>
      <c r="M218" s="17">
        <v>12.0</v>
      </c>
      <c r="N218" s="16" t="s">
        <v>33</v>
      </c>
      <c r="O218" s="255">
        <v>1018.0</v>
      </c>
      <c r="P218" s="256"/>
      <c r="Q218" s="256"/>
      <c r="R218" s="255"/>
      <c r="S218" s="86"/>
      <c r="T218" s="16" t="s">
        <v>55</v>
      </c>
      <c r="U218" s="86"/>
      <c r="V218" s="16" t="s">
        <v>57</v>
      </c>
      <c r="W218" s="16" t="s">
        <v>2379</v>
      </c>
      <c r="X218" s="16" t="s">
        <v>2380</v>
      </c>
      <c r="Y218" s="16" t="s">
        <v>7085</v>
      </c>
      <c r="Z218" s="17">
        <v>3.489735006E9</v>
      </c>
      <c r="AA218" s="17" t="s">
        <v>7086</v>
      </c>
      <c r="AB218" s="17">
        <v>13.0</v>
      </c>
    </row>
    <row r="219" ht="17.25" customHeight="1">
      <c r="A219" s="87" t="s">
        <v>6564</v>
      </c>
      <c r="B219" s="27">
        <v>45951.0</v>
      </c>
      <c r="C219" s="28">
        <v>46316.0</v>
      </c>
      <c r="D219" s="16" t="s">
        <v>29</v>
      </c>
      <c r="E219" s="254"/>
      <c r="F219" s="16" t="s">
        <v>7087</v>
      </c>
      <c r="G219" s="16" t="s">
        <v>7088</v>
      </c>
      <c r="H219" s="16" t="s">
        <v>48</v>
      </c>
      <c r="I219" s="86"/>
      <c r="J219" s="17">
        <v>29.0</v>
      </c>
      <c r="K219" s="16" t="s">
        <v>93</v>
      </c>
      <c r="L219" s="86"/>
      <c r="M219" s="17">
        <v>12.0</v>
      </c>
      <c r="N219" s="16" t="s">
        <v>33</v>
      </c>
      <c r="O219" s="255">
        <v>1068.0</v>
      </c>
      <c r="P219" s="256"/>
      <c r="Q219" s="256">
        <f>P219-O219</f>
        <v>-1068</v>
      </c>
      <c r="R219" s="255"/>
      <c r="S219" s="86"/>
      <c r="T219" s="16" t="s">
        <v>34</v>
      </c>
      <c r="U219" s="86"/>
      <c r="V219" s="16" t="s">
        <v>36</v>
      </c>
      <c r="W219" s="16" t="s">
        <v>2379</v>
      </c>
      <c r="X219" s="16" t="s">
        <v>2380</v>
      </c>
      <c r="Y219" s="16" t="s">
        <v>7089</v>
      </c>
      <c r="Z219" s="17">
        <v>3.469652881E9</v>
      </c>
      <c r="AA219" s="17" t="s">
        <v>7090</v>
      </c>
      <c r="AB219" s="17">
        <v>1.0</v>
      </c>
    </row>
    <row r="220" ht="17.25" hidden="1" customHeight="1">
      <c r="A220" s="87" t="s">
        <v>6543</v>
      </c>
      <c r="B220" s="27">
        <v>45951.0</v>
      </c>
      <c r="C220" s="28">
        <v>46316.0</v>
      </c>
      <c r="D220" s="16" t="s">
        <v>29</v>
      </c>
      <c r="E220" s="254"/>
      <c r="F220" s="16"/>
      <c r="G220" s="16" t="s">
        <v>7091</v>
      </c>
      <c r="H220" s="16" t="s">
        <v>7092</v>
      </c>
      <c r="I220" s="86"/>
      <c r="J220" s="17">
        <v>62.0</v>
      </c>
      <c r="K220" s="16" t="s">
        <v>605</v>
      </c>
      <c r="L220" s="86"/>
      <c r="M220" s="17">
        <v>12.0</v>
      </c>
      <c r="N220" s="16" t="s">
        <v>33</v>
      </c>
      <c r="O220" s="255">
        <v>1138.0</v>
      </c>
      <c r="P220" s="256"/>
      <c r="Q220" s="256"/>
      <c r="R220" s="255"/>
      <c r="S220" s="86"/>
      <c r="T220" s="16" t="s">
        <v>35</v>
      </c>
      <c r="U220" s="86"/>
      <c r="V220" s="16" t="s">
        <v>57</v>
      </c>
      <c r="W220" s="16" t="s">
        <v>2379</v>
      </c>
      <c r="X220" s="16" t="s">
        <v>2380</v>
      </c>
      <c r="Y220" s="16" t="s">
        <v>7093</v>
      </c>
      <c r="Z220" s="17">
        <v>3.20037189E9</v>
      </c>
      <c r="AA220" s="17" t="s">
        <v>7094</v>
      </c>
      <c r="AB220" s="17">
        <v>54.0</v>
      </c>
    </row>
    <row r="221" ht="17.25" hidden="1" customHeight="1">
      <c r="A221" s="87" t="s">
        <v>6535</v>
      </c>
      <c r="B221" s="27">
        <v>45951.0</v>
      </c>
      <c r="C221" s="28">
        <v>46316.0</v>
      </c>
      <c r="D221" s="16" t="s">
        <v>29</v>
      </c>
      <c r="E221" s="254"/>
      <c r="F221" s="16"/>
      <c r="G221" s="16" t="s">
        <v>7095</v>
      </c>
      <c r="H221" s="16" t="s">
        <v>7096</v>
      </c>
      <c r="I221" s="86"/>
      <c r="J221" s="17">
        <v>42.0</v>
      </c>
      <c r="K221" s="16" t="s">
        <v>50</v>
      </c>
      <c r="L221" s="85" t="s">
        <v>6712</v>
      </c>
      <c r="M221" s="17">
        <v>12.0</v>
      </c>
      <c r="N221" s="16" t="s">
        <v>33</v>
      </c>
      <c r="O221" s="255">
        <v>1180.0</v>
      </c>
      <c r="P221" s="259">
        <v>1300.0</v>
      </c>
      <c r="Q221" s="256"/>
      <c r="R221" s="255"/>
      <c r="S221" s="86"/>
      <c r="T221" s="16" t="s">
        <v>55</v>
      </c>
      <c r="U221" s="85" t="s">
        <v>80</v>
      </c>
      <c r="V221" s="16" t="s">
        <v>57</v>
      </c>
      <c r="W221" s="16" t="s">
        <v>2379</v>
      </c>
      <c r="X221" s="16" t="s">
        <v>2380</v>
      </c>
      <c r="Y221" s="16" t="s">
        <v>7097</v>
      </c>
      <c r="Z221" s="17">
        <v>3.462587414E9</v>
      </c>
      <c r="AA221" s="17" t="s">
        <v>7098</v>
      </c>
      <c r="AB221" s="17">
        <v>0.0</v>
      </c>
    </row>
    <row r="222" ht="17.25" hidden="1" customHeight="1">
      <c r="A222" s="238" t="s">
        <v>6678</v>
      </c>
      <c r="B222" s="27">
        <v>45952.0</v>
      </c>
      <c r="C222" s="15">
        <v>46044.0</v>
      </c>
      <c r="D222" s="16" t="s">
        <v>6787</v>
      </c>
      <c r="E222" s="254"/>
      <c r="F222" s="16"/>
      <c r="G222" s="16" t="s">
        <v>7099</v>
      </c>
      <c r="H222" s="16" t="s">
        <v>4170</v>
      </c>
      <c r="I222" s="86"/>
      <c r="J222" s="17">
        <v>20.0</v>
      </c>
      <c r="K222" s="16" t="s">
        <v>79</v>
      </c>
      <c r="L222" s="86"/>
      <c r="M222" s="17">
        <v>12.0</v>
      </c>
      <c r="N222" s="16" t="s">
        <v>33</v>
      </c>
      <c r="O222" s="255">
        <v>948.0</v>
      </c>
      <c r="P222" s="256"/>
      <c r="Q222" s="256"/>
      <c r="R222" s="255"/>
      <c r="S222" s="86"/>
      <c r="T222" s="16" t="s">
        <v>34</v>
      </c>
      <c r="U222" s="86"/>
      <c r="V222" s="16" t="s">
        <v>36</v>
      </c>
      <c r="W222" s="16" t="s">
        <v>2379</v>
      </c>
      <c r="X222" s="16" t="s">
        <v>2380</v>
      </c>
      <c r="Y222" s="16" t="s">
        <v>7100</v>
      </c>
      <c r="Z222" s="17">
        <v>3.927383585E9</v>
      </c>
      <c r="AA222" s="17" t="s">
        <v>7101</v>
      </c>
      <c r="AB222" s="17">
        <v>115.0</v>
      </c>
    </row>
    <row r="223" ht="17.25" hidden="1" customHeight="1">
      <c r="A223" s="87" t="s">
        <v>6535</v>
      </c>
      <c r="B223" s="27">
        <v>45952.0</v>
      </c>
      <c r="C223" s="28">
        <v>45952.0</v>
      </c>
      <c r="D223" s="16" t="s">
        <v>29</v>
      </c>
      <c r="E223" s="254"/>
      <c r="F223" s="16"/>
      <c r="G223" s="16" t="s">
        <v>4295</v>
      </c>
      <c r="H223" s="16" t="s">
        <v>806</v>
      </c>
      <c r="I223" s="86"/>
      <c r="J223" s="17">
        <v>67.0</v>
      </c>
      <c r="K223" s="16" t="s">
        <v>42</v>
      </c>
      <c r="L223" s="85" t="s">
        <v>6843</v>
      </c>
      <c r="M223" s="17">
        <v>12.0</v>
      </c>
      <c r="N223" s="16" t="s">
        <v>33</v>
      </c>
      <c r="O223" s="255">
        <v>1168.0</v>
      </c>
      <c r="P223" s="259">
        <v>1188.0</v>
      </c>
      <c r="Q223" s="256"/>
      <c r="R223" s="255"/>
      <c r="S223" s="86"/>
      <c r="T223" s="16" t="s">
        <v>34</v>
      </c>
      <c r="U223" s="86"/>
      <c r="V223" s="16" t="s">
        <v>36</v>
      </c>
      <c r="W223" s="16" t="s">
        <v>2379</v>
      </c>
      <c r="X223" s="16" t="s">
        <v>2380</v>
      </c>
      <c r="Y223" s="16" t="s">
        <v>7102</v>
      </c>
      <c r="Z223" s="17">
        <v>3.288411467E9</v>
      </c>
      <c r="AA223" s="17" t="s">
        <v>7103</v>
      </c>
      <c r="AB223" s="17">
        <v>51.0</v>
      </c>
    </row>
    <row r="224" ht="17.25" customHeight="1">
      <c r="A224" s="87" t="s">
        <v>6564</v>
      </c>
      <c r="B224" s="27">
        <v>45953.0</v>
      </c>
      <c r="C224" s="16"/>
      <c r="D224" s="16" t="s">
        <v>29</v>
      </c>
      <c r="E224" s="254"/>
      <c r="F224" s="91"/>
      <c r="G224" s="16" t="s">
        <v>7104</v>
      </c>
      <c r="H224" s="16" t="s">
        <v>649</v>
      </c>
      <c r="I224" s="86"/>
      <c r="J224" s="17">
        <v>23.0</v>
      </c>
      <c r="K224" s="16" t="s">
        <v>79</v>
      </c>
      <c r="L224" s="86"/>
      <c r="M224" s="17">
        <v>12.0</v>
      </c>
      <c r="N224" s="16" t="s">
        <v>33</v>
      </c>
      <c r="O224" s="255">
        <v>948.0</v>
      </c>
      <c r="P224" s="256"/>
      <c r="Q224" s="256">
        <f>P224-O224</f>
        <v>-948</v>
      </c>
      <c r="R224" s="255"/>
      <c r="S224" s="86"/>
      <c r="T224" s="16" t="s">
        <v>55</v>
      </c>
      <c r="U224" s="86"/>
      <c r="V224" s="16" t="s">
        <v>57</v>
      </c>
      <c r="W224" s="16" t="s">
        <v>2379</v>
      </c>
      <c r="X224" s="16" t="s">
        <v>2380</v>
      </c>
      <c r="Y224" s="16" t="s">
        <v>7105</v>
      </c>
      <c r="Z224" s="17">
        <v>3.516332503E9</v>
      </c>
      <c r="AA224" s="17" t="s">
        <v>7106</v>
      </c>
      <c r="AB224" s="17">
        <v>0.0</v>
      </c>
    </row>
    <row r="225" ht="17.25" hidden="1" customHeight="1">
      <c r="A225" s="87" t="s">
        <v>2638</v>
      </c>
      <c r="B225" s="27">
        <v>45953.0</v>
      </c>
      <c r="C225" s="16"/>
      <c r="D225" s="16" t="s">
        <v>29</v>
      </c>
      <c r="E225" s="254"/>
      <c r="F225" s="16"/>
      <c r="G225" s="16" t="s">
        <v>7107</v>
      </c>
      <c r="H225" s="16" t="s">
        <v>1463</v>
      </c>
      <c r="I225" s="86"/>
      <c r="J225" s="17">
        <v>58.0</v>
      </c>
      <c r="K225" s="16" t="s">
        <v>115</v>
      </c>
      <c r="L225" s="86"/>
      <c r="M225" s="17">
        <v>12.0</v>
      </c>
      <c r="N225" s="16" t="s">
        <v>33</v>
      </c>
      <c r="O225" s="255">
        <v>1550.0</v>
      </c>
      <c r="P225" s="256"/>
      <c r="Q225" s="256"/>
      <c r="R225" s="255"/>
      <c r="S225" s="86"/>
      <c r="T225" s="16" t="s">
        <v>35</v>
      </c>
      <c r="U225" s="86"/>
      <c r="V225" s="16" t="s">
        <v>57</v>
      </c>
      <c r="W225" s="16" t="s">
        <v>2379</v>
      </c>
      <c r="X225" s="16" t="s">
        <v>2380</v>
      </c>
      <c r="Y225" s="16" t="s">
        <v>7108</v>
      </c>
      <c r="Z225" s="17">
        <v>3.47822168E9</v>
      </c>
      <c r="AA225" s="17" t="s">
        <v>7109</v>
      </c>
      <c r="AB225" s="17">
        <v>2.0</v>
      </c>
    </row>
    <row r="226" ht="17.25" hidden="1" customHeight="1">
      <c r="A226" s="87" t="s">
        <v>2638</v>
      </c>
      <c r="B226" s="27">
        <v>45953.0</v>
      </c>
      <c r="C226" s="16"/>
      <c r="D226" s="16" t="s">
        <v>29</v>
      </c>
      <c r="E226" s="254"/>
      <c r="F226" s="16" t="s">
        <v>7110</v>
      </c>
      <c r="G226" s="16" t="s">
        <v>7111</v>
      </c>
      <c r="H226" s="17">
        <v>1.0</v>
      </c>
      <c r="I226" s="86"/>
      <c r="J226" s="21"/>
      <c r="K226" s="16" t="s">
        <v>566</v>
      </c>
      <c r="L226" s="86"/>
      <c r="M226" s="17">
        <v>12.0</v>
      </c>
      <c r="N226" s="16" t="s">
        <v>33</v>
      </c>
      <c r="O226" s="255">
        <v>0.0</v>
      </c>
      <c r="P226" s="256"/>
      <c r="Q226" s="256"/>
      <c r="R226" s="255"/>
      <c r="S226" s="86"/>
      <c r="T226" s="16" t="s">
        <v>55</v>
      </c>
      <c r="U226" s="86"/>
      <c r="V226" s="21"/>
      <c r="W226" s="16" t="s">
        <v>2379</v>
      </c>
      <c r="X226" s="16" t="s">
        <v>2380</v>
      </c>
      <c r="Y226" s="16" t="s">
        <v>7112</v>
      </c>
      <c r="Z226" s="21"/>
      <c r="AA226" s="17" t="s">
        <v>7113</v>
      </c>
      <c r="AB226" s="17">
        <v>33.0</v>
      </c>
    </row>
    <row r="227" ht="17.25" hidden="1" customHeight="1">
      <c r="A227" s="87" t="s">
        <v>2638</v>
      </c>
      <c r="B227" s="27">
        <v>45953.0</v>
      </c>
      <c r="C227" s="16"/>
      <c r="D227" s="16" t="s">
        <v>29</v>
      </c>
      <c r="E227" s="254"/>
      <c r="F227" s="16" t="s">
        <v>7110</v>
      </c>
      <c r="G227" s="16" t="s">
        <v>7111</v>
      </c>
      <c r="H227" s="17">
        <v>2.0</v>
      </c>
      <c r="I227" s="86"/>
      <c r="J227" s="21"/>
      <c r="K227" s="16" t="s">
        <v>566</v>
      </c>
      <c r="L227" s="86"/>
      <c r="M227" s="17">
        <v>12.0</v>
      </c>
      <c r="N227" s="16" t="s">
        <v>33</v>
      </c>
      <c r="O227" s="255">
        <v>0.0</v>
      </c>
      <c r="P227" s="256"/>
      <c r="Q227" s="256"/>
      <c r="R227" s="255"/>
      <c r="S227" s="86"/>
      <c r="T227" s="16" t="s">
        <v>55</v>
      </c>
      <c r="U227" s="86"/>
      <c r="V227" s="21"/>
      <c r="W227" s="16" t="s">
        <v>2379</v>
      </c>
      <c r="X227" s="16" t="s">
        <v>2380</v>
      </c>
      <c r="Y227" s="16" t="s">
        <v>7114</v>
      </c>
      <c r="Z227" s="17">
        <v>3.429238186E9</v>
      </c>
      <c r="AA227" s="17" t="s">
        <v>7115</v>
      </c>
      <c r="AB227" s="17">
        <v>9.0</v>
      </c>
    </row>
    <row r="228" ht="17.25" hidden="1" customHeight="1">
      <c r="A228" s="87" t="s">
        <v>2638</v>
      </c>
      <c r="B228" s="27">
        <v>45953.0</v>
      </c>
      <c r="C228" s="16"/>
      <c r="D228" s="16" t="s">
        <v>29</v>
      </c>
      <c r="E228" s="254"/>
      <c r="F228" s="16" t="s">
        <v>7110</v>
      </c>
      <c r="G228" s="16" t="s">
        <v>7111</v>
      </c>
      <c r="H228" s="17">
        <v>3.0</v>
      </c>
      <c r="I228" s="86"/>
      <c r="J228" s="21"/>
      <c r="K228" s="16" t="s">
        <v>621</v>
      </c>
      <c r="L228" s="86"/>
      <c r="M228" s="17">
        <v>12.0</v>
      </c>
      <c r="N228" s="16" t="s">
        <v>33</v>
      </c>
      <c r="O228" s="255">
        <v>10126.0</v>
      </c>
      <c r="P228" s="256"/>
      <c r="Q228" s="256"/>
      <c r="R228" s="255"/>
      <c r="S228" s="86"/>
      <c r="T228" s="16" t="s">
        <v>35</v>
      </c>
      <c r="U228" s="86"/>
      <c r="V228" s="16" t="s">
        <v>57</v>
      </c>
      <c r="W228" s="16" t="s">
        <v>2379</v>
      </c>
      <c r="X228" s="16" t="s">
        <v>2380</v>
      </c>
      <c r="Y228" s="16" t="s">
        <v>7116</v>
      </c>
      <c r="Z228" s="21"/>
      <c r="AA228" s="17" t="s">
        <v>7117</v>
      </c>
      <c r="AB228" s="17">
        <v>19.0</v>
      </c>
    </row>
    <row r="229" ht="17.25" hidden="1" customHeight="1">
      <c r="A229" s="87" t="s">
        <v>2638</v>
      </c>
      <c r="B229" s="27">
        <v>45953.0</v>
      </c>
      <c r="C229" s="16"/>
      <c r="D229" s="16" t="s">
        <v>29</v>
      </c>
      <c r="E229" s="254"/>
      <c r="F229" s="16" t="s">
        <v>7110</v>
      </c>
      <c r="G229" s="16" t="s">
        <v>7111</v>
      </c>
      <c r="H229" s="17">
        <v>4.0</v>
      </c>
      <c r="I229" s="86"/>
      <c r="J229" s="21"/>
      <c r="K229" s="16" t="s">
        <v>566</v>
      </c>
      <c r="L229" s="86"/>
      <c r="M229" s="17">
        <v>12.0</v>
      </c>
      <c r="N229" s="16" t="s">
        <v>33</v>
      </c>
      <c r="O229" s="255">
        <v>0.0</v>
      </c>
      <c r="P229" s="256"/>
      <c r="Q229" s="256"/>
      <c r="R229" s="255"/>
      <c r="S229" s="86"/>
      <c r="T229" s="16" t="s">
        <v>55</v>
      </c>
      <c r="U229" s="86"/>
      <c r="V229" s="21"/>
      <c r="W229" s="16" t="s">
        <v>2379</v>
      </c>
      <c r="X229" s="16" t="s">
        <v>2380</v>
      </c>
      <c r="Y229" s="21"/>
      <c r="Z229" s="21"/>
      <c r="AA229" s="17" t="s">
        <v>7118</v>
      </c>
      <c r="AB229" s="17">
        <v>12.0</v>
      </c>
    </row>
    <row r="230" ht="17.25" hidden="1" customHeight="1">
      <c r="A230" s="87" t="s">
        <v>6543</v>
      </c>
      <c r="B230" s="27">
        <v>45953.0</v>
      </c>
      <c r="C230" s="28">
        <v>46318.0</v>
      </c>
      <c r="D230" s="16" t="s">
        <v>29</v>
      </c>
      <c r="E230" s="254"/>
      <c r="F230" s="16"/>
      <c r="G230" s="16" t="s">
        <v>7119</v>
      </c>
      <c r="H230" s="16" t="s">
        <v>7120</v>
      </c>
      <c r="I230" s="86"/>
      <c r="J230" s="17">
        <v>80.0</v>
      </c>
      <c r="K230" s="16" t="s">
        <v>50</v>
      </c>
      <c r="L230" s="86"/>
      <c r="M230" s="17">
        <v>12.0</v>
      </c>
      <c r="N230" s="16" t="s">
        <v>33</v>
      </c>
      <c r="O230" s="255">
        <v>1180.0</v>
      </c>
      <c r="P230" s="256"/>
      <c r="Q230" s="256"/>
      <c r="R230" s="255"/>
      <c r="S230" s="86"/>
      <c r="T230" s="16" t="s">
        <v>35</v>
      </c>
      <c r="U230" s="86"/>
      <c r="V230" s="16" t="s">
        <v>57</v>
      </c>
      <c r="W230" s="16" t="s">
        <v>2379</v>
      </c>
      <c r="X230" s="16" t="s">
        <v>2380</v>
      </c>
      <c r="Y230" s="16" t="s">
        <v>7121</v>
      </c>
      <c r="Z230" s="17">
        <v>3.358033988E9</v>
      </c>
      <c r="AA230" s="17" t="s">
        <v>6630</v>
      </c>
      <c r="AB230" s="17">
        <v>0.0</v>
      </c>
    </row>
    <row r="231" ht="17.25" hidden="1" customHeight="1">
      <c r="A231" s="87" t="s">
        <v>2638</v>
      </c>
      <c r="B231" s="27">
        <v>45953.0</v>
      </c>
      <c r="C231" s="28">
        <v>46318.0</v>
      </c>
      <c r="D231" s="16" t="s">
        <v>29</v>
      </c>
      <c r="E231" s="254"/>
      <c r="F231" s="16" t="s">
        <v>6530</v>
      </c>
      <c r="G231" s="16" t="s">
        <v>7084</v>
      </c>
      <c r="H231" s="16" t="s">
        <v>5932</v>
      </c>
      <c r="I231" s="86"/>
      <c r="J231" s="17">
        <v>69.0</v>
      </c>
      <c r="K231" s="16" t="s">
        <v>127</v>
      </c>
      <c r="L231" s="86"/>
      <c r="M231" s="17">
        <v>12.0</v>
      </c>
      <c r="N231" s="16" t="s">
        <v>33</v>
      </c>
      <c r="O231" s="255">
        <v>1650.0</v>
      </c>
      <c r="P231" s="256"/>
      <c r="Q231" s="256"/>
      <c r="R231" s="255"/>
      <c r="S231" s="86"/>
      <c r="T231" s="16" t="s">
        <v>35</v>
      </c>
      <c r="U231" s="86"/>
      <c r="V231" s="16" t="s">
        <v>57</v>
      </c>
      <c r="W231" s="16" t="s">
        <v>2379</v>
      </c>
      <c r="X231" s="16" t="s">
        <v>2380</v>
      </c>
      <c r="Y231" s="16" t="s">
        <v>7122</v>
      </c>
      <c r="Z231" s="17">
        <v>3.485143036E9</v>
      </c>
      <c r="AA231" s="17" t="s">
        <v>7123</v>
      </c>
      <c r="AB231" s="17">
        <v>1.0</v>
      </c>
    </row>
    <row r="232" ht="17.25" hidden="1" customHeight="1">
      <c r="A232" s="87" t="s">
        <v>2638</v>
      </c>
      <c r="B232" s="27">
        <v>45953.0</v>
      </c>
      <c r="C232" s="28">
        <v>46318.0</v>
      </c>
      <c r="D232" s="16" t="s">
        <v>29</v>
      </c>
      <c r="E232" s="254"/>
      <c r="F232" s="16"/>
      <c r="G232" s="16" t="s">
        <v>7124</v>
      </c>
      <c r="H232" s="16" t="s">
        <v>67</v>
      </c>
      <c r="I232" s="86"/>
      <c r="J232" s="17">
        <v>64.0</v>
      </c>
      <c r="K232" s="16" t="s">
        <v>222</v>
      </c>
      <c r="L232" s="86"/>
      <c r="M232" s="17">
        <v>12.0</v>
      </c>
      <c r="N232" s="16" t="s">
        <v>33</v>
      </c>
      <c r="O232" s="255">
        <v>1550.0</v>
      </c>
      <c r="P232" s="256"/>
      <c r="Q232" s="256"/>
      <c r="R232" s="255"/>
      <c r="S232" s="86"/>
      <c r="T232" s="16" t="s">
        <v>35</v>
      </c>
      <c r="U232" s="86"/>
      <c r="V232" s="16" t="s">
        <v>57</v>
      </c>
      <c r="W232" s="16" t="s">
        <v>2379</v>
      </c>
      <c r="X232" s="16" t="s">
        <v>2380</v>
      </c>
      <c r="Y232" s="16" t="s">
        <v>7125</v>
      </c>
      <c r="Z232" s="17">
        <v>3.483204204E9</v>
      </c>
      <c r="AA232" s="17" t="s">
        <v>7126</v>
      </c>
      <c r="AB232" s="17">
        <v>1.0</v>
      </c>
    </row>
    <row r="233" ht="17.25" customHeight="1">
      <c r="A233" s="87" t="s">
        <v>6564</v>
      </c>
      <c r="B233" s="27">
        <v>45953.0</v>
      </c>
      <c r="C233" s="28">
        <v>46318.0</v>
      </c>
      <c r="D233" s="16" t="s">
        <v>29</v>
      </c>
      <c r="E233" s="254"/>
      <c r="F233" s="30" t="s">
        <v>7127</v>
      </c>
      <c r="G233" s="16" t="s">
        <v>7128</v>
      </c>
      <c r="H233" s="16" t="s">
        <v>628</v>
      </c>
      <c r="I233" s="86"/>
      <c r="J233" s="17">
        <v>49.0</v>
      </c>
      <c r="K233" s="16" t="s">
        <v>42</v>
      </c>
      <c r="L233" s="86"/>
      <c r="M233" s="17">
        <v>12.0</v>
      </c>
      <c r="N233" s="16" t="s">
        <v>33</v>
      </c>
      <c r="O233" s="255">
        <v>1068.0</v>
      </c>
      <c r="P233" s="256"/>
      <c r="Q233" s="256">
        <f>P233-O233</f>
        <v>-1068</v>
      </c>
      <c r="R233" s="255"/>
      <c r="S233" s="86"/>
      <c r="T233" s="16" t="s">
        <v>35</v>
      </c>
      <c r="U233" s="86"/>
      <c r="V233" s="16" t="s">
        <v>57</v>
      </c>
      <c r="W233" s="16" t="s">
        <v>2383</v>
      </c>
      <c r="X233" s="16" t="s">
        <v>2380</v>
      </c>
      <c r="Y233" s="16" t="s">
        <v>7129</v>
      </c>
      <c r="Z233" s="17">
        <v>3.478039182E9</v>
      </c>
      <c r="AA233" s="17" t="s">
        <v>7130</v>
      </c>
      <c r="AB233" s="17">
        <v>2.0</v>
      </c>
    </row>
    <row r="234" ht="17.25" hidden="1" customHeight="1">
      <c r="A234" s="87" t="s">
        <v>6535</v>
      </c>
      <c r="B234" s="27">
        <v>45953.0</v>
      </c>
      <c r="C234" s="28">
        <v>46318.0</v>
      </c>
      <c r="D234" s="16" t="s">
        <v>29</v>
      </c>
      <c r="E234" s="254"/>
      <c r="F234" s="16"/>
      <c r="G234" s="16" t="s">
        <v>7131</v>
      </c>
      <c r="H234" s="16" t="s">
        <v>1233</v>
      </c>
      <c r="I234" s="86"/>
      <c r="J234" s="17">
        <v>74.0</v>
      </c>
      <c r="K234" s="16" t="s">
        <v>115</v>
      </c>
      <c r="L234" s="85" t="s">
        <v>6626</v>
      </c>
      <c r="M234" s="17">
        <v>12.0</v>
      </c>
      <c r="N234" s="16" t="s">
        <v>33</v>
      </c>
      <c r="O234" s="255">
        <v>1750.0</v>
      </c>
      <c r="P234" s="259">
        <v>1800.0</v>
      </c>
      <c r="Q234" s="256"/>
      <c r="R234" s="255"/>
      <c r="S234" s="86"/>
      <c r="T234" s="16" t="s">
        <v>55</v>
      </c>
      <c r="U234" s="85" t="s">
        <v>80</v>
      </c>
      <c r="V234" s="16" t="s">
        <v>57</v>
      </c>
      <c r="W234" s="16" t="s">
        <v>2379</v>
      </c>
      <c r="X234" s="16" t="s">
        <v>2380</v>
      </c>
      <c r="Y234" s="16" t="s">
        <v>7132</v>
      </c>
      <c r="Z234" s="17">
        <v>3.355225033E9</v>
      </c>
      <c r="AA234" s="17" t="s">
        <v>7133</v>
      </c>
      <c r="AB234" s="17">
        <v>0.0</v>
      </c>
    </row>
    <row r="235" ht="17.25" hidden="1" customHeight="1">
      <c r="A235" s="87" t="s">
        <v>6678</v>
      </c>
      <c r="B235" s="27">
        <v>45953.0</v>
      </c>
      <c r="C235" s="28">
        <v>45984.0</v>
      </c>
      <c r="D235" s="16" t="s">
        <v>6787</v>
      </c>
      <c r="E235" s="254"/>
      <c r="F235" s="16"/>
      <c r="G235" s="16" t="s">
        <v>4030</v>
      </c>
      <c r="H235" s="16" t="s">
        <v>308</v>
      </c>
      <c r="I235" s="86"/>
      <c r="J235" s="17">
        <v>62.0</v>
      </c>
      <c r="K235" s="16" t="s">
        <v>157</v>
      </c>
      <c r="L235" s="86"/>
      <c r="M235" s="17">
        <v>12.0</v>
      </c>
      <c r="N235" s="16" t="s">
        <v>33</v>
      </c>
      <c r="O235" s="255">
        <v>1018.0</v>
      </c>
      <c r="P235" s="256"/>
      <c r="Q235" s="256"/>
      <c r="R235" s="255"/>
      <c r="S235" s="86"/>
      <c r="T235" s="16" t="s">
        <v>55</v>
      </c>
      <c r="U235" s="86"/>
      <c r="V235" s="16" t="s">
        <v>57</v>
      </c>
      <c r="W235" s="16" t="s">
        <v>2379</v>
      </c>
      <c r="X235" s="16" t="s">
        <v>2380</v>
      </c>
      <c r="Y235" s="16" t="s">
        <v>7134</v>
      </c>
      <c r="Z235" s="17">
        <v>3.331630834E9</v>
      </c>
      <c r="AA235" s="17" t="s">
        <v>5515</v>
      </c>
      <c r="AB235" s="17">
        <v>88.0</v>
      </c>
    </row>
    <row r="236" ht="17.25" hidden="1" customHeight="1">
      <c r="A236" s="87" t="s">
        <v>6543</v>
      </c>
      <c r="B236" s="27">
        <v>45954.0</v>
      </c>
      <c r="C236" s="28">
        <v>45963.0</v>
      </c>
      <c r="D236" s="16" t="s">
        <v>29</v>
      </c>
      <c r="E236" s="254"/>
      <c r="F236" s="91"/>
      <c r="G236" s="16" t="s">
        <v>7135</v>
      </c>
      <c r="H236" s="16" t="s">
        <v>1326</v>
      </c>
      <c r="I236" s="86"/>
      <c r="J236" s="17">
        <v>62.0</v>
      </c>
      <c r="K236" s="16" t="s">
        <v>115</v>
      </c>
      <c r="L236" s="86"/>
      <c r="M236" s="17">
        <v>12.0</v>
      </c>
      <c r="N236" s="16" t="s">
        <v>33</v>
      </c>
      <c r="O236" s="255">
        <v>1996.0</v>
      </c>
      <c r="P236" s="256"/>
      <c r="Q236" s="256"/>
      <c r="R236" s="255"/>
      <c r="S236" s="86"/>
      <c r="T236" s="16" t="s">
        <v>34</v>
      </c>
      <c r="U236" s="86"/>
      <c r="V236" s="16" t="s">
        <v>36</v>
      </c>
      <c r="W236" s="16" t="s">
        <v>2379</v>
      </c>
      <c r="X236" s="16" t="s">
        <v>2380</v>
      </c>
      <c r="Y236" s="16" t="s">
        <v>7136</v>
      </c>
      <c r="Z236" s="17">
        <v>3.463231055E9</v>
      </c>
      <c r="AA236" s="17" t="s">
        <v>7137</v>
      </c>
      <c r="AB236" s="17">
        <v>29.0</v>
      </c>
    </row>
    <row r="237" ht="17.25" hidden="1" customHeight="1">
      <c r="A237" s="87" t="s">
        <v>6535</v>
      </c>
      <c r="B237" s="27">
        <v>45954.0</v>
      </c>
      <c r="C237" s="16"/>
      <c r="D237" s="257" t="s">
        <v>45</v>
      </c>
      <c r="E237" s="258" t="s">
        <v>213</v>
      </c>
      <c r="F237" s="16" t="s">
        <v>7138</v>
      </c>
      <c r="G237" s="16" t="s">
        <v>1031</v>
      </c>
      <c r="H237" s="16" t="s">
        <v>97</v>
      </c>
      <c r="I237" s="86"/>
      <c r="J237" s="17">
        <v>22.0</v>
      </c>
      <c r="K237" s="16" t="s">
        <v>133</v>
      </c>
      <c r="L237" s="86"/>
      <c r="M237" s="17">
        <v>12.0</v>
      </c>
      <c r="N237" s="16" t="s">
        <v>33</v>
      </c>
      <c r="O237" s="255">
        <v>828.0</v>
      </c>
      <c r="P237" s="256"/>
      <c r="Q237" s="256"/>
      <c r="R237" s="255"/>
      <c r="S237" s="86"/>
      <c r="T237" s="16" t="s">
        <v>55</v>
      </c>
      <c r="U237" s="86"/>
      <c r="V237" s="16" t="s">
        <v>57</v>
      </c>
      <c r="W237" s="16" t="s">
        <v>2379</v>
      </c>
      <c r="X237" s="16" t="s">
        <v>2380</v>
      </c>
      <c r="Y237" s="16" t="s">
        <v>7139</v>
      </c>
      <c r="Z237" s="17">
        <v>3.451197691E9</v>
      </c>
      <c r="AA237" s="17" t="s">
        <v>7140</v>
      </c>
      <c r="AB237" s="17">
        <v>2.0</v>
      </c>
    </row>
    <row r="238" ht="17.25" hidden="1" customHeight="1">
      <c r="A238" s="87" t="s">
        <v>6535</v>
      </c>
      <c r="B238" s="263">
        <v>45954.0</v>
      </c>
      <c r="C238" s="31"/>
      <c r="D238" s="264" t="s">
        <v>45</v>
      </c>
      <c r="E238" s="265" t="s">
        <v>464</v>
      </c>
      <c r="F238" s="31" t="s">
        <v>7141</v>
      </c>
      <c r="G238" s="31" t="s">
        <v>7142</v>
      </c>
      <c r="H238" s="31" t="s">
        <v>62</v>
      </c>
      <c r="I238" s="86"/>
      <c r="J238" s="17">
        <v>50.0</v>
      </c>
      <c r="K238" s="16" t="s">
        <v>115</v>
      </c>
      <c r="L238" s="86"/>
      <c r="M238" s="17">
        <v>12.0</v>
      </c>
      <c r="N238" s="16" t="s">
        <v>33</v>
      </c>
      <c r="O238" s="255">
        <v>1680.0</v>
      </c>
      <c r="P238" s="256"/>
      <c r="Q238" s="256"/>
      <c r="R238" s="255"/>
      <c r="S238" s="86"/>
      <c r="T238" s="16" t="s">
        <v>35</v>
      </c>
      <c r="U238" s="86"/>
      <c r="V238" s="16" t="s">
        <v>57</v>
      </c>
      <c r="W238" s="16" t="s">
        <v>2379</v>
      </c>
      <c r="X238" s="16" t="s">
        <v>2380</v>
      </c>
      <c r="Y238" s="16" t="s">
        <v>7143</v>
      </c>
      <c r="Z238" s="17">
        <v>3.4052382E9</v>
      </c>
      <c r="AA238" s="17" t="s">
        <v>7144</v>
      </c>
      <c r="AB238" s="17">
        <v>29.0</v>
      </c>
    </row>
    <row r="239" ht="17.25" hidden="1" customHeight="1">
      <c r="A239" s="238"/>
      <c r="B239" s="27">
        <v>45954.0</v>
      </c>
      <c r="C239" s="16"/>
      <c r="D239" s="16" t="s">
        <v>29</v>
      </c>
      <c r="E239" s="254"/>
      <c r="F239" s="16"/>
      <c r="G239" s="16" t="s">
        <v>7145</v>
      </c>
      <c r="H239" s="16" t="s">
        <v>1929</v>
      </c>
      <c r="I239" s="86"/>
      <c r="J239" s="17">
        <v>73.0</v>
      </c>
      <c r="K239" s="16" t="s">
        <v>50</v>
      </c>
      <c r="L239" s="86"/>
      <c r="M239" s="17">
        <v>12.0</v>
      </c>
      <c r="N239" s="16" t="s">
        <v>33</v>
      </c>
      <c r="O239" s="255">
        <v>1420.0</v>
      </c>
      <c r="P239" s="256"/>
      <c r="Q239" s="256"/>
      <c r="R239" s="255"/>
      <c r="S239" s="86"/>
      <c r="T239" s="16" t="s">
        <v>34</v>
      </c>
      <c r="U239" s="86"/>
      <c r="V239" s="16" t="s">
        <v>36</v>
      </c>
      <c r="W239" s="16" t="s">
        <v>2379</v>
      </c>
      <c r="X239" s="16" t="s">
        <v>2380</v>
      </c>
      <c r="Y239" s="16" t="s">
        <v>7146</v>
      </c>
      <c r="Z239" s="17">
        <v>3.343366789E9</v>
      </c>
      <c r="AA239" s="17" t="s">
        <v>7147</v>
      </c>
      <c r="AB239" s="17">
        <v>6.0</v>
      </c>
    </row>
    <row r="240" ht="17.25" customHeight="1">
      <c r="A240" s="87" t="s">
        <v>6564</v>
      </c>
      <c r="B240" s="27">
        <v>45954.0</v>
      </c>
      <c r="C240" s="28">
        <v>46319.0</v>
      </c>
      <c r="D240" s="16" t="s">
        <v>29</v>
      </c>
      <c r="E240" s="254"/>
      <c r="F240" s="16"/>
      <c r="G240" s="16" t="s">
        <v>7148</v>
      </c>
      <c r="H240" s="16" t="s">
        <v>7149</v>
      </c>
      <c r="I240" s="86"/>
      <c r="J240" s="17">
        <v>42.0</v>
      </c>
      <c r="K240" s="16" t="s">
        <v>115</v>
      </c>
      <c r="L240" s="86"/>
      <c r="M240" s="17">
        <v>12.0</v>
      </c>
      <c r="N240" s="16" t="s">
        <v>33</v>
      </c>
      <c r="O240" s="255">
        <v>1750.0</v>
      </c>
      <c r="P240" s="256"/>
      <c r="Q240" s="256">
        <f>P240-O240</f>
        <v>-1750</v>
      </c>
      <c r="R240" s="255"/>
      <c r="S240" s="86"/>
      <c r="T240" s="16" t="s">
        <v>35</v>
      </c>
      <c r="U240" s="86"/>
      <c r="V240" s="16" t="s">
        <v>57</v>
      </c>
      <c r="W240" s="16" t="s">
        <v>2379</v>
      </c>
      <c r="X240" s="16" t="s">
        <v>2380</v>
      </c>
      <c r="Y240" s="16" t="s">
        <v>7150</v>
      </c>
      <c r="Z240" s="17">
        <v>3.286132589E9</v>
      </c>
      <c r="AA240" s="17" t="s">
        <v>7151</v>
      </c>
      <c r="AB240" s="17">
        <v>18.0</v>
      </c>
    </row>
    <row r="241" ht="17.25" hidden="1" customHeight="1">
      <c r="A241" s="87" t="s">
        <v>6678</v>
      </c>
      <c r="B241" s="27">
        <v>45954.0</v>
      </c>
      <c r="C241" s="15">
        <v>46105.0</v>
      </c>
      <c r="D241" s="16" t="s">
        <v>6787</v>
      </c>
      <c r="E241" s="254"/>
      <c r="F241" s="25"/>
      <c r="G241" s="16" t="s">
        <v>7152</v>
      </c>
      <c r="H241" s="16" t="s">
        <v>900</v>
      </c>
      <c r="I241" s="86"/>
      <c r="J241" s="17">
        <v>39.0</v>
      </c>
      <c r="K241" s="16" t="s">
        <v>42</v>
      </c>
      <c r="L241" s="86"/>
      <c r="M241" s="17">
        <v>12.0</v>
      </c>
      <c r="N241" s="16" t="s">
        <v>33</v>
      </c>
      <c r="O241" s="255">
        <v>1018.0</v>
      </c>
      <c r="P241" s="256"/>
      <c r="Q241" s="256"/>
      <c r="R241" s="255"/>
      <c r="S241" s="86"/>
      <c r="T241" s="16" t="s">
        <v>55</v>
      </c>
      <c r="U241" s="86"/>
      <c r="V241" s="16" t="s">
        <v>57</v>
      </c>
      <c r="W241" s="16" t="s">
        <v>2379</v>
      </c>
      <c r="X241" s="16" t="s">
        <v>2380</v>
      </c>
      <c r="Y241" s="16" t="s">
        <v>7153</v>
      </c>
      <c r="Z241" s="17">
        <v>3.40562962E9</v>
      </c>
      <c r="AA241" s="17" t="s">
        <v>7154</v>
      </c>
      <c r="AB241" s="17">
        <v>148.0</v>
      </c>
    </row>
    <row r="242" ht="17.25" customHeight="1">
      <c r="A242" s="87" t="s">
        <v>6564</v>
      </c>
      <c r="B242" s="27">
        <v>45954.0</v>
      </c>
      <c r="C242" s="28">
        <v>46319.0</v>
      </c>
      <c r="D242" s="16" t="s">
        <v>29</v>
      </c>
      <c r="E242" s="254"/>
      <c r="F242" s="16" t="s">
        <v>4952</v>
      </c>
      <c r="G242" s="16" t="s">
        <v>5349</v>
      </c>
      <c r="H242" s="16" t="s">
        <v>424</v>
      </c>
      <c r="I242" s="86"/>
      <c r="J242" s="17">
        <v>51.0</v>
      </c>
      <c r="K242" s="16" t="s">
        <v>63</v>
      </c>
      <c r="L242" s="86"/>
      <c r="M242" s="17">
        <v>12.0</v>
      </c>
      <c r="N242" s="16" t="s">
        <v>33</v>
      </c>
      <c r="O242" s="255">
        <v>1800.0</v>
      </c>
      <c r="P242" s="256"/>
      <c r="Q242" s="256">
        <f>P242-O242</f>
        <v>-1800</v>
      </c>
      <c r="R242" s="255"/>
      <c r="S242" s="86"/>
      <c r="T242" s="16" t="s">
        <v>34</v>
      </c>
      <c r="U242" s="86"/>
      <c r="V242" s="16" t="s">
        <v>57</v>
      </c>
      <c r="W242" s="16" t="s">
        <v>2379</v>
      </c>
      <c r="X242" s="16" t="s">
        <v>2380</v>
      </c>
      <c r="Y242" s="16" t="s">
        <v>5350</v>
      </c>
      <c r="Z242" s="17">
        <v>3.384203526E9</v>
      </c>
      <c r="AA242" s="17" t="s">
        <v>7155</v>
      </c>
      <c r="AB242" s="17">
        <v>6.0</v>
      </c>
    </row>
    <row r="243" ht="17.25" hidden="1" customHeight="1">
      <c r="A243" s="87" t="s">
        <v>6543</v>
      </c>
      <c r="B243" s="27">
        <v>45954.0</v>
      </c>
      <c r="C243" s="16"/>
      <c r="D243" s="16" t="s">
        <v>45</v>
      </c>
      <c r="E243" s="258" t="s">
        <v>46</v>
      </c>
      <c r="F243" s="16" t="s">
        <v>7156</v>
      </c>
      <c r="G243" s="16" t="s">
        <v>7157</v>
      </c>
      <c r="H243" s="16" t="s">
        <v>553</v>
      </c>
      <c r="I243" s="86"/>
      <c r="J243" s="17">
        <v>46.0</v>
      </c>
      <c r="K243" s="16" t="s">
        <v>115</v>
      </c>
      <c r="L243" s="86"/>
      <c r="M243" s="17">
        <v>12.0</v>
      </c>
      <c r="N243" s="16" t="s">
        <v>33</v>
      </c>
      <c r="O243" s="255">
        <v>1680.0</v>
      </c>
      <c r="P243" s="256"/>
      <c r="Q243" s="256"/>
      <c r="R243" s="255"/>
      <c r="S243" s="86"/>
      <c r="T243" s="16" t="s">
        <v>35</v>
      </c>
      <c r="U243" s="86"/>
      <c r="V243" s="16" t="s">
        <v>57</v>
      </c>
      <c r="W243" s="16" t="s">
        <v>2379</v>
      </c>
      <c r="X243" s="16" t="s">
        <v>2380</v>
      </c>
      <c r="Y243" s="16" t="s">
        <v>7158</v>
      </c>
      <c r="Z243" s="17">
        <v>3.33820661E9</v>
      </c>
      <c r="AA243" s="17" t="s">
        <v>7159</v>
      </c>
      <c r="AB243" s="17">
        <v>8.0</v>
      </c>
    </row>
    <row r="244" ht="17.25" hidden="1" customHeight="1">
      <c r="A244" s="87" t="s">
        <v>6678</v>
      </c>
      <c r="B244" s="27">
        <v>45955.0</v>
      </c>
      <c r="C244" s="16"/>
      <c r="D244" s="16" t="s">
        <v>45</v>
      </c>
      <c r="E244" s="258" t="s">
        <v>46</v>
      </c>
      <c r="F244" s="16" t="s">
        <v>7160</v>
      </c>
      <c r="G244" s="16" t="s">
        <v>7161</v>
      </c>
      <c r="H244" s="16" t="s">
        <v>7162</v>
      </c>
      <c r="I244" s="86"/>
      <c r="J244" s="17">
        <v>76.0</v>
      </c>
      <c r="K244" s="16" t="s">
        <v>157</v>
      </c>
      <c r="L244" s="86"/>
      <c r="M244" s="17">
        <v>12.0</v>
      </c>
      <c r="N244" s="16" t="s">
        <v>33</v>
      </c>
      <c r="O244" s="255">
        <v>1018.0</v>
      </c>
      <c r="P244" s="256"/>
      <c r="Q244" s="256"/>
      <c r="R244" s="255"/>
      <c r="S244" s="86"/>
      <c r="T244" s="16" t="s">
        <v>55</v>
      </c>
      <c r="U244" s="86"/>
      <c r="V244" s="16" t="s">
        <v>57</v>
      </c>
      <c r="W244" s="16" t="s">
        <v>2379</v>
      </c>
      <c r="X244" s="16" t="s">
        <v>2380</v>
      </c>
      <c r="Y244" s="16" t="s">
        <v>7163</v>
      </c>
      <c r="Z244" s="17">
        <v>3.358357205E9</v>
      </c>
      <c r="AA244" s="17" t="s">
        <v>7164</v>
      </c>
      <c r="AB244" s="17">
        <v>547.0</v>
      </c>
    </row>
    <row r="245" ht="17.25" hidden="1" customHeight="1">
      <c r="A245" s="87" t="s">
        <v>2638</v>
      </c>
      <c r="B245" s="27">
        <v>45955.0</v>
      </c>
      <c r="C245" s="28">
        <v>46320.0</v>
      </c>
      <c r="D245" s="16" t="s">
        <v>29</v>
      </c>
      <c r="E245" s="254"/>
      <c r="F245" s="16"/>
      <c r="G245" s="16" t="s">
        <v>7165</v>
      </c>
      <c r="H245" s="16" t="s">
        <v>62</v>
      </c>
      <c r="I245" s="86"/>
      <c r="J245" s="17">
        <v>63.0</v>
      </c>
      <c r="K245" s="16" t="s">
        <v>605</v>
      </c>
      <c r="L245" s="86"/>
      <c r="M245" s="17">
        <v>12.0</v>
      </c>
      <c r="N245" s="16" t="s">
        <v>33</v>
      </c>
      <c r="O245" s="255">
        <v>1288.0</v>
      </c>
      <c r="P245" s="256"/>
      <c r="Q245" s="256"/>
      <c r="R245" s="255"/>
      <c r="S245" s="86"/>
      <c r="T245" s="16" t="s">
        <v>35</v>
      </c>
      <c r="U245" s="86"/>
      <c r="V245" s="16" t="s">
        <v>57</v>
      </c>
      <c r="W245" s="16" t="s">
        <v>2379</v>
      </c>
      <c r="X245" s="16" t="s">
        <v>2380</v>
      </c>
      <c r="Y245" s="16" t="s">
        <v>7166</v>
      </c>
      <c r="Z245" s="17">
        <v>3.357940026E9</v>
      </c>
      <c r="AA245" s="17" t="s">
        <v>7167</v>
      </c>
      <c r="AB245" s="17">
        <v>15.0</v>
      </c>
    </row>
    <row r="246" ht="17.25" hidden="1" customHeight="1">
      <c r="A246" s="87" t="s">
        <v>2638</v>
      </c>
      <c r="B246" s="27">
        <v>45955.0</v>
      </c>
      <c r="C246" s="28">
        <v>46320.0</v>
      </c>
      <c r="D246" s="16" t="s">
        <v>29</v>
      </c>
      <c r="E246" s="258"/>
      <c r="F246" s="19"/>
      <c r="G246" s="16" t="s">
        <v>7168</v>
      </c>
      <c r="H246" s="16" t="s">
        <v>900</v>
      </c>
      <c r="I246" s="86"/>
      <c r="J246" s="17">
        <v>60.0</v>
      </c>
      <c r="K246" s="16" t="s">
        <v>494</v>
      </c>
      <c r="L246" s="86"/>
      <c r="M246" s="17">
        <v>12.0</v>
      </c>
      <c r="N246" s="16" t="s">
        <v>33</v>
      </c>
      <c r="O246" s="255">
        <v>1650.0</v>
      </c>
      <c r="P246" s="256"/>
      <c r="Q246" s="256"/>
      <c r="R246" s="255"/>
      <c r="S246" s="86"/>
      <c r="T246" s="16" t="s">
        <v>35</v>
      </c>
      <c r="U246" s="86"/>
      <c r="V246" s="16" t="s">
        <v>57</v>
      </c>
      <c r="W246" s="16" t="s">
        <v>2379</v>
      </c>
      <c r="X246" s="16" t="s">
        <v>2380</v>
      </c>
      <c r="Y246" s="16" t="s">
        <v>7169</v>
      </c>
      <c r="Z246" s="17">
        <v>3.355489576E9</v>
      </c>
      <c r="AA246" s="17" t="s">
        <v>7170</v>
      </c>
      <c r="AB246" s="17">
        <v>17.0</v>
      </c>
    </row>
    <row r="247" ht="17.25" hidden="1" customHeight="1">
      <c r="A247" s="87" t="s">
        <v>2638</v>
      </c>
      <c r="B247" s="27">
        <v>45956.0</v>
      </c>
      <c r="C247" s="28">
        <v>46321.0</v>
      </c>
      <c r="D247" s="16" t="s">
        <v>29</v>
      </c>
      <c r="E247" s="254"/>
      <c r="F247" s="16" t="s">
        <v>6530</v>
      </c>
      <c r="G247" s="16" t="s">
        <v>7171</v>
      </c>
      <c r="H247" s="16" t="s">
        <v>7172</v>
      </c>
      <c r="I247" s="86"/>
      <c r="J247" s="17">
        <v>57.0</v>
      </c>
      <c r="K247" s="16" t="s">
        <v>494</v>
      </c>
      <c r="L247" s="86"/>
      <c r="M247" s="17">
        <v>12.0</v>
      </c>
      <c r="N247" s="16" t="s">
        <v>33</v>
      </c>
      <c r="O247" s="255">
        <v>3480.0</v>
      </c>
      <c r="P247" s="256"/>
      <c r="Q247" s="256"/>
      <c r="R247" s="255"/>
      <c r="S247" s="86"/>
      <c r="T247" s="16" t="s">
        <v>35</v>
      </c>
      <c r="U247" s="86"/>
      <c r="V247" s="16" t="s">
        <v>57</v>
      </c>
      <c r="W247" s="16" t="s">
        <v>2383</v>
      </c>
      <c r="X247" s="16" t="s">
        <v>2380</v>
      </c>
      <c r="Y247" s="16" t="s">
        <v>7173</v>
      </c>
      <c r="Z247" s="17">
        <v>3.34654262E9</v>
      </c>
      <c r="AA247" s="17" t="s">
        <v>7174</v>
      </c>
      <c r="AB247" s="17">
        <v>2.0</v>
      </c>
    </row>
    <row r="248" ht="17.25" hidden="1" customHeight="1">
      <c r="A248" s="87" t="s">
        <v>2638</v>
      </c>
      <c r="B248" s="27">
        <v>45956.0</v>
      </c>
      <c r="C248" s="28">
        <v>46321.0</v>
      </c>
      <c r="D248" s="16" t="s">
        <v>29</v>
      </c>
      <c r="E248" s="254"/>
      <c r="F248" s="16" t="s">
        <v>6530</v>
      </c>
      <c r="G248" s="16" t="s">
        <v>7175</v>
      </c>
      <c r="H248" s="16" t="s">
        <v>7176</v>
      </c>
      <c r="I248" s="86"/>
      <c r="J248" s="17">
        <v>26.0</v>
      </c>
      <c r="K248" s="16" t="s">
        <v>79</v>
      </c>
      <c r="L248" s="86"/>
      <c r="M248" s="17">
        <v>12.0</v>
      </c>
      <c r="N248" s="16" t="s">
        <v>33</v>
      </c>
      <c r="O248" s="255">
        <v>948.0</v>
      </c>
      <c r="P248" s="256"/>
      <c r="Q248" s="256"/>
      <c r="R248" s="255"/>
      <c r="S248" s="86"/>
      <c r="T248" s="16" t="s">
        <v>35</v>
      </c>
      <c r="U248" s="86"/>
      <c r="V248" s="16" t="s">
        <v>57</v>
      </c>
      <c r="W248" s="16" t="s">
        <v>2383</v>
      </c>
      <c r="X248" s="16" t="s">
        <v>2380</v>
      </c>
      <c r="Y248" s="16" t="s">
        <v>7177</v>
      </c>
      <c r="Z248" s="17">
        <v>3.517562152E9</v>
      </c>
      <c r="AA248" s="17" t="s">
        <v>7178</v>
      </c>
      <c r="AB248" s="17">
        <v>3.0</v>
      </c>
    </row>
    <row r="249" ht="17.25" hidden="1" customHeight="1">
      <c r="A249" s="87" t="s">
        <v>6678</v>
      </c>
      <c r="B249" s="27">
        <v>45956.0</v>
      </c>
      <c r="C249" s="16"/>
      <c r="D249" s="16" t="s">
        <v>45</v>
      </c>
      <c r="E249" s="258" t="s">
        <v>90</v>
      </c>
      <c r="F249" s="16" t="s">
        <v>7179</v>
      </c>
      <c r="G249" s="16" t="s">
        <v>7180</v>
      </c>
      <c r="H249" s="16" t="s">
        <v>7181</v>
      </c>
      <c r="I249" s="86"/>
      <c r="J249" s="17">
        <v>13.0</v>
      </c>
      <c r="K249" s="16" t="s">
        <v>226</v>
      </c>
      <c r="L249" s="86"/>
      <c r="M249" s="17">
        <v>12.0</v>
      </c>
      <c r="N249" s="16" t="s">
        <v>33</v>
      </c>
      <c r="O249" s="255">
        <v>0.0</v>
      </c>
      <c r="P249" s="256"/>
      <c r="Q249" s="256"/>
      <c r="R249" s="255"/>
      <c r="S249" s="86"/>
      <c r="T249" s="16" t="s">
        <v>55</v>
      </c>
      <c r="U249" s="86"/>
      <c r="V249" s="16" t="s">
        <v>57</v>
      </c>
      <c r="W249" s="16" t="s">
        <v>2379</v>
      </c>
      <c r="X249" s="16" t="s">
        <v>2380</v>
      </c>
      <c r="Y249" s="16" t="s">
        <v>7182</v>
      </c>
      <c r="Z249" s="17">
        <v>3.336068189E9</v>
      </c>
      <c r="AA249" s="17" t="s">
        <v>7183</v>
      </c>
      <c r="AB249" s="17">
        <v>145.0</v>
      </c>
    </row>
    <row r="250" ht="17.25" hidden="1" customHeight="1">
      <c r="A250" s="87" t="s">
        <v>6678</v>
      </c>
      <c r="B250" s="27">
        <v>45956.0</v>
      </c>
      <c r="C250" s="16"/>
      <c r="D250" s="16" t="s">
        <v>45</v>
      </c>
      <c r="E250" s="258" t="s">
        <v>90</v>
      </c>
      <c r="F250" s="16" t="s">
        <v>7179</v>
      </c>
      <c r="G250" s="16" t="s">
        <v>7180</v>
      </c>
      <c r="H250" s="16" t="s">
        <v>7184</v>
      </c>
      <c r="I250" s="86"/>
      <c r="J250" s="17">
        <v>50.0</v>
      </c>
      <c r="K250" s="16" t="s">
        <v>222</v>
      </c>
      <c r="L250" s="86"/>
      <c r="M250" s="17">
        <v>12.0</v>
      </c>
      <c r="N250" s="16" t="s">
        <v>33</v>
      </c>
      <c r="O250" s="255">
        <v>1600.0</v>
      </c>
      <c r="P250" s="256"/>
      <c r="Q250" s="256"/>
      <c r="R250" s="255"/>
      <c r="S250" s="86"/>
      <c r="T250" s="16" t="s">
        <v>55</v>
      </c>
      <c r="U250" s="86"/>
      <c r="V250" s="16" t="s">
        <v>57</v>
      </c>
      <c r="W250" s="16" t="s">
        <v>2383</v>
      </c>
      <c r="X250" s="16" t="s">
        <v>2380</v>
      </c>
      <c r="Y250" s="16" t="s">
        <v>7185</v>
      </c>
      <c r="Z250" s="17">
        <v>3.336068189E9</v>
      </c>
      <c r="AA250" s="17" t="s">
        <v>7186</v>
      </c>
      <c r="AB250" s="17">
        <v>145.0</v>
      </c>
    </row>
    <row r="251" ht="17.25" hidden="1" customHeight="1">
      <c r="A251" s="87"/>
      <c r="B251" s="27">
        <v>45956.0</v>
      </c>
      <c r="C251" s="16"/>
      <c r="D251" s="16" t="s">
        <v>29</v>
      </c>
      <c r="E251" s="254"/>
      <c r="F251" s="16"/>
      <c r="G251" s="16" t="s">
        <v>7187</v>
      </c>
      <c r="H251" s="16" t="s">
        <v>1925</v>
      </c>
      <c r="I251" s="86"/>
      <c r="J251" s="17">
        <v>17.0</v>
      </c>
      <c r="K251" s="16" t="s">
        <v>203</v>
      </c>
      <c r="L251" s="86"/>
      <c r="M251" s="17">
        <v>12.0</v>
      </c>
      <c r="N251" s="16" t="s">
        <v>33</v>
      </c>
      <c r="O251" s="255">
        <v>644.16</v>
      </c>
      <c r="P251" s="256"/>
      <c r="Q251" s="256"/>
      <c r="R251" s="255"/>
      <c r="S251" s="86"/>
      <c r="T251" s="16" t="s">
        <v>35</v>
      </c>
      <c r="U251" s="86"/>
      <c r="V251" s="16" t="s">
        <v>57</v>
      </c>
      <c r="W251" s="16" t="s">
        <v>2379</v>
      </c>
      <c r="X251" s="16" t="s">
        <v>2380</v>
      </c>
      <c r="Y251" s="16" t="s">
        <v>7188</v>
      </c>
      <c r="Z251" s="17">
        <v>3.933360595E9</v>
      </c>
      <c r="AA251" s="17" t="s">
        <v>7189</v>
      </c>
      <c r="AB251" s="17">
        <v>48.0</v>
      </c>
    </row>
    <row r="252" ht="17.25" hidden="1" customHeight="1">
      <c r="A252" s="238"/>
      <c r="B252" s="27">
        <v>45956.0</v>
      </c>
      <c r="C252" s="16"/>
      <c r="D252" s="16" t="s">
        <v>29</v>
      </c>
      <c r="E252" s="254"/>
      <c r="F252" s="16"/>
      <c r="G252" s="16" t="s">
        <v>7187</v>
      </c>
      <c r="H252" s="16" t="s">
        <v>7190</v>
      </c>
      <c r="I252" s="86"/>
      <c r="J252" s="17">
        <v>17.0</v>
      </c>
      <c r="K252" s="16" t="s">
        <v>203</v>
      </c>
      <c r="L252" s="86"/>
      <c r="M252" s="17">
        <v>12.0</v>
      </c>
      <c r="N252" s="16" t="s">
        <v>33</v>
      </c>
      <c r="O252" s="255">
        <v>644.16</v>
      </c>
      <c r="P252" s="256"/>
      <c r="Q252" s="256"/>
      <c r="R252" s="255"/>
      <c r="S252" s="86"/>
      <c r="T252" s="16" t="s">
        <v>35</v>
      </c>
      <c r="U252" s="86"/>
      <c r="V252" s="16" t="s">
        <v>57</v>
      </c>
      <c r="W252" s="16" t="s">
        <v>2379</v>
      </c>
      <c r="X252" s="16" t="s">
        <v>2380</v>
      </c>
      <c r="Y252" s="16" t="s">
        <v>7188</v>
      </c>
      <c r="Z252" s="17">
        <v>3.933360595E9</v>
      </c>
      <c r="AA252" s="17" t="s">
        <v>7191</v>
      </c>
      <c r="AB252" s="17">
        <v>69.0</v>
      </c>
    </row>
    <row r="253" ht="17.25" hidden="1" customHeight="1">
      <c r="A253" s="87" t="s">
        <v>2638</v>
      </c>
      <c r="B253" s="27">
        <v>45956.0</v>
      </c>
      <c r="C253" s="28">
        <v>46321.0</v>
      </c>
      <c r="D253" s="16" t="s">
        <v>29</v>
      </c>
      <c r="E253" s="254"/>
      <c r="F253" s="16"/>
      <c r="G253" s="16" t="s">
        <v>7187</v>
      </c>
      <c r="H253" s="16" t="s">
        <v>7192</v>
      </c>
      <c r="I253" s="86"/>
      <c r="J253" s="17">
        <v>53.0</v>
      </c>
      <c r="K253" s="16" t="s">
        <v>144</v>
      </c>
      <c r="L253" s="86"/>
      <c r="M253" s="17">
        <v>12.0</v>
      </c>
      <c r="N253" s="16" t="s">
        <v>33</v>
      </c>
      <c r="O253" s="255">
        <v>3782.0</v>
      </c>
      <c r="P253" s="256"/>
      <c r="Q253" s="256"/>
      <c r="R253" s="255"/>
      <c r="S253" s="86"/>
      <c r="T253" s="16" t="s">
        <v>35</v>
      </c>
      <c r="U253" s="86"/>
      <c r="V253" s="16" t="s">
        <v>57</v>
      </c>
      <c r="W253" s="16" t="s">
        <v>2379</v>
      </c>
      <c r="X253" s="16" t="s">
        <v>2380</v>
      </c>
      <c r="Y253" s="16" t="s">
        <v>7188</v>
      </c>
      <c r="Z253" s="17">
        <v>3.933360595E9</v>
      </c>
      <c r="AA253" s="17" t="s">
        <v>7193</v>
      </c>
      <c r="AB253" s="17">
        <v>91.0</v>
      </c>
    </row>
    <row r="254" ht="17.25" hidden="1" customHeight="1">
      <c r="A254" s="87" t="s">
        <v>2638</v>
      </c>
      <c r="B254" s="27">
        <v>45956.0</v>
      </c>
      <c r="C254" s="28">
        <v>46321.0</v>
      </c>
      <c r="D254" s="16" t="s">
        <v>29</v>
      </c>
      <c r="E254" s="254"/>
      <c r="F254" s="16" t="s">
        <v>6530</v>
      </c>
      <c r="G254" s="16" t="s">
        <v>7194</v>
      </c>
      <c r="H254" s="16" t="s">
        <v>7195</v>
      </c>
      <c r="I254" s="86"/>
      <c r="J254" s="17">
        <v>56.0</v>
      </c>
      <c r="K254" s="16" t="s">
        <v>207</v>
      </c>
      <c r="L254" s="86"/>
      <c r="M254" s="17">
        <v>12.0</v>
      </c>
      <c r="N254" s="16" t="s">
        <v>33</v>
      </c>
      <c r="O254" s="255">
        <v>0.0</v>
      </c>
      <c r="P254" s="256"/>
      <c r="Q254" s="256"/>
      <c r="R254" s="255"/>
      <c r="S254" s="86"/>
      <c r="T254" s="16" t="s">
        <v>35</v>
      </c>
      <c r="U254" s="86"/>
      <c r="V254" s="16" t="s">
        <v>57</v>
      </c>
      <c r="W254" s="16" t="s">
        <v>2379</v>
      </c>
      <c r="X254" s="16" t="s">
        <v>2380</v>
      </c>
      <c r="Y254" s="16" t="s">
        <v>7196</v>
      </c>
      <c r="Z254" s="17">
        <v>3.519345859E9</v>
      </c>
      <c r="AA254" s="17" t="s">
        <v>7197</v>
      </c>
      <c r="AB254" s="17">
        <v>2.0</v>
      </c>
    </row>
    <row r="255" ht="17.25" hidden="1" customHeight="1">
      <c r="A255" s="87" t="s">
        <v>6678</v>
      </c>
      <c r="B255" s="27">
        <v>45956.0</v>
      </c>
      <c r="C255" s="16"/>
      <c r="D255" s="16" t="s">
        <v>29</v>
      </c>
      <c r="E255" s="258" t="s">
        <v>90</v>
      </c>
      <c r="F255" s="16" t="s">
        <v>7179</v>
      </c>
      <c r="G255" s="16" t="s">
        <v>7198</v>
      </c>
      <c r="H255" s="16" t="s">
        <v>7199</v>
      </c>
      <c r="I255" s="86"/>
      <c r="J255" s="17">
        <v>51.0</v>
      </c>
      <c r="K255" s="16" t="s">
        <v>222</v>
      </c>
      <c r="L255" s="86"/>
      <c r="M255" s="17">
        <v>12.0</v>
      </c>
      <c r="N255" s="16" t="s">
        <v>33</v>
      </c>
      <c r="O255" s="255">
        <v>1600.0</v>
      </c>
      <c r="P255" s="256"/>
      <c r="Q255" s="256"/>
      <c r="R255" s="255"/>
      <c r="S255" s="86"/>
      <c r="T255" s="16" t="s">
        <v>55</v>
      </c>
      <c r="U255" s="86"/>
      <c r="V255" s="16" t="s">
        <v>57</v>
      </c>
      <c r="W255" s="16" t="s">
        <v>2383</v>
      </c>
      <c r="X255" s="16" t="s">
        <v>2380</v>
      </c>
      <c r="Y255" s="16" t="s">
        <v>7182</v>
      </c>
      <c r="Z255" s="17">
        <v>3.316463277E9</v>
      </c>
      <c r="AA255" s="17" t="s">
        <v>7200</v>
      </c>
      <c r="AB255" s="17">
        <v>289.0</v>
      </c>
    </row>
    <row r="256" ht="17.25" hidden="1" customHeight="1">
      <c r="A256" s="87" t="s">
        <v>6535</v>
      </c>
      <c r="B256" s="263">
        <v>45956.0</v>
      </c>
      <c r="C256" s="31"/>
      <c r="D256" s="31" t="s">
        <v>3614</v>
      </c>
      <c r="E256" s="266"/>
      <c r="F256" s="31" t="s">
        <v>6777</v>
      </c>
      <c r="G256" s="31" t="s">
        <v>7201</v>
      </c>
      <c r="H256" s="31" t="s">
        <v>3938</v>
      </c>
      <c r="I256" s="86"/>
      <c r="J256" s="17">
        <v>29.0</v>
      </c>
      <c r="K256" s="16" t="s">
        <v>276</v>
      </c>
      <c r="L256" s="86"/>
      <c r="M256" s="17">
        <v>12.0</v>
      </c>
      <c r="N256" s="16" t="s">
        <v>33</v>
      </c>
      <c r="O256" s="255">
        <v>1138.0</v>
      </c>
      <c r="P256" s="256"/>
      <c r="Q256" s="256"/>
      <c r="R256" s="255"/>
      <c r="S256" s="86"/>
      <c r="T256" s="16" t="s">
        <v>55</v>
      </c>
      <c r="U256" s="86"/>
      <c r="V256" s="16" t="s">
        <v>57</v>
      </c>
      <c r="W256" s="16" t="s">
        <v>2379</v>
      </c>
      <c r="X256" s="16" t="s">
        <v>2380</v>
      </c>
      <c r="Y256" s="16" t="s">
        <v>7202</v>
      </c>
      <c r="Z256" s="17">
        <v>3.345280042E9</v>
      </c>
      <c r="AA256" s="17" t="s">
        <v>7203</v>
      </c>
      <c r="AB256" s="17">
        <v>5.0</v>
      </c>
    </row>
    <row r="257" ht="17.25" hidden="1" customHeight="1">
      <c r="A257" s="238"/>
      <c r="B257" s="27">
        <v>45957.0</v>
      </c>
      <c r="C257" s="16"/>
      <c r="D257" s="16" t="s">
        <v>29</v>
      </c>
      <c r="E257" s="254"/>
      <c r="F257" s="16"/>
      <c r="G257" s="16" t="s">
        <v>7204</v>
      </c>
      <c r="H257" s="16" t="s">
        <v>419</v>
      </c>
      <c r="I257" s="86"/>
      <c r="J257" s="17">
        <v>27.0</v>
      </c>
      <c r="K257" s="16" t="s">
        <v>346</v>
      </c>
      <c r="L257" s="86"/>
      <c r="M257" s="17">
        <v>12.0</v>
      </c>
      <c r="N257" s="16" t="s">
        <v>33</v>
      </c>
      <c r="O257" s="255">
        <v>828.0</v>
      </c>
      <c r="P257" s="256"/>
      <c r="Q257" s="256"/>
      <c r="R257" s="255"/>
      <c r="S257" s="86"/>
      <c r="T257" s="16" t="s">
        <v>55</v>
      </c>
      <c r="U257" s="86"/>
      <c r="V257" s="16" t="s">
        <v>57</v>
      </c>
      <c r="W257" s="16" t="s">
        <v>2379</v>
      </c>
      <c r="X257" s="16" t="s">
        <v>2380</v>
      </c>
      <c r="Y257" s="16" t="s">
        <v>7205</v>
      </c>
      <c r="Z257" s="17">
        <v>3.357802041E9</v>
      </c>
      <c r="AA257" s="17" t="s">
        <v>7206</v>
      </c>
      <c r="AB257" s="17">
        <v>2.0</v>
      </c>
    </row>
    <row r="258" ht="17.25" hidden="1" customHeight="1">
      <c r="A258" s="87" t="s">
        <v>6543</v>
      </c>
      <c r="B258" s="27">
        <v>45957.0</v>
      </c>
      <c r="C258" s="16"/>
      <c r="D258" s="16" t="s">
        <v>45</v>
      </c>
      <c r="E258" s="258" t="s">
        <v>84</v>
      </c>
      <c r="F258" s="16" t="s">
        <v>7207</v>
      </c>
      <c r="G258" s="16" t="s">
        <v>185</v>
      </c>
      <c r="H258" s="16" t="s">
        <v>2806</v>
      </c>
      <c r="I258" s="86"/>
      <c r="J258" s="17">
        <v>19.0</v>
      </c>
      <c r="K258" s="16" t="s">
        <v>79</v>
      </c>
      <c r="L258" s="86"/>
      <c r="M258" s="17">
        <v>12.0</v>
      </c>
      <c r="N258" s="16" t="s">
        <v>33</v>
      </c>
      <c r="O258" s="255">
        <v>1048.0</v>
      </c>
      <c r="P258" s="256"/>
      <c r="Q258" s="256"/>
      <c r="R258" s="255"/>
      <c r="S258" s="86"/>
      <c r="T258" s="16" t="s">
        <v>34</v>
      </c>
      <c r="U258" s="86"/>
      <c r="V258" s="16" t="s">
        <v>36</v>
      </c>
      <c r="W258" s="16" t="s">
        <v>2379</v>
      </c>
      <c r="X258" s="16" t="s">
        <v>2380</v>
      </c>
      <c r="Y258" s="21"/>
      <c r="Z258" s="17">
        <v>3.923854315E9</v>
      </c>
      <c r="AA258" s="17" t="s">
        <v>6542</v>
      </c>
      <c r="AB258" s="17">
        <v>7.0</v>
      </c>
    </row>
    <row r="259" ht="17.25" hidden="1" customHeight="1">
      <c r="A259" s="87" t="s">
        <v>2638</v>
      </c>
      <c r="B259" s="27">
        <v>45957.0</v>
      </c>
      <c r="C259" s="16"/>
      <c r="D259" s="16" t="s">
        <v>45</v>
      </c>
      <c r="E259" s="258" t="s">
        <v>6631</v>
      </c>
      <c r="F259" s="16" t="s">
        <v>7208</v>
      </c>
      <c r="G259" s="16" t="s">
        <v>185</v>
      </c>
      <c r="H259" s="16" t="s">
        <v>186</v>
      </c>
      <c r="I259" s="86"/>
      <c r="J259" s="17">
        <v>74.0</v>
      </c>
      <c r="K259" s="16" t="s">
        <v>115</v>
      </c>
      <c r="L259" s="86"/>
      <c r="M259" s="17">
        <v>4.0</v>
      </c>
      <c r="N259" s="16" t="s">
        <v>33</v>
      </c>
      <c r="O259" s="255">
        <v>1000.0</v>
      </c>
      <c r="P259" s="256"/>
      <c r="Q259" s="256"/>
      <c r="R259" s="255"/>
      <c r="S259" s="86"/>
      <c r="T259" s="16" t="s">
        <v>34</v>
      </c>
      <c r="U259" s="86"/>
      <c r="V259" s="16" t="s">
        <v>36</v>
      </c>
      <c r="W259" s="16" t="s">
        <v>2379</v>
      </c>
      <c r="X259" s="16" t="s">
        <v>2380</v>
      </c>
      <c r="Y259" s="16" t="s">
        <v>187</v>
      </c>
      <c r="Z259" s="17">
        <v>3.204323834E9</v>
      </c>
      <c r="AA259" s="17" t="s">
        <v>7209</v>
      </c>
      <c r="AB259" s="17">
        <v>4.0</v>
      </c>
    </row>
    <row r="260" ht="17.25" hidden="1" customHeight="1">
      <c r="A260" s="87" t="s">
        <v>2638</v>
      </c>
      <c r="B260" s="27">
        <v>45957.0</v>
      </c>
      <c r="C260" s="16"/>
      <c r="D260" s="16" t="s">
        <v>45</v>
      </c>
      <c r="E260" s="258" t="s">
        <v>6631</v>
      </c>
      <c r="F260" s="16" t="s">
        <v>7208</v>
      </c>
      <c r="G260" s="16" t="s">
        <v>1508</v>
      </c>
      <c r="H260" s="16" t="s">
        <v>1509</v>
      </c>
      <c r="I260" s="86"/>
      <c r="J260" s="17">
        <v>72.0</v>
      </c>
      <c r="K260" s="16" t="s">
        <v>115</v>
      </c>
      <c r="L260" s="86"/>
      <c r="M260" s="17">
        <v>4.0</v>
      </c>
      <c r="N260" s="16" t="s">
        <v>33</v>
      </c>
      <c r="O260" s="255">
        <v>1000.0</v>
      </c>
      <c r="P260" s="256"/>
      <c r="Q260" s="256"/>
      <c r="R260" s="255"/>
      <c r="S260" s="86"/>
      <c r="T260" s="16" t="s">
        <v>34</v>
      </c>
      <c r="U260" s="86"/>
      <c r="V260" s="16" t="s">
        <v>36</v>
      </c>
      <c r="W260" s="16" t="s">
        <v>2379</v>
      </c>
      <c r="X260" s="16" t="s">
        <v>2380</v>
      </c>
      <c r="Y260" s="16" t="s">
        <v>5624</v>
      </c>
      <c r="Z260" s="17">
        <v>3.382709503E9</v>
      </c>
      <c r="AA260" s="17" t="s">
        <v>7210</v>
      </c>
      <c r="AB260" s="17">
        <v>7.0</v>
      </c>
    </row>
    <row r="261" ht="17.25" hidden="1" customHeight="1">
      <c r="A261" s="238"/>
      <c r="B261" s="27">
        <v>45957.0</v>
      </c>
      <c r="C261" s="16"/>
      <c r="D261" s="16" t="s">
        <v>45</v>
      </c>
      <c r="E261" s="254"/>
      <c r="F261" s="16"/>
      <c r="G261" s="16" t="s">
        <v>7211</v>
      </c>
      <c r="H261" s="16" t="s">
        <v>424</v>
      </c>
      <c r="I261" s="86"/>
      <c r="J261" s="17">
        <v>30.0</v>
      </c>
      <c r="K261" s="16" t="s">
        <v>93</v>
      </c>
      <c r="L261" s="86"/>
      <c r="M261" s="17">
        <v>12.0</v>
      </c>
      <c r="N261" s="16" t="s">
        <v>33</v>
      </c>
      <c r="O261" s="255">
        <v>1018.0</v>
      </c>
      <c r="P261" s="256"/>
      <c r="Q261" s="256"/>
      <c r="R261" s="255"/>
      <c r="S261" s="86"/>
      <c r="T261" s="16" t="s">
        <v>55</v>
      </c>
      <c r="U261" s="86"/>
      <c r="V261" s="16" t="s">
        <v>57</v>
      </c>
      <c r="W261" s="16" t="s">
        <v>2379</v>
      </c>
      <c r="X261" s="16" t="s">
        <v>2380</v>
      </c>
      <c r="Y261" s="16" t="s">
        <v>7212</v>
      </c>
      <c r="Z261" s="17">
        <v>3.484943048E9</v>
      </c>
      <c r="AA261" s="17" t="s">
        <v>7213</v>
      </c>
      <c r="AB261" s="17">
        <v>57.0</v>
      </c>
    </row>
    <row r="262" ht="17.25" hidden="1" customHeight="1">
      <c r="A262" s="238"/>
      <c r="B262" s="27">
        <v>45957.0</v>
      </c>
      <c r="C262" s="16"/>
      <c r="D262" s="16" t="s">
        <v>29</v>
      </c>
      <c r="E262" s="254"/>
      <c r="F262" s="16"/>
      <c r="G262" s="16" t="s">
        <v>7214</v>
      </c>
      <c r="H262" s="16" t="s">
        <v>1233</v>
      </c>
      <c r="I262" s="86"/>
      <c r="J262" s="17">
        <v>56.0</v>
      </c>
      <c r="K262" s="16" t="s">
        <v>115</v>
      </c>
      <c r="L262" s="86"/>
      <c r="M262" s="17">
        <v>12.0</v>
      </c>
      <c r="N262" s="16" t="s">
        <v>33</v>
      </c>
      <c r="O262" s="255">
        <v>1996.0</v>
      </c>
      <c r="P262" s="256"/>
      <c r="Q262" s="256"/>
      <c r="R262" s="255"/>
      <c r="S262" s="86"/>
      <c r="T262" s="16" t="s">
        <v>163</v>
      </c>
      <c r="U262" s="86"/>
      <c r="V262" s="16" t="s">
        <v>36</v>
      </c>
      <c r="W262" s="16" t="s">
        <v>2379</v>
      </c>
      <c r="X262" s="16" t="s">
        <v>2380</v>
      </c>
      <c r="Y262" s="16" t="s">
        <v>7215</v>
      </c>
      <c r="Z262" s="17">
        <v>3.404697809E9</v>
      </c>
      <c r="AA262" s="17" t="s">
        <v>7216</v>
      </c>
      <c r="AB262" s="17">
        <v>64.0</v>
      </c>
    </row>
    <row r="263" ht="17.25" hidden="1" customHeight="1">
      <c r="A263" s="87" t="s">
        <v>2638</v>
      </c>
      <c r="B263" s="27">
        <v>45957.0</v>
      </c>
      <c r="C263" s="16"/>
      <c r="D263" s="16" t="s">
        <v>29</v>
      </c>
      <c r="E263" s="254"/>
      <c r="F263" s="16"/>
      <c r="G263" s="16" t="s">
        <v>7217</v>
      </c>
      <c r="H263" s="16" t="s">
        <v>7218</v>
      </c>
      <c r="I263" s="86"/>
      <c r="J263" s="21"/>
      <c r="K263" s="16" t="s">
        <v>144</v>
      </c>
      <c r="L263" s="86"/>
      <c r="M263" s="17">
        <v>12.0</v>
      </c>
      <c r="N263" s="16" t="s">
        <v>33</v>
      </c>
      <c r="O263" s="255">
        <v>0.0</v>
      </c>
      <c r="P263" s="256"/>
      <c r="Q263" s="256"/>
      <c r="R263" s="255"/>
      <c r="S263" s="86"/>
      <c r="T263" s="16" t="s">
        <v>55</v>
      </c>
      <c r="U263" s="86"/>
      <c r="V263" s="21"/>
      <c r="W263" s="16" t="s">
        <v>2379</v>
      </c>
      <c r="X263" s="16" t="s">
        <v>2380</v>
      </c>
      <c r="Y263" s="16" t="s">
        <v>7219</v>
      </c>
      <c r="Z263" s="17">
        <v>3.477814688E9</v>
      </c>
      <c r="AA263" s="17" t="s">
        <v>7220</v>
      </c>
      <c r="AB263" s="17">
        <v>300.0</v>
      </c>
    </row>
    <row r="264" ht="17.25" hidden="1" customHeight="1">
      <c r="A264" s="87" t="s">
        <v>6535</v>
      </c>
      <c r="B264" s="27">
        <v>45957.0</v>
      </c>
      <c r="C264" s="28">
        <v>46322.0</v>
      </c>
      <c r="D264" s="16" t="s">
        <v>29</v>
      </c>
      <c r="E264" s="254"/>
      <c r="F264" s="16"/>
      <c r="G264" s="16" t="s">
        <v>7221</v>
      </c>
      <c r="H264" s="16" t="s">
        <v>7222</v>
      </c>
      <c r="I264" s="86"/>
      <c r="J264" s="17">
        <v>64.0</v>
      </c>
      <c r="K264" s="16" t="s">
        <v>50</v>
      </c>
      <c r="L264" s="85" t="s">
        <v>6712</v>
      </c>
      <c r="M264" s="17">
        <v>12.0</v>
      </c>
      <c r="N264" s="16" t="s">
        <v>33</v>
      </c>
      <c r="O264" s="255">
        <v>1180.0</v>
      </c>
      <c r="P264" s="259">
        <v>1300.0</v>
      </c>
      <c r="Q264" s="256"/>
      <c r="R264" s="255"/>
      <c r="S264" s="86"/>
      <c r="T264" s="16" t="s">
        <v>55</v>
      </c>
      <c r="U264" s="85" t="s">
        <v>80</v>
      </c>
      <c r="V264" s="16" t="s">
        <v>57</v>
      </c>
      <c r="W264" s="16" t="s">
        <v>2379</v>
      </c>
      <c r="X264" s="16" t="s">
        <v>2380</v>
      </c>
      <c r="Y264" s="16" t="s">
        <v>7223</v>
      </c>
      <c r="Z264" s="17">
        <v>3.396915599E9</v>
      </c>
      <c r="AA264" s="17" t="s">
        <v>7224</v>
      </c>
      <c r="AB264" s="17">
        <v>1.0</v>
      </c>
    </row>
    <row r="265" ht="17.25" hidden="1" customHeight="1">
      <c r="A265" s="238" t="s">
        <v>6678</v>
      </c>
      <c r="B265" s="27">
        <v>45957.0</v>
      </c>
      <c r="C265" s="16"/>
      <c r="D265" s="16" t="s">
        <v>45</v>
      </c>
      <c r="E265" s="258" t="s">
        <v>46</v>
      </c>
      <c r="F265" s="16" t="s">
        <v>7225</v>
      </c>
      <c r="G265" s="16" t="s">
        <v>5388</v>
      </c>
      <c r="H265" s="16" t="s">
        <v>120</v>
      </c>
      <c r="I265" s="86"/>
      <c r="J265" s="17">
        <v>22.0</v>
      </c>
      <c r="K265" s="16" t="s">
        <v>79</v>
      </c>
      <c r="L265" s="86"/>
      <c r="M265" s="17">
        <v>12.0</v>
      </c>
      <c r="N265" s="16" t="s">
        <v>33</v>
      </c>
      <c r="O265" s="255">
        <v>778.0</v>
      </c>
      <c r="P265" s="256"/>
      <c r="Q265" s="256"/>
      <c r="R265" s="255"/>
      <c r="S265" s="86"/>
      <c r="T265" s="16" t="s">
        <v>74</v>
      </c>
      <c r="U265" s="86"/>
      <c r="V265" s="16" t="s">
        <v>36</v>
      </c>
      <c r="W265" s="16" t="s">
        <v>2379</v>
      </c>
      <c r="X265" s="16" t="s">
        <v>2380</v>
      </c>
      <c r="Y265" s="16" t="s">
        <v>5389</v>
      </c>
      <c r="Z265" s="17">
        <v>3.382017505E9</v>
      </c>
      <c r="AA265" s="17" t="s">
        <v>5390</v>
      </c>
      <c r="AB265" s="17">
        <v>95.0</v>
      </c>
    </row>
    <row r="266" ht="17.25" hidden="1" customHeight="1">
      <c r="A266" s="238"/>
      <c r="B266" s="27">
        <v>45957.0</v>
      </c>
      <c r="C266" s="16"/>
      <c r="D266" s="16" t="s">
        <v>45</v>
      </c>
      <c r="E266" s="258" t="s">
        <v>395</v>
      </c>
      <c r="F266" s="16" t="s">
        <v>7226</v>
      </c>
      <c r="G266" s="16" t="s">
        <v>7227</v>
      </c>
      <c r="H266" s="16" t="s">
        <v>604</v>
      </c>
      <c r="I266" s="86"/>
      <c r="J266" s="17">
        <v>15.0</v>
      </c>
      <c r="K266" s="16" t="s">
        <v>203</v>
      </c>
      <c r="L266" s="86"/>
      <c r="M266" s="17">
        <v>12.0</v>
      </c>
      <c r="N266" s="16" t="s">
        <v>33</v>
      </c>
      <c r="O266" s="255">
        <v>578.0</v>
      </c>
      <c r="P266" s="256"/>
      <c r="Q266" s="256"/>
      <c r="R266" s="255"/>
      <c r="S266" s="86"/>
      <c r="T266" s="16" t="s">
        <v>34</v>
      </c>
      <c r="U266" s="86"/>
      <c r="V266" s="16" t="s">
        <v>36</v>
      </c>
      <c r="W266" s="16" t="s">
        <v>2383</v>
      </c>
      <c r="X266" s="16" t="s">
        <v>2380</v>
      </c>
      <c r="Y266" s="16" t="s">
        <v>7228</v>
      </c>
      <c r="Z266" s="17">
        <v>3.66214916E9</v>
      </c>
      <c r="AA266" s="17" t="s">
        <v>7229</v>
      </c>
      <c r="AB266" s="17">
        <v>7.0</v>
      </c>
    </row>
    <row r="267" ht="17.25" hidden="1" customHeight="1">
      <c r="A267" s="238"/>
      <c r="B267" s="27">
        <v>45957.0</v>
      </c>
      <c r="C267" s="16"/>
      <c r="D267" s="16" t="s">
        <v>29</v>
      </c>
      <c r="E267" s="254"/>
      <c r="F267" s="16"/>
      <c r="G267" s="16" t="s">
        <v>5983</v>
      </c>
      <c r="H267" s="16" t="s">
        <v>1587</v>
      </c>
      <c r="I267" s="86"/>
      <c r="J267" s="17">
        <v>52.0</v>
      </c>
      <c r="K267" s="16" t="s">
        <v>115</v>
      </c>
      <c r="L267" s="86"/>
      <c r="M267" s="17">
        <v>12.0</v>
      </c>
      <c r="N267" s="16" t="s">
        <v>33</v>
      </c>
      <c r="O267" s="255">
        <v>1750.0</v>
      </c>
      <c r="P267" s="256"/>
      <c r="Q267" s="256"/>
      <c r="R267" s="255"/>
      <c r="S267" s="86"/>
      <c r="T267" s="16" t="s">
        <v>55</v>
      </c>
      <c r="U267" s="86"/>
      <c r="V267" s="16" t="s">
        <v>57</v>
      </c>
      <c r="W267" s="16" t="s">
        <v>2379</v>
      </c>
      <c r="X267" s="16" t="s">
        <v>2380</v>
      </c>
      <c r="Y267" s="16" t="s">
        <v>7230</v>
      </c>
      <c r="Z267" s="17">
        <v>3.286855894E9</v>
      </c>
      <c r="AA267" s="17" t="s">
        <v>7231</v>
      </c>
      <c r="AB267" s="17">
        <v>0.0</v>
      </c>
    </row>
    <row r="268" ht="17.25" hidden="1" customHeight="1">
      <c r="A268" s="238"/>
      <c r="B268" s="27">
        <v>45958.0</v>
      </c>
      <c r="C268" s="16"/>
      <c r="D268" s="16" t="s">
        <v>29</v>
      </c>
      <c r="E268" s="254"/>
      <c r="F268" s="16"/>
      <c r="G268" s="16" t="s">
        <v>7232</v>
      </c>
      <c r="H268" s="16" t="s">
        <v>1583</v>
      </c>
      <c r="I268" s="86"/>
      <c r="J268" s="17">
        <v>35.0</v>
      </c>
      <c r="K268" s="16" t="s">
        <v>93</v>
      </c>
      <c r="L268" s="86"/>
      <c r="M268" s="17">
        <v>12.0</v>
      </c>
      <c r="N268" s="16" t="s">
        <v>33</v>
      </c>
      <c r="O268" s="255">
        <v>1068.0</v>
      </c>
      <c r="P268" s="256"/>
      <c r="Q268" s="256"/>
      <c r="R268" s="255"/>
      <c r="S268" s="86"/>
      <c r="T268" s="16" t="s">
        <v>34</v>
      </c>
      <c r="U268" s="86"/>
      <c r="V268" s="16" t="s">
        <v>36</v>
      </c>
      <c r="W268" s="16" t="s">
        <v>2379</v>
      </c>
      <c r="X268" s="16" t="s">
        <v>2380</v>
      </c>
      <c r="Y268" s="16" t="s">
        <v>7233</v>
      </c>
      <c r="Z268" s="17">
        <v>3.936592254E9</v>
      </c>
      <c r="AA268" s="17" t="s">
        <v>7234</v>
      </c>
      <c r="AB268" s="17">
        <v>24.0</v>
      </c>
    </row>
    <row r="269" ht="17.25" customHeight="1">
      <c r="A269" s="87" t="s">
        <v>6564</v>
      </c>
      <c r="B269" s="27">
        <v>45958.0</v>
      </c>
      <c r="C269" s="28">
        <v>45989.0</v>
      </c>
      <c r="D269" s="16" t="s">
        <v>29</v>
      </c>
      <c r="E269" s="258" t="s">
        <v>7235</v>
      </c>
      <c r="F269" s="16" t="s">
        <v>7236</v>
      </c>
      <c r="G269" s="16" t="s">
        <v>5223</v>
      </c>
      <c r="H269" s="16" t="s">
        <v>376</v>
      </c>
      <c r="I269" s="86"/>
      <c r="J269" s="17">
        <v>42.0</v>
      </c>
      <c r="K269" s="16" t="s">
        <v>42</v>
      </c>
      <c r="L269" s="86"/>
      <c r="M269" s="17">
        <v>12.0</v>
      </c>
      <c r="N269" s="16" t="s">
        <v>33</v>
      </c>
      <c r="O269" s="255">
        <v>1068.0</v>
      </c>
      <c r="P269" s="256"/>
      <c r="Q269" s="256">
        <f>P269-O269</f>
        <v>-1068</v>
      </c>
      <c r="R269" s="255"/>
      <c r="S269" s="86"/>
      <c r="T269" s="16" t="s">
        <v>34</v>
      </c>
      <c r="U269" s="86"/>
      <c r="V269" s="16" t="s">
        <v>36</v>
      </c>
      <c r="W269" s="16" t="s">
        <v>2379</v>
      </c>
      <c r="X269" s="16" t="s">
        <v>2380</v>
      </c>
      <c r="Y269" s="16" t="s">
        <v>7237</v>
      </c>
      <c r="Z269" s="17">
        <v>3.516666003E9</v>
      </c>
      <c r="AA269" s="17" t="s">
        <v>6841</v>
      </c>
      <c r="AB269" s="17">
        <v>1.0</v>
      </c>
    </row>
    <row r="270" ht="17.25" hidden="1" customHeight="1">
      <c r="A270" s="87" t="s">
        <v>6535</v>
      </c>
      <c r="B270" s="27">
        <v>45958.0</v>
      </c>
      <c r="C270" s="28">
        <v>46323.0</v>
      </c>
      <c r="D270" s="16" t="s">
        <v>29</v>
      </c>
      <c r="E270" s="254"/>
      <c r="F270" s="16"/>
      <c r="G270" s="16" t="s">
        <v>6381</v>
      </c>
      <c r="H270" s="16" t="s">
        <v>1743</v>
      </c>
      <c r="I270" s="86"/>
      <c r="J270" s="17">
        <v>16.0</v>
      </c>
      <c r="K270" s="16" t="s">
        <v>203</v>
      </c>
      <c r="L270" s="85" t="s">
        <v>203</v>
      </c>
      <c r="M270" s="17">
        <v>12.0</v>
      </c>
      <c r="N270" s="16" t="s">
        <v>33</v>
      </c>
      <c r="O270" s="255">
        <v>628.0</v>
      </c>
      <c r="P270" s="259">
        <v>828.0</v>
      </c>
      <c r="Q270" s="256"/>
      <c r="R270" s="255"/>
      <c r="S270" s="86"/>
      <c r="T270" s="16" t="s">
        <v>34</v>
      </c>
      <c r="U270" s="85" t="s">
        <v>80</v>
      </c>
      <c r="V270" s="16" t="s">
        <v>36</v>
      </c>
      <c r="W270" s="16" t="s">
        <v>2379</v>
      </c>
      <c r="X270" s="16" t="s">
        <v>2380</v>
      </c>
      <c r="Y270" s="16" t="s">
        <v>7238</v>
      </c>
      <c r="Z270" s="17">
        <v>3.516347608E9</v>
      </c>
      <c r="AA270" s="17" t="s">
        <v>7239</v>
      </c>
      <c r="AB270" s="17">
        <v>5.0</v>
      </c>
    </row>
    <row r="271" ht="17.25" hidden="1" customHeight="1">
      <c r="A271" s="238"/>
      <c r="B271" s="27">
        <v>45958.0</v>
      </c>
      <c r="C271" s="16"/>
      <c r="D271" s="16" t="s">
        <v>29</v>
      </c>
      <c r="E271" s="254"/>
      <c r="F271" s="16"/>
      <c r="G271" s="16" t="s">
        <v>7084</v>
      </c>
      <c r="H271" s="16" t="s">
        <v>424</v>
      </c>
      <c r="I271" s="86"/>
      <c r="J271" s="17">
        <v>40.0</v>
      </c>
      <c r="K271" s="16" t="s">
        <v>222</v>
      </c>
      <c r="L271" s="86"/>
      <c r="M271" s="17">
        <v>12.0</v>
      </c>
      <c r="N271" s="16" t="s">
        <v>33</v>
      </c>
      <c r="O271" s="255">
        <v>1550.0</v>
      </c>
      <c r="P271" s="256"/>
      <c r="Q271" s="256"/>
      <c r="R271" s="255"/>
      <c r="S271" s="86"/>
      <c r="T271" s="16" t="s">
        <v>35</v>
      </c>
      <c r="U271" s="86"/>
      <c r="V271" s="16" t="s">
        <v>57</v>
      </c>
      <c r="W271" s="16" t="s">
        <v>2379</v>
      </c>
      <c r="X271" s="16" t="s">
        <v>2380</v>
      </c>
      <c r="Y271" s="16" t="s">
        <v>7240</v>
      </c>
      <c r="Z271" s="17">
        <v>3.394376215E9</v>
      </c>
      <c r="AA271" s="17" t="s">
        <v>7241</v>
      </c>
      <c r="AB271" s="17">
        <v>0.0</v>
      </c>
    </row>
    <row r="272" ht="17.25" hidden="1" customHeight="1">
      <c r="A272" s="238"/>
      <c r="B272" s="27">
        <v>45958.0</v>
      </c>
      <c r="C272" s="16"/>
      <c r="D272" s="16" t="s">
        <v>29</v>
      </c>
      <c r="E272" s="254"/>
      <c r="F272" s="16"/>
      <c r="G272" s="16" t="s">
        <v>7084</v>
      </c>
      <c r="H272" s="16" t="s">
        <v>296</v>
      </c>
      <c r="I272" s="86"/>
      <c r="J272" s="17">
        <v>8.0</v>
      </c>
      <c r="K272" s="16" t="s">
        <v>226</v>
      </c>
      <c r="L272" s="86"/>
      <c r="M272" s="17">
        <v>12.0</v>
      </c>
      <c r="N272" s="16" t="s">
        <v>33</v>
      </c>
      <c r="O272" s="255">
        <v>0.0</v>
      </c>
      <c r="P272" s="256"/>
      <c r="Q272" s="256"/>
      <c r="R272" s="255"/>
      <c r="S272" s="86"/>
      <c r="T272" s="16" t="s">
        <v>35</v>
      </c>
      <c r="U272" s="86"/>
      <c r="V272" s="16" t="s">
        <v>57</v>
      </c>
      <c r="W272" s="16" t="s">
        <v>2379</v>
      </c>
      <c r="X272" s="16" t="s">
        <v>2380</v>
      </c>
      <c r="Y272" s="16" t="s">
        <v>7242</v>
      </c>
      <c r="Z272" s="17">
        <v>3.493363713E9</v>
      </c>
      <c r="AA272" s="17" t="s">
        <v>7243</v>
      </c>
      <c r="AB272" s="17">
        <v>165.0</v>
      </c>
    </row>
    <row r="273" ht="17.25" hidden="1" customHeight="1">
      <c r="A273" s="238"/>
      <c r="B273" s="27">
        <v>45958.0</v>
      </c>
      <c r="C273" s="16"/>
      <c r="D273" s="16" t="s">
        <v>29</v>
      </c>
      <c r="E273" s="254"/>
      <c r="F273" s="16"/>
      <c r="G273" s="16" t="s">
        <v>7084</v>
      </c>
      <c r="H273" s="16" t="s">
        <v>1173</v>
      </c>
      <c r="I273" s="86"/>
      <c r="J273" s="17">
        <v>11.0</v>
      </c>
      <c r="K273" s="16" t="s">
        <v>203</v>
      </c>
      <c r="L273" s="86"/>
      <c r="M273" s="17">
        <v>12.0</v>
      </c>
      <c r="N273" s="16" t="s">
        <v>33</v>
      </c>
      <c r="O273" s="255">
        <v>300.0</v>
      </c>
      <c r="P273" s="256"/>
      <c r="Q273" s="256"/>
      <c r="R273" s="255"/>
      <c r="S273" s="86"/>
      <c r="T273" s="16" t="s">
        <v>35</v>
      </c>
      <c r="U273" s="86"/>
      <c r="V273" s="16" t="s">
        <v>57</v>
      </c>
      <c r="W273" s="16" t="s">
        <v>2379</v>
      </c>
      <c r="X273" s="16" t="s">
        <v>2380</v>
      </c>
      <c r="Y273" s="16" t="s">
        <v>7242</v>
      </c>
      <c r="Z273" s="17">
        <v>3.394376215E9</v>
      </c>
      <c r="AA273" s="17" t="s">
        <v>7244</v>
      </c>
      <c r="AB273" s="17">
        <v>974.0</v>
      </c>
    </row>
    <row r="274" ht="17.25" customHeight="1">
      <c r="A274" s="87" t="s">
        <v>6564</v>
      </c>
      <c r="B274" s="27">
        <v>45958.0</v>
      </c>
      <c r="C274" s="16"/>
      <c r="D274" s="16" t="s">
        <v>29</v>
      </c>
      <c r="E274" s="254"/>
      <c r="F274" s="16"/>
      <c r="G274" s="16" t="s">
        <v>7245</v>
      </c>
      <c r="H274" s="16" t="s">
        <v>71</v>
      </c>
      <c r="I274" s="86"/>
      <c r="J274" s="17">
        <v>14.0</v>
      </c>
      <c r="K274" s="16" t="s">
        <v>98</v>
      </c>
      <c r="L274" s="86"/>
      <c r="M274" s="17">
        <v>12.0</v>
      </c>
      <c r="N274" s="16" t="s">
        <v>33</v>
      </c>
      <c r="O274" s="255">
        <v>1100.0</v>
      </c>
      <c r="P274" s="256"/>
      <c r="Q274" s="256">
        <f>P274-O274</f>
        <v>-1100</v>
      </c>
      <c r="R274" s="255"/>
      <c r="S274" s="86"/>
      <c r="T274" s="16" t="s">
        <v>34</v>
      </c>
      <c r="U274" s="86"/>
      <c r="V274" s="16" t="s">
        <v>36</v>
      </c>
      <c r="W274" s="16" t="s">
        <v>2379</v>
      </c>
      <c r="X274" s="16" t="s">
        <v>2380</v>
      </c>
      <c r="Y274" s="16" t="s">
        <v>7246</v>
      </c>
      <c r="Z274" s="17">
        <v>3.518455493E9</v>
      </c>
      <c r="AA274" s="17" t="s">
        <v>7247</v>
      </c>
      <c r="AB274" s="17">
        <v>1.0</v>
      </c>
    </row>
    <row r="275" ht="17.25" hidden="1" customHeight="1">
      <c r="A275" s="87" t="s">
        <v>6535</v>
      </c>
      <c r="B275" s="27">
        <v>45958.0</v>
      </c>
      <c r="C275" s="16"/>
      <c r="D275" s="257" t="s">
        <v>45</v>
      </c>
      <c r="E275" s="258" t="s">
        <v>395</v>
      </c>
      <c r="F275" s="16"/>
      <c r="G275" s="16" t="s">
        <v>7248</v>
      </c>
      <c r="H275" s="16" t="s">
        <v>7249</v>
      </c>
      <c r="I275" s="86"/>
      <c r="J275" s="17">
        <v>77.0</v>
      </c>
      <c r="K275" s="16" t="s">
        <v>63</v>
      </c>
      <c r="L275" s="86"/>
      <c r="M275" s="17">
        <v>6.0</v>
      </c>
      <c r="N275" s="16" t="s">
        <v>33</v>
      </c>
      <c r="O275" s="255">
        <v>1350.0</v>
      </c>
      <c r="P275" s="256"/>
      <c r="Q275" s="256"/>
      <c r="R275" s="255"/>
      <c r="S275" s="86"/>
      <c r="T275" s="16" t="s">
        <v>34</v>
      </c>
      <c r="U275" s="85"/>
      <c r="V275" s="16" t="s">
        <v>36</v>
      </c>
      <c r="W275" s="16" t="s">
        <v>2379</v>
      </c>
      <c r="X275" s="16" t="s">
        <v>2380</v>
      </c>
      <c r="Y275" s="16" t="s">
        <v>7250</v>
      </c>
      <c r="Z275" s="17">
        <v>3.403626055E9</v>
      </c>
      <c r="AA275" s="17" t="s">
        <v>7251</v>
      </c>
      <c r="AB275" s="17">
        <v>4.0</v>
      </c>
    </row>
    <row r="276" ht="17.25" hidden="1" customHeight="1">
      <c r="A276" s="238" t="s">
        <v>6678</v>
      </c>
      <c r="B276" s="27">
        <v>45958.0</v>
      </c>
      <c r="C276" s="16"/>
      <c r="D276" s="16" t="s">
        <v>45</v>
      </c>
      <c r="E276" s="258" t="s">
        <v>60</v>
      </c>
      <c r="F276" s="25" t="s">
        <v>7252</v>
      </c>
      <c r="G276" s="16" t="s">
        <v>7253</v>
      </c>
      <c r="H276" s="16" t="s">
        <v>7254</v>
      </c>
      <c r="I276" s="86"/>
      <c r="J276" s="17">
        <v>35.0</v>
      </c>
      <c r="K276" s="16" t="s">
        <v>93</v>
      </c>
      <c r="L276" s="86"/>
      <c r="M276" s="17">
        <v>12.0</v>
      </c>
      <c r="N276" s="16" t="s">
        <v>33</v>
      </c>
      <c r="O276" s="255">
        <v>1068.0</v>
      </c>
      <c r="P276" s="256"/>
      <c r="Q276" s="256"/>
      <c r="R276" s="255"/>
      <c r="S276" s="86"/>
      <c r="T276" s="16" t="s">
        <v>34</v>
      </c>
      <c r="U276" s="86"/>
      <c r="V276" s="16" t="s">
        <v>36</v>
      </c>
      <c r="W276" s="16" t="s">
        <v>2379</v>
      </c>
      <c r="X276" s="16" t="s">
        <v>2380</v>
      </c>
      <c r="Y276" s="16" t="s">
        <v>7255</v>
      </c>
      <c r="Z276" s="17">
        <v>3.473018282E9</v>
      </c>
      <c r="AA276" s="17" t="s">
        <v>7256</v>
      </c>
      <c r="AB276" s="17">
        <v>96.0</v>
      </c>
    </row>
    <row r="277" ht="17.25" customHeight="1">
      <c r="A277" s="87" t="s">
        <v>6564</v>
      </c>
      <c r="B277" s="27">
        <v>45958.0</v>
      </c>
      <c r="C277" s="28">
        <v>46323.0</v>
      </c>
      <c r="D277" s="16" t="s">
        <v>29</v>
      </c>
      <c r="E277" s="254"/>
      <c r="F277" s="16" t="s">
        <v>7257</v>
      </c>
      <c r="G277" s="16" t="s">
        <v>1992</v>
      </c>
      <c r="H277" s="16" t="s">
        <v>519</v>
      </c>
      <c r="I277" s="86"/>
      <c r="J277" s="17">
        <v>52.0</v>
      </c>
      <c r="K277" s="16" t="s">
        <v>127</v>
      </c>
      <c r="L277" s="86"/>
      <c r="M277" s="17">
        <v>12.0</v>
      </c>
      <c r="N277" s="16" t="s">
        <v>33</v>
      </c>
      <c r="O277" s="255">
        <v>1700.0</v>
      </c>
      <c r="P277" s="256"/>
      <c r="Q277" s="256">
        <f>P277-O277</f>
        <v>-1700</v>
      </c>
      <c r="R277" s="255"/>
      <c r="S277" s="86"/>
      <c r="T277" s="16" t="s">
        <v>55</v>
      </c>
      <c r="U277" s="86"/>
      <c r="V277" s="16" t="s">
        <v>57</v>
      </c>
      <c r="W277" s="16" t="s">
        <v>2379</v>
      </c>
      <c r="X277" s="16" t="s">
        <v>2380</v>
      </c>
      <c r="Y277" s="16" t="s">
        <v>7258</v>
      </c>
      <c r="Z277" s="17">
        <v>3.334282824E9</v>
      </c>
      <c r="AA277" s="17" t="s">
        <v>7259</v>
      </c>
      <c r="AB277" s="17">
        <v>1.0</v>
      </c>
    </row>
    <row r="278" ht="17.25" hidden="1" customHeight="1">
      <c r="A278" s="238"/>
      <c r="B278" s="27">
        <v>45958.0</v>
      </c>
      <c r="C278" s="16"/>
      <c r="D278" s="16" t="s">
        <v>29</v>
      </c>
      <c r="E278" s="254"/>
      <c r="F278" s="16"/>
      <c r="G278" s="16" t="s">
        <v>7260</v>
      </c>
      <c r="H278" s="16" t="s">
        <v>2426</v>
      </c>
      <c r="I278" s="86"/>
      <c r="J278" s="17">
        <v>39.0</v>
      </c>
      <c r="K278" s="16" t="s">
        <v>222</v>
      </c>
      <c r="L278" s="86"/>
      <c r="M278" s="17">
        <v>12.0</v>
      </c>
      <c r="N278" s="16" t="s">
        <v>33</v>
      </c>
      <c r="O278" s="255">
        <v>1550.0</v>
      </c>
      <c r="P278" s="256"/>
      <c r="Q278" s="256"/>
      <c r="R278" s="255"/>
      <c r="S278" s="86"/>
      <c r="T278" s="16" t="s">
        <v>35</v>
      </c>
      <c r="U278" s="86"/>
      <c r="V278" s="16" t="s">
        <v>57</v>
      </c>
      <c r="W278" s="16" t="s">
        <v>2379</v>
      </c>
      <c r="X278" s="16" t="s">
        <v>2380</v>
      </c>
      <c r="Y278" s="16" t="s">
        <v>7242</v>
      </c>
      <c r="Z278" s="17">
        <v>3.493363713E9</v>
      </c>
      <c r="AA278" s="17" t="s">
        <v>7261</v>
      </c>
      <c r="AB278" s="17">
        <v>2.0</v>
      </c>
    </row>
    <row r="279" ht="17.25" hidden="1" customHeight="1">
      <c r="A279" s="87" t="s">
        <v>2638</v>
      </c>
      <c r="B279" s="27">
        <v>45959.0</v>
      </c>
      <c r="C279" s="16"/>
      <c r="D279" s="16" t="s">
        <v>29</v>
      </c>
      <c r="E279" s="258"/>
      <c r="F279" s="16"/>
      <c r="G279" s="16" t="s">
        <v>7262</v>
      </c>
      <c r="H279" s="16" t="s">
        <v>7263</v>
      </c>
      <c r="I279" s="86"/>
      <c r="J279" s="17">
        <v>47.0</v>
      </c>
      <c r="K279" s="16" t="s">
        <v>222</v>
      </c>
      <c r="L279" s="86"/>
      <c r="M279" s="17">
        <v>12.0</v>
      </c>
      <c r="N279" s="16" t="s">
        <v>33</v>
      </c>
      <c r="O279" s="255">
        <v>1650.0</v>
      </c>
      <c r="P279" s="256"/>
      <c r="Q279" s="256"/>
      <c r="R279" s="255"/>
      <c r="S279" s="86"/>
      <c r="T279" s="16" t="s">
        <v>35</v>
      </c>
      <c r="U279" s="86"/>
      <c r="V279" s="16" t="s">
        <v>57</v>
      </c>
      <c r="W279" s="16" t="s">
        <v>2379</v>
      </c>
      <c r="X279" s="16" t="s">
        <v>2380</v>
      </c>
      <c r="Y279" s="16" t="s">
        <v>7264</v>
      </c>
      <c r="Z279" s="17">
        <v>3.93436311E9</v>
      </c>
      <c r="AA279" s="17" t="s">
        <v>7265</v>
      </c>
      <c r="AB279" s="17">
        <v>10.0</v>
      </c>
    </row>
    <row r="280" ht="17.25" hidden="1" customHeight="1">
      <c r="A280" s="87" t="s">
        <v>6678</v>
      </c>
      <c r="B280" s="27">
        <v>45959.0</v>
      </c>
      <c r="C280" s="31"/>
      <c r="D280" s="31" t="s">
        <v>29</v>
      </c>
      <c r="E280" s="266"/>
      <c r="F280" s="31"/>
      <c r="G280" s="16" t="s">
        <v>7266</v>
      </c>
      <c r="H280" s="16" t="s">
        <v>515</v>
      </c>
      <c r="I280" s="86"/>
      <c r="J280" s="17">
        <v>43.0</v>
      </c>
      <c r="K280" s="16" t="s">
        <v>42</v>
      </c>
      <c r="L280" s="86"/>
      <c r="M280" s="17">
        <v>12.0</v>
      </c>
      <c r="N280" s="16" t="s">
        <v>33</v>
      </c>
      <c r="O280" s="255">
        <v>1018.0</v>
      </c>
      <c r="P280" s="256"/>
      <c r="Q280" s="256"/>
      <c r="R280" s="255"/>
      <c r="S280" s="86"/>
      <c r="T280" s="16" t="s">
        <v>35</v>
      </c>
      <c r="U280" s="86"/>
      <c r="V280" s="16" t="s">
        <v>57</v>
      </c>
      <c r="W280" s="16" t="s">
        <v>2379</v>
      </c>
      <c r="X280" s="16" t="s">
        <v>2380</v>
      </c>
      <c r="Y280" s="16" t="s">
        <v>7267</v>
      </c>
      <c r="Z280" s="17">
        <v>3.356816207E9</v>
      </c>
      <c r="AA280" s="17" t="s">
        <v>7268</v>
      </c>
      <c r="AB280" s="17">
        <v>85.0</v>
      </c>
    </row>
    <row r="281" ht="17.25" customHeight="1">
      <c r="A281" s="87" t="s">
        <v>6564</v>
      </c>
      <c r="B281" s="27">
        <v>45959.0</v>
      </c>
      <c r="C281" s="28">
        <v>46324.0</v>
      </c>
      <c r="D281" s="16" t="s">
        <v>29</v>
      </c>
      <c r="E281" s="254"/>
      <c r="F281" s="30" t="s">
        <v>7269</v>
      </c>
      <c r="G281" s="16" t="s">
        <v>7270</v>
      </c>
      <c r="H281" s="16" t="s">
        <v>7271</v>
      </c>
      <c r="I281" s="86"/>
      <c r="J281" s="17">
        <v>21.0</v>
      </c>
      <c r="K281" s="16" t="s">
        <v>79</v>
      </c>
      <c r="L281" s="86"/>
      <c r="M281" s="17">
        <v>12.0</v>
      </c>
      <c r="N281" s="16" t="s">
        <v>33</v>
      </c>
      <c r="O281" s="255">
        <v>948.0</v>
      </c>
      <c r="P281" s="256"/>
      <c r="Q281" s="256">
        <f>P281-O281</f>
        <v>-948</v>
      </c>
      <c r="R281" s="255"/>
      <c r="S281" s="86"/>
      <c r="T281" s="16" t="s">
        <v>55</v>
      </c>
      <c r="U281" s="86"/>
      <c r="V281" s="16" t="s">
        <v>57</v>
      </c>
      <c r="W281" s="16" t="s">
        <v>2383</v>
      </c>
      <c r="X281" s="16" t="s">
        <v>2380</v>
      </c>
      <c r="Y281" s="16" t="s">
        <v>7272</v>
      </c>
      <c r="Z281" s="17">
        <v>3.668768884E9</v>
      </c>
      <c r="AA281" s="17" t="s">
        <v>7273</v>
      </c>
      <c r="AB281" s="17">
        <v>37.0</v>
      </c>
    </row>
    <row r="282" ht="17.25" hidden="1" customHeight="1">
      <c r="A282" s="87" t="s">
        <v>2638</v>
      </c>
      <c r="B282" s="27">
        <v>45959.0</v>
      </c>
      <c r="C282" s="16"/>
      <c r="D282" s="16" t="s">
        <v>45</v>
      </c>
      <c r="E282" s="258" t="s">
        <v>60</v>
      </c>
      <c r="F282" s="25"/>
      <c r="G282" s="16" t="s">
        <v>7274</v>
      </c>
      <c r="H282" s="16" t="s">
        <v>406</v>
      </c>
      <c r="I282" s="86"/>
      <c r="J282" s="17">
        <v>62.0</v>
      </c>
      <c r="K282" s="16" t="s">
        <v>42</v>
      </c>
      <c r="L282" s="86"/>
      <c r="M282" s="17">
        <v>12.0</v>
      </c>
      <c r="N282" s="16" t="s">
        <v>33</v>
      </c>
      <c r="O282" s="255">
        <v>1068.0</v>
      </c>
      <c r="P282" s="256"/>
      <c r="Q282" s="256"/>
      <c r="R282" s="255"/>
      <c r="S282" s="86"/>
      <c r="T282" s="16" t="s">
        <v>163</v>
      </c>
      <c r="U282" s="86"/>
      <c r="V282" s="16" t="s">
        <v>36</v>
      </c>
      <c r="W282" s="16" t="s">
        <v>2379</v>
      </c>
      <c r="X282" s="16" t="s">
        <v>2380</v>
      </c>
      <c r="Y282" s="16" t="s">
        <v>7275</v>
      </c>
      <c r="Z282" s="17">
        <v>3.485147487E9</v>
      </c>
      <c r="AA282" s="17" t="s">
        <v>7276</v>
      </c>
      <c r="AB282" s="17">
        <v>3.0</v>
      </c>
    </row>
    <row r="283" ht="17.25" hidden="1" customHeight="1">
      <c r="A283" s="87" t="s">
        <v>6678</v>
      </c>
      <c r="B283" s="27">
        <v>45960.0</v>
      </c>
      <c r="C283" s="16"/>
      <c r="D283" s="16" t="s">
        <v>45</v>
      </c>
      <c r="E283" s="258" t="s">
        <v>836</v>
      </c>
      <c r="F283" s="25" t="s">
        <v>7277</v>
      </c>
      <c r="G283" s="16" t="s">
        <v>1690</v>
      </c>
      <c r="H283" s="16" t="s">
        <v>4485</v>
      </c>
      <c r="I283" s="86"/>
      <c r="J283" s="17">
        <v>65.0</v>
      </c>
      <c r="K283" s="16" t="s">
        <v>42</v>
      </c>
      <c r="L283" s="86"/>
      <c r="M283" s="17">
        <v>12.0</v>
      </c>
      <c r="N283" s="16" t="s">
        <v>33</v>
      </c>
      <c r="O283" s="255">
        <v>1068.0</v>
      </c>
      <c r="P283" s="256"/>
      <c r="Q283" s="256"/>
      <c r="R283" s="255"/>
      <c r="S283" s="86"/>
      <c r="T283" s="16" t="s">
        <v>34</v>
      </c>
      <c r="U283" s="86"/>
      <c r="V283" s="16" t="s">
        <v>36</v>
      </c>
      <c r="W283" s="16" t="s">
        <v>2379</v>
      </c>
      <c r="X283" s="16" t="s">
        <v>2380</v>
      </c>
      <c r="Y283" s="16" t="s">
        <v>7278</v>
      </c>
      <c r="Z283" s="17">
        <v>3.478556931E9</v>
      </c>
      <c r="AA283" s="17" t="s">
        <v>7279</v>
      </c>
      <c r="AB283" s="17">
        <v>228.0</v>
      </c>
    </row>
    <row r="284" ht="17.25" hidden="1" customHeight="1">
      <c r="A284" s="238"/>
      <c r="B284" s="27">
        <v>45960.0</v>
      </c>
      <c r="C284" s="16"/>
      <c r="D284" s="16" t="s">
        <v>45</v>
      </c>
      <c r="E284" s="258" t="s">
        <v>395</v>
      </c>
      <c r="F284" s="16" t="s">
        <v>7280</v>
      </c>
      <c r="G284" s="16" t="s">
        <v>7281</v>
      </c>
      <c r="H284" s="16" t="s">
        <v>7282</v>
      </c>
      <c r="I284" s="86"/>
      <c r="J284" s="17">
        <v>60.0</v>
      </c>
      <c r="K284" s="16" t="s">
        <v>222</v>
      </c>
      <c r="L284" s="86"/>
      <c r="M284" s="17">
        <v>12.0</v>
      </c>
      <c r="N284" s="16" t="s">
        <v>33</v>
      </c>
      <c r="O284" s="255">
        <v>1570.0</v>
      </c>
      <c r="P284" s="256"/>
      <c r="Q284" s="256"/>
      <c r="R284" s="255"/>
      <c r="S284" s="86"/>
      <c r="T284" s="16" t="s">
        <v>55</v>
      </c>
      <c r="U284" s="86"/>
      <c r="V284" s="16" t="s">
        <v>57</v>
      </c>
      <c r="W284" s="16" t="s">
        <v>2383</v>
      </c>
      <c r="X284" s="16" t="s">
        <v>2380</v>
      </c>
      <c r="Y284" s="16" t="s">
        <v>7283</v>
      </c>
      <c r="Z284" s="17">
        <v>3.496898154E9</v>
      </c>
      <c r="AA284" s="17" t="s">
        <v>7284</v>
      </c>
      <c r="AB284" s="17">
        <v>105.0</v>
      </c>
    </row>
    <row r="285" ht="17.25" hidden="1" customHeight="1">
      <c r="A285" s="238"/>
      <c r="B285" s="27">
        <v>45960.0</v>
      </c>
      <c r="C285" s="16"/>
      <c r="D285" s="16" t="s">
        <v>29</v>
      </c>
      <c r="E285" s="254"/>
      <c r="F285" s="16"/>
      <c r="G285" s="16" t="s">
        <v>7285</v>
      </c>
      <c r="H285" s="16" t="s">
        <v>162</v>
      </c>
      <c r="I285" s="86"/>
      <c r="J285" s="17">
        <v>72.0</v>
      </c>
      <c r="K285" s="16" t="s">
        <v>115</v>
      </c>
      <c r="L285" s="86"/>
      <c r="M285" s="17">
        <v>12.0</v>
      </c>
      <c r="N285" s="16" t="s">
        <v>33</v>
      </c>
      <c r="O285" s="255">
        <v>1800.0</v>
      </c>
      <c r="P285" s="256"/>
      <c r="Q285" s="256"/>
      <c r="R285" s="255"/>
      <c r="S285" s="86"/>
      <c r="T285" s="16" t="s">
        <v>35</v>
      </c>
      <c r="U285" s="86"/>
      <c r="V285" s="16" t="s">
        <v>57</v>
      </c>
      <c r="W285" s="16" t="s">
        <v>2379</v>
      </c>
      <c r="X285" s="16" t="s">
        <v>2380</v>
      </c>
      <c r="Y285" s="16" t="s">
        <v>7286</v>
      </c>
      <c r="Z285" s="17">
        <v>3.402700503E9</v>
      </c>
      <c r="AA285" s="17" t="s">
        <v>6579</v>
      </c>
      <c r="AB285" s="17">
        <v>5.0</v>
      </c>
    </row>
    <row r="286" ht="17.25" hidden="1" customHeight="1">
      <c r="A286" s="87" t="s">
        <v>6543</v>
      </c>
      <c r="B286" s="27">
        <v>45960.0</v>
      </c>
      <c r="C286" s="28">
        <v>46325.0</v>
      </c>
      <c r="D286" s="16" t="s">
        <v>29</v>
      </c>
      <c r="E286" s="254"/>
      <c r="F286" s="91" t="s">
        <v>7287</v>
      </c>
      <c r="G286" s="16" t="s">
        <v>47</v>
      </c>
      <c r="H286" s="16" t="s">
        <v>2055</v>
      </c>
      <c r="I286" s="86"/>
      <c r="J286" s="17">
        <v>21.0</v>
      </c>
      <c r="K286" s="16" t="s">
        <v>79</v>
      </c>
      <c r="L286" s="86"/>
      <c r="M286" s="17">
        <v>12.0</v>
      </c>
      <c r="N286" s="16" t="s">
        <v>33</v>
      </c>
      <c r="O286" s="255">
        <v>998.0</v>
      </c>
      <c r="P286" s="256"/>
      <c r="Q286" s="256"/>
      <c r="R286" s="255"/>
      <c r="S286" s="86"/>
      <c r="T286" s="16" t="s">
        <v>55</v>
      </c>
      <c r="U286" s="86"/>
      <c r="V286" s="16" t="s">
        <v>57</v>
      </c>
      <c r="W286" s="16" t="s">
        <v>2379</v>
      </c>
      <c r="X286" s="16" t="s">
        <v>2380</v>
      </c>
      <c r="Y286" s="16" t="s">
        <v>7288</v>
      </c>
      <c r="Z286" s="17">
        <v>3.496728032E9</v>
      </c>
      <c r="AA286" s="17" t="s">
        <v>7289</v>
      </c>
      <c r="AB286" s="17">
        <v>48.0</v>
      </c>
    </row>
    <row r="287" ht="17.25" hidden="1" customHeight="1">
      <c r="A287" s="238"/>
      <c r="B287" s="27">
        <v>45960.0</v>
      </c>
      <c r="C287" s="16"/>
      <c r="D287" s="16" t="s">
        <v>29</v>
      </c>
      <c r="E287" s="254"/>
      <c r="F287" s="16"/>
      <c r="G287" s="16" t="s">
        <v>7084</v>
      </c>
      <c r="H287" s="16" t="s">
        <v>1789</v>
      </c>
      <c r="I287" s="86"/>
      <c r="J287" s="17">
        <v>9.0</v>
      </c>
      <c r="K287" s="16" t="s">
        <v>203</v>
      </c>
      <c r="L287" s="86"/>
      <c r="M287" s="17">
        <v>12.0</v>
      </c>
      <c r="N287" s="16" t="s">
        <v>33</v>
      </c>
      <c r="O287" s="255">
        <v>300.0</v>
      </c>
      <c r="P287" s="256"/>
      <c r="Q287" s="256"/>
      <c r="R287" s="255"/>
      <c r="S287" s="86"/>
      <c r="T287" s="16" t="s">
        <v>35</v>
      </c>
      <c r="U287" s="86"/>
      <c r="V287" s="16" t="s">
        <v>57</v>
      </c>
      <c r="W287" s="16" t="s">
        <v>2379</v>
      </c>
      <c r="X287" s="16" t="s">
        <v>2380</v>
      </c>
      <c r="Y287" s="16" t="s">
        <v>7242</v>
      </c>
      <c r="Z287" s="17">
        <v>3.394376215E9</v>
      </c>
      <c r="AA287" s="17" t="s">
        <v>7290</v>
      </c>
      <c r="AB287" s="17">
        <v>54.0</v>
      </c>
    </row>
    <row r="288" ht="17.25" hidden="1" customHeight="1">
      <c r="A288" s="87" t="s">
        <v>2638</v>
      </c>
      <c r="B288" s="27">
        <v>45960.0</v>
      </c>
      <c r="C288" s="267">
        <v>46325.0</v>
      </c>
      <c r="D288" s="31" t="s">
        <v>29</v>
      </c>
      <c r="E288" s="266"/>
      <c r="F288" s="31"/>
      <c r="G288" s="16" t="s">
        <v>7291</v>
      </c>
      <c r="H288" s="16" t="s">
        <v>859</v>
      </c>
      <c r="I288" s="86"/>
      <c r="J288" s="17">
        <v>50.0</v>
      </c>
      <c r="K288" s="16" t="s">
        <v>42</v>
      </c>
      <c r="L288" s="86"/>
      <c r="M288" s="17">
        <v>12.0</v>
      </c>
      <c r="N288" s="16" t="s">
        <v>33</v>
      </c>
      <c r="O288" s="255">
        <v>1068.0</v>
      </c>
      <c r="P288" s="256"/>
      <c r="Q288" s="256"/>
      <c r="R288" s="255"/>
      <c r="S288" s="86"/>
      <c r="T288" s="16" t="s">
        <v>34</v>
      </c>
      <c r="U288" s="86"/>
      <c r="V288" s="16" t="s">
        <v>57</v>
      </c>
      <c r="W288" s="16" t="s">
        <v>2379</v>
      </c>
      <c r="X288" s="16" t="s">
        <v>2380</v>
      </c>
      <c r="Y288" s="16" t="s">
        <v>7292</v>
      </c>
      <c r="Z288" s="17">
        <v>3.293234016E9</v>
      </c>
      <c r="AA288" s="17" t="s">
        <v>7293</v>
      </c>
      <c r="AB288" s="17">
        <v>1.0</v>
      </c>
    </row>
    <row r="289" ht="17.25" hidden="1" customHeight="1">
      <c r="A289" s="87" t="s">
        <v>2638</v>
      </c>
      <c r="B289" s="27">
        <v>45960.0</v>
      </c>
      <c r="C289" s="267">
        <v>46325.0</v>
      </c>
      <c r="D289" s="31" t="s">
        <v>29</v>
      </c>
      <c r="E289" s="266"/>
      <c r="F289" s="31" t="s">
        <v>6530</v>
      </c>
      <c r="G289" s="16" t="s">
        <v>7294</v>
      </c>
      <c r="H289" s="16" t="s">
        <v>987</v>
      </c>
      <c r="I289" s="86"/>
      <c r="J289" s="17">
        <v>77.0</v>
      </c>
      <c r="K289" s="16" t="s">
        <v>115</v>
      </c>
      <c r="L289" s="86"/>
      <c r="M289" s="17">
        <v>12.0</v>
      </c>
      <c r="N289" s="16" t="s">
        <v>33</v>
      </c>
      <c r="O289" s="255">
        <v>1666.0</v>
      </c>
      <c r="P289" s="256"/>
      <c r="Q289" s="256"/>
      <c r="R289" s="255"/>
      <c r="S289" s="86"/>
      <c r="T289" s="16" t="s">
        <v>35</v>
      </c>
      <c r="U289" s="86"/>
      <c r="V289" s="16" t="s">
        <v>57</v>
      </c>
      <c r="W289" s="16" t="s">
        <v>2383</v>
      </c>
      <c r="X289" s="16" t="s">
        <v>2380</v>
      </c>
      <c r="Y289" s="16" t="s">
        <v>7295</v>
      </c>
      <c r="Z289" s="17">
        <v>3.357828559E9</v>
      </c>
      <c r="AA289" s="17" t="s">
        <v>7296</v>
      </c>
      <c r="AB289" s="17">
        <v>40.0</v>
      </c>
    </row>
    <row r="290" ht="17.25" hidden="1" customHeight="1">
      <c r="A290" s="238"/>
      <c r="B290" s="27">
        <v>45960.0</v>
      </c>
      <c r="C290" s="16"/>
      <c r="D290" s="16" t="s">
        <v>29</v>
      </c>
      <c r="E290" s="254"/>
      <c r="F290" s="16"/>
      <c r="G290" s="16" t="s">
        <v>7297</v>
      </c>
      <c r="H290" s="16" t="s">
        <v>206</v>
      </c>
      <c r="I290" s="86"/>
      <c r="J290" s="17">
        <v>71.0</v>
      </c>
      <c r="K290" s="16" t="s">
        <v>63</v>
      </c>
      <c r="L290" s="86"/>
      <c r="M290" s="17">
        <v>12.0</v>
      </c>
      <c r="N290" s="16" t="s">
        <v>33</v>
      </c>
      <c r="O290" s="255">
        <v>1800.0</v>
      </c>
      <c r="P290" s="256"/>
      <c r="Q290" s="256"/>
      <c r="R290" s="255"/>
      <c r="S290" s="86"/>
      <c r="T290" s="16" t="s">
        <v>35</v>
      </c>
      <c r="U290" s="86"/>
      <c r="V290" s="16" t="s">
        <v>57</v>
      </c>
      <c r="W290" s="16" t="s">
        <v>2379</v>
      </c>
      <c r="X290" s="16" t="s">
        <v>2380</v>
      </c>
      <c r="Y290" s="16" t="s">
        <v>7298</v>
      </c>
      <c r="Z290" s="17">
        <v>3.394923484E9</v>
      </c>
      <c r="AA290" s="17" t="s">
        <v>7299</v>
      </c>
      <c r="AB290" s="17">
        <v>1.0</v>
      </c>
    </row>
    <row r="291" ht="17.25" hidden="1" customHeight="1">
      <c r="A291" s="87" t="s">
        <v>6678</v>
      </c>
      <c r="B291" s="27">
        <v>45961.0</v>
      </c>
      <c r="C291" s="16"/>
      <c r="D291" s="16" t="s">
        <v>45</v>
      </c>
      <c r="E291" s="258" t="s">
        <v>46</v>
      </c>
      <c r="F291" s="25" t="s">
        <v>7300</v>
      </c>
      <c r="G291" s="16" t="s">
        <v>7301</v>
      </c>
      <c r="H291" s="16" t="s">
        <v>811</v>
      </c>
      <c r="I291" s="86"/>
      <c r="J291" s="17">
        <v>39.0</v>
      </c>
      <c r="K291" s="16" t="s">
        <v>157</v>
      </c>
      <c r="L291" s="86"/>
      <c r="M291" s="17">
        <v>12.0</v>
      </c>
      <c r="N291" s="16" t="s">
        <v>33</v>
      </c>
      <c r="O291" s="255">
        <v>1068.0</v>
      </c>
      <c r="P291" s="256"/>
      <c r="Q291" s="256"/>
      <c r="R291" s="255"/>
      <c r="S291" s="86"/>
      <c r="T291" s="16" t="s">
        <v>34</v>
      </c>
      <c r="U291" s="86"/>
      <c r="V291" s="16" t="s">
        <v>36</v>
      </c>
      <c r="W291" s="16" t="s">
        <v>2379</v>
      </c>
      <c r="X291" s="16" t="s">
        <v>2380</v>
      </c>
      <c r="Y291" s="16" t="s">
        <v>7302</v>
      </c>
      <c r="Z291" s="17">
        <v>3.347560722E9</v>
      </c>
      <c r="AA291" s="17" t="s">
        <v>7303</v>
      </c>
      <c r="AB291" s="17">
        <v>158.0</v>
      </c>
    </row>
    <row r="292" ht="17.25" hidden="1" customHeight="1">
      <c r="A292" s="238"/>
      <c r="B292" s="27">
        <v>45961.0</v>
      </c>
      <c r="C292" s="16" t="s">
        <v>7304</v>
      </c>
      <c r="D292" s="16" t="s">
        <v>29</v>
      </c>
      <c r="E292" s="254"/>
      <c r="F292" s="16"/>
      <c r="G292" s="16" t="s">
        <v>3078</v>
      </c>
      <c r="H292" s="16" t="s">
        <v>3578</v>
      </c>
      <c r="I292" s="86"/>
      <c r="J292" s="17">
        <v>20.0</v>
      </c>
      <c r="K292" s="16" t="s">
        <v>2121</v>
      </c>
      <c r="L292" s="86"/>
      <c r="M292" s="17">
        <v>1.0</v>
      </c>
      <c r="N292" s="16" t="s">
        <v>33</v>
      </c>
      <c r="O292" s="255">
        <v>89.0</v>
      </c>
      <c r="P292" s="256"/>
      <c r="Q292" s="256"/>
      <c r="R292" s="255"/>
      <c r="S292" s="86"/>
      <c r="T292" s="16" t="s">
        <v>55</v>
      </c>
      <c r="U292" s="86"/>
      <c r="V292" s="16" t="s">
        <v>57</v>
      </c>
      <c r="W292" s="16" t="s">
        <v>2383</v>
      </c>
      <c r="X292" s="16" t="s">
        <v>2464</v>
      </c>
      <c r="Y292" s="16" t="s">
        <v>3579</v>
      </c>
      <c r="Z292" s="17">
        <v>3.292869454E9</v>
      </c>
      <c r="AA292" s="17" t="s">
        <v>7305</v>
      </c>
      <c r="AB292" s="17">
        <v>29.0</v>
      </c>
    </row>
    <row r="293" ht="17.25" hidden="1" customHeight="1">
      <c r="A293" s="87" t="s">
        <v>6678</v>
      </c>
      <c r="B293" s="27">
        <v>45961.0</v>
      </c>
      <c r="C293" s="16"/>
      <c r="D293" s="16" t="s">
        <v>45</v>
      </c>
      <c r="E293" s="258" t="s">
        <v>6631</v>
      </c>
      <c r="F293" s="16" t="s">
        <v>7306</v>
      </c>
      <c r="G293" s="16" t="s">
        <v>7307</v>
      </c>
      <c r="H293" s="16" t="s">
        <v>7308</v>
      </c>
      <c r="I293" s="86"/>
      <c r="J293" s="17">
        <v>49.0</v>
      </c>
      <c r="K293" s="16" t="s">
        <v>115</v>
      </c>
      <c r="L293" s="86"/>
      <c r="M293" s="17">
        <v>4.0</v>
      </c>
      <c r="N293" s="16" t="s">
        <v>33</v>
      </c>
      <c r="O293" s="255">
        <v>1000.0</v>
      </c>
      <c r="P293" s="256"/>
      <c r="Q293" s="256"/>
      <c r="R293" s="255"/>
      <c r="S293" s="86"/>
      <c r="T293" s="16" t="s">
        <v>34</v>
      </c>
      <c r="U293" s="86"/>
      <c r="V293" s="16" t="s">
        <v>36</v>
      </c>
      <c r="W293" s="16" t="s">
        <v>2379</v>
      </c>
      <c r="X293" s="16" t="s">
        <v>2380</v>
      </c>
      <c r="Y293" s="16" t="s">
        <v>7309</v>
      </c>
      <c r="Z293" s="17">
        <v>3.928522503E9</v>
      </c>
      <c r="AA293" s="17" t="s">
        <v>7310</v>
      </c>
      <c r="AB293" s="17">
        <v>73.0</v>
      </c>
    </row>
    <row r="294" ht="17.25" hidden="1" customHeight="1">
      <c r="A294" s="87" t="s">
        <v>6535</v>
      </c>
      <c r="B294" s="27">
        <v>45961.0</v>
      </c>
      <c r="C294" s="27">
        <v>46326.0</v>
      </c>
      <c r="D294" s="16" t="s">
        <v>29</v>
      </c>
      <c r="E294" s="254"/>
      <c r="F294" s="16"/>
      <c r="G294" s="16" t="s">
        <v>7311</v>
      </c>
      <c r="H294" s="16" t="s">
        <v>7312</v>
      </c>
      <c r="I294" s="86"/>
      <c r="J294" s="17">
        <v>54.0</v>
      </c>
      <c r="K294" s="16" t="s">
        <v>115</v>
      </c>
      <c r="L294" s="85" t="s">
        <v>6626</v>
      </c>
      <c r="M294" s="17">
        <v>12.0</v>
      </c>
      <c r="N294" s="16" t="s">
        <v>33</v>
      </c>
      <c r="O294" s="255">
        <v>1846.0</v>
      </c>
      <c r="P294" s="259">
        <v>1846.0</v>
      </c>
      <c r="Q294" s="256"/>
      <c r="R294" s="255"/>
      <c r="S294" s="86"/>
      <c r="T294" s="16" t="s">
        <v>55</v>
      </c>
      <c r="U294" s="85" t="s">
        <v>80</v>
      </c>
      <c r="V294" s="16" t="s">
        <v>57</v>
      </c>
      <c r="W294" s="16" t="s">
        <v>2379</v>
      </c>
      <c r="X294" s="16" t="s">
        <v>2380</v>
      </c>
      <c r="Y294" s="16" t="s">
        <v>7313</v>
      </c>
      <c r="Z294" s="17">
        <v>3.402461668E9</v>
      </c>
      <c r="AA294" s="17" t="s">
        <v>7314</v>
      </c>
      <c r="AB294" s="17">
        <v>4.0</v>
      </c>
    </row>
    <row r="295" ht="17.25" hidden="1" customHeight="1">
      <c r="A295" s="87" t="s">
        <v>2638</v>
      </c>
      <c r="B295" s="27">
        <v>45961.0</v>
      </c>
      <c r="C295" s="28"/>
      <c r="D295" s="16" t="s">
        <v>45</v>
      </c>
      <c r="E295" s="258" t="s">
        <v>46</v>
      </c>
      <c r="F295" s="16" t="s">
        <v>7315</v>
      </c>
      <c r="G295" s="16" t="s">
        <v>7316</v>
      </c>
      <c r="H295" s="16" t="s">
        <v>7317</v>
      </c>
      <c r="I295" s="86"/>
      <c r="J295" s="17">
        <v>64.0</v>
      </c>
      <c r="K295" s="16" t="s">
        <v>621</v>
      </c>
      <c r="L295" s="86"/>
      <c r="M295" s="17">
        <v>12.0</v>
      </c>
      <c r="N295" s="16" t="s">
        <v>33</v>
      </c>
      <c r="O295" s="255">
        <v>2684.0</v>
      </c>
      <c r="P295" s="256"/>
      <c r="Q295" s="256"/>
      <c r="R295" s="255"/>
      <c r="S295" s="86"/>
      <c r="T295" s="16" t="s">
        <v>35</v>
      </c>
      <c r="U295" s="86"/>
      <c r="V295" s="16" t="s">
        <v>57</v>
      </c>
      <c r="W295" s="16" t="s">
        <v>2379</v>
      </c>
      <c r="X295" s="16" t="s">
        <v>2380</v>
      </c>
      <c r="Y295" s="16" t="s">
        <v>7318</v>
      </c>
      <c r="Z295" s="17">
        <v>3.356670651E9</v>
      </c>
      <c r="AA295" s="17" t="s">
        <v>7319</v>
      </c>
      <c r="AB295" s="17">
        <v>0.0</v>
      </c>
    </row>
    <row r="296" ht="17.25" hidden="1" customHeight="1">
      <c r="A296" s="87" t="s">
        <v>2638</v>
      </c>
      <c r="B296" s="27">
        <v>45961.0</v>
      </c>
      <c r="C296" s="28">
        <v>46326.0</v>
      </c>
      <c r="D296" s="16" t="s">
        <v>29</v>
      </c>
      <c r="E296" s="254"/>
      <c r="F296" s="16"/>
      <c r="G296" s="16" t="s">
        <v>7320</v>
      </c>
      <c r="H296" s="16" t="s">
        <v>1644</v>
      </c>
      <c r="I296" s="86"/>
      <c r="J296" s="17">
        <v>44.0</v>
      </c>
      <c r="K296" s="16" t="s">
        <v>222</v>
      </c>
      <c r="L296" s="86"/>
      <c r="M296" s="17">
        <v>12.0</v>
      </c>
      <c r="N296" s="16" t="s">
        <v>33</v>
      </c>
      <c r="O296" s="255">
        <v>0.0</v>
      </c>
      <c r="P296" s="256"/>
      <c r="Q296" s="256"/>
      <c r="R296" s="255"/>
      <c r="S296" s="86"/>
      <c r="T296" s="16" t="s">
        <v>35</v>
      </c>
      <c r="U296" s="86"/>
      <c r="V296" s="21"/>
      <c r="W296" s="16" t="s">
        <v>2379</v>
      </c>
      <c r="X296" s="16" t="s">
        <v>2380</v>
      </c>
      <c r="Y296" s="16" t="s">
        <v>7321</v>
      </c>
      <c r="Z296" s="17">
        <v>3.39417808E9</v>
      </c>
      <c r="AA296" s="17" t="s">
        <v>7322</v>
      </c>
      <c r="AB296" s="17">
        <v>7.0</v>
      </c>
    </row>
    <row r="297" ht="17.25" hidden="1" customHeight="1">
      <c r="A297" s="87" t="s">
        <v>2638</v>
      </c>
      <c r="B297" s="27">
        <v>45961.0</v>
      </c>
      <c r="C297" s="16"/>
      <c r="D297" s="16" t="s">
        <v>45</v>
      </c>
      <c r="E297" s="258" t="s">
        <v>2469</v>
      </c>
      <c r="F297" s="16"/>
      <c r="G297" s="16" t="s">
        <v>7320</v>
      </c>
      <c r="H297" s="16" t="s">
        <v>766</v>
      </c>
      <c r="I297" s="86"/>
      <c r="J297" s="17">
        <v>5.0</v>
      </c>
      <c r="K297" s="16" t="s">
        <v>226</v>
      </c>
      <c r="L297" s="86"/>
      <c r="M297" s="17">
        <v>12.0</v>
      </c>
      <c r="N297" s="16" t="s">
        <v>33</v>
      </c>
      <c r="O297" s="255">
        <v>0.0</v>
      </c>
      <c r="P297" s="256"/>
      <c r="Q297" s="256"/>
      <c r="R297" s="255"/>
      <c r="S297" s="86"/>
      <c r="T297" s="16" t="s">
        <v>35</v>
      </c>
      <c r="U297" s="86"/>
      <c r="V297" s="21"/>
      <c r="W297" s="16" t="s">
        <v>2379</v>
      </c>
      <c r="X297" s="16" t="s">
        <v>2380</v>
      </c>
      <c r="Y297" s="21"/>
      <c r="Z297" s="21"/>
      <c r="AA297" s="21"/>
      <c r="AB297" s="21"/>
    </row>
    <row r="298" ht="17.25" hidden="1" customHeight="1">
      <c r="A298" s="87" t="s">
        <v>6543</v>
      </c>
      <c r="B298" s="27">
        <v>45961.0</v>
      </c>
      <c r="C298" s="28">
        <v>46326.0</v>
      </c>
      <c r="D298" s="16" t="s">
        <v>29</v>
      </c>
      <c r="E298" s="254"/>
      <c r="F298" s="91"/>
      <c r="G298" s="16" t="s">
        <v>4229</v>
      </c>
      <c r="H298" s="16" t="s">
        <v>1640</v>
      </c>
      <c r="I298" s="86"/>
      <c r="J298" s="17">
        <v>31.0</v>
      </c>
      <c r="K298" s="16" t="s">
        <v>276</v>
      </c>
      <c r="L298" s="86"/>
      <c r="M298" s="17">
        <v>12.0</v>
      </c>
      <c r="N298" s="16" t="s">
        <v>33</v>
      </c>
      <c r="O298" s="255">
        <v>1138.0</v>
      </c>
      <c r="P298" s="256"/>
      <c r="Q298" s="256"/>
      <c r="R298" s="255"/>
      <c r="S298" s="86"/>
      <c r="T298" s="16" t="s">
        <v>55</v>
      </c>
      <c r="U298" s="86"/>
      <c r="V298" s="16" t="s">
        <v>57</v>
      </c>
      <c r="W298" s="16" t="s">
        <v>2379</v>
      </c>
      <c r="X298" s="16" t="s">
        <v>2380</v>
      </c>
      <c r="Y298" s="16" t="s">
        <v>4230</v>
      </c>
      <c r="Z298" s="17">
        <v>3.400834903E9</v>
      </c>
      <c r="AA298" s="17" t="s">
        <v>7323</v>
      </c>
      <c r="AB298" s="17">
        <v>5.0</v>
      </c>
    </row>
    <row r="299" ht="17.25" customHeight="1">
      <c r="A299" s="87" t="s">
        <v>6564</v>
      </c>
      <c r="B299" s="27">
        <v>45961.0</v>
      </c>
      <c r="C299" s="16"/>
      <c r="D299" s="16" t="s">
        <v>3614</v>
      </c>
      <c r="E299" s="254"/>
      <c r="F299" s="16" t="s">
        <v>7324</v>
      </c>
      <c r="G299" s="16" t="s">
        <v>4084</v>
      </c>
      <c r="H299" s="16" t="s">
        <v>162</v>
      </c>
      <c r="I299" s="86"/>
      <c r="J299" s="17">
        <v>76.0</v>
      </c>
      <c r="K299" s="16" t="s">
        <v>50</v>
      </c>
      <c r="L299" s="86"/>
      <c r="M299" s="17">
        <v>12.0</v>
      </c>
      <c r="N299" s="16" t="s">
        <v>33</v>
      </c>
      <c r="O299" s="255">
        <v>1180.0</v>
      </c>
      <c r="P299" s="256"/>
      <c r="Q299" s="256"/>
      <c r="R299" s="255"/>
      <c r="S299" s="86"/>
      <c r="T299" s="16" t="s">
        <v>74</v>
      </c>
      <c r="U299" s="86"/>
      <c r="V299" s="16" t="s">
        <v>36</v>
      </c>
      <c r="W299" s="16" t="s">
        <v>2379</v>
      </c>
      <c r="X299" s="16" t="s">
        <v>2380</v>
      </c>
      <c r="Y299" s="16" t="s">
        <v>7325</v>
      </c>
      <c r="Z299" s="17">
        <v>3.358078807E9</v>
      </c>
      <c r="AA299" s="17" t="s">
        <v>7326</v>
      </c>
      <c r="AB299" s="17">
        <v>33.0</v>
      </c>
    </row>
    <row r="300" ht="17.25" hidden="1" customHeight="1">
      <c r="A300" s="87" t="s">
        <v>6535</v>
      </c>
      <c r="B300" s="27">
        <v>45961.0</v>
      </c>
      <c r="C300" s="16"/>
      <c r="D300" s="257" t="s">
        <v>45</v>
      </c>
      <c r="E300" s="258" t="s">
        <v>2469</v>
      </c>
      <c r="F300" s="16" t="s">
        <v>7327</v>
      </c>
      <c r="G300" s="16" t="s">
        <v>7328</v>
      </c>
      <c r="H300" s="16" t="s">
        <v>7329</v>
      </c>
      <c r="I300" s="86"/>
      <c r="J300" s="17">
        <v>8.0</v>
      </c>
      <c r="K300" s="16" t="s">
        <v>115</v>
      </c>
      <c r="L300" s="86"/>
      <c r="M300" s="17">
        <v>4.0</v>
      </c>
      <c r="N300" s="16" t="s">
        <v>33</v>
      </c>
      <c r="O300" s="255">
        <v>500.0</v>
      </c>
      <c r="P300" s="256"/>
      <c r="Q300" s="256"/>
      <c r="R300" s="255"/>
      <c r="S300" s="86"/>
      <c r="T300" s="16" t="s">
        <v>34</v>
      </c>
      <c r="U300" s="86"/>
      <c r="V300" s="16" t="s">
        <v>36</v>
      </c>
      <c r="W300" s="16" t="s">
        <v>2379</v>
      </c>
      <c r="X300" s="16" t="s">
        <v>2380</v>
      </c>
      <c r="Y300" s="21"/>
      <c r="Z300" s="17">
        <v>3.928522503E9</v>
      </c>
      <c r="AA300" s="17" t="s">
        <v>7310</v>
      </c>
      <c r="AB300" s="17">
        <v>73.0</v>
      </c>
    </row>
    <row r="301" ht="17.25" hidden="1" customHeight="1">
      <c r="A301" s="87" t="s">
        <v>6678</v>
      </c>
      <c r="B301" s="27">
        <v>45961.0</v>
      </c>
      <c r="C301" s="16"/>
      <c r="D301" s="16" t="s">
        <v>45</v>
      </c>
      <c r="E301" s="258" t="s">
        <v>46</v>
      </c>
      <c r="F301" s="16" t="s">
        <v>7330</v>
      </c>
      <c r="G301" s="16" t="s">
        <v>3236</v>
      </c>
      <c r="H301" s="16" t="s">
        <v>3237</v>
      </c>
      <c r="I301" s="86"/>
      <c r="J301" s="17">
        <v>88.0</v>
      </c>
      <c r="K301" s="16" t="s">
        <v>127</v>
      </c>
      <c r="L301" s="86"/>
      <c r="M301" s="17">
        <v>12.0</v>
      </c>
      <c r="N301" s="16" t="s">
        <v>33</v>
      </c>
      <c r="O301" s="255">
        <v>1650.0</v>
      </c>
      <c r="P301" s="256"/>
      <c r="Q301" s="256"/>
      <c r="R301" s="255"/>
      <c r="S301" s="86"/>
      <c r="T301" s="16" t="s">
        <v>34</v>
      </c>
      <c r="U301" s="86"/>
      <c r="V301" s="16" t="s">
        <v>36</v>
      </c>
      <c r="W301" s="16" t="s">
        <v>2379</v>
      </c>
      <c r="X301" s="16" t="s">
        <v>2380</v>
      </c>
      <c r="Y301" s="16" t="s">
        <v>3238</v>
      </c>
      <c r="Z301" s="17">
        <v>3.356626113E9</v>
      </c>
      <c r="AA301" s="17" t="s">
        <v>3239</v>
      </c>
      <c r="AB301" s="17">
        <v>628.0</v>
      </c>
    </row>
    <row r="302" ht="17.25" hidden="1" customHeight="1">
      <c r="A302" s="238"/>
      <c r="B302" s="27">
        <v>45961.0</v>
      </c>
      <c r="C302" s="16"/>
      <c r="D302" s="16" t="s">
        <v>29</v>
      </c>
      <c r="E302" s="254"/>
      <c r="F302" s="16"/>
      <c r="G302" s="16" t="s">
        <v>7331</v>
      </c>
      <c r="H302" s="16" t="s">
        <v>617</v>
      </c>
      <c r="I302" s="86"/>
      <c r="J302" s="17">
        <v>59.0</v>
      </c>
      <c r="K302" s="16" t="s">
        <v>42</v>
      </c>
      <c r="L302" s="86"/>
      <c r="M302" s="17">
        <v>12.0</v>
      </c>
      <c r="N302" s="16" t="s">
        <v>33</v>
      </c>
      <c r="O302" s="255">
        <v>1018.0</v>
      </c>
      <c r="P302" s="256"/>
      <c r="Q302" s="256"/>
      <c r="R302" s="255"/>
      <c r="S302" s="86"/>
      <c r="T302" s="16" t="s">
        <v>55</v>
      </c>
      <c r="U302" s="86"/>
      <c r="V302" s="16" t="s">
        <v>57</v>
      </c>
      <c r="W302" s="16" t="s">
        <v>2379</v>
      </c>
      <c r="X302" s="16" t="s">
        <v>2380</v>
      </c>
      <c r="Y302" s="16" t="s">
        <v>7332</v>
      </c>
      <c r="Z302" s="17">
        <v>3.351295695E9</v>
      </c>
      <c r="AA302" s="17" t="s">
        <v>7333</v>
      </c>
      <c r="AB302" s="17">
        <v>1.0</v>
      </c>
    </row>
    <row r="303" ht="17.25" hidden="1" customHeight="1">
      <c r="A303" s="87" t="s">
        <v>6678</v>
      </c>
      <c r="B303" s="27">
        <v>45961.0</v>
      </c>
      <c r="C303" s="16"/>
      <c r="D303" s="16" t="s">
        <v>45</v>
      </c>
      <c r="E303" s="258" t="s">
        <v>46</v>
      </c>
      <c r="F303" s="16" t="s">
        <v>7334</v>
      </c>
      <c r="G303" s="16" t="s">
        <v>7335</v>
      </c>
      <c r="H303" s="16" t="s">
        <v>533</v>
      </c>
      <c r="I303" s="86"/>
      <c r="J303" s="17">
        <v>40.0</v>
      </c>
      <c r="K303" s="16" t="s">
        <v>222</v>
      </c>
      <c r="L303" s="86"/>
      <c r="M303" s="17">
        <v>12.0</v>
      </c>
      <c r="N303" s="16" t="s">
        <v>33</v>
      </c>
      <c r="O303" s="255">
        <v>3228.0</v>
      </c>
      <c r="P303" s="256"/>
      <c r="Q303" s="256"/>
      <c r="R303" s="255"/>
      <c r="S303" s="86"/>
      <c r="T303" s="16" t="s">
        <v>35</v>
      </c>
      <c r="U303" s="86"/>
      <c r="V303" s="16" t="s">
        <v>57</v>
      </c>
      <c r="W303" s="16" t="s">
        <v>2391</v>
      </c>
      <c r="X303" s="16" t="s">
        <v>2380</v>
      </c>
      <c r="Y303" s="16" t="s">
        <v>7336</v>
      </c>
      <c r="Z303" s="17">
        <v>3.40465794E9</v>
      </c>
      <c r="AA303" s="17" t="s">
        <v>7337</v>
      </c>
      <c r="AB303" s="17">
        <v>117.0</v>
      </c>
    </row>
    <row r="304" ht="17.25" customHeight="1">
      <c r="O304" s="268"/>
    </row>
    <row r="305" ht="17.25" customHeight="1">
      <c r="O305" s="269">
        <f>SUM(O20:O304)</f>
        <v>348926.4</v>
      </c>
    </row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  <row r="1001" ht="17.25" customHeight="1"/>
    <row r="1002" ht="17.25" customHeight="1"/>
    <row r="1003" ht="17.25" customHeight="1"/>
    <row r="1004" ht="17.25" customHeight="1"/>
    <row r="1005" ht="17.25" customHeight="1"/>
    <row r="1006" ht="17.25" customHeight="1"/>
    <row r="1007" ht="17.25" customHeight="1"/>
    <row r="1008" ht="17.25" customHeight="1"/>
    <row r="1009" ht="17.25" customHeight="1"/>
    <row r="1010" ht="17.25" customHeight="1"/>
    <row r="1011" ht="17.25" customHeight="1"/>
    <row r="1012" ht="17.25" customHeight="1"/>
    <row r="1013" ht="17.25" customHeight="1"/>
    <row r="1014" ht="17.25" customHeight="1"/>
  </sheetData>
  <autoFilter ref="$A$19:$AC$303">
    <filterColumn colId="0">
      <filters>
        <filter val="CHIARA"/>
      </filters>
    </filterColumn>
  </autoFilter>
  <dataValidations>
    <dataValidation type="list" allowBlank="1" showErrorMessage="1" sqref="E23">
      <formula1>"SALUTE,TRASFERIMENTO LAVORO,PREZZO,LAVORO,TRASFERIMENTO ABITAZIONE,ALTRA STRUTTURA,ALTRO SPORT,RECUPERO,PROMOZIONE,13° MESE,RATE INSOLUTE,BIMBO FAMILY,POCA FREQUENZA,MAI VENUTO,SOLO PADEL"</formula1>
    </dataValidation>
    <dataValidation type="list" allowBlank="1" showErrorMessage="1" sqref="A21:A23 A25 A27 A29 A31:A32 A34:A38 A41:A43 A45:A74 A76:A82 A84:A92 A94:A99 A101:A111 A113:A123 A125:A129 A131:A142 A144:A160 A162:A168 A170:A172 A174:A178 A180:A193 A195 A197:A221 A223:A247 A249:A250 A253:A256 A258:A264 A266:A267 A269:A275 A277:A303">
      <formula1>"MARGHE,CHIARA,SARA,FRANCY,LUIGI,MARGHE AZIONE CUSTOMER"</formula1>
    </dataValidation>
    <dataValidation type="list" allowBlank="1" showErrorMessage="1" sqref="L23 L25 L27 L32 L39:L40 L42 L46 L52:L54 L56:L57 L60:L61 L65:L68 L71 L75 L79 L81:L82 L84 L86:L87 L92 L98 L101:L102 L104 L106 L110 L113 L115:L118 L122 L128 L131:L133 L136:L138 L141 L144:L148 L151 L153 L155 L157:L162 L164 L168 L175:L176 L182 L189:L195 L198:L200 L202 L204:L206 L208 L210 L214:L216 L219 L221 L223:L224 L233:L234 L237:L238 L240 L242:L244 L249:L250 L256 L258:L261 L264:L266 L269:L270 L274:L277 L281:L284 L291 L293:L295 L297 L299:L301 L303">
      <formula1>Foglio26!$C$1:$C$35</formula1>
    </dataValidation>
    <dataValidation type="list" allowBlank="1" showErrorMessage="1" sqref="D20:D303">
      <formula1>"RINNOVATO,TRATTATIVA,NON RINNOVA,FLEX,MENSILE,ABB.TO SOSPESO PER LAVORO,RINNOVATO RECUPERO ,ABB.TO IN CORSO"</formula1>
    </dataValidation>
    <dataValidation type="list" allowBlank="1" showErrorMessage="1" sqref="A20 A24 A26 A28 A30 A33 A39:A40 A44 A75 A83 A93 A100 A112 A124 A143 A161 A169 A173 A179 A194 A196 A222 A248 A251:A252 A257 A265 A268 A276">
      <formula1>"MARGHE,CHIARA,SARA,FRANCESCA,LUIGI,MARGHE AZIONE CUSTOMER"</formula1>
    </dataValidation>
    <dataValidation type="list" allowBlank="1" showErrorMessage="1" sqref="E20:E22 E24:E303">
      <formula1>"SALUTE,TRASFERIMENTO LAVORO,PREZZO,LAVORO,TRASFERIMENTO ABITAZIONE,ALTRA STRUTTURA,ALTRO SPORT,RECUPERO,PROMOZIONE,13° MESE,RATE INSOLUTE,BIMBO FAMILY,POCA FREQUENZA,MAI VENUTO,STUDIO,SOLO TENNIS,SOLO PERIODO ESTIVO ,MOTIVI FAMILIARI GRAVI,DECEDUTO,TRASFE"&amp;"RIMENTO STUDIO"</formula1>
    </dataValidation>
  </dataValidations>
  <hyperlinks>
    <hyperlink r:id="rId1" ref="F75"/>
    <hyperlink r:id="rId2" ref="F115"/>
    <hyperlink r:id="rId3" ref="F175"/>
    <hyperlink r:id="rId4" ref="F191"/>
    <hyperlink r:id="rId5" ref="F200"/>
    <hyperlink r:id="rId6" ref="F205"/>
    <hyperlink r:id="rId7" ref="F233"/>
    <hyperlink r:id="rId8" ref="F281"/>
  </hyperlinks>
  <drawing r:id="rId9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13"/>
    <col customWidth="1" min="2" max="3" width="13.13"/>
    <col customWidth="1" min="4" max="4" width="16.0"/>
    <col customWidth="1" min="5" max="5" width="17.38"/>
    <col customWidth="1" min="6" max="6" width="57.88"/>
    <col customWidth="1" min="7" max="7" width="23.13"/>
    <col customWidth="1" min="8" max="8" width="17.38"/>
    <col customWidth="1" min="9" max="9" width="5.0"/>
    <col customWidth="1" min="10" max="10" width="5.13"/>
    <col customWidth="1" min="11" max="11" width="29.13"/>
    <col customWidth="1" min="12" max="12" width="35.0"/>
    <col customWidth="1" min="13" max="13" width="6.13"/>
    <col customWidth="1" min="14" max="14" width="5.75"/>
    <col customWidth="1" min="15" max="15" width="8.88"/>
    <col customWidth="1" min="19" max="19" width="19.25"/>
    <col customWidth="1" min="20" max="20" width="19.0"/>
    <col customWidth="1" min="25" max="25" width="11.13"/>
    <col customWidth="1" min="26" max="26" width="20.25"/>
    <col customWidth="1" min="29" max="29" width="14.25"/>
  </cols>
  <sheetData>
    <row r="1" ht="17.25" customHeight="1">
      <c r="A1" s="74"/>
      <c r="B1" s="238"/>
      <c r="C1" s="74"/>
      <c r="D1" s="74"/>
      <c r="E1" s="74"/>
      <c r="F1" s="74"/>
      <c r="G1" s="74"/>
      <c r="H1" s="74"/>
      <c r="I1" s="87"/>
      <c r="J1" s="87"/>
      <c r="K1" s="74"/>
      <c r="M1" s="87"/>
      <c r="N1" s="74"/>
      <c r="O1" s="87"/>
      <c r="P1" s="74"/>
      <c r="Q1" s="74"/>
      <c r="R1" s="90"/>
      <c r="S1" s="74"/>
      <c r="T1" s="74"/>
      <c r="V1" s="74"/>
      <c r="W1" s="74"/>
      <c r="X1" s="74"/>
      <c r="Y1" s="74"/>
      <c r="Z1" s="87"/>
      <c r="AA1" s="87"/>
      <c r="AB1" s="87"/>
    </row>
    <row r="2" ht="17.25" customHeight="1">
      <c r="A2" s="74"/>
      <c r="B2" s="238"/>
      <c r="C2" s="74"/>
      <c r="D2" s="74"/>
      <c r="E2" s="74"/>
      <c r="F2" s="74"/>
      <c r="G2" s="74"/>
      <c r="H2" s="74"/>
      <c r="I2" s="87"/>
      <c r="J2" s="87"/>
      <c r="K2" s="74"/>
      <c r="M2" s="87"/>
      <c r="N2" s="74"/>
      <c r="O2" s="87"/>
      <c r="P2" s="74"/>
      <c r="Q2" s="74"/>
      <c r="R2" s="90"/>
      <c r="S2" s="74"/>
      <c r="T2" s="74"/>
      <c r="V2" s="74"/>
      <c r="W2" s="74"/>
      <c r="X2" s="74"/>
      <c r="Y2" s="74"/>
      <c r="Z2" s="87"/>
      <c r="AA2" s="87"/>
      <c r="AB2" s="87"/>
    </row>
    <row r="3" ht="17.25" customHeight="1">
      <c r="A3" s="74"/>
      <c r="B3" s="238"/>
      <c r="C3" s="74"/>
      <c r="D3" s="74"/>
      <c r="E3" s="74"/>
      <c r="F3" s="74"/>
      <c r="G3" s="74"/>
      <c r="H3" s="74"/>
      <c r="I3" s="87"/>
      <c r="J3" s="87"/>
      <c r="K3" s="74"/>
      <c r="M3" s="87"/>
      <c r="N3" s="74"/>
      <c r="O3" s="87"/>
      <c r="P3" s="74"/>
      <c r="Q3" s="74"/>
      <c r="R3" s="90"/>
      <c r="S3" s="74"/>
      <c r="T3" s="74"/>
      <c r="V3" s="74"/>
      <c r="W3" s="74"/>
      <c r="X3" s="74"/>
      <c r="Y3" s="74"/>
      <c r="Z3" s="87"/>
      <c r="AA3" s="87"/>
      <c r="AB3" s="87"/>
    </row>
    <row r="4" ht="17.25" customHeight="1">
      <c r="A4" s="74"/>
      <c r="B4" s="238"/>
      <c r="C4" s="74"/>
      <c r="D4" s="74"/>
      <c r="E4" s="74"/>
      <c r="F4" s="74"/>
      <c r="G4" s="74"/>
      <c r="H4" s="74"/>
      <c r="I4" s="87"/>
      <c r="J4" s="87"/>
      <c r="K4" s="74"/>
      <c r="M4" s="87"/>
      <c r="N4" s="74"/>
      <c r="O4" s="87"/>
      <c r="P4" s="74"/>
      <c r="Q4" s="74"/>
      <c r="R4" s="90"/>
      <c r="S4" s="74"/>
      <c r="T4" s="74"/>
      <c r="V4" s="74"/>
      <c r="W4" s="74"/>
      <c r="X4" s="74"/>
      <c r="Y4" s="74"/>
      <c r="Z4" s="87"/>
      <c r="AA4" s="87"/>
      <c r="AB4" s="87"/>
    </row>
    <row r="5" ht="17.25" customHeight="1">
      <c r="A5" s="74"/>
      <c r="B5" s="238"/>
      <c r="C5" s="74"/>
      <c r="D5" s="74"/>
      <c r="E5" s="74"/>
      <c r="F5" s="74"/>
      <c r="G5" s="74"/>
      <c r="H5" s="74"/>
      <c r="I5" s="87"/>
      <c r="J5" s="87"/>
      <c r="K5" s="74"/>
      <c r="M5" s="87"/>
      <c r="N5" s="74"/>
      <c r="O5" s="87"/>
      <c r="P5" s="74"/>
      <c r="Q5" s="74"/>
      <c r="R5" s="90"/>
      <c r="S5" s="74"/>
      <c r="T5" s="74"/>
      <c r="V5" s="74"/>
      <c r="W5" s="74"/>
      <c r="X5" s="74"/>
      <c r="Y5" s="74"/>
      <c r="Z5" s="87"/>
      <c r="AA5" s="87"/>
      <c r="AB5" s="87"/>
    </row>
    <row r="6" ht="17.25" customHeight="1">
      <c r="A6" s="74"/>
      <c r="B6" s="238"/>
      <c r="C6" s="74"/>
      <c r="D6" s="74"/>
      <c r="E6" s="74"/>
      <c r="F6" s="74"/>
      <c r="G6" s="74"/>
      <c r="H6" s="74"/>
      <c r="I6" s="87"/>
      <c r="J6" s="87"/>
      <c r="K6" s="74"/>
      <c r="M6" s="87"/>
      <c r="N6" s="74"/>
      <c r="O6" s="87"/>
      <c r="P6" s="74"/>
      <c r="Q6" s="74"/>
      <c r="R6" s="90"/>
      <c r="S6" s="74"/>
      <c r="T6" s="74"/>
      <c r="V6" s="74"/>
      <c r="W6" s="74"/>
      <c r="X6" s="74"/>
      <c r="Y6" s="74"/>
      <c r="Z6" s="87"/>
      <c r="AA6" s="87"/>
      <c r="AB6" s="87"/>
    </row>
    <row r="7" ht="17.25" customHeight="1">
      <c r="A7" s="74"/>
      <c r="B7" s="238"/>
      <c r="C7" s="74"/>
      <c r="D7" s="74"/>
      <c r="E7" s="74"/>
      <c r="F7" s="74"/>
      <c r="G7" s="74"/>
      <c r="H7" s="74"/>
      <c r="I7" s="87"/>
      <c r="J7" s="87"/>
      <c r="K7" s="74"/>
      <c r="M7" s="87"/>
      <c r="N7" s="74"/>
      <c r="O7" s="87"/>
      <c r="P7" s="74"/>
      <c r="Q7" s="74"/>
      <c r="R7" s="90"/>
      <c r="S7" s="74"/>
      <c r="T7" s="74"/>
      <c r="V7" s="74"/>
      <c r="W7" s="74"/>
      <c r="X7" s="74"/>
      <c r="Y7" s="74"/>
      <c r="Z7" s="87"/>
      <c r="AA7" s="87"/>
      <c r="AB7" s="87"/>
    </row>
    <row r="8" ht="17.25" customHeight="1">
      <c r="A8" s="74"/>
      <c r="B8" s="238"/>
      <c r="C8" s="74"/>
      <c r="D8" s="74"/>
      <c r="E8" s="74"/>
      <c r="F8" s="74"/>
      <c r="G8" s="74"/>
      <c r="H8" s="74"/>
      <c r="I8" s="87"/>
      <c r="J8" s="87"/>
      <c r="K8" s="74"/>
      <c r="M8" s="87"/>
      <c r="N8" s="74"/>
      <c r="O8" s="87"/>
      <c r="P8" s="74"/>
      <c r="Q8" s="74"/>
      <c r="R8" s="90"/>
      <c r="S8" s="74"/>
      <c r="T8" s="74"/>
      <c r="V8" s="74"/>
      <c r="W8" s="74"/>
      <c r="X8" s="74"/>
      <c r="Y8" s="74"/>
      <c r="Z8" s="87"/>
      <c r="AA8" s="87"/>
      <c r="AB8" s="87"/>
    </row>
    <row r="9" ht="17.25" customHeight="1">
      <c r="A9" s="74"/>
      <c r="B9" s="238"/>
      <c r="C9" s="74"/>
      <c r="D9" s="74"/>
      <c r="E9" s="74"/>
      <c r="F9" s="74"/>
      <c r="G9" s="74"/>
      <c r="H9" s="74"/>
      <c r="I9" s="87"/>
      <c r="J9" s="87"/>
      <c r="K9" s="74"/>
      <c r="M9" s="87"/>
      <c r="N9" s="74"/>
      <c r="O9" s="87"/>
      <c r="P9" s="74"/>
      <c r="Q9" s="74"/>
      <c r="R9" s="90"/>
      <c r="S9" s="74"/>
      <c r="T9" s="74"/>
      <c r="V9" s="74"/>
      <c r="W9" s="74"/>
      <c r="X9" s="74"/>
      <c r="Y9" s="74"/>
      <c r="Z9" s="87"/>
      <c r="AA9" s="87"/>
      <c r="AB9" s="87"/>
    </row>
    <row r="10" ht="17.25" customHeight="1">
      <c r="A10" s="74"/>
      <c r="B10" s="238"/>
      <c r="C10" s="74"/>
      <c r="D10" s="74"/>
      <c r="E10" s="74"/>
      <c r="F10" s="74"/>
      <c r="G10" s="74"/>
      <c r="H10" s="74"/>
      <c r="I10" s="87"/>
      <c r="J10" s="87"/>
      <c r="K10" s="74"/>
      <c r="M10" s="87"/>
      <c r="N10" s="74"/>
      <c r="O10" s="87"/>
      <c r="P10" s="74"/>
      <c r="Q10" s="74"/>
      <c r="R10" s="90"/>
      <c r="S10" s="74"/>
      <c r="T10" s="74"/>
      <c r="V10" s="74"/>
      <c r="W10" s="74"/>
      <c r="X10" s="74"/>
      <c r="Y10" s="74"/>
      <c r="Z10" s="87"/>
      <c r="AA10" s="87"/>
      <c r="AB10" s="87"/>
    </row>
    <row r="11" ht="17.25" customHeight="1">
      <c r="A11" s="74"/>
      <c r="B11" s="238"/>
      <c r="C11" s="74"/>
      <c r="D11" s="74"/>
      <c r="E11" s="74"/>
      <c r="F11" s="74"/>
      <c r="G11" s="74"/>
      <c r="H11" s="74"/>
      <c r="I11" s="87"/>
      <c r="J11" s="87"/>
      <c r="K11" s="74"/>
      <c r="M11" s="87"/>
      <c r="N11" s="74"/>
      <c r="O11" s="87"/>
      <c r="P11" s="74"/>
      <c r="Q11" s="74"/>
      <c r="R11" s="90"/>
      <c r="S11" s="74"/>
      <c r="T11" s="74"/>
      <c r="V11" s="74"/>
      <c r="W11" s="74"/>
      <c r="X11" s="74"/>
      <c r="Y11" s="74"/>
      <c r="Z11" s="87"/>
      <c r="AA11" s="87"/>
      <c r="AB11" s="87"/>
    </row>
    <row r="12" ht="17.25" customHeight="1">
      <c r="A12" s="74"/>
      <c r="B12" s="238"/>
      <c r="C12" s="74"/>
      <c r="D12" s="74"/>
      <c r="E12" s="74"/>
      <c r="F12" s="74"/>
      <c r="G12" s="74"/>
      <c r="H12" s="74"/>
      <c r="I12" s="87"/>
      <c r="J12" s="87"/>
      <c r="K12" s="74"/>
      <c r="M12" s="87"/>
      <c r="N12" s="74"/>
      <c r="O12" s="87"/>
      <c r="P12" s="74"/>
      <c r="Q12" s="74"/>
      <c r="R12" s="90"/>
      <c r="S12" s="74"/>
      <c r="T12" s="74"/>
      <c r="V12" s="74"/>
      <c r="W12" s="74"/>
      <c r="X12" s="74"/>
      <c r="Y12" s="74"/>
      <c r="Z12" s="87"/>
      <c r="AA12" s="87"/>
      <c r="AB12" s="87"/>
    </row>
    <row r="13" ht="17.25" customHeight="1">
      <c r="A13" s="74"/>
      <c r="B13" s="238"/>
      <c r="C13" s="74"/>
      <c r="D13" s="74"/>
      <c r="E13" s="74"/>
      <c r="F13" s="74"/>
      <c r="G13" s="74"/>
      <c r="H13" s="74"/>
      <c r="I13" s="87"/>
      <c r="J13" s="87"/>
      <c r="K13" s="74"/>
      <c r="M13" s="87"/>
      <c r="N13" s="74"/>
      <c r="O13" s="87"/>
      <c r="P13" s="74"/>
      <c r="Q13" s="74"/>
      <c r="R13" s="90"/>
      <c r="S13" s="74"/>
      <c r="T13" s="74"/>
      <c r="V13" s="74"/>
      <c r="W13" s="74"/>
      <c r="X13" s="74"/>
      <c r="Y13" s="74"/>
      <c r="Z13" s="87"/>
      <c r="AA13" s="87"/>
      <c r="AB13" s="87"/>
    </row>
    <row r="14" ht="17.25" customHeight="1">
      <c r="A14" s="74"/>
      <c r="B14" s="238"/>
      <c r="C14" s="74"/>
      <c r="D14" s="74"/>
      <c r="E14" s="74"/>
      <c r="F14" s="74"/>
      <c r="G14" s="74"/>
      <c r="H14" s="74"/>
      <c r="I14" s="87"/>
      <c r="J14" s="87"/>
      <c r="K14" s="74"/>
      <c r="M14" s="87"/>
      <c r="N14" s="74"/>
      <c r="O14" s="87"/>
      <c r="P14" s="74"/>
      <c r="Q14" s="74"/>
      <c r="R14" s="90"/>
      <c r="S14" s="74"/>
      <c r="T14" s="74"/>
      <c r="V14" s="74"/>
      <c r="W14" s="74"/>
      <c r="X14" s="74"/>
      <c r="Y14" s="74"/>
      <c r="Z14" s="87"/>
      <c r="AA14" s="87"/>
      <c r="AB14" s="87"/>
    </row>
    <row r="15" ht="17.25" customHeight="1">
      <c r="A15" s="74"/>
      <c r="B15" s="238"/>
      <c r="C15" s="74"/>
      <c r="D15" s="74"/>
      <c r="E15" s="74"/>
      <c r="F15" s="74"/>
      <c r="G15" s="74"/>
      <c r="H15" s="74"/>
      <c r="I15" s="87"/>
      <c r="J15" s="87"/>
      <c r="K15" s="74"/>
      <c r="M15" s="87"/>
      <c r="N15" s="74"/>
      <c r="O15" s="87"/>
      <c r="P15" s="74"/>
      <c r="Q15" s="74"/>
      <c r="R15" s="90"/>
      <c r="S15" s="74"/>
      <c r="T15" s="74"/>
      <c r="V15" s="74"/>
      <c r="W15" s="74"/>
      <c r="X15" s="74"/>
      <c r="Y15" s="74"/>
      <c r="Z15" s="87"/>
      <c r="AA15" s="87"/>
      <c r="AB15" s="87"/>
    </row>
    <row r="16" ht="17.25" customHeight="1">
      <c r="A16" s="74"/>
      <c r="B16" s="238"/>
      <c r="C16" s="74"/>
      <c r="D16" s="74"/>
      <c r="E16" s="74"/>
      <c r="F16" s="74"/>
      <c r="G16" s="74"/>
      <c r="H16" s="74"/>
      <c r="I16" s="87"/>
      <c r="J16" s="87"/>
      <c r="K16" s="74"/>
      <c r="M16" s="87"/>
      <c r="N16" s="74"/>
      <c r="O16" s="87"/>
      <c r="P16" s="74"/>
      <c r="Q16" s="74"/>
      <c r="R16" s="90"/>
      <c r="S16" s="74"/>
      <c r="T16" s="74"/>
      <c r="V16" s="74"/>
      <c r="W16" s="74"/>
      <c r="X16" s="74"/>
      <c r="Y16" s="74"/>
      <c r="Z16" s="87"/>
      <c r="AA16" s="87"/>
      <c r="AB16" s="87"/>
    </row>
    <row r="17" ht="17.25" customHeight="1">
      <c r="A17" s="74"/>
      <c r="B17" s="238"/>
      <c r="C17" s="74"/>
      <c r="D17" s="74"/>
      <c r="E17" s="74"/>
      <c r="F17" s="74"/>
      <c r="G17" s="74"/>
      <c r="H17" s="74"/>
      <c r="I17" s="87"/>
      <c r="J17" s="87"/>
      <c r="K17" s="74"/>
      <c r="M17" s="87"/>
      <c r="N17" s="74"/>
      <c r="O17" s="87"/>
      <c r="P17" s="74"/>
      <c r="Q17" s="74"/>
      <c r="R17" s="90"/>
      <c r="S17" s="74"/>
      <c r="T17" s="74"/>
      <c r="V17" s="74"/>
      <c r="W17" s="74"/>
      <c r="X17" s="74"/>
      <c r="Y17" s="74"/>
      <c r="Z17" s="87"/>
      <c r="AA17" s="87"/>
      <c r="AB17" s="87"/>
    </row>
    <row r="18">
      <c r="A18" s="239" t="s">
        <v>7338</v>
      </c>
      <c r="B18" s="239" t="s">
        <v>1907</v>
      </c>
      <c r="C18" s="239" t="s">
        <v>7</v>
      </c>
      <c r="D18" s="239" t="s">
        <v>8</v>
      </c>
      <c r="E18" s="240" t="s">
        <v>6522</v>
      </c>
      <c r="F18" s="240" t="s">
        <v>6523</v>
      </c>
      <c r="G18" s="239" t="s">
        <v>10</v>
      </c>
      <c r="H18" s="239" t="s">
        <v>11</v>
      </c>
      <c r="I18" s="241" t="s">
        <v>1909</v>
      </c>
      <c r="J18" s="241" t="s">
        <v>13</v>
      </c>
      <c r="K18" s="239" t="s">
        <v>14</v>
      </c>
      <c r="L18" s="239" t="s">
        <v>15</v>
      </c>
      <c r="M18" s="241" t="s">
        <v>16</v>
      </c>
      <c r="N18" s="241" t="s">
        <v>17</v>
      </c>
      <c r="O18" s="239" t="s">
        <v>1413</v>
      </c>
      <c r="P18" s="239" t="s">
        <v>19</v>
      </c>
      <c r="Q18" s="239" t="s">
        <v>20</v>
      </c>
      <c r="R18" s="239" t="s">
        <v>832</v>
      </c>
      <c r="S18" s="239" t="s">
        <v>1415</v>
      </c>
      <c r="T18" s="239" t="s">
        <v>22</v>
      </c>
      <c r="U18" s="239" t="s">
        <v>23</v>
      </c>
      <c r="V18" s="139" t="s">
        <v>24</v>
      </c>
      <c r="W18" s="139" t="s">
        <v>2375</v>
      </c>
      <c r="X18" s="139" t="s">
        <v>2376</v>
      </c>
      <c r="Y18" s="139" t="s">
        <v>25</v>
      </c>
      <c r="Z18" s="139" t="s">
        <v>26</v>
      </c>
      <c r="AA18" s="139" t="s">
        <v>27</v>
      </c>
      <c r="AB18" s="252" t="s">
        <v>28</v>
      </c>
      <c r="AC18" s="270" t="s">
        <v>6524</v>
      </c>
    </row>
    <row r="19" ht="17.25" customHeight="1">
      <c r="A19" s="16" t="s">
        <v>7339</v>
      </c>
      <c r="B19" s="14">
        <v>45962.0</v>
      </c>
      <c r="C19" s="28">
        <v>46327.0</v>
      </c>
      <c r="D19" s="16" t="s">
        <v>29</v>
      </c>
      <c r="E19" s="16"/>
      <c r="F19" s="271"/>
      <c r="G19" s="16" t="s">
        <v>7135</v>
      </c>
      <c r="H19" s="16" t="s">
        <v>1326</v>
      </c>
      <c r="J19" s="17">
        <v>62.0</v>
      </c>
      <c r="K19" s="16" t="s">
        <v>115</v>
      </c>
      <c r="L19" s="86"/>
      <c r="M19" s="17">
        <v>12.0</v>
      </c>
      <c r="N19" s="16" t="s">
        <v>33</v>
      </c>
      <c r="O19" s="227">
        <v>1996.0</v>
      </c>
      <c r="P19" s="272"/>
      <c r="Q19" s="272"/>
      <c r="R19" s="21"/>
      <c r="S19" s="16"/>
      <c r="T19" s="16" t="s">
        <v>34</v>
      </c>
      <c r="U19" s="86"/>
      <c r="V19" s="16" t="s">
        <v>36</v>
      </c>
      <c r="W19" s="16" t="s">
        <v>2379</v>
      </c>
      <c r="X19" s="16" t="s">
        <v>2380</v>
      </c>
      <c r="Y19" s="16" t="s">
        <v>7136</v>
      </c>
      <c r="Z19" s="17">
        <v>3.463231055E9</v>
      </c>
      <c r="AA19" s="17" t="s">
        <v>7340</v>
      </c>
      <c r="AB19" s="17">
        <v>0.0</v>
      </c>
      <c r="AC19" s="86"/>
    </row>
    <row r="20">
      <c r="A20" s="16" t="s">
        <v>7341</v>
      </c>
      <c r="B20" s="14">
        <v>45962.0</v>
      </c>
      <c r="C20" s="15">
        <v>46327.0</v>
      </c>
      <c r="D20" s="16" t="s">
        <v>29</v>
      </c>
      <c r="E20" s="16"/>
      <c r="F20" s="16"/>
      <c r="G20" s="16" t="s">
        <v>3065</v>
      </c>
      <c r="H20" s="16" t="s">
        <v>62</v>
      </c>
      <c r="I20" s="17"/>
      <c r="J20" s="17">
        <v>69.0</v>
      </c>
      <c r="K20" s="16" t="s">
        <v>157</v>
      </c>
      <c r="L20" s="85" t="s">
        <v>7342</v>
      </c>
      <c r="M20" s="17">
        <v>12.0</v>
      </c>
      <c r="N20" s="16" t="s">
        <v>33</v>
      </c>
      <c r="O20" s="227">
        <v>1018.0</v>
      </c>
      <c r="P20" s="272">
        <v>1188.0</v>
      </c>
      <c r="Q20" s="272"/>
      <c r="R20" s="21"/>
      <c r="S20" s="16"/>
      <c r="T20" s="16" t="s">
        <v>35</v>
      </c>
      <c r="U20" s="86"/>
      <c r="V20" s="16" t="s">
        <v>57</v>
      </c>
      <c r="W20" s="16" t="s">
        <v>2379</v>
      </c>
      <c r="X20" s="16" t="s">
        <v>2380</v>
      </c>
      <c r="Y20" s="16" t="s">
        <v>6525</v>
      </c>
      <c r="Z20" s="17">
        <v>3.472471956E9</v>
      </c>
      <c r="AA20" s="17" t="s">
        <v>7343</v>
      </c>
      <c r="AB20" s="17">
        <v>4.0</v>
      </c>
      <c r="AC20" s="86"/>
    </row>
    <row r="21">
      <c r="A21" s="16" t="s">
        <v>6543</v>
      </c>
      <c r="B21" s="14">
        <v>45962.0</v>
      </c>
      <c r="C21" s="16"/>
      <c r="D21" s="16" t="s">
        <v>45</v>
      </c>
      <c r="E21" s="16" t="s">
        <v>836</v>
      </c>
      <c r="F21" s="16" t="s">
        <v>7344</v>
      </c>
      <c r="G21" s="16" t="s">
        <v>833</v>
      </c>
      <c r="H21" s="16" t="s">
        <v>337</v>
      </c>
      <c r="I21" s="17"/>
      <c r="J21" s="17">
        <v>37.0</v>
      </c>
      <c r="K21" s="16" t="s">
        <v>42</v>
      </c>
      <c r="L21" s="86"/>
      <c r="M21" s="17">
        <v>12.0</v>
      </c>
      <c r="N21" s="16" t="s">
        <v>33</v>
      </c>
      <c r="O21" s="227">
        <v>1018.0</v>
      </c>
      <c r="P21" s="272"/>
      <c r="Q21" s="272"/>
      <c r="R21" s="21"/>
      <c r="S21" s="16"/>
      <c r="T21" s="16" t="s">
        <v>35</v>
      </c>
      <c r="U21" s="86"/>
      <c r="V21" s="16" t="s">
        <v>57</v>
      </c>
      <c r="W21" s="16" t="s">
        <v>2379</v>
      </c>
      <c r="X21" s="16" t="s">
        <v>2380</v>
      </c>
      <c r="Y21" s="16" t="s">
        <v>7345</v>
      </c>
      <c r="Z21" s="17">
        <v>3.356422594E9</v>
      </c>
      <c r="AA21" s="17" t="s">
        <v>7346</v>
      </c>
      <c r="AB21" s="17">
        <v>9.0</v>
      </c>
      <c r="AC21" s="86"/>
    </row>
    <row r="22">
      <c r="A22" s="16" t="s">
        <v>7347</v>
      </c>
      <c r="B22" s="14">
        <v>45962.0</v>
      </c>
      <c r="C22" s="15">
        <v>46327.0</v>
      </c>
      <c r="D22" s="16" t="s">
        <v>29</v>
      </c>
      <c r="E22" s="16"/>
      <c r="F22" s="16"/>
      <c r="G22" s="16" t="s">
        <v>837</v>
      </c>
      <c r="H22" s="16" t="s">
        <v>71</v>
      </c>
      <c r="I22" s="17"/>
      <c r="J22" s="17">
        <v>73.0</v>
      </c>
      <c r="K22" s="16" t="s">
        <v>50</v>
      </c>
      <c r="L22" s="86"/>
      <c r="M22" s="17">
        <v>12.0</v>
      </c>
      <c r="N22" s="16" t="s">
        <v>33</v>
      </c>
      <c r="O22" s="227">
        <v>1320.0</v>
      </c>
      <c r="P22" s="272"/>
      <c r="Q22" s="272"/>
      <c r="R22" s="16"/>
      <c r="S22" s="16"/>
      <c r="T22" s="16" t="s">
        <v>55</v>
      </c>
      <c r="U22" s="86"/>
      <c r="V22" s="16" t="s">
        <v>57</v>
      </c>
      <c r="W22" s="16" t="s">
        <v>2379</v>
      </c>
      <c r="X22" s="16" t="s">
        <v>2380</v>
      </c>
      <c r="Y22" s="16" t="s">
        <v>7348</v>
      </c>
      <c r="Z22" s="17">
        <v>3.475333335E9</v>
      </c>
      <c r="AA22" s="17" t="s">
        <v>7349</v>
      </c>
      <c r="AB22" s="17">
        <v>73.0</v>
      </c>
      <c r="AC22" s="86"/>
    </row>
    <row r="23">
      <c r="A23" s="16" t="s">
        <v>2638</v>
      </c>
      <c r="B23" s="14">
        <v>45962.0</v>
      </c>
      <c r="C23" s="15">
        <v>46327.0</v>
      </c>
      <c r="D23" s="16" t="s">
        <v>29</v>
      </c>
      <c r="E23" s="16"/>
      <c r="F23" s="16"/>
      <c r="G23" s="16" t="s">
        <v>7350</v>
      </c>
      <c r="H23" s="16" t="s">
        <v>1343</v>
      </c>
      <c r="I23" s="17"/>
      <c r="J23" s="17">
        <v>80.0</v>
      </c>
      <c r="K23" s="16" t="s">
        <v>115</v>
      </c>
      <c r="L23" s="86"/>
      <c r="M23" s="17">
        <v>12.0</v>
      </c>
      <c r="N23" s="16" t="s">
        <v>33</v>
      </c>
      <c r="O23" s="227">
        <v>1846.0</v>
      </c>
      <c r="P23" s="272"/>
      <c r="Q23" s="272"/>
      <c r="R23" s="16"/>
      <c r="S23" s="16"/>
      <c r="T23" s="16" t="s">
        <v>35</v>
      </c>
      <c r="U23" s="86"/>
      <c r="V23" s="16" t="s">
        <v>57</v>
      </c>
      <c r="W23" s="16" t="s">
        <v>2379</v>
      </c>
      <c r="X23" s="16" t="s">
        <v>2380</v>
      </c>
      <c r="Y23" s="16" t="s">
        <v>7351</v>
      </c>
      <c r="Z23" s="17">
        <v>3.474273724E9</v>
      </c>
      <c r="AA23" s="17" t="s">
        <v>7352</v>
      </c>
      <c r="AB23" s="17">
        <v>0.0</v>
      </c>
      <c r="AC23" s="86"/>
    </row>
    <row r="24">
      <c r="A24" s="16" t="s">
        <v>7341</v>
      </c>
      <c r="B24" s="14">
        <v>45962.0</v>
      </c>
      <c r="C24" s="28">
        <v>46327.0</v>
      </c>
      <c r="D24" s="16" t="s">
        <v>29</v>
      </c>
      <c r="E24" s="16"/>
      <c r="F24" s="91"/>
      <c r="G24" s="16" t="s">
        <v>5520</v>
      </c>
      <c r="H24" s="16" t="s">
        <v>1173</v>
      </c>
      <c r="I24" s="17"/>
      <c r="J24" s="17">
        <v>48.0</v>
      </c>
      <c r="K24" s="16" t="s">
        <v>1878</v>
      </c>
      <c r="L24" s="85" t="s">
        <v>6626</v>
      </c>
      <c r="M24" s="17">
        <v>12.0</v>
      </c>
      <c r="N24" s="16" t="s">
        <v>33</v>
      </c>
      <c r="O24" s="227">
        <v>1900.0</v>
      </c>
      <c r="P24" s="227">
        <v>1800.0</v>
      </c>
      <c r="Q24" s="272"/>
      <c r="R24" s="21"/>
      <c r="S24" s="16"/>
      <c r="T24" s="16" t="s">
        <v>34</v>
      </c>
      <c r="U24" s="86"/>
      <c r="V24" s="16" t="s">
        <v>36</v>
      </c>
      <c r="W24" s="16" t="s">
        <v>2379</v>
      </c>
      <c r="X24" s="16" t="s">
        <v>2380</v>
      </c>
      <c r="Y24" s="16" t="s">
        <v>5521</v>
      </c>
      <c r="Z24" s="17">
        <v>3.929098256E9</v>
      </c>
      <c r="AA24" s="17"/>
      <c r="AB24" s="17"/>
      <c r="AC24" s="86"/>
    </row>
    <row r="25">
      <c r="A25" s="16" t="s">
        <v>7353</v>
      </c>
      <c r="B25" s="14">
        <v>45963.0</v>
      </c>
      <c r="C25" s="28">
        <v>45993.0</v>
      </c>
      <c r="D25" s="16" t="s">
        <v>29</v>
      </c>
      <c r="E25" s="16" t="s">
        <v>249</v>
      </c>
      <c r="F25" s="91" t="s">
        <v>7354</v>
      </c>
      <c r="G25" s="16" t="s">
        <v>838</v>
      </c>
      <c r="H25" s="16" t="s">
        <v>839</v>
      </c>
      <c r="I25" s="17"/>
      <c r="J25" s="17">
        <v>22.0</v>
      </c>
      <c r="K25" s="16" t="s">
        <v>79</v>
      </c>
      <c r="L25" s="85" t="s">
        <v>79</v>
      </c>
      <c r="M25" s="17">
        <v>12.0</v>
      </c>
      <c r="N25" s="16" t="s">
        <v>33</v>
      </c>
      <c r="O25" s="227">
        <v>948.0</v>
      </c>
      <c r="P25" s="273" t="s">
        <v>7355</v>
      </c>
      <c r="Q25" s="272"/>
      <c r="R25" s="21"/>
      <c r="S25" s="16"/>
      <c r="T25" s="16" t="s">
        <v>55</v>
      </c>
      <c r="U25" s="86"/>
      <c r="V25" s="16" t="s">
        <v>57</v>
      </c>
      <c r="W25" s="16" t="s">
        <v>2379</v>
      </c>
      <c r="X25" s="16" t="s">
        <v>2380</v>
      </c>
      <c r="Y25" s="16" t="s">
        <v>7356</v>
      </c>
      <c r="Z25" s="17">
        <v>3.932329221E9</v>
      </c>
      <c r="AA25" s="17" t="s">
        <v>7357</v>
      </c>
      <c r="AB25" s="17">
        <v>1.0</v>
      </c>
      <c r="AC25" s="86"/>
    </row>
    <row r="26">
      <c r="A26" s="16" t="s">
        <v>6543</v>
      </c>
      <c r="B26" s="14">
        <v>45963.0</v>
      </c>
      <c r="C26" s="28">
        <v>46328.0</v>
      </c>
      <c r="D26" s="16" t="s">
        <v>29</v>
      </c>
      <c r="E26" s="16"/>
      <c r="F26" s="16"/>
      <c r="G26" s="16" t="s">
        <v>7358</v>
      </c>
      <c r="H26" s="16" t="s">
        <v>7359</v>
      </c>
      <c r="I26" s="17"/>
      <c r="J26" s="17">
        <v>24.0</v>
      </c>
      <c r="K26" s="16" t="s">
        <v>79</v>
      </c>
      <c r="L26" s="86"/>
      <c r="M26" s="17">
        <v>12.0</v>
      </c>
      <c r="N26" s="16" t="s">
        <v>33</v>
      </c>
      <c r="O26" s="227">
        <v>1048.0</v>
      </c>
      <c r="P26" s="272">
        <v>948.0</v>
      </c>
      <c r="Q26" s="272"/>
      <c r="R26" s="16"/>
      <c r="S26" s="16"/>
      <c r="T26" s="16" t="s">
        <v>163</v>
      </c>
      <c r="U26" s="16" t="s">
        <v>163</v>
      </c>
      <c r="V26" s="16" t="s">
        <v>36</v>
      </c>
      <c r="W26" s="16" t="s">
        <v>2379</v>
      </c>
      <c r="X26" s="16" t="s">
        <v>2380</v>
      </c>
      <c r="Y26" s="16" t="s">
        <v>7360</v>
      </c>
      <c r="Z26" s="17">
        <v>3.278115908E9</v>
      </c>
      <c r="AA26" s="17" t="s">
        <v>7361</v>
      </c>
      <c r="AB26" s="17">
        <v>10.0</v>
      </c>
      <c r="AC26" s="86"/>
    </row>
    <row r="27">
      <c r="A27" s="16" t="s">
        <v>2638</v>
      </c>
      <c r="B27" s="14">
        <v>45963.0</v>
      </c>
      <c r="C27" s="15">
        <v>46328.0</v>
      </c>
      <c r="D27" s="16" t="s">
        <v>29</v>
      </c>
      <c r="E27" s="16"/>
      <c r="F27" s="16" t="s">
        <v>5890</v>
      </c>
      <c r="G27" s="16" t="s">
        <v>5106</v>
      </c>
      <c r="H27" s="16" t="s">
        <v>911</v>
      </c>
      <c r="I27" s="17"/>
      <c r="J27" s="17">
        <v>66.0</v>
      </c>
      <c r="K27" s="16" t="s">
        <v>115</v>
      </c>
      <c r="L27" s="86"/>
      <c r="M27" s="17">
        <v>12.0</v>
      </c>
      <c r="N27" s="16" t="s">
        <v>33</v>
      </c>
      <c r="O27" s="227">
        <v>1750.0</v>
      </c>
      <c r="P27" s="272"/>
      <c r="Q27" s="272"/>
      <c r="R27" s="16"/>
      <c r="S27" s="16"/>
      <c r="T27" s="16" t="s">
        <v>35</v>
      </c>
      <c r="U27" s="86"/>
      <c r="V27" s="16" t="s">
        <v>57</v>
      </c>
      <c r="W27" s="16" t="s">
        <v>2379</v>
      </c>
      <c r="X27" s="16" t="s">
        <v>2380</v>
      </c>
      <c r="Y27" s="16" t="s">
        <v>5107</v>
      </c>
      <c r="Z27" s="17">
        <v>3.356601208E9</v>
      </c>
      <c r="AA27" s="17" t="s">
        <v>7362</v>
      </c>
      <c r="AB27" s="17">
        <v>0.0</v>
      </c>
      <c r="AC27" s="86"/>
    </row>
    <row r="28">
      <c r="A28" s="16" t="s">
        <v>7363</v>
      </c>
      <c r="B28" s="14">
        <v>45963.0</v>
      </c>
      <c r="C28" s="15">
        <v>46328.0</v>
      </c>
      <c r="D28" s="16" t="s">
        <v>29</v>
      </c>
      <c r="E28" s="16"/>
      <c r="F28" s="16" t="s">
        <v>7364</v>
      </c>
      <c r="G28" s="16" t="s">
        <v>842</v>
      </c>
      <c r="H28" s="16" t="s">
        <v>97</v>
      </c>
      <c r="I28" s="17"/>
      <c r="J28" s="17">
        <v>33.0</v>
      </c>
      <c r="K28" s="16" t="s">
        <v>93</v>
      </c>
      <c r="L28" s="86"/>
      <c r="M28" s="17">
        <v>12.0</v>
      </c>
      <c r="N28" s="16" t="s">
        <v>33</v>
      </c>
      <c r="O28" s="227">
        <v>1018.0</v>
      </c>
      <c r="P28" s="272"/>
      <c r="Q28" s="272"/>
      <c r="R28" s="21"/>
      <c r="S28" s="16"/>
      <c r="T28" s="16" t="s">
        <v>55</v>
      </c>
      <c r="U28" s="86"/>
      <c r="V28" s="16" t="s">
        <v>57</v>
      </c>
      <c r="W28" s="16" t="s">
        <v>2379</v>
      </c>
      <c r="X28" s="16" t="s">
        <v>2380</v>
      </c>
      <c r="Y28" s="16" t="s">
        <v>7365</v>
      </c>
      <c r="Z28" s="17">
        <v>3.393966897E9</v>
      </c>
      <c r="AA28" s="17" t="s">
        <v>7366</v>
      </c>
      <c r="AB28" s="17">
        <v>7.0</v>
      </c>
      <c r="AC28" s="86"/>
    </row>
    <row r="29">
      <c r="A29" s="16" t="s">
        <v>2638</v>
      </c>
      <c r="B29" s="14">
        <v>45963.0</v>
      </c>
      <c r="C29" s="28">
        <v>46328.0</v>
      </c>
      <c r="D29" s="16" t="s">
        <v>29</v>
      </c>
      <c r="E29" s="16"/>
      <c r="F29" s="16" t="s">
        <v>7367</v>
      </c>
      <c r="G29" s="16" t="s">
        <v>843</v>
      </c>
      <c r="H29" s="16" t="s">
        <v>844</v>
      </c>
      <c r="I29" s="17"/>
      <c r="J29" s="17">
        <v>77.0</v>
      </c>
      <c r="K29" s="16" t="s">
        <v>50</v>
      </c>
      <c r="L29" s="86"/>
      <c r="M29" s="17">
        <v>12.0</v>
      </c>
      <c r="N29" s="16" t="s">
        <v>33</v>
      </c>
      <c r="O29" s="227">
        <v>1180.0</v>
      </c>
      <c r="P29" s="272"/>
      <c r="Q29" s="272"/>
      <c r="R29" s="21"/>
      <c r="S29" s="16"/>
      <c r="T29" s="16" t="s">
        <v>35</v>
      </c>
      <c r="U29" s="86"/>
      <c r="V29" s="16" t="s">
        <v>57</v>
      </c>
      <c r="W29" s="16" t="s">
        <v>2379</v>
      </c>
      <c r="X29" s="16" t="s">
        <v>2380</v>
      </c>
      <c r="Y29" s="16" t="s">
        <v>7368</v>
      </c>
      <c r="Z29" s="17">
        <v>3.393589645E9</v>
      </c>
      <c r="AA29" s="17" t="s">
        <v>7369</v>
      </c>
      <c r="AB29" s="17">
        <v>0.0</v>
      </c>
      <c r="AC29" s="86"/>
    </row>
    <row r="30">
      <c r="A30" s="16" t="s">
        <v>2638</v>
      </c>
      <c r="B30" s="14">
        <v>45963.0</v>
      </c>
      <c r="C30" s="28">
        <v>46328.0</v>
      </c>
      <c r="D30" s="16" t="s">
        <v>29</v>
      </c>
      <c r="E30" s="16"/>
      <c r="F30" s="16" t="s">
        <v>7367</v>
      </c>
      <c r="G30" s="16" t="s">
        <v>7370</v>
      </c>
      <c r="H30" s="16" t="s">
        <v>376</v>
      </c>
      <c r="I30" s="17"/>
      <c r="J30" s="17">
        <v>67.0</v>
      </c>
      <c r="K30" s="16" t="s">
        <v>127</v>
      </c>
      <c r="L30" s="86"/>
      <c r="M30" s="17">
        <v>12.0</v>
      </c>
      <c r="N30" s="16" t="s">
        <v>33</v>
      </c>
      <c r="O30" s="227">
        <v>1650.0</v>
      </c>
      <c r="P30" s="272"/>
      <c r="Q30" s="272"/>
      <c r="R30" s="21"/>
      <c r="S30" s="16"/>
      <c r="T30" s="16" t="s">
        <v>35</v>
      </c>
      <c r="U30" s="86"/>
      <c r="V30" s="16" t="s">
        <v>57</v>
      </c>
      <c r="W30" s="16" t="s">
        <v>2379</v>
      </c>
      <c r="X30" s="16" t="s">
        <v>2380</v>
      </c>
      <c r="Y30" s="16" t="s">
        <v>7371</v>
      </c>
      <c r="Z30" s="17">
        <v>3.35493607E8</v>
      </c>
      <c r="AA30" s="17" t="s">
        <v>7372</v>
      </c>
      <c r="AB30" s="17">
        <v>0.0</v>
      </c>
      <c r="AC30" s="86"/>
    </row>
    <row r="31">
      <c r="A31" s="16" t="s">
        <v>7363</v>
      </c>
      <c r="B31" s="14">
        <v>45964.0</v>
      </c>
      <c r="C31" s="28">
        <v>45964.0</v>
      </c>
      <c r="D31" s="16" t="s">
        <v>29</v>
      </c>
      <c r="E31" s="16"/>
      <c r="F31" s="16"/>
      <c r="G31" s="16" t="s">
        <v>3738</v>
      </c>
      <c r="H31" s="16" t="s">
        <v>2043</v>
      </c>
      <c r="I31" s="17"/>
      <c r="J31" s="17">
        <v>78.0</v>
      </c>
      <c r="K31" s="16" t="s">
        <v>115</v>
      </c>
      <c r="L31" s="86"/>
      <c r="M31" s="17">
        <v>12.0</v>
      </c>
      <c r="N31" s="16" t="s">
        <v>33</v>
      </c>
      <c r="O31" s="227">
        <v>1750.0</v>
      </c>
      <c r="P31" s="272"/>
      <c r="Q31" s="272"/>
      <c r="R31" s="21"/>
      <c r="S31" s="16"/>
      <c r="T31" s="16" t="s">
        <v>55</v>
      </c>
      <c r="U31" s="86"/>
      <c r="V31" s="16" t="s">
        <v>57</v>
      </c>
      <c r="W31" s="16" t="s">
        <v>2379</v>
      </c>
      <c r="X31" s="16" t="s">
        <v>2380</v>
      </c>
      <c r="Y31" s="16" t="s">
        <v>6629</v>
      </c>
      <c r="Z31" s="17">
        <v>3.398584626E9</v>
      </c>
      <c r="AA31" s="17" t="s">
        <v>7373</v>
      </c>
      <c r="AB31" s="17">
        <v>1.0</v>
      </c>
      <c r="AC31" s="86"/>
    </row>
    <row r="32">
      <c r="A32" s="16" t="s">
        <v>6543</v>
      </c>
      <c r="B32" s="14">
        <v>45964.0</v>
      </c>
      <c r="C32" s="28">
        <v>46329.0</v>
      </c>
      <c r="D32" s="16" t="s">
        <v>29</v>
      </c>
      <c r="E32" s="16"/>
      <c r="F32" s="16"/>
      <c r="G32" s="16" t="s">
        <v>7374</v>
      </c>
      <c r="H32" s="16" t="s">
        <v>911</v>
      </c>
      <c r="I32" s="17"/>
      <c r="J32" s="17">
        <v>52.0</v>
      </c>
      <c r="K32" s="16" t="s">
        <v>115</v>
      </c>
      <c r="L32" s="86"/>
      <c r="M32" s="17">
        <v>12.0</v>
      </c>
      <c r="N32" s="16" t="s">
        <v>33</v>
      </c>
      <c r="O32" s="227">
        <v>1946.0</v>
      </c>
      <c r="P32" s="272">
        <v>1846.0</v>
      </c>
      <c r="Q32" s="272"/>
      <c r="R32" s="16"/>
      <c r="S32" s="16"/>
      <c r="T32" s="16" t="s">
        <v>163</v>
      </c>
      <c r="U32" s="16" t="s">
        <v>163</v>
      </c>
      <c r="V32" s="16" t="s">
        <v>36</v>
      </c>
      <c r="W32" s="16" t="s">
        <v>2379</v>
      </c>
      <c r="X32" s="16" t="s">
        <v>2380</v>
      </c>
      <c r="Y32" s="16" t="s">
        <v>7375</v>
      </c>
      <c r="Z32" s="17">
        <v>3.664889418E9</v>
      </c>
      <c r="AA32" s="17" t="s">
        <v>7376</v>
      </c>
      <c r="AB32" s="17">
        <v>1.0</v>
      </c>
      <c r="AC32" s="86"/>
    </row>
    <row r="33">
      <c r="A33" s="16" t="s">
        <v>7339</v>
      </c>
      <c r="B33" s="14">
        <v>45964.0</v>
      </c>
      <c r="C33" s="16"/>
      <c r="D33" s="16" t="s">
        <v>45</v>
      </c>
      <c r="E33" s="16" t="s">
        <v>6631</v>
      </c>
      <c r="F33" s="16"/>
      <c r="G33" s="16" t="s">
        <v>822</v>
      </c>
      <c r="H33" s="16" t="s">
        <v>7377</v>
      </c>
      <c r="I33" s="17"/>
      <c r="J33" s="17">
        <v>78.0</v>
      </c>
      <c r="K33" s="16" t="s">
        <v>115</v>
      </c>
      <c r="L33" s="86"/>
      <c r="M33" s="17">
        <v>6.0</v>
      </c>
      <c r="N33" s="16" t="s">
        <v>33</v>
      </c>
      <c r="O33" s="227">
        <v>1200.0</v>
      </c>
      <c r="P33" s="272"/>
      <c r="Q33" s="272"/>
      <c r="R33" s="21"/>
      <c r="S33" s="16"/>
      <c r="T33" s="16" t="s">
        <v>34</v>
      </c>
      <c r="U33" s="86"/>
      <c r="V33" s="16" t="s">
        <v>36</v>
      </c>
      <c r="W33" s="16" t="s">
        <v>2379</v>
      </c>
      <c r="X33" s="16" t="s">
        <v>2380</v>
      </c>
      <c r="Y33" s="16" t="s">
        <v>7378</v>
      </c>
      <c r="Z33" s="17">
        <v>3.396109028E9</v>
      </c>
      <c r="AA33" s="17" t="s">
        <v>7379</v>
      </c>
      <c r="AB33" s="17">
        <v>0.0</v>
      </c>
      <c r="AC33" s="85" t="s">
        <v>7380</v>
      </c>
    </row>
    <row r="34">
      <c r="A34" s="16" t="s">
        <v>6543</v>
      </c>
      <c r="B34" s="14">
        <v>45964.0</v>
      </c>
      <c r="C34" s="16"/>
      <c r="D34" s="16" t="s">
        <v>45</v>
      </c>
      <c r="E34" s="16" t="s">
        <v>60</v>
      </c>
      <c r="F34" s="16" t="s">
        <v>7381</v>
      </c>
      <c r="G34" s="16" t="s">
        <v>7382</v>
      </c>
      <c r="H34" s="16" t="s">
        <v>67</v>
      </c>
      <c r="I34" s="17"/>
      <c r="J34" s="17">
        <v>50.0</v>
      </c>
      <c r="K34" s="16" t="s">
        <v>115</v>
      </c>
      <c r="L34" s="86"/>
      <c r="M34" s="17">
        <v>6.0</v>
      </c>
      <c r="N34" s="16" t="s">
        <v>33</v>
      </c>
      <c r="O34" s="227">
        <v>1200.0</v>
      </c>
      <c r="P34" s="272"/>
      <c r="Q34" s="272"/>
      <c r="R34" s="21"/>
      <c r="S34" s="16"/>
      <c r="T34" s="16" t="s">
        <v>34</v>
      </c>
      <c r="U34" s="86"/>
      <c r="V34" s="16" t="s">
        <v>36</v>
      </c>
      <c r="W34" s="16" t="s">
        <v>2379</v>
      </c>
      <c r="X34" s="16" t="s">
        <v>2380</v>
      </c>
      <c r="Y34" s="16" t="s">
        <v>7383</v>
      </c>
      <c r="Z34" s="17">
        <v>3.33845666E9</v>
      </c>
      <c r="AA34" s="17" t="s">
        <v>7384</v>
      </c>
      <c r="AB34" s="17">
        <v>12.0</v>
      </c>
      <c r="AC34" s="86"/>
    </row>
    <row r="35">
      <c r="A35" s="16" t="s">
        <v>2638</v>
      </c>
      <c r="B35" s="14">
        <v>45964.0</v>
      </c>
      <c r="C35" s="15">
        <v>46329.0</v>
      </c>
      <c r="D35" s="16" t="s">
        <v>29</v>
      </c>
      <c r="E35" s="16"/>
      <c r="F35" s="16" t="s">
        <v>3644</v>
      </c>
      <c r="G35" s="16" t="s">
        <v>852</v>
      </c>
      <c r="H35" s="16" t="s">
        <v>48</v>
      </c>
      <c r="I35" s="17"/>
      <c r="J35" s="17">
        <v>45.0</v>
      </c>
      <c r="K35" s="16" t="s">
        <v>115</v>
      </c>
      <c r="L35" s="86"/>
      <c r="M35" s="17">
        <v>12.0</v>
      </c>
      <c r="N35" s="16" t="s">
        <v>33</v>
      </c>
      <c r="O35" s="227">
        <v>1750.0</v>
      </c>
      <c r="P35" s="272"/>
      <c r="Q35" s="272"/>
      <c r="R35" s="16"/>
      <c r="S35" s="16"/>
      <c r="T35" s="16" t="s">
        <v>35</v>
      </c>
      <c r="U35" s="86"/>
      <c r="V35" s="16" t="s">
        <v>57</v>
      </c>
      <c r="W35" s="16" t="s">
        <v>2379</v>
      </c>
      <c r="X35" s="16" t="s">
        <v>2380</v>
      </c>
      <c r="Y35" s="16" t="s">
        <v>7385</v>
      </c>
      <c r="Z35" s="17">
        <v>3.351244482E9</v>
      </c>
      <c r="AA35" s="17" t="s">
        <v>7386</v>
      </c>
      <c r="AB35" s="17">
        <v>1.0</v>
      </c>
      <c r="AC35" s="86"/>
    </row>
    <row r="36">
      <c r="A36" s="16" t="s">
        <v>6543</v>
      </c>
      <c r="B36" s="14">
        <v>45964.0</v>
      </c>
      <c r="C36" s="15">
        <v>46329.0</v>
      </c>
      <c r="D36" s="16" t="s">
        <v>29</v>
      </c>
      <c r="E36" s="16"/>
      <c r="F36" s="16"/>
      <c r="G36" s="16" t="s">
        <v>7387</v>
      </c>
      <c r="H36" s="16" t="s">
        <v>406</v>
      </c>
      <c r="I36" s="17"/>
      <c r="J36" s="17">
        <v>55.0</v>
      </c>
      <c r="K36" s="16" t="s">
        <v>115</v>
      </c>
      <c r="L36" s="86"/>
      <c r="M36" s="17">
        <v>12.0</v>
      </c>
      <c r="N36" s="16" t="s">
        <v>33</v>
      </c>
      <c r="O36" s="227">
        <v>1750.0</v>
      </c>
      <c r="P36" s="272">
        <v>1750.0</v>
      </c>
      <c r="Q36" s="272"/>
      <c r="R36" s="16"/>
      <c r="S36" s="16"/>
      <c r="T36" s="16" t="s">
        <v>163</v>
      </c>
      <c r="U36" s="16" t="s">
        <v>163</v>
      </c>
      <c r="V36" s="16" t="s">
        <v>36</v>
      </c>
      <c r="W36" s="16" t="s">
        <v>2379</v>
      </c>
      <c r="X36" s="16" t="s">
        <v>2380</v>
      </c>
      <c r="Y36" s="16" t="s">
        <v>7388</v>
      </c>
      <c r="Z36" s="17">
        <v>3.474626769E9</v>
      </c>
      <c r="AA36" s="17" t="s">
        <v>7389</v>
      </c>
      <c r="AB36" s="17">
        <v>4.0</v>
      </c>
      <c r="AC36" s="86"/>
    </row>
    <row r="37">
      <c r="A37" s="16" t="s">
        <v>7353</v>
      </c>
      <c r="B37" s="14">
        <v>45964.0</v>
      </c>
      <c r="C37" s="28">
        <v>46329.0</v>
      </c>
      <c r="D37" s="16" t="s">
        <v>29</v>
      </c>
      <c r="E37" s="16"/>
      <c r="F37" s="16"/>
      <c r="G37" s="16" t="s">
        <v>7390</v>
      </c>
      <c r="H37" s="16" t="s">
        <v>7391</v>
      </c>
      <c r="I37" s="17"/>
      <c r="J37" s="17">
        <v>40.0</v>
      </c>
      <c r="K37" s="16" t="s">
        <v>115</v>
      </c>
      <c r="L37" s="85" t="s">
        <v>6626</v>
      </c>
      <c r="M37" s="17">
        <v>12.0</v>
      </c>
      <c r="N37" s="16" t="s">
        <v>33</v>
      </c>
      <c r="O37" s="227">
        <v>1996.0</v>
      </c>
      <c r="P37" s="272">
        <v>1950.0</v>
      </c>
      <c r="Q37" s="272"/>
      <c r="R37" s="21"/>
      <c r="S37" s="16"/>
      <c r="T37" s="16" t="s">
        <v>34</v>
      </c>
      <c r="U37" s="86"/>
      <c r="V37" s="16" t="s">
        <v>36</v>
      </c>
      <c r="W37" s="16" t="s">
        <v>2379</v>
      </c>
      <c r="X37" s="16" t="s">
        <v>2380</v>
      </c>
      <c r="Y37" s="16" t="s">
        <v>7392</v>
      </c>
      <c r="Z37" s="17">
        <v>3.490743382E9</v>
      </c>
      <c r="AA37" s="17" t="s">
        <v>7393</v>
      </c>
      <c r="AB37" s="17">
        <v>1.0</v>
      </c>
      <c r="AC37" s="86"/>
    </row>
    <row r="38">
      <c r="A38" s="16" t="s">
        <v>7347</v>
      </c>
      <c r="B38" s="14">
        <v>45964.0</v>
      </c>
      <c r="C38" s="16"/>
      <c r="D38" s="16" t="s">
        <v>45</v>
      </c>
      <c r="E38" s="16" t="s">
        <v>60</v>
      </c>
      <c r="F38" s="16" t="s">
        <v>7394</v>
      </c>
      <c r="G38" s="16" t="s">
        <v>7395</v>
      </c>
      <c r="H38" s="16" t="s">
        <v>40</v>
      </c>
      <c r="I38" s="17"/>
      <c r="J38" s="17">
        <v>59.0</v>
      </c>
      <c r="K38" s="16" t="s">
        <v>42</v>
      </c>
      <c r="L38" s="86"/>
      <c r="M38" s="17">
        <v>12.0</v>
      </c>
      <c r="N38" s="16" t="s">
        <v>33</v>
      </c>
      <c r="O38" s="227">
        <v>1168.0</v>
      </c>
      <c r="P38" s="272"/>
      <c r="Q38" s="272"/>
      <c r="R38" s="16"/>
      <c r="S38" s="16"/>
      <c r="T38" s="16" t="s">
        <v>163</v>
      </c>
      <c r="U38" s="86"/>
      <c r="V38" s="16" t="s">
        <v>36</v>
      </c>
      <c r="W38" s="16" t="s">
        <v>2379</v>
      </c>
      <c r="X38" s="16" t="s">
        <v>2380</v>
      </c>
      <c r="Y38" s="16" t="s">
        <v>7396</v>
      </c>
      <c r="Z38" s="17">
        <v>3.482491876E9</v>
      </c>
      <c r="AA38" s="17" t="s">
        <v>7397</v>
      </c>
      <c r="AB38" s="17">
        <v>160.0</v>
      </c>
      <c r="AC38" s="86"/>
    </row>
    <row r="39">
      <c r="A39" s="16" t="s">
        <v>7347</v>
      </c>
      <c r="B39" s="14">
        <v>45965.0</v>
      </c>
      <c r="C39" s="16"/>
      <c r="D39" s="16" t="s">
        <v>45</v>
      </c>
      <c r="E39" s="16" t="s">
        <v>60</v>
      </c>
      <c r="F39" s="16" t="s">
        <v>7398</v>
      </c>
      <c r="G39" s="16" t="s">
        <v>7399</v>
      </c>
      <c r="H39" s="16" t="s">
        <v>442</v>
      </c>
      <c r="I39" s="17"/>
      <c r="J39" s="17">
        <v>56.0</v>
      </c>
      <c r="K39" s="16" t="s">
        <v>42</v>
      </c>
      <c r="L39" s="86"/>
      <c r="M39" s="17">
        <v>12.0</v>
      </c>
      <c r="N39" s="16" t="s">
        <v>33</v>
      </c>
      <c r="O39" s="227">
        <v>1068.0</v>
      </c>
      <c r="P39" s="272"/>
      <c r="Q39" s="272"/>
      <c r="R39" s="21"/>
      <c r="S39" s="16"/>
      <c r="T39" s="16" t="s">
        <v>163</v>
      </c>
      <c r="U39" s="86"/>
      <c r="V39" s="16" t="s">
        <v>36</v>
      </c>
      <c r="W39" s="16" t="s">
        <v>2379</v>
      </c>
      <c r="X39" s="16" t="s">
        <v>2380</v>
      </c>
      <c r="Y39" s="16" t="s">
        <v>7400</v>
      </c>
      <c r="Z39" s="17">
        <v>3.395601245E9</v>
      </c>
      <c r="AA39" s="17" t="s">
        <v>7401</v>
      </c>
      <c r="AB39" s="17">
        <v>232.0</v>
      </c>
      <c r="AC39" s="86"/>
    </row>
    <row r="40">
      <c r="A40" s="16" t="s">
        <v>7341</v>
      </c>
      <c r="B40" s="14">
        <v>45965.0</v>
      </c>
      <c r="C40" s="28">
        <v>46330.0</v>
      </c>
      <c r="D40" s="16" t="s">
        <v>29</v>
      </c>
      <c r="E40" s="16"/>
      <c r="F40" s="16"/>
      <c r="G40" s="16" t="s">
        <v>858</v>
      </c>
      <c r="H40" s="16" t="s">
        <v>533</v>
      </c>
      <c r="I40" s="17"/>
      <c r="J40" s="17">
        <v>53.0</v>
      </c>
      <c r="K40" s="16" t="s">
        <v>115</v>
      </c>
      <c r="L40" s="85" t="s">
        <v>7342</v>
      </c>
      <c r="M40" s="17">
        <v>12.0</v>
      </c>
      <c r="N40" s="16" t="s">
        <v>33</v>
      </c>
      <c r="O40" s="227">
        <v>616.0</v>
      </c>
      <c r="P40" s="272">
        <v>1188.0</v>
      </c>
      <c r="Q40" s="272"/>
      <c r="R40" s="21"/>
      <c r="S40" s="16"/>
      <c r="T40" s="16" t="s">
        <v>34</v>
      </c>
      <c r="U40" s="86"/>
      <c r="V40" s="16" t="s">
        <v>36</v>
      </c>
      <c r="W40" s="16" t="s">
        <v>2379</v>
      </c>
      <c r="X40" s="16" t="s">
        <v>2380</v>
      </c>
      <c r="Y40" s="16" t="s">
        <v>7402</v>
      </c>
      <c r="Z40" s="17">
        <v>3.482687921E9</v>
      </c>
      <c r="AA40" s="17" t="s">
        <v>7403</v>
      </c>
      <c r="AB40" s="17">
        <v>5.0</v>
      </c>
      <c r="AC40" s="86"/>
    </row>
    <row r="41">
      <c r="A41" s="16" t="s">
        <v>7347</v>
      </c>
      <c r="B41" s="14">
        <v>45965.0</v>
      </c>
      <c r="C41" s="16"/>
      <c r="D41" s="16" t="s">
        <v>45</v>
      </c>
      <c r="E41" s="16" t="s">
        <v>624</v>
      </c>
      <c r="F41" s="30" t="s">
        <v>7404</v>
      </c>
      <c r="G41" s="16" t="s">
        <v>7405</v>
      </c>
      <c r="H41" s="16" t="s">
        <v>424</v>
      </c>
      <c r="I41" s="17"/>
      <c r="J41" s="17">
        <v>58.0</v>
      </c>
      <c r="K41" s="16" t="s">
        <v>42</v>
      </c>
      <c r="L41" s="86"/>
      <c r="M41" s="17">
        <v>12.0</v>
      </c>
      <c r="N41" s="16" t="s">
        <v>33</v>
      </c>
      <c r="O41" s="227">
        <v>1068.0</v>
      </c>
      <c r="P41" s="272"/>
      <c r="Q41" s="272"/>
      <c r="R41" s="21"/>
      <c r="S41" s="16"/>
      <c r="T41" s="16" t="s">
        <v>163</v>
      </c>
      <c r="U41" s="86"/>
      <c r="V41" s="16" t="s">
        <v>36</v>
      </c>
      <c r="W41" s="16" t="s">
        <v>2379</v>
      </c>
      <c r="X41" s="16" t="s">
        <v>2380</v>
      </c>
      <c r="Y41" s="16" t="s">
        <v>7406</v>
      </c>
      <c r="Z41" s="17">
        <v>3.358008461E9</v>
      </c>
      <c r="AA41" s="21"/>
      <c r="AB41" s="16">
        <v>300.0</v>
      </c>
      <c r="AC41" s="86"/>
    </row>
    <row r="42">
      <c r="A42" s="16" t="s">
        <v>7347</v>
      </c>
      <c r="B42" s="14">
        <v>45965.0</v>
      </c>
      <c r="C42" s="16"/>
      <c r="D42" s="16" t="s">
        <v>29</v>
      </c>
      <c r="E42" s="16" t="s">
        <v>249</v>
      </c>
      <c r="F42" s="16"/>
      <c r="G42" s="16" t="s">
        <v>862</v>
      </c>
      <c r="H42" s="16" t="s">
        <v>863</v>
      </c>
      <c r="I42" s="17"/>
      <c r="J42" s="17">
        <v>61.0</v>
      </c>
      <c r="K42" s="16" t="s">
        <v>115</v>
      </c>
      <c r="L42" s="86"/>
      <c r="M42" s="17">
        <v>12.0</v>
      </c>
      <c r="N42" s="16" t="s">
        <v>33</v>
      </c>
      <c r="O42" s="227">
        <v>1846.0</v>
      </c>
      <c r="P42" s="272"/>
      <c r="Q42" s="272"/>
      <c r="R42" s="21"/>
      <c r="S42" s="16"/>
      <c r="T42" s="16" t="s">
        <v>163</v>
      </c>
      <c r="U42" s="86"/>
      <c r="V42" s="16" t="s">
        <v>36</v>
      </c>
      <c r="W42" s="16" t="s">
        <v>2379</v>
      </c>
      <c r="X42" s="16" t="s">
        <v>2380</v>
      </c>
      <c r="Y42" s="16" t="s">
        <v>7407</v>
      </c>
      <c r="Z42" s="17">
        <v>3.39712181E9</v>
      </c>
      <c r="AA42" s="17" t="s">
        <v>7408</v>
      </c>
      <c r="AB42" s="17">
        <v>280.0</v>
      </c>
      <c r="AC42" s="86"/>
    </row>
    <row r="43">
      <c r="A43" s="16" t="s">
        <v>7363</v>
      </c>
      <c r="B43" s="14">
        <v>45966.0</v>
      </c>
      <c r="C43" s="15">
        <v>46331.0</v>
      </c>
      <c r="D43" s="16" t="s">
        <v>29</v>
      </c>
      <c r="E43" s="16"/>
      <c r="F43" s="16" t="s">
        <v>7409</v>
      </c>
      <c r="G43" s="16" t="s">
        <v>864</v>
      </c>
      <c r="H43" s="16" t="s">
        <v>865</v>
      </c>
      <c r="I43" s="17"/>
      <c r="J43" s="17">
        <v>32.0</v>
      </c>
      <c r="K43" s="16" t="s">
        <v>93</v>
      </c>
      <c r="L43" s="86"/>
      <c r="M43" s="17">
        <v>12.0</v>
      </c>
      <c r="N43" s="16" t="s">
        <v>33</v>
      </c>
      <c r="O43" s="227">
        <v>1018.0</v>
      </c>
      <c r="P43" s="272"/>
      <c r="Q43" s="272"/>
      <c r="R43" s="21"/>
      <c r="S43" s="16"/>
      <c r="T43" s="16" t="s">
        <v>55</v>
      </c>
      <c r="U43" s="86"/>
      <c r="V43" s="16" t="s">
        <v>57</v>
      </c>
      <c r="W43" s="16" t="s">
        <v>2379</v>
      </c>
      <c r="X43" s="16" t="s">
        <v>2380</v>
      </c>
      <c r="Y43" s="16" t="s">
        <v>7410</v>
      </c>
      <c r="Z43" s="17">
        <v>3.401279173E9</v>
      </c>
      <c r="AA43" s="17" t="s">
        <v>7411</v>
      </c>
      <c r="AB43" s="17">
        <v>2.0</v>
      </c>
      <c r="AC43" s="86"/>
    </row>
    <row r="44">
      <c r="A44" s="16" t="s">
        <v>7363</v>
      </c>
      <c r="B44" s="14">
        <v>45966.0</v>
      </c>
      <c r="C44" s="15">
        <v>46331.0</v>
      </c>
      <c r="D44" s="16" t="s">
        <v>29</v>
      </c>
      <c r="E44" s="16"/>
      <c r="F44" s="30" t="s">
        <v>7412</v>
      </c>
      <c r="G44" s="16" t="s">
        <v>867</v>
      </c>
      <c r="H44" s="16" t="s">
        <v>868</v>
      </c>
      <c r="I44" s="17"/>
      <c r="J44" s="17">
        <v>31.0</v>
      </c>
      <c r="K44" s="16" t="s">
        <v>276</v>
      </c>
      <c r="L44" s="86"/>
      <c r="M44" s="17">
        <v>12.0</v>
      </c>
      <c r="N44" s="16" t="s">
        <v>33</v>
      </c>
      <c r="O44" s="227">
        <v>1138.0</v>
      </c>
      <c r="P44" s="272"/>
      <c r="Q44" s="272"/>
      <c r="R44" s="21"/>
      <c r="S44" s="16"/>
      <c r="T44" s="16" t="s">
        <v>55</v>
      </c>
      <c r="U44" s="86"/>
      <c r="V44" s="16" t="s">
        <v>57</v>
      </c>
      <c r="W44" s="16" t="s">
        <v>2379</v>
      </c>
      <c r="X44" s="16" t="s">
        <v>2380</v>
      </c>
      <c r="Y44" s="16" t="s">
        <v>7413</v>
      </c>
      <c r="Z44" s="17">
        <v>3.337347414E9</v>
      </c>
      <c r="AA44" s="17" t="s">
        <v>7414</v>
      </c>
      <c r="AB44" s="17">
        <v>0.0</v>
      </c>
      <c r="AC44" s="86"/>
    </row>
    <row r="45">
      <c r="A45" s="16" t="s">
        <v>2638</v>
      </c>
      <c r="B45" s="14">
        <v>45966.0</v>
      </c>
      <c r="C45" s="15">
        <v>46331.0</v>
      </c>
      <c r="D45" s="16" t="s">
        <v>29</v>
      </c>
      <c r="E45" s="16"/>
      <c r="F45" s="16" t="s">
        <v>7367</v>
      </c>
      <c r="G45" s="16" t="s">
        <v>6689</v>
      </c>
      <c r="H45" s="16" t="s">
        <v>546</v>
      </c>
      <c r="I45" s="17"/>
      <c r="J45" s="17">
        <v>60.0</v>
      </c>
      <c r="K45" s="16" t="s">
        <v>222</v>
      </c>
      <c r="L45" s="86"/>
      <c r="M45" s="17">
        <v>12.0</v>
      </c>
      <c r="N45" s="16" t="s">
        <v>33</v>
      </c>
      <c r="O45" s="227">
        <v>1654.0</v>
      </c>
      <c r="P45" s="272"/>
      <c r="Q45" s="272"/>
      <c r="R45" s="21"/>
      <c r="S45" s="16"/>
      <c r="T45" s="16" t="s">
        <v>35</v>
      </c>
      <c r="U45" s="86"/>
      <c r="V45" s="16" t="s">
        <v>57</v>
      </c>
      <c r="W45" s="16" t="s">
        <v>2391</v>
      </c>
      <c r="X45" s="16" t="s">
        <v>2380</v>
      </c>
      <c r="Y45" s="16" t="s">
        <v>6690</v>
      </c>
      <c r="Z45" s="17">
        <v>3.42663225E9</v>
      </c>
      <c r="AA45" s="17" t="s">
        <v>7415</v>
      </c>
      <c r="AB45" s="17">
        <v>2.0</v>
      </c>
      <c r="AC45" s="86"/>
    </row>
    <row r="46">
      <c r="A46" s="16" t="s">
        <v>2638</v>
      </c>
      <c r="B46" s="14">
        <v>45966.0</v>
      </c>
      <c r="C46" s="28">
        <v>46331.0</v>
      </c>
      <c r="D46" s="16" t="s">
        <v>29</v>
      </c>
      <c r="E46" s="16"/>
      <c r="F46" s="16"/>
      <c r="G46" s="16" t="s">
        <v>869</v>
      </c>
      <c r="H46" s="16" t="s">
        <v>870</v>
      </c>
      <c r="I46" s="17"/>
      <c r="J46" s="17">
        <v>52.0</v>
      </c>
      <c r="K46" s="16" t="s">
        <v>115</v>
      </c>
      <c r="L46" s="86"/>
      <c r="M46" s="17">
        <v>12.0</v>
      </c>
      <c r="N46" s="16" t="s">
        <v>33</v>
      </c>
      <c r="O46" s="227">
        <v>1650.0</v>
      </c>
      <c r="P46" s="272"/>
      <c r="Q46" s="272"/>
      <c r="R46" s="21"/>
      <c r="S46" s="16"/>
      <c r="T46" s="16" t="s">
        <v>35</v>
      </c>
      <c r="U46" s="86"/>
      <c r="V46" s="16" t="s">
        <v>57</v>
      </c>
      <c r="W46" s="16" t="s">
        <v>2379</v>
      </c>
      <c r="X46" s="16" t="s">
        <v>2380</v>
      </c>
      <c r="Y46" s="16" t="s">
        <v>7416</v>
      </c>
      <c r="Z46" s="17">
        <v>3.388864617E9</v>
      </c>
      <c r="AA46" s="17" t="s">
        <v>7417</v>
      </c>
      <c r="AB46" s="17">
        <v>0.0</v>
      </c>
      <c r="AC46" s="86"/>
    </row>
    <row r="47">
      <c r="A47" s="16" t="s">
        <v>7339</v>
      </c>
      <c r="B47" s="14">
        <v>45967.0</v>
      </c>
      <c r="C47" s="28">
        <v>46332.0</v>
      </c>
      <c r="D47" s="16" t="s">
        <v>29</v>
      </c>
      <c r="E47" s="16"/>
      <c r="F47" s="16"/>
      <c r="G47" s="16" t="s">
        <v>7418</v>
      </c>
      <c r="H47" s="16" t="s">
        <v>7419</v>
      </c>
      <c r="I47" s="17"/>
      <c r="J47" s="17">
        <v>77.0</v>
      </c>
      <c r="K47" s="16" t="s">
        <v>115</v>
      </c>
      <c r="L47" s="86"/>
      <c r="M47" s="17">
        <v>12.0</v>
      </c>
      <c r="N47" s="16" t="s">
        <v>33</v>
      </c>
      <c r="O47" s="227">
        <v>1800.0</v>
      </c>
      <c r="P47" s="272"/>
      <c r="Q47" s="272"/>
      <c r="R47" s="21"/>
      <c r="S47" s="16"/>
      <c r="T47" s="16" t="s">
        <v>34</v>
      </c>
      <c r="U47" s="86"/>
      <c r="V47" s="16" t="s">
        <v>36</v>
      </c>
      <c r="W47" s="16" t="s">
        <v>2379</v>
      </c>
      <c r="X47" s="16" t="s">
        <v>2380</v>
      </c>
      <c r="Y47" s="16" t="s">
        <v>7420</v>
      </c>
      <c r="Z47" s="17">
        <v>3.339061569E9</v>
      </c>
      <c r="AA47" s="17" t="s">
        <v>7421</v>
      </c>
      <c r="AB47" s="17">
        <v>7.0</v>
      </c>
      <c r="AC47" s="85" t="s">
        <v>7422</v>
      </c>
    </row>
    <row r="48">
      <c r="A48" s="16" t="s">
        <v>7339</v>
      </c>
      <c r="B48" s="14">
        <v>45967.0</v>
      </c>
      <c r="C48" s="28">
        <v>46332.0</v>
      </c>
      <c r="D48" s="16" t="s">
        <v>29</v>
      </c>
      <c r="E48" s="16"/>
      <c r="F48" s="16"/>
      <c r="G48" s="16" t="s">
        <v>6704</v>
      </c>
      <c r="H48" s="16" t="s">
        <v>424</v>
      </c>
      <c r="I48" s="17"/>
      <c r="J48" s="17">
        <v>34.0</v>
      </c>
      <c r="K48" s="16" t="s">
        <v>93</v>
      </c>
      <c r="L48" s="86"/>
      <c r="M48" s="17">
        <v>12.0</v>
      </c>
      <c r="N48" s="16" t="s">
        <v>33</v>
      </c>
      <c r="O48" s="227">
        <v>1068.0</v>
      </c>
      <c r="P48" s="272"/>
      <c r="Q48" s="272"/>
      <c r="R48" s="21"/>
      <c r="S48" s="16"/>
      <c r="T48" s="16" t="s">
        <v>34</v>
      </c>
      <c r="U48" s="86"/>
      <c r="V48" s="16" t="s">
        <v>36</v>
      </c>
      <c r="W48" s="16" t="s">
        <v>2379</v>
      </c>
      <c r="X48" s="16" t="s">
        <v>2380</v>
      </c>
      <c r="Y48" s="16" t="s">
        <v>6705</v>
      </c>
      <c r="Z48" s="17">
        <v>3.471816926E9</v>
      </c>
      <c r="AA48" s="17" t="s">
        <v>7423</v>
      </c>
      <c r="AB48" s="17">
        <v>2.0</v>
      </c>
      <c r="AC48" s="86"/>
    </row>
    <row r="49">
      <c r="A49" s="16" t="s">
        <v>2638</v>
      </c>
      <c r="B49" s="14">
        <v>45967.0</v>
      </c>
      <c r="C49" s="16"/>
      <c r="D49" s="16" t="s">
        <v>29</v>
      </c>
      <c r="E49" s="16" t="s">
        <v>249</v>
      </c>
      <c r="F49" s="16" t="s">
        <v>7424</v>
      </c>
      <c r="G49" s="16" t="s">
        <v>7425</v>
      </c>
      <c r="H49" s="16" t="s">
        <v>7426</v>
      </c>
      <c r="I49" s="17"/>
      <c r="J49" s="17">
        <v>57.0</v>
      </c>
      <c r="K49" s="16" t="s">
        <v>115</v>
      </c>
      <c r="L49" s="86"/>
      <c r="M49" s="17">
        <v>12.0</v>
      </c>
      <c r="N49" s="16" t="s">
        <v>33</v>
      </c>
      <c r="O49" s="227">
        <v>1946.0</v>
      </c>
      <c r="P49" s="272"/>
      <c r="Q49" s="272"/>
      <c r="R49" s="21"/>
      <c r="S49" s="21"/>
      <c r="T49" s="16" t="s">
        <v>34</v>
      </c>
      <c r="U49" s="86"/>
      <c r="V49" s="16" t="s">
        <v>36</v>
      </c>
      <c r="W49" s="16" t="s">
        <v>2383</v>
      </c>
      <c r="X49" s="16" t="s">
        <v>2380</v>
      </c>
      <c r="Y49" s="16" t="s">
        <v>7427</v>
      </c>
      <c r="Z49" s="17">
        <v>3.4606979862E10</v>
      </c>
      <c r="AA49" s="17" t="s">
        <v>7428</v>
      </c>
      <c r="AB49" s="17">
        <v>13.0</v>
      </c>
      <c r="AC49" s="86"/>
    </row>
    <row r="50">
      <c r="A50" s="16" t="s">
        <v>6543</v>
      </c>
      <c r="B50" s="14">
        <v>45967.0</v>
      </c>
      <c r="C50" s="28">
        <v>46332.0</v>
      </c>
      <c r="D50" s="16" t="s">
        <v>29</v>
      </c>
      <c r="E50" s="16"/>
      <c r="F50" s="274"/>
      <c r="G50" s="16" t="s">
        <v>3481</v>
      </c>
      <c r="H50" s="16" t="s">
        <v>62</v>
      </c>
      <c r="I50" s="17"/>
      <c r="J50" s="17">
        <v>64.0</v>
      </c>
      <c r="K50" s="16" t="s">
        <v>554</v>
      </c>
      <c r="L50" s="86"/>
      <c r="M50" s="17">
        <v>1.0</v>
      </c>
      <c r="N50" s="16" t="s">
        <v>33</v>
      </c>
      <c r="O50" s="227">
        <v>0.0</v>
      </c>
      <c r="P50" s="272"/>
      <c r="Q50" s="272"/>
      <c r="R50" s="16"/>
      <c r="S50" s="16"/>
      <c r="T50" s="16" t="s">
        <v>34</v>
      </c>
      <c r="U50" s="16" t="s">
        <v>163</v>
      </c>
      <c r="V50" s="21"/>
      <c r="W50" s="16" t="s">
        <v>2379</v>
      </c>
      <c r="X50" s="16" t="s">
        <v>2380</v>
      </c>
      <c r="Y50" s="16" t="s">
        <v>6714</v>
      </c>
      <c r="Z50" s="17">
        <v>3.356667761E9</v>
      </c>
      <c r="AA50" s="17" t="s">
        <v>6715</v>
      </c>
      <c r="AB50" s="17">
        <v>55.0</v>
      </c>
      <c r="AC50" s="86"/>
    </row>
    <row r="51">
      <c r="A51" s="16" t="s">
        <v>7363</v>
      </c>
      <c r="B51" s="14">
        <v>45967.0</v>
      </c>
      <c r="C51" s="15">
        <v>46332.0</v>
      </c>
      <c r="D51" s="16" t="s">
        <v>29</v>
      </c>
      <c r="E51" s="16"/>
      <c r="F51" s="16"/>
      <c r="G51" s="16" t="s">
        <v>2220</v>
      </c>
      <c r="H51" s="16" t="s">
        <v>7429</v>
      </c>
      <c r="I51" s="17"/>
      <c r="J51" s="17">
        <v>64.0</v>
      </c>
      <c r="K51" s="16" t="s">
        <v>63</v>
      </c>
      <c r="L51" s="86"/>
      <c r="M51" s="17">
        <v>1.0</v>
      </c>
      <c r="N51" s="16" t="s">
        <v>33</v>
      </c>
      <c r="O51" s="227">
        <v>99.0</v>
      </c>
      <c r="P51" s="275"/>
      <c r="Q51" s="272"/>
      <c r="R51" s="21"/>
      <c r="S51" s="16"/>
      <c r="T51" s="16" t="s">
        <v>5119</v>
      </c>
      <c r="U51" s="86"/>
      <c r="V51" s="16" t="s">
        <v>36</v>
      </c>
      <c r="W51" s="16" t="s">
        <v>2379</v>
      </c>
      <c r="X51" s="16" t="s">
        <v>2380</v>
      </c>
      <c r="Y51" s="16" t="s">
        <v>7430</v>
      </c>
      <c r="Z51" s="17">
        <v>3.398882299E9</v>
      </c>
      <c r="AA51" s="17" t="s">
        <v>7431</v>
      </c>
      <c r="AB51" s="17">
        <v>0.0</v>
      </c>
      <c r="AC51" s="86"/>
    </row>
    <row r="52">
      <c r="A52" s="16" t="s">
        <v>7363</v>
      </c>
      <c r="B52" s="14">
        <v>45967.0</v>
      </c>
      <c r="C52" s="16"/>
      <c r="D52" s="16" t="s">
        <v>45</v>
      </c>
      <c r="E52" s="16" t="s">
        <v>836</v>
      </c>
      <c r="F52" s="16" t="s">
        <v>7432</v>
      </c>
      <c r="G52" s="16" t="s">
        <v>877</v>
      </c>
      <c r="H52" s="16" t="s">
        <v>878</v>
      </c>
      <c r="I52" s="17"/>
      <c r="J52" s="17">
        <v>36.0</v>
      </c>
      <c r="K52" s="16" t="s">
        <v>93</v>
      </c>
      <c r="L52" s="86"/>
      <c r="M52" s="17">
        <v>12.0</v>
      </c>
      <c r="N52" s="16" t="s">
        <v>33</v>
      </c>
      <c r="O52" s="227">
        <v>1018.0</v>
      </c>
      <c r="P52" s="272"/>
      <c r="Q52" s="272"/>
      <c r="R52" s="21"/>
      <c r="S52" s="16"/>
      <c r="T52" s="16" t="s">
        <v>55</v>
      </c>
      <c r="U52" s="86"/>
      <c r="V52" s="16" t="s">
        <v>57</v>
      </c>
      <c r="W52" s="16" t="s">
        <v>2379</v>
      </c>
      <c r="X52" s="16" t="s">
        <v>2380</v>
      </c>
      <c r="Y52" s="16" t="s">
        <v>7433</v>
      </c>
      <c r="Z52" s="17">
        <v>3.349047386E9</v>
      </c>
      <c r="AA52" s="17" t="s">
        <v>7434</v>
      </c>
      <c r="AB52" s="17">
        <v>2.0</v>
      </c>
      <c r="AC52" s="86"/>
    </row>
    <row r="53">
      <c r="A53" s="16" t="s">
        <v>7347</v>
      </c>
      <c r="B53" s="14">
        <v>45967.0</v>
      </c>
      <c r="C53" s="15">
        <v>46332.0</v>
      </c>
      <c r="D53" s="16" t="s">
        <v>29</v>
      </c>
      <c r="E53" s="16"/>
      <c r="F53" s="16" t="s">
        <v>7367</v>
      </c>
      <c r="G53" s="16" t="s">
        <v>879</v>
      </c>
      <c r="H53" s="16" t="s">
        <v>229</v>
      </c>
      <c r="I53" s="17"/>
      <c r="J53" s="17">
        <v>21.0</v>
      </c>
      <c r="K53" s="16" t="s">
        <v>79</v>
      </c>
      <c r="L53" s="86"/>
      <c r="M53" s="17">
        <v>12.0</v>
      </c>
      <c r="N53" s="16" t="s">
        <v>33</v>
      </c>
      <c r="O53" s="227">
        <v>948.0</v>
      </c>
      <c r="P53" s="272"/>
      <c r="Q53" s="272"/>
      <c r="R53" s="21"/>
      <c r="S53" s="16"/>
      <c r="T53" s="16" t="s">
        <v>55</v>
      </c>
      <c r="U53" s="86"/>
      <c r="V53" s="16" t="s">
        <v>57</v>
      </c>
      <c r="W53" s="16" t="s">
        <v>2379</v>
      </c>
      <c r="X53" s="16" t="s">
        <v>2380</v>
      </c>
      <c r="Y53" s="16" t="s">
        <v>7435</v>
      </c>
      <c r="Z53" s="17">
        <v>3.343933729E9</v>
      </c>
      <c r="AA53" s="17" t="s">
        <v>7436</v>
      </c>
      <c r="AB53" s="17">
        <v>199.0</v>
      </c>
      <c r="AC53" s="86"/>
    </row>
    <row r="54">
      <c r="A54" s="16" t="s">
        <v>2638</v>
      </c>
      <c r="B54" s="14">
        <v>45968.0</v>
      </c>
      <c r="C54" s="15">
        <v>46333.0</v>
      </c>
      <c r="D54" s="16" t="s">
        <v>29</v>
      </c>
      <c r="E54" s="16"/>
      <c r="F54" s="16" t="s">
        <v>7367</v>
      </c>
      <c r="G54" s="16" t="s">
        <v>880</v>
      </c>
      <c r="H54" s="16" t="s">
        <v>881</v>
      </c>
      <c r="I54" s="17"/>
      <c r="J54" s="17">
        <v>82.0</v>
      </c>
      <c r="K54" s="16" t="s">
        <v>42</v>
      </c>
      <c r="L54" s="86"/>
      <c r="M54" s="17">
        <v>12.0</v>
      </c>
      <c r="N54" s="16" t="s">
        <v>33</v>
      </c>
      <c r="O54" s="227">
        <v>1180.0</v>
      </c>
      <c r="P54" s="272"/>
      <c r="Q54" s="272"/>
      <c r="R54" s="16"/>
      <c r="S54" s="16"/>
      <c r="T54" s="16" t="s">
        <v>35</v>
      </c>
      <c r="U54" s="86"/>
      <c r="V54" s="16" t="s">
        <v>57</v>
      </c>
      <c r="W54" s="16" t="s">
        <v>2379</v>
      </c>
      <c r="X54" s="16" t="s">
        <v>2380</v>
      </c>
      <c r="Y54" s="16" t="s">
        <v>7437</v>
      </c>
      <c r="Z54" s="17">
        <v>3.490955013E9</v>
      </c>
      <c r="AA54" s="17" t="s">
        <v>7438</v>
      </c>
      <c r="AB54" s="17">
        <v>0.0</v>
      </c>
      <c r="AC54" s="86"/>
    </row>
    <row r="55">
      <c r="A55" s="16" t="s">
        <v>2638</v>
      </c>
      <c r="B55" s="14">
        <v>45968.0</v>
      </c>
      <c r="C55" s="15">
        <v>46333.0</v>
      </c>
      <c r="D55" s="16" t="s">
        <v>29</v>
      </c>
      <c r="E55" s="16"/>
      <c r="F55" s="16" t="s">
        <v>7367</v>
      </c>
      <c r="G55" s="16" t="s">
        <v>887</v>
      </c>
      <c r="H55" s="16" t="s">
        <v>229</v>
      </c>
      <c r="I55" s="17"/>
      <c r="J55" s="17">
        <v>56.0</v>
      </c>
      <c r="K55" s="16" t="s">
        <v>115</v>
      </c>
      <c r="L55" s="86"/>
      <c r="M55" s="17">
        <v>12.0</v>
      </c>
      <c r="N55" s="16" t="s">
        <v>33</v>
      </c>
      <c r="O55" s="227">
        <v>612.0</v>
      </c>
      <c r="P55" s="272"/>
      <c r="Q55" s="272"/>
      <c r="R55" s="21"/>
      <c r="S55" s="16"/>
      <c r="T55" s="16" t="s">
        <v>34</v>
      </c>
      <c r="U55" s="86"/>
      <c r="V55" s="16" t="s">
        <v>36</v>
      </c>
      <c r="W55" s="16" t="s">
        <v>2379</v>
      </c>
      <c r="X55" s="16" t="s">
        <v>2380</v>
      </c>
      <c r="Y55" s="16" t="s">
        <v>7439</v>
      </c>
      <c r="Z55" s="17">
        <v>3.498533908E9</v>
      </c>
      <c r="AA55" s="17" t="s">
        <v>7440</v>
      </c>
      <c r="AB55" s="17">
        <v>1.0</v>
      </c>
      <c r="AC55" s="86"/>
    </row>
    <row r="56">
      <c r="A56" s="16" t="s">
        <v>7347</v>
      </c>
      <c r="B56" s="14">
        <v>45968.0</v>
      </c>
      <c r="C56" s="16"/>
      <c r="D56" s="16" t="s">
        <v>45</v>
      </c>
      <c r="E56" s="16" t="s">
        <v>213</v>
      </c>
      <c r="F56" s="16"/>
      <c r="G56" s="16" t="s">
        <v>4243</v>
      </c>
      <c r="H56" s="16" t="s">
        <v>419</v>
      </c>
      <c r="I56" s="17"/>
      <c r="J56" s="17">
        <v>18.0</v>
      </c>
      <c r="K56" s="16" t="s">
        <v>203</v>
      </c>
      <c r="L56" s="86"/>
      <c r="M56" s="17">
        <v>12.0</v>
      </c>
      <c r="N56" s="16" t="s">
        <v>33</v>
      </c>
      <c r="O56" s="227">
        <v>628.0</v>
      </c>
      <c r="P56" s="272"/>
      <c r="Q56" s="272"/>
      <c r="R56" s="21"/>
      <c r="S56" s="16"/>
      <c r="T56" s="16" t="s">
        <v>34</v>
      </c>
      <c r="U56" s="86"/>
      <c r="V56" s="16" t="s">
        <v>36</v>
      </c>
      <c r="W56" s="16" t="s">
        <v>2379</v>
      </c>
      <c r="X56" s="16" t="s">
        <v>2380</v>
      </c>
      <c r="Y56" s="16" t="s">
        <v>7441</v>
      </c>
      <c r="Z56" s="17">
        <v>3.932411019E9</v>
      </c>
      <c r="AA56" s="17" t="s">
        <v>7442</v>
      </c>
      <c r="AB56" s="17">
        <v>61.0</v>
      </c>
      <c r="AC56" s="86"/>
    </row>
    <row r="57">
      <c r="A57" s="16" t="s">
        <v>7443</v>
      </c>
      <c r="B57" s="14">
        <v>45968.0</v>
      </c>
      <c r="C57" s="16"/>
      <c r="D57" s="16" t="s">
        <v>29</v>
      </c>
      <c r="E57" s="16" t="s">
        <v>249</v>
      </c>
      <c r="F57" s="16"/>
      <c r="G57" s="16" t="s">
        <v>4366</v>
      </c>
      <c r="H57" s="16" t="s">
        <v>1640</v>
      </c>
      <c r="I57" s="17"/>
      <c r="J57" s="17">
        <v>19.0</v>
      </c>
      <c r="K57" s="16" t="s">
        <v>79</v>
      </c>
      <c r="L57" s="86"/>
      <c r="M57" s="17">
        <v>3.0</v>
      </c>
      <c r="N57" s="16" t="s">
        <v>33</v>
      </c>
      <c r="O57" s="227">
        <v>597.0</v>
      </c>
      <c r="P57" s="272"/>
      <c r="Q57" s="272"/>
      <c r="R57" s="21"/>
      <c r="S57" s="16"/>
      <c r="T57" s="16" t="s">
        <v>5119</v>
      </c>
      <c r="U57" s="86"/>
      <c r="V57" s="16" t="s">
        <v>36</v>
      </c>
      <c r="W57" s="16" t="s">
        <v>2379</v>
      </c>
      <c r="X57" s="16" t="s">
        <v>2380</v>
      </c>
      <c r="Y57" s="16" t="s">
        <v>7444</v>
      </c>
      <c r="Z57" s="17">
        <v>3.487015246E9</v>
      </c>
      <c r="AA57" s="17" t="s">
        <v>7445</v>
      </c>
      <c r="AB57" s="17">
        <v>41.0</v>
      </c>
      <c r="AC57" s="86"/>
    </row>
    <row r="58">
      <c r="A58" s="16" t="s">
        <v>7347</v>
      </c>
      <c r="B58" s="14">
        <v>45969.0</v>
      </c>
      <c r="C58" s="15">
        <v>46334.0</v>
      </c>
      <c r="D58" s="16" t="s">
        <v>29</v>
      </c>
      <c r="E58" s="16"/>
      <c r="F58" s="16" t="s">
        <v>7446</v>
      </c>
      <c r="G58" s="16" t="s">
        <v>7447</v>
      </c>
      <c r="H58" s="16" t="s">
        <v>1644</v>
      </c>
      <c r="I58" s="17"/>
      <c r="J58" s="17">
        <v>56.0</v>
      </c>
      <c r="K58" s="16" t="s">
        <v>63</v>
      </c>
      <c r="L58" s="86"/>
      <c r="M58" s="17">
        <v>12.0</v>
      </c>
      <c r="N58" s="16" t="s">
        <v>33</v>
      </c>
      <c r="O58" s="227">
        <v>2000.0</v>
      </c>
      <c r="P58" s="272"/>
      <c r="Q58" s="272"/>
      <c r="R58" s="21"/>
      <c r="S58" s="21"/>
      <c r="T58" s="16" t="s">
        <v>163</v>
      </c>
      <c r="U58" s="86"/>
      <c r="V58" s="16" t="s">
        <v>36</v>
      </c>
      <c r="W58" s="16" t="s">
        <v>2379</v>
      </c>
      <c r="X58" s="16" t="s">
        <v>2380</v>
      </c>
      <c r="Y58" s="16" t="s">
        <v>7448</v>
      </c>
      <c r="Z58" s="17">
        <v>3.472537811E9</v>
      </c>
      <c r="AA58" s="17" t="s">
        <v>7449</v>
      </c>
      <c r="AB58" s="17">
        <v>63.0</v>
      </c>
      <c r="AC58" s="86"/>
    </row>
    <row r="59">
      <c r="A59" s="16" t="s">
        <v>2638</v>
      </c>
      <c r="B59" s="14">
        <v>45969.0</v>
      </c>
      <c r="C59" s="15">
        <v>46334.0</v>
      </c>
      <c r="D59" s="16" t="s">
        <v>29</v>
      </c>
      <c r="E59" s="16"/>
      <c r="F59" s="16"/>
      <c r="G59" s="16" t="s">
        <v>1008</v>
      </c>
      <c r="H59" s="16" t="s">
        <v>251</v>
      </c>
      <c r="I59" s="17"/>
      <c r="J59" s="17">
        <v>65.0</v>
      </c>
      <c r="K59" s="16" t="s">
        <v>115</v>
      </c>
      <c r="L59" s="86"/>
      <c r="M59" s="17">
        <v>12.0</v>
      </c>
      <c r="N59" s="16" t="s">
        <v>33</v>
      </c>
      <c r="O59" s="227">
        <v>1952.0</v>
      </c>
      <c r="P59" s="272"/>
      <c r="Q59" s="272"/>
      <c r="R59" s="16"/>
      <c r="S59" s="16"/>
      <c r="T59" s="16" t="s">
        <v>35</v>
      </c>
      <c r="U59" s="86"/>
      <c r="V59" s="16" t="s">
        <v>57</v>
      </c>
      <c r="W59" s="16" t="s">
        <v>2379</v>
      </c>
      <c r="X59" s="16" t="s">
        <v>2380</v>
      </c>
      <c r="Y59" s="16" t="s">
        <v>7450</v>
      </c>
      <c r="Z59" s="17">
        <v>3.358131084E9</v>
      </c>
      <c r="AA59" s="17" t="s">
        <v>7451</v>
      </c>
      <c r="AB59" s="17">
        <v>5.0</v>
      </c>
      <c r="AC59" s="86"/>
    </row>
    <row r="60">
      <c r="A60" s="16" t="s">
        <v>7341</v>
      </c>
      <c r="B60" s="14">
        <v>45968.0</v>
      </c>
      <c r="C60" s="28">
        <v>46333.0</v>
      </c>
      <c r="D60" s="16" t="s">
        <v>29</v>
      </c>
      <c r="E60" s="16"/>
      <c r="F60" s="91"/>
      <c r="G60" s="16" t="s">
        <v>885</v>
      </c>
      <c r="H60" s="16" t="s">
        <v>886</v>
      </c>
      <c r="I60" s="17"/>
      <c r="J60" s="17">
        <v>82.0</v>
      </c>
      <c r="K60" s="16" t="s">
        <v>7452</v>
      </c>
      <c r="L60" s="85" t="s">
        <v>6712</v>
      </c>
      <c r="M60" s="17">
        <v>12.0</v>
      </c>
      <c r="N60" s="16" t="s">
        <v>33</v>
      </c>
      <c r="O60" s="227">
        <v>1230.0</v>
      </c>
      <c r="P60" s="272">
        <v>1300.0</v>
      </c>
      <c r="Q60" s="272"/>
      <c r="R60" s="21"/>
      <c r="S60" s="16"/>
      <c r="T60" s="16" t="s">
        <v>35</v>
      </c>
      <c r="U60" s="86"/>
      <c r="V60" s="16" t="s">
        <v>57</v>
      </c>
      <c r="W60" s="16" t="s">
        <v>2379</v>
      </c>
      <c r="X60" s="16" t="s">
        <v>2380</v>
      </c>
      <c r="Y60" s="16" t="s">
        <v>7453</v>
      </c>
      <c r="Z60" s="16">
        <v>3.35236277E8</v>
      </c>
      <c r="AA60" s="17"/>
      <c r="AB60" s="17"/>
      <c r="AC60" s="86"/>
    </row>
    <row r="61">
      <c r="A61" s="16" t="s">
        <v>7341</v>
      </c>
      <c r="B61" s="14">
        <v>45969.0</v>
      </c>
      <c r="C61" s="17"/>
      <c r="D61" s="257" t="s">
        <v>45</v>
      </c>
      <c r="E61" s="16" t="s">
        <v>464</v>
      </c>
      <c r="F61" s="16" t="s">
        <v>861</v>
      </c>
      <c r="G61" s="16" t="s">
        <v>7454</v>
      </c>
      <c r="H61" s="16" t="s">
        <v>7455</v>
      </c>
      <c r="I61" s="17"/>
      <c r="J61" s="17">
        <v>18.0</v>
      </c>
      <c r="K61" s="16" t="s">
        <v>203</v>
      </c>
      <c r="L61" s="86"/>
      <c r="M61" s="17">
        <v>12.0</v>
      </c>
      <c r="N61" s="16" t="s">
        <v>33</v>
      </c>
      <c r="O61" s="227">
        <v>628.0</v>
      </c>
      <c r="P61" s="272"/>
      <c r="Q61" s="272"/>
      <c r="R61" s="21"/>
      <c r="S61" s="16"/>
      <c r="T61" s="16" t="s">
        <v>34</v>
      </c>
      <c r="U61" s="86"/>
      <c r="V61" s="16" t="s">
        <v>36</v>
      </c>
      <c r="W61" s="16" t="s">
        <v>2379</v>
      </c>
      <c r="X61" s="16" t="s">
        <v>2380</v>
      </c>
      <c r="Y61" s="21"/>
      <c r="Z61" s="21"/>
      <c r="AA61" s="17" t="s">
        <v>7456</v>
      </c>
      <c r="AB61" s="17">
        <v>40.0</v>
      </c>
      <c r="AC61" s="86"/>
    </row>
    <row r="62">
      <c r="A62" s="16" t="s">
        <v>7339</v>
      </c>
      <c r="B62" s="14">
        <v>45969.0</v>
      </c>
      <c r="C62" s="28">
        <v>46334.0</v>
      </c>
      <c r="D62" s="16" t="s">
        <v>29</v>
      </c>
      <c r="E62" s="16"/>
      <c r="F62" s="16" t="s">
        <v>7457</v>
      </c>
      <c r="G62" s="16" t="s">
        <v>897</v>
      </c>
      <c r="H62" s="16" t="s">
        <v>419</v>
      </c>
      <c r="I62" s="17"/>
      <c r="J62" s="17">
        <v>54.0</v>
      </c>
      <c r="K62" s="16" t="s">
        <v>42</v>
      </c>
      <c r="L62" s="86"/>
      <c r="M62" s="17">
        <v>12.0</v>
      </c>
      <c r="N62" s="16" t="s">
        <v>33</v>
      </c>
      <c r="O62" s="227">
        <v>1018.0</v>
      </c>
      <c r="P62" s="272"/>
      <c r="Q62" s="272"/>
      <c r="R62" s="21"/>
      <c r="S62" s="16"/>
      <c r="T62" s="16" t="s">
        <v>35</v>
      </c>
      <c r="U62" s="86"/>
      <c r="V62" s="16" t="s">
        <v>57</v>
      </c>
      <c r="W62" s="16" t="s">
        <v>2379</v>
      </c>
      <c r="X62" s="16" t="s">
        <v>2380</v>
      </c>
      <c r="Y62" s="16" t="s">
        <v>7458</v>
      </c>
      <c r="Z62" s="17">
        <v>3.472527393E9</v>
      </c>
      <c r="AA62" s="17" t="s">
        <v>7459</v>
      </c>
      <c r="AB62" s="17">
        <v>6.0</v>
      </c>
      <c r="AC62" s="85" t="s">
        <v>7460</v>
      </c>
    </row>
    <row r="63">
      <c r="A63" s="16" t="s">
        <v>2638</v>
      </c>
      <c r="B63" s="14">
        <v>45970.0</v>
      </c>
      <c r="C63" s="15">
        <v>46335.0</v>
      </c>
      <c r="D63" s="16" t="s">
        <v>29</v>
      </c>
      <c r="E63" s="16"/>
      <c r="F63" s="16" t="s">
        <v>7367</v>
      </c>
      <c r="G63" s="16" t="s">
        <v>901</v>
      </c>
      <c r="H63" s="16" t="s">
        <v>902</v>
      </c>
      <c r="I63" s="17"/>
      <c r="J63" s="17">
        <v>72.0</v>
      </c>
      <c r="K63" s="16" t="s">
        <v>115</v>
      </c>
      <c r="L63" s="86"/>
      <c r="M63" s="17">
        <v>12.0</v>
      </c>
      <c r="N63" s="16" t="s">
        <v>33</v>
      </c>
      <c r="O63" s="227">
        <v>1750.0</v>
      </c>
      <c r="P63" s="272"/>
      <c r="Q63" s="272"/>
      <c r="R63" s="16"/>
      <c r="S63" s="16"/>
      <c r="T63" s="16" t="s">
        <v>35</v>
      </c>
      <c r="U63" s="86"/>
      <c r="V63" s="16" t="s">
        <v>57</v>
      </c>
      <c r="W63" s="16" t="s">
        <v>2379</v>
      </c>
      <c r="X63" s="16" t="s">
        <v>2380</v>
      </c>
      <c r="Y63" s="16" t="s">
        <v>7461</v>
      </c>
      <c r="Z63" s="17">
        <v>3.397158364E9</v>
      </c>
      <c r="AA63" s="17" t="s">
        <v>7462</v>
      </c>
      <c r="AB63" s="17">
        <v>0.0</v>
      </c>
      <c r="AC63" s="86"/>
    </row>
    <row r="64">
      <c r="A64" s="16" t="s">
        <v>7339</v>
      </c>
      <c r="B64" s="14">
        <v>45970.0</v>
      </c>
      <c r="C64" s="15">
        <v>46335.0</v>
      </c>
      <c r="D64" s="33" t="s">
        <v>29</v>
      </c>
      <c r="E64" s="16"/>
      <c r="F64" s="16"/>
      <c r="G64" s="16" t="s">
        <v>7463</v>
      </c>
      <c r="H64" s="16" t="s">
        <v>1463</v>
      </c>
      <c r="I64" s="17"/>
      <c r="J64" s="17">
        <v>54.0</v>
      </c>
      <c r="K64" s="16" t="s">
        <v>42</v>
      </c>
      <c r="L64" s="86"/>
      <c r="M64" s="17">
        <v>6.0</v>
      </c>
      <c r="N64" s="16" t="s">
        <v>33</v>
      </c>
      <c r="O64" s="227">
        <v>874.0</v>
      </c>
      <c r="P64" s="272"/>
      <c r="Q64" s="272"/>
      <c r="R64" s="21"/>
      <c r="S64" s="16"/>
      <c r="T64" s="16" t="s">
        <v>34</v>
      </c>
      <c r="U64" s="86"/>
      <c r="V64" s="16" t="s">
        <v>36</v>
      </c>
      <c r="W64" s="16" t="s">
        <v>2379</v>
      </c>
      <c r="X64" s="16" t="s">
        <v>2380</v>
      </c>
      <c r="Y64" s="16" t="s">
        <v>7464</v>
      </c>
      <c r="Z64" s="17">
        <v>3.471704684E9</v>
      </c>
      <c r="AA64" s="17" t="s">
        <v>7465</v>
      </c>
      <c r="AB64" s="17">
        <v>6.0</v>
      </c>
      <c r="AC64" s="86"/>
    </row>
    <row r="65">
      <c r="A65" s="16" t="s">
        <v>2638</v>
      </c>
      <c r="B65" s="14">
        <v>45970.0</v>
      </c>
      <c r="C65" s="16"/>
      <c r="D65" s="16" t="s">
        <v>29</v>
      </c>
      <c r="E65" s="16" t="s">
        <v>249</v>
      </c>
      <c r="F65" s="16" t="s">
        <v>7367</v>
      </c>
      <c r="G65" s="16" t="s">
        <v>217</v>
      </c>
      <c r="H65" s="16" t="s">
        <v>218</v>
      </c>
      <c r="I65" s="17"/>
      <c r="J65" s="17">
        <v>80.0</v>
      </c>
      <c r="K65" s="16" t="s">
        <v>157</v>
      </c>
      <c r="L65" s="86"/>
      <c r="M65" s="17">
        <v>12.0</v>
      </c>
      <c r="N65" s="16" t="s">
        <v>33</v>
      </c>
      <c r="O65" s="227">
        <v>1068.0</v>
      </c>
      <c r="P65" s="272"/>
      <c r="Q65" s="272"/>
      <c r="R65" s="16"/>
      <c r="S65" s="16"/>
      <c r="T65" s="16" t="s">
        <v>35</v>
      </c>
      <c r="U65" s="86"/>
      <c r="V65" s="16" t="s">
        <v>57</v>
      </c>
      <c r="W65" s="16" t="s">
        <v>2379</v>
      </c>
      <c r="X65" s="16" t="s">
        <v>2380</v>
      </c>
      <c r="Y65" s="21"/>
      <c r="Z65" s="17">
        <v>3.357024995E9</v>
      </c>
      <c r="AA65" s="17" t="s">
        <v>7466</v>
      </c>
      <c r="AB65" s="17">
        <v>1.0</v>
      </c>
      <c r="AC65" s="86"/>
    </row>
    <row r="66">
      <c r="A66" s="16" t="s">
        <v>7363</v>
      </c>
      <c r="B66" s="27">
        <v>45971.0</v>
      </c>
      <c r="C66" s="16"/>
      <c r="D66" s="16" t="s">
        <v>29</v>
      </c>
      <c r="E66" s="16" t="s">
        <v>249</v>
      </c>
      <c r="F66" s="30" t="s">
        <v>7467</v>
      </c>
      <c r="G66" s="16" t="s">
        <v>910</v>
      </c>
      <c r="H66" s="16" t="s">
        <v>911</v>
      </c>
      <c r="I66" s="17"/>
      <c r="J66" s="17">
        <v>22.0</v>
      </c>
      <c r="K66" s="16" t="s">
        <v>79</v>
      </c>
      <c r="L66" s="86"/>
      <c r="M66" s="17">
        <v>12.0</v>
      </c>
      <c r="N66" s="16" t="s">
        <v>33</v>
      </c>
      <c r="O66" s="227">
        <v>948.0</v>
      </c>
      <c r="P66" s="272"/>
      <c r="Q66" s="272"/>
      <c r="R66" s="21"/>
      <c r="S66" s="16"/>
      <c r="T66" s="16" t="s">
        <v>55</v>
      </c>
      <c r="U66" s="86"/>
      <c r="V66" s="16" t="s">
        <v>57</v>
      </c>
      <c r="W66" s="16" t="s">
        <v>2379</v>
      </c>
      <c r="X66" s="16" t="s">
        <v>2380</v>
      </c>
      <c r="Y66" s="16" t="s">
        <v>7468</v>
      </c>
      <c r="Z66" s="17">
        <v>3.474665317E9</v>
      </c>
      <c r="AA66" s="17" t="s">
        <v>7469</v>
      </c>
      <c r="AB66" s="17">
        <v>1.0</v>
      </c>
      <c r="AC66" s="86"/>
    </row>
    <row r="67">
      <c r="A67" s="16" t="s">
        <v>7341</v>
      </c>
      <c r="B67" s="27">
        <v>45971.0</v>
      </c>
      <c r="C67" s="28">
        <v>46336.0</v>
      </c>
      <c r="D67" s="16" t="s">
        <v>29</v>
      </c>
      <c r="E67" s="16"/>
      <c r="F67" s="16"/>
      <c r="G67" s="16" t="s">
        <v>7470</v>
      </c>
      <c r="H67" s="16" t="s">
        <v>432</v>
      </c>
      <c r="I67" s="17"/>
      <c r="J67" s="17">
        <v>67.0</v>
      </c>
      <c r="K67" s="16" t="s">
        <v>50</v>
      </c>
      <c r="L67" s="85" t="s">
        <v>6626</v>
      </c>
      <c r="M67" s="17">
        <v>12.0</v>
      </c>
      <c r="N67" s="16" t="s">
        <v>33</v>
      </c>
      <c r="O67" s="227">
        <v>1270.0</v>
      </c>
      <c r="P67" s="272">
        <v>1620.0</v>
      </c>
      <c r="Q67" s="272"/>
      <c r="R67" s="21"/>
      <c r="S67" s="16"/>
      <c r="T67" s="16" t="s">
        <v>55</v>
      </c>
      <c r="U67" s="86"/>
      <c r="V67" s="16" t="s">
        <v>57</v>
      </c>
      <c r="W67" s="16" t="s">
        <v>2379</v>
      </c>
      <c r="X67" s="16" t="s">
        <v>2380</v>
      </c>
      <c r="Y67" s="16" t="s">
        <v>7471</v>
      </c>
      <c r="Z67" s="17">
        <v>3.470652387E9</v>
      </c>
      <c r="AA67" s="17" t="s">
        <v>7472</v>
      </c>
      <c r="AB67" s="17">
        <v>0.0</v>
      </c>
      <c r="AC67" s="86"/>
    </row>
    <row r="68">
      <c r="A68" s="16" t="s">
        <v>7363</v>
      </c>
      <c r="B68" s="27">
        <v>45971.0</v>
      </c>
      <c r="C68" s="28">
        <v>46336.0</v>
      </c>
      <c r="D68" s="16" t="s">
        <v>29</v>
      </c>
      <c r="E68" s="16"/>
      <c r="F68" s="16"/>
      <c r="G68" s="16" t="s">
        <v>915</v>
      </c>
      <c r="H68" s="16" t="s">
        <v>916</v>
      </c>
      <c r="I68" s="17"/>
      <c r="J68" s="17">
        <v>53.0</v>
      </c>
      <c r="K68" s="16" t="s">
        <v>115</v>
      </c>
      <c r="L68" s="86"/>
      <c r="M68" s="17">
        <v>12.0</v>
      </c>
      <c r="N68" s="16" t="s">
        <v>33</v>
      </c>
      <c r="O68" s="227">
        <v>1896.0</v>
      </c>
      <c r="P68" s="272"/>
      <c r="Q68" s="272"/>
      <c r="R68" s="16"/>
      <c r="S68" s="16"/>
      <c r="T68" s="16" t="s">
        <v>55</v>
      </c>
      <c r="U68" s="86"/>
      <c r="V68" s="16" t="s">
        <v>57</v>
      </c>
      <c r="W68" s="16" t="s">
        <v>2391</v>
      </c>
      <c r="X68" s="16" t="s">
        <v>2380</v>
      </c>
      <c r="Y68" s="16" t="s">
        <v>7473</v>
      </c>
      <c r="Z68" s="17">
        <v>3.476421482E9</v>
      </c>
      <c r="AA68" s="17" t="s">
        <v>7474</v>
      </c>
      <c r="AB68" s="17">
        <v>14.0</v>
      </c>
      <c r="AC68" s="86"/>
    </row>
    <row r="69">
      <c r="A69" s="16" t="s">
        <v>7347</v>
      </c>
      <c r="B69" s="27">
        <v>45972.0</v>
      </c>
      <c r="C69" s="16"/>
      <c r="D69" s="16" t="s">
        <v>29</v>
      </c>
      <c r="E69" s="16" t="s">
        <v>249</v>
      </c>
      <c r="F69" s="16"/>
      <c r="G69" s="16" t="s">
        <v>919</v>
      </c>
      <c r="H69" s="16" t="s">
        <v>920</v>
      </c>
      <c r="I69" s="17"/>
      <c r="J69" s="17">
        <v>60.0</v>
      </c>
      <c r="K69" s="16" t="s">
        <v>115</v>
      </c>
      <c r="L69" s="86"/>
      <c r="M69" s="17">
        <v>12.0</v>
      </c>
      <c r="N69" s="16" t="s">
        <v>33</v>
      </c>
      <c r="O69" s="227">
        <v>1750.0</v>
      </c>
      <c r="P69" s="272"/>
      <c r="Q69" s="272"/>
      <c r="R69" s="16"/>
      <c r="S69" s="16"/>
      <c r="T69" s="16" t="s">
        <v>35</v>
      </c>
      <c r="U69" s="86"/>
      <c r="V69" s="16" t="s">
        <v>57</v>
      </c>
      <c r="W69" s="16" t="s">
        <v>2379</v>
      </c>
      <c r="X69" s="16" t="s">
        <v>2380</v>
      </c>
      <c r="Y69" s="16" t="s">
        <v>7475</v>
      </c>
      <c r="Z69" s="17">
        <v>3.939474184E9</v>
      </c>
      <c r="AA69" s="17" t="s">
        <v>7476</v>
      </c>
      <c r="AB69" s="17">
        <v>233.0</v>
      </c>
      <c r="AC69" s="86"/>
    </row>
    <row r="70">
      <c r="A70" s="16" t="s">
        <v>7341</v>
      </c>
      <c r="B70" s="27">
        <v>45972.0</v>
      </c>
      <c r="C70" s="16"/>
      <c r="D70" s="257" t="s">
        <v>45</v>
      </c>
      <c r="E70" s="16" t="s">
        <v>464</v>
      </c>
      <c r="F70" s="16" t="s">
        <v>184</v>
      </c>
      <c r="G70" s="16" t="s">
        <v>1004</v>
      </c>
      <c r="H70" s="16" t="s">
        <v>376</v>
      </c>
      <c r="I70" s="17"/>
      <c r="J70" s="17">
        <v>56.0</v>
      </c>
      <c r="K70" s="16" t="s">
        <v>115</v>
      </c>
      <c r="L70" s="86"/>
      <c r="M70" s="17">
        <v>6.0</v>
      </c>
      <c r="N70" s="16" t="s">
        <v>33</v>
      </c>
      <c r="O70" s="227">
        <v>1346.0</v>
      </c>
      <c r="P70" s="272"/>
      <c r="Q70" s="272"/>
      <c r="R70" s="21"/>
      <c r="S70" s="16"/>
      <c r="T70" s="16" t="s">
        <v>34</v>
      </c>
      <c r="U70" s="86"/>
      <c r="V70" s="16" t="s">
        <v>36</v>
      </c>
      <c r="W70" s="16" t="s">
        <v>2379</v>
      </c>
      <c r="X70" s="16" t="s">
        <v>2380</v>
      </c>
      <c r="Y70" s="16" t="s">
        <v>7477</v>
      </c>
      <c r="Z70" s="17">
        <v>3.356699528E9</v>
      </c>
      <c r="AA70" s="17" t="s">
        <v>7478</v>
      </c>
      <c r="AB70" s="17">
        <v>5.0</v>
      </c>
      <c r="AC70" s="86"/>
    </row>
    <row r="71">
      <c r="A71" s="16" t="s">
        <v>7341</v>
      </c>
      <c r="B71" s="27">
        <v>45972.0</v>
      </c>
      <c r="C71" s="28">
        <v>46337.0</v>
      </c>
      <c r="D71" s="16" t="s">
        <v>29</v>
      </c>
      <c r="E71" s="16"/>
      <c r="F71" s="16"/>
      <c r="G71" s="16" t="s">
        <v>7479</v>
      </c>
      <c r="H71" s="16" t="s">
        <v>303</v>
      </c>
      <c r="I71" s="17"/>
      <c r="J71" s="17">
        <v>20.0</v>
      </c>
      <c r="K71" s="16" t="s">
        <v>79</v>
      </c>
      <c r="L71" s="85" t="s">
        <v>7480</v>
      </c>
      <c r="M71" s="17">
        <v>12.0</v>
      </c>
      <c r="N71" s="16" t="s">
        <v>33</v>
      </c>
      <c r="O71" s="227">
        <v>798.0</v>
      </c>
      <c r="P71" s="272">
        <v>828.0</v>
      </c>
      <c r="Q71" s="272"/>
      <c r="R71" s="21"/>
      <c r="S71" s="16"/>
      <c r="T71" s="16" t="s">
        <v>34</v>
      </c>
      <c r="U71" s="86"/>
      <c r="V71" s="16" t="s">
        <v>36</v>
      </c>
      <c r="W71" s="16" t="s">
        <v>2379</v>
      </c>
      <c r="X71" s="16" t="s">
        <v>2380</v>
      </c>
      <c r="Y71" s="16" t="s">
        <v>7481</v>
      </c>
      <c r="Z71" s="17">
        <v>3.661887279E9</v>
      </c>
      <c r="AA71" s="17" t="s">
        <v>7482</v>
      </c>
      <c r="AB71" s="17">
        <v>1.0</v>
      </c>
      <c r="AC71" s="86"/>
    </row>
    <row r="72">
      <c r="A72" s="16" t="s">
        <v>7347</v>
      </c>
      <c r="B72" s="27">
        <v>45972.0</v>
      </c>
      <c r="C72" s="16"/>
      <c r="D72" s="16" t="s">
        <v>29</v>
      </c>
      <c r="E72" s="16" t="s">
        <v>249</v>
      </c>
      <c r="F72" s="16"/>
      <c r="G72" s="16" t="s">
        <v>925</v>
      </c>
      <c r="H72" s="16" t="s">
        <v>266</v>
      </c>
      <c r="I72" s="17"/>
      <c r="J72" s="17">
        <v>35.0</v>
      </c>
      <c r="K72" s="16" t="s">
        <v>93</v>
      </c>
      <c r="L72" s="86"/>
      <c r="M72" s="17">
        <v>12.0</v>
      </c>
      <c r="N72" s="16" t="s">
        <v>33</v>
      </c>
      <c r="O72" s="227">
        <v>1068.0</v>
      </c>
      <c r="P72" s="272"/>
      <c r="Q72" s="272"/>
      <c r="R72" s="21"/>
      <c r="S72" s="16"/>
      <c r="T72" s="16" t="s">
        <v>35</v>
      </c>
      <c r="U72" s="86"/>
      <c r="V72" s="16" t="s">
        <v>57</v>
      </c>
      <c r="W72" s="16" t="s">
        <v>2379</v>
      </c>
      <c r="X72" s="16" t="s">
        <v>2380</v>
      </c>
      <c r="Y72" s="16" t="s">
        <v>7483</v>
      </c>
      <c r="Z72" s="17">
        <v>3.469658239E9</v>
      </c>
      <c r="AA72" s="17" t="s">
        <v>7484</v>
      </c>
      <c r="AB72" s="17">
        <v>46.0</v>
      </c>
      <c r="AC72" s="86"/>
    </row>
    <row r="73">
      <c r="A73" s="16" t="s">
        <v>7347</v>
      </c>
      <c r="B73" s="27">
        <v>45972.0</v>
      </c>
      <c r="C73" s="16"/>
      <c r="D73" s="16" t="s">
        <v>45</v>
      </c>
      <c r="E73" s="16" t="s">
        <v>238</v>
      </c>
      <c r="F73" s="16"/>
      <c r="G73" s="16" t="s">
        <v>7485</v>
      </c>
      <c r="H73" s="16" t="s">
        <v>7486</v>
      </c>
      <c r="I73" s="17"/>
      <c r="J73" s="17">
        <v>16.0</v>
      </c>
      <c r="K73" s="16" t="s">
        <v>203</v>
      </c>
      <c r="L73" s="86"/>
      <c r="M73" s="17">
        <v>12.0</v>
      </c>
      <c r="N73" s="16" t="s">
        <v>33</v>
      </c>
      <c r="O73" s="227">
        <v>880.0</v>
      </c>
      <c r="P73" s="272"/>
      <c r="Q73" s="272"/>
      <c r="R73" s="21"/>
      <c r="S73" s="16"/>
      <c r="T73" s="16" t="s">
        <v>34</v>
      </c>
      <c r="U73" s="86"/>
      <c r="V73" s="16" t="s">
        <v>36</v>
      </c>
      <c r="W73" s="16" t="s">
        <v>2379</v>
      </c>
      <c r="X73" s="16" t="s">
        <v>2380</v>
      </c>
      <c r="Y73" s="16" t="s">
        <v>7487</v>
      </c>
      <c r="Z73" s="17">
        <v>3.240424492E9</v>
      </c>
      <c r="AA73" s="17" t="s">
        <v>7488</v>
      </c>
      <c r="AB73" s="17">
        <v>331.0</v>
      </c>
      <c r="AC73" s="86"/>
    </row>
    <row r="74">
      <c r="A74" s="16" t="s">
        <v>7363</v>
      </c>
      <c r="B74" s="27">
        <v>45972.0</v>
      </c>
      <c r="C74" s="28">
        <v>46337.0</v>
      </c>
      <c r="D74" s="16" t="s">
        <v>29</v>
      </c>
      <c r="E74" s="16"/>
      <c r="F74" s="16"/>
      <c r="G74" s="16" t="s">
        <v>928</v>
      </c>
      <c r="H74" s="16" t="s">
        <v>424</v>
      </c>
      <c r="I74" s="17"/>
      <c r="J74" s="17">
        <v>66.0</v>
      </c>
      <c r="K74" s="16" t="s">
        <v>42</v>
      </c>
      <c r="L74" s="86"/>
      <c r="M74" s="17">
        <v>12.0</v>
      </c>
      <c r="N74" s="16" t="s">
        <v>33</v>
      </c>
      <c r="O74" s="227">
        <v>1018.0</v>
      </c>
      <c r="P74" s="272"/>
      <c r="Q74" s="272"/>
      <c r="R74" s="21"/>
      <c r="S74" s="16"/>
      <c r="T74" s="16" t="s">
        <v>55</v>
      </c>
      <c r="U74" s="86"/>
      <c r="V74" s="16" t="s">
        <v>57</v>
      </c>
      <c r="W74" s="16" t="s">
        <v>2379</v>
      </c>
      <c r="X74" s="16" t="s">
        <v>2380</v>
      </c>
      <c r="Y74" s="16" t="s">
        <v>7489</v>
      </c>
      <c r="Z74" s="17">
        <v>3.283828455E9</v>
      </c>
      <c r="AA74" s="17" t="s">
        <v>7490</v>
      </c>
      <c r="AB74" s="17">
        <v>8.0</v>
      </c>
      <c r="AC74" s="86"/>
    </row>
    <row r="75">
      <c r="A75" s="16" t="s">
        <v>7363</v>
      </c>
      <c r="B75" s="27">
        <v>45972.0</v>
      </c>
      <c r="C75" s="16"/>
      <c r="D75" s="16" t="s">
        <v>45</v>
      </c>
      <c r="E75" s="16" t="s">
        <v>60</v>
      </c>
      <c r="F75" s="16" t="s">
        <v>7491</v>
      </c>
      <c r="G75" s="16" t="s">
        <v>2840</v>
      </c>
      <c r="H75" s="16" t="s">
        <v>881</v>
      </c>
      <c r="I75" s="17"/>
      <c r="J75" s="17">
        <v>62.0</v>
      </c>
      <c r="K75" s="16" t="s">
        <v>115</v>
      </c>
      <c r="L75" s="86"/>
      <c r="M75" s="17">
        <v>6.0</v>
      </c>
      <c r="N75" s="16" t="s">
        <v>33</v>
      </c>
      <c r="O75" s="227">
        <v>1100.0</v>
      </c>
      <c r="P75" s="272"/>
      <c r="Q75" s="272"/>
      <c r="R75" s="16"/>
      <c r="S75" s="16"/>
      <c r="T75" s="16" t="s">
        <v>34</v>
      </c>
      <c r="U75" s="86"/>
      <c r="V75" s="16" t="s">
        <v>36</v>
      </c>
      <c r="W75" s="16" t="s">
        <v>2379</v>
      </c>
      <c r="X75" s="16" t="s">
        <v>2380</v>
      </c>
      <c r="Y75" s="16" t="s">
        <v>7492</v>
      </c>
      <c r="Z75" s="17">
        <v>3.498381853E9</v>
      </c>
      <c r="AA75" s="17" t="s">
        <v>7493</v>
      </c>
      <c r="AB75" s="17">
        <v>17.0</v>
      </c>
      <c r="AC75" s="86"/>
    </row>
    <row r="76">
      <c r="A76" s="16" t="s">
        <v>7494</v>
      </c>
      <c r="B76" s="27">
        <v>45973.0</v>
      </c>
      <c r="C76" s="16"/>
      <c r="D76" s="16" t="s">
        <v>45</v>
      </c>
      <c r="E76" s="16" t="s">
        <v>60</v>
      </c>
      <c r="F76" s="16" t="s">
        <v>7495</v>
      </c>
      <c r="G76" s="16" t="s">
        <v>931</v>
      </c>
      <c r="H76" s="16" t="s">
        <v>868</v>
      </c>
      <c r="I76" s="17"/>
      <c r="J76" s="17">
        <v>63.0</v>
      </c>
      <c r="K76" s="16" t="s">
        <v>115</v>
      </c>
      <c r="L76" s="86"/>
      <c r="M76" s="17">
        <v>12.0</v>
      </c>
      <c r="N76" s="16" t="s">
        <v>33</v>
      </c>
      <c r="O76" s="227">
        <v>1846.0</v>
      </c>
      <c r="P76" s="272"/>
      <c r="Q76" s="272"/>
      <c r="R76" s="21"/>
      <c r="S76" s="16"/>
      <c r="T76" s="16" t="s">
        <v>35</v>
      </c>
      <c r="U76" s="86"/>
      <c r="V76" s="16" t="s">
        <v>57</v>
      </c>
      <c r="W76" s="16" t="s">
        <v>2379</v>
      </c>
      <c r="X76" s="16" t="s">
        <v>2380</v>
      </c>
      <c r="Y76" s="16" t="s">
        <v>7496</v>
      </c>
      <c r="Z76" s="17">
        <v>3.497224168E9</v>
      </c>
      <c r="AA76" s="17" t="s">
        <v>7497</v>
      </c>
      <c r="AB76" s="17">
        <v>0.0</v>
      </c>
      <c r="AC76" s="86"/>
    </row>
    <row r="77">
      <c r="A77" s="16" t="s">
        <v>7494</v>
      </c>
      <c r="B77" s="27">
        <v>45973.0</v>
      </c>
      <c r="C77" s="16"/>
      <c r="D77" s="16" t="s">
        <v>45</v>
      </c>
      <c r="E77" s="16" t="s">
        <v>46</v>
      </c>
      <c r="F77" s="16" t="s">
        <v>7498</v>
      </c>
      <c r="G77" s="16" t="s">
        <v>940</v>
      </c>
      <c r="H77" s="16" t="s">
        <v>941</v>
      </c>
      <c r="I77" s="17"/>
      <c r="J77" s="17">
        <v>58.0</v>
      </c>
      <c r="K77" s="16" t="s">
        <v>127</v>
      </c>
      <c r="L77" s="86"/>
      <c r="M77" s="17">
        <v>12.0</v>
      </c>
      <c r="N77" s="16" t="s">
        <v>33</v>
      </c>
      <c r="O77" s="227">
        <v>1750.0</v>
      </c>
      <c r="P77" s="272"/>
      <c r="Q77" s="272"/>
      <c r="R77" s="21"/>
      <c r="S77" s="16"/>
      <c r="T77" s="16" t="s">
        <v>35</v>
      </c>
      <c r="U77" s="86"/>
      <c r="V77" s="16" t="s">
        <v>57</v>
      </c>
      <c r="W77" s="16" t="s">
        <v>2379</v>
      </c>
      <c r="X77" s="16" t="s">
        <v>2380</v>
      </c>
      <c r="Y77" s="16" t="s">
        <v>7499</v>
      </c>
      <c r="Z77" s="17">
        <v>3.27787491E9</v>
      </c>
      <c r="AA77" s="17" t="s">
        <v>7500</v>
      </c>
      <c r="AB77" s="17">
        <v>0.0</v>
      </c>
      <c r="AC77" s="86"/>
    </row>
    <row r="78">
      <c r="A78" s="16" t="s">
        <v>2638</v>
      </c>
      <c r="B78" s="27">
        <v>45973.0</v>
      </c>
      <c r="C78" s="28">
        <v>46338.0</v>
      </c>
      <c r="D78" s="16" t="s">
        <v>29</v>
      </c>
      <c r="E78" s="16"/>
      <c r="F78" s="16"/>
      <c r="G78" s="16" t="s">
        <v>5924</v>
      </c>
      <c r="H78" s="16" t="s">
        <v>5082</v>
      </c>
      <c r="I78" s="17"/>
      <c r="J78" s="17">
        <v>64.0</v>
      </c>
      <c r="K78" s="16" t="s">
        <v>42</v>
      </c>
      <c r="L78" s="86"/>
      <c r="M78" s="17">
        <v>12.0</v>
      </c>
      <c r="N78" s="16" t="s">
        <v>33</v>
      </c>
      <c r="O78" s="227">
        <v>1018.0</v>
      </c>
      <c r="P78" s="272"/>
      <c r="Q78" s="272"/>
      <c r="R78" s="16"/>
      <c r="S78" s="16"/>
      <c r="T78" s="16" t="s">
        <v>35</v>
      </c>
      <c r="U78" s="86"/>
      <c r="V78" s="16" t="s">
        <v>57</v>
      </c>
      <c r="W78" s="16" t="s">
        <v>2379</v>
      </c>
      <c r="X78" s="16" t="s">
        <v>2380</v>
      </c>
      <c r="Y78" s="16" t="s">
        <v>5925</v>
      </c>
      <c r="Z78" s="17">
        <v>3.385819624E9</v>
      </c>
      <c r="AA78" s="17" t="s">
        <v>7501</v>
      </c>
      <c r="AB78" s="17">
        <v>1.0</v>
      </c>
      <c r="AC78" s="86"/>
    </row>
    <row r="79">
      <c r="A79" s="16" t="s">
        <v>7363</v>
      </c>
      <c r="B79" s="27">
        <v>45974.0</v>
      </c>
      <c r="C79" s="28">
        <v>46339.0</v>
      </c>
      <c r="D79" s="16" t="s">
        <v>29</v>
      </c>
      <c r="E79" s="16"/>
      <c r="F79" s="16"/>
      <c r="G79" s="16" t="s">
        <v>947</v>
      </c>
      <c r="H79" s="16" t="s">
        <v>432</v>
      </c>
      <c r="I79" s="17"/>
      <c r="J79" s="17">
        <v>53.0</v>
      </c>
      <c r="K79" s="16" t="s">
        <v>127</v>
      </c>
      <c r="L79" s="86"/>
      <c r="M79" s="17">
        <v>12.0</v>
      </c>
      <c r="N79" s="16" t="s">
        <v>33</v>
      </c>
      <c r="O79" s="227">
        <v>1650.0</v>
      </c>
      <c r="P79" s="272"/>
      <c r="Q79" s="272"/>
      <c r="R79" s="21"/>
      <c r="S79" s="16"/>
      <c r="T79" s="16" t="s">
        <v>55</v>
      </c>
      <c r="U79" s="86"/>
      <c r="V79" s="16" t="s">
        <v>57</v>
      </c>
      <c r="W79" s="16" t="s">
        <v>2379</v>
      </c>
      <c r="X79" s="16" t="s">
        <v>2380</v>
      </c>
      <c r="Y79" s="16" t="s">
        <v>7502</v>
      </c>
      <c r="Z79" s="17">
        <v>3.475611075E9</v>
      </c>
      <c r="AA79" s="17" t="s">
        <v>7503</v>
      </c>
      <c r="AB79" s="17">
        <v>1.0</v>
      </c>
      <c r="AC79" s="86"/>
    </row>
    <row r="80">
      <c r="A80" s="16" t="s">
        <v>7341</v>
      </c>
      <c r="B80" s="27">
        <v>45974.0</v>
      </c>
      <c r="C80" s="28">
        <v>46339.0</v>
      </c>
      <c r="D80" s="16" t="s">
        <v>29</v>
      </c>
      <c r="E80" s="16"/>
      <c r="F80" s="16"/>
      <c r="G80" s="16" t="s">
        <v>7504</v>
      </c>
      <c r="H80" s="16" t="s">
        <v>1726</v>
      </c>
      <c r="I80" s="17"/>
      <c r="J80" s="17">
        <v>24.0</v>
      </c>
      <c r="K80" s="16" t="s">
        <v>79</v>
      </c>
      <c r="L80" s="85" t="s">
        <v>6582</v>
      </c>
      <c r="M80" s="17">
        <v>12.0</v>
      </c>
      <c r="N80" s="16" t="s">
        <v>33</v>
      </c>
      <c r="O80" s="227">
        <v>1048.0</v>
      </c>
      <c r="P80" s="272">
        <v>1068.0</v>
      </c>
      <c r="Q80" s="272"/>
      <c r="R80" s="21"/>
      <c r="S80" s="16"/>
      <c r="T80" s="16" t="s">
        <v>34</v>
      </c>
      <c r="U80" s="86"/>
      <c r="V80" s="16" t="s">
        <v>36</v>
      </c>
      <c r="W80" s="16" t="s">
        <v>2379</v>
      </c>
      <c r="X80" s="16" t="s">
        <v>2380</v>
      </c>
      <c r="Y80" s="16" t="s">
        <v>7505</v>
      </c>
      <c r="Z80" s="17">
        <v>3.459545906E9</v>
      </c>
      <c r="AA80" s="17" t="s">
        <v>7506</v>
      </c>
      <c r="AB80" s="17">
        <v>2.0</v>
      </c>
      <c r="AC80" s="86"/>
    </row>
    <row r="81">
      <c r="A81" s="16" t="s">
        <v>7353</v>
      </c>
      <c r="B81" s="27">
        <v>45974.0</v>
      </c>
      <c r="C81" s="28">
        <v>46339.0</v>
      </c>
      <c r="D81" s="16" t="s">
        <v>29</v>
      </c>
      <c r="E81" s="16"/>
      <c r="F81" s="91"/>
      <c r="G81" s="16" t="s">
        <v>950</v>
      </c>
      <c r="H81" s="16" t="s">
        <v>951</v>
      </c>
      <c r="I81" s="17"/>
      <c r="J81" s="17">
        <v>45.0</v>
      </c>
      <c r="K81" s="16" t="s">
        <v>115</v>
      </c>
      <c r="L81" s="85" t="s">
        <v>6626</v>
      </c>
      <c r="M81" s="17">
        <v>12.0</v>
      </c>
      <c r="N81" s="16" t="s">
        <v>33</v>
      </c>
      <c r="O81" s="227">
        <v>1846.0</v>
      </c>
      <c r="P81" s="272">
        <v>1846.0</v>
      </c>
      <c r="Q81" s="272"/>
      <c r="R81" s="21"/>
      <c r="S81" s="16"/>
      <c r="T81" s="16" t="s">
        <v>35</v>
      </c>
      <c r="U81" s="86"/>
      <c r="V81" s="16" t="s">
        <v>57</v>
      </c>
      <c r="W81" s="16" t="s">
        <v>2379</v>
      </c>
      <c r="X81" s="16" t="s">
        <v>2380</v>
      </c>
      <c r="Y81" s="16" t="s">
        <v>7507</v>
      </c>
      <c r="Z81" s="17">
        <v>3.35629448E9</v>
      </c>
      <c r="AA81" s="17" t="s">
        <v>7508</v>
      </c>
      <c r="AB81" s="17">
        <v>4.0</v>
      </c>
      <c r="AC81" s="86"/>
    </row>
    <row r="82">
      <c r="A82" s="16" t="s">
        <v>6543</v>
      </c>
      <c r="B82" s="27">
        <v>45974.0</v>
      </c>
      <c r="C82" s="16"/>
      <c r="D82" s="16" t="s">
        <v>45</v>
      </c>
      <c r="E82" s="16" t="s">
        <v>904</v>
      </c>
      <c r="F82" s="276" t="s">
        <v>7509</v>
      </c>
      <c r="G82" s="16" t="s">
        <v>7510</v>
      </c>
      <c r="H82" s="16" t="s">
        <v>1037</v>
      </c>
      <c r="I82" s="17"/>
      <c r="J82" s="17">
        <v>31.0</v>
      </c>
      <c r="K82" s="16" t="s">
        <v>93</v>
      </c>
      <c r="L82" s="86"/>
      <c r="M82" s="17">
        <v>12.0</v>
      </c>
      <c r="N82" s="16" t="s">
        <v>33</v>
      </c>
      <c r="O82" s="227">
        <v>1018.0</v>
      </c>
      <c r="P82" s="272"/>
      <c r="Q82" s="272"/>
      <c r="R82" s="21"/>
      <c r="S82" s="16"/>
      <c r="T82" s="16" t="s">
        <v>163</v>
      </c>
      <c r="U82" s="86"/>
      <c r="V82" s="16" t="s">
        <v>36</v>
      </c>
      <c r="W82" s="16" t="s">
        <v>2379</v>
      </c>
      <c r="X82" s="16" t="s">
        <v>2380</v>
      </c>
      <c r="Y82" s="16" t="s">
        <v>7511</v>
      </c>
      <c r="Z82" s="17">
        <v>3.409837731E9</v>
      </c>
      <c r="AA82" s="17" t="s">
        <v>7512</v>
      </c>
      <c r="AB82" s="17">
        <v>4.0</v>
      </c>
      <c r="AC82" s="86"/>
    </row>
    <row r="83">
      <c r="A83" s="16" t="s">
        <v>6543</v>
      </c>
      <c r="B83" s="27">
        <v>45974.0</v>
      </c>
      <c r="C83" s="28">
        <v>46339.0</v>
      </c>
      <c r="D83" s="16" t="s">
        <v>29</v>
      </c>
      <c r="E83" s="16"/>
      <c r="F83" s="16"/>
      <c r="G83" s="16" t="s">
        <v>4243</v>
      </c>
      <c r="H83" s="16" t="s">
        <v>71</v>
      </c>
      <c r="I83" s="17"/>
      <c r="J83" s="17">
        <v>57.0</v>
      </c>
      <c r="K83" s="16" t="s">
        <v>605</v>
      </c>
      <c r="L83" s="86"/>
      <c r="M83" s="17">
        <v>12.0</v>
      </c>
      <c r="N83" s="16" t="s">
        <v>33</v>
      </c>
      <c r="O83" s="227">
        <v>1188.0</v>
      </c>
      <c r="P83" s="272">
        <v>1188.0</v>
      </c>
      <c r="Q83" s="272"/>
      <c r="R83" s="16"/>
      <c r="S83" s="16"/>
      <c r="T83" s="16" t="s">
        <v>34</v>
      </c>
      <c r="U83" s="16" t="s">
        <v>163</v>
      </c>
      <c r="V83" s="16" t="s">
        <v>36</v>
      </c>
      <c r="W83" s="16" t="s">
        <v>2379</v>
      </c>
      <c r="X83" s="16" t="s">
        <v>2380</v>
      </c>
      <c r="Y83" s="16" t="s">
        <v>4244</v>
      </c>
      <c r="Z83" s="17">
        <v>3.351318176E9</v>
      </c>
      <c r="AA83" s="17" t="s">
        <v>7513</v>
      </c>
      <c r="AB83" s="17">
        <v>1.0</v>
      </c>
      <c r="AC83" s="86"/>
    </row>
    <row r="84">
      <c r="A84" s="16" t="s">
        <v>2638</v>
      </c>
      <c r="B84" s="27">
        <v>45974.0</v>
      </c>
      <c r="C84" s="28">
        <v>46339.0</v>
      </c>
      <c r="D84" s="16" t="s">
        <v>29</v>
      </c>
      <c r="E84" s="16"/>
      <c r="F84" s="16"/>
      <c r="G84" s="16" t="s">
        <v>952</v>
      </c>
      <c r="H84" s="16" t="s">
        <v>953</v>
      </c>
      <c r="I84" s="17"/>
      <c r="J84" s="17">
        <v>59.0</v>
      </c>
      <c r="K84" s="16" t="s">
        <v>222</v>
      </c>
      <c r="L84" s="86"/>
      <c r="M84" s="17">
        <v>12.0</v>
      </c>
      <c r="N84" s="16" t="s">
        <v>33</v>
      </c>
      <c r="O84" s="227">
        <v>1600.0</v>
      </c>
      <c r="P84" s="272"/>
      <c r="Q84" s="272"/>
      <c r="R84" s="21"/>
      <c r="S84" s="16"/>
      <c r="T84" s="16" t="s">
        <v>35</v>
      </c>
      <c r="U84" s="86"/>
      <c r="V84" s="16" t="s">
        <v>57</v>
      </c>
      <c r="W84" s="16" t="s">
        <v>2379</v>
      </c>
      <c r="X84" s="16" t="s">
        <v>2380</v>
      </c>
      <c r="Y84" s="16" t="s">
        <v>7514</v>
      </c>
      <c r="Z84" s="17">
        <v>3.337247733E9</v>
      </c>
      <c r="AA84" s="17" t="s">
        <v>7515</v>
      </c>
      <c r="AB84" s="17">
        <v>38.0</v>
      </c>
      <c r="AC84" s="86"/>
    </row>
    <row r="85">
      <c r="A85" s="16" t="s">
        <v>7363</v>
      </c>
      <c r="B85" s="27">
        <v>45974.0</v>
      </c>
      <c r="C85" s="28">
        <v>46339.0</v>
      </c>
      <c r="D85" s="16" t="s">
        <v>29</v>
      </c>
      <c r="E85" s="16"/>
      <c r="F85" s="16"/>
      <c r="G85" s="16" t="s">
        <v>954</v>
      </c>
      <c r="H85" s="16" t="s">
        <v>333</v>
      </c>
      <c r="I85" s="17"/>
      <c r="J85" s="17">
        <v>34.0</v>
      </c>
      <c r="K85" s="16" t="s">
        <v>93</v>
      </c>
      <c r="L85" s="86"/>
      <c r="M85" s="17">
        <v>12.0</v>
      </c>
      <c r="N85" s="16" t="s">
        <v>33</v>
      </c>
      <c r="O85" s="227">
        <v>1018.0</v>
      </c>
      <c r="P85" s="272"/>
      <c r="Q85" s="272"/>
      <c r="R85" s="21"/>
      <c r="S85" s="16"/>
      <c r="T85" s="16" t="s">
        <v>55</v>
      </c>
      <c r="U85" s="86"/>
      <c r="V85" s="16" t="s">
        <v>57</v>
      </c>
      <c r="W85" s="16" t="s">
        <v>2379</v>
      </c>
      <c r="X85" s="16" t="s">
        <v>2380</v>
      </c>
      <c r="Y85" s="16" t="s">
        <v>7516</v>
      </c>
      <c r="Z85" s="17">
        <v>3.922866873E9</v>
      </c>
      <c r="AA85" s="17" t="s">
        <v>7517</v>
      </c>
      <c r="AB85" s="17">
        <v>1.0</v>
      </c>
      <c r="AC85" s="86"/>
    </row>
    <row r="86">
      <c r="A86" s="16" t="s">
        <v>2638</v>
      </c>
      <c r="B86" s="27">
        <v>45975.0</v>
      </c>
      <c r="C86" s="16"/>
      <c r="D86" s="16" t="s">
        <v>29</v>
      </c>
      <c r="E86" s="16" t="s">
        <v>249</v>
      </c>
      <c r="F86" s="16"/>
      <c r="G86" s="16" t="s">
        <v>7518</v>
      </c>
      <c r="H86" s="16" t="s">
        <v>349</v>
      </c>
      <c r="I86" s="17"/>
      <c r="J86" s="17">
        <v>43.0</v>
      </c>
      <c r="K86" s="16" t="s">
        <v>115</v>
      </c>
      <c r="L86" s="86"/>
      <c r="M86" s="17">
        <v>6.0</v>
      </c>
      <c r="N86" s="16" t="s">
        <v>33</v>
      </c>
      <c r="O86" s="227">
        <v>1100.0</v>
      </c>
      <c r="P86" s="272"/>
      <c r="Q86" s="272"/>
      <c r="R86" s="21"/>
      <c r="S86" s="16"/>
      <c r="T86" s="16" t="s">
        <v>34</v>
      </c>
      <c r="U86" s="86"/>
      <c r="V86" s="16" t="s">
        <v>36</v>
      </c>
      <c r="W86" s="16" t="s">
        <v>2379</v>
      </c>
      <c r="X86" s="16" t="s">
        <v>2380</v>
      </c>
      <c r="Y86" s="16" t="s">
        <v>7519</v>
      </c>
      <c r="Z86" s="17">
        <v>3.396221953E9</v>
      </c>
      <c r="AA86" s="17" t="s">
        <v>7520</v>
      </c>
      <c r="AB86" s="17">
        <v>5.0</v>
      </c>
      <c r="AC86" s="86"/>
    </row>
    <row r="87">
      <c r="A87" s="16" t="s">
        <v>7347</v>
      </c>
      <c r="B87" s="27">
        <v>45975.0</v>
      </c>
      <c r="C87" s="16"/>
      <c r="D87" s="16" t="s">
        <v>29</v>
      </c>
      <c r="E87" s="16" t="s">
        <v>249</v>
      </c>
      <c r="F87" s="16" t="s">
        <v>7521</v>
      </c>
      <c r="G87" s="16" t="s">
        <v>958</v>
      </c>
      <c r="H87" s="16" t="s">
        <v>649</v>
      </c>
      <c r="I87" s="17"/>
      <c r="J87" s="17">
        <v>22.0</v>
      </c>
      <c r="K87" s="16" t="s">
        <v>79</v>
      </c>
      <c r="L87" s="86"/>
      <c r="M87" s="17">
        <v>12.0</v>
      </c>
      <c r="N87" s="16" t="s">
        <v>33</v>
      </c>
      <c r="O87" s="227">
        <v>948.0</v>
      </c>
      <c r="P87" s="272"/>
      <c r="Q87" s="272"/>
      <c r="R87" s="21"/>
      <c r="S87" s="16"/>
      <c r="T87" s="16" t="s">
        <v>55</v>
      </c>
      <c r="U87" s="86"/>
      <c r="V87" s="16" t="s">
        <v>57</v>
      </c>
      <c r="W87" s="16" t="s">
        <v>2379</v>
      </c>
      <c r="X87" s="16" t="s">
        <v>2380</v>
      </c>
      <c r="Y87" s="16" t="s">
        <v>7522</v>
      </c>
      <c r="Z87" s="17">
        <v>3.470324414E9</v>
      </c>
      <c r="AA87" s="17" t="s">
        <v>7523</v>
      </c>
      <c r="AB87" s="17">
        <v>113.0</v>
      </c>
      <c r="AC87" s="86"/>
    </row>
    <row r="88">
      <c r="A88" s="16" t="s">
        <v>6543</v>
      </c>
      <c r="B88" s="27">
        <v>45975.0</v>
      </c>
      <c r="C88" s="28">
        <v>46340.0</v>
      </c>
      <c r="D88" s="16" t="s">
        <v>29</v>
      </c>
      <c r="E88" s="16"/>
      <c r="F88" s="16"/>
      <c r="G88" s="16" t="s">
        <v>6903</v>
      </c>
      <c r="H88" s="16" t="s">
        <v>376</v>
      </c>
      <c r="I88" s="17"/>
      <c r="J88" s="17">
        <v>15.0</v>
      </c>
      <c r="K88" s="16" t="s">
        <v>203</v>
      </c>
      <c r="L88" s="86"/>
      <c r="M88" s="17">
        <v>12.0</v>
      </c>
      <c r="N88" s="16" t="s">
        <v>33</v>
      </c>
      <c r="O88" s="227">
        <v>628.0</v>
      </c>
      <c r="P88" s="272">
        <v>828.0</v>
      </c>
      <c r="Q88" s="272"/>
      <c r="R88" s="16"/>
      <c r="S88" s="16"/>
      <c r="T88" s="16" t="s">
        <v>34</v>
      </c>
      <c r="U88" s="16" t="s">
        <v>163</v>
      </c>
      <c r="V88" s="16" t="s">
        <v>36</v>
      </c>
      <c r="W88" s="16" t="s">
        <v>2379</v>
      </c>
      <c r="X88" s="16" t="s">
        <v>2380</v>
      </c>
      <c r="Y88" s="21"/>
      <c r="Z88" s="17">
        <v>3.425527344E9</v>
      </c>
      <c r="AA88" s="17" t="s">
        <v>7524</v>
      </c>
      <c r="AB88" s="17">
        <v>13.0</v>
      </c>
      <c r="AC88" s="86"/>
    </row>
    <row r="89">
      <c r="A89" s="16" t="s">
        <v>7525</v>
      </c>
      <c r="B89" s="27">
        <v>45975.0</v>
      </c>
      <c r="C89" s="16"/>
      <c r="D89" s="16" t="s">
        <v>45</v>
      </c>
      <c r="E89" s="16" t="s">
        <v>395</v>
      </c>
      <c r="F89" s="16" t="s">
        <v>7526</v>
      </c>
      <c r="G89" s="16" t="s">
        <v>7227</v>
      </c>
      <c r="H89" s="16" t="s">
        <v>604</v>
      </c>
      <c r="I89" s="17"/>
      <c r="J89" s="17">
        <v>15.0</v>
      </c>
      <c r="K89" s="16" t="s">
        <v>554</v>
      </c>
      <c r="L89" s="86"/>
      <c r="M89" s="17">
        <v>1.0</v>
      </c>
      <c r="N89" s="16" t="s">
        <v>33</v>
      </c>
      <c r="O89" s="227">
        <v>0.0</v>
      </c>
      <c r="P89" s="272"/>
      <c r="Q89" s="272"/>
      <c r="R89" s="21"/>
      <c r="S89" s="16"/>
      <c r="T89" s="16" t="s">
        <v>34</v>
      </c>
      <c r="U89" s="86"/>
      <c r="V89" s="21"/>
      <c r="W89" s="16" t="s">
        <v>2379</v>
      </c>
      <c r="X89" s="16" t="s">
        <v>2380</v>
      </c>
      <c r="Y89" s="16" t="s">
        <v>7228</v>
      </c>
      <c r="Z89" s="17">
        <v>3.66214916E9</v>
      </c>
      <c r="AA89" s="17" t="s">
        <v>7527</v>
      </c>
      <c r="AB89" s="17">
        <v>2.0</v>
      </c>
      <c r="AC89" s="85" t="s">
        <v>7528</v>
      </c>
    </row>
    <row r="90">
      <c r="A90" s="16" t="s">
        <v>2638</v>
      </c>
      <c r="B90" s="27">
        <v>45976.0</v>
      </c>
      <c r="C90" s="28">
        <v>46341.0</v>
      </c>
      <c r="D90" s="16" t="s">
        <v>29</v>
      </c>
      <c r="E90" s="16"/>
      <c r="F90" s="16" t="s">
        <v>7529</v>
      </c>
      <c r="G90" s="16" t="s">
        <v>5992</v>
      </c>
      <c r="H90" s="16" t="s">
        <v>5993</v>
      </c>
      <c r="I90" s="17"/>
      <c r="J90" s="17">
        <v>53.0</v>
      </c>
      <c r="K90" s="16" t="s">
        <v>115</v>
      </c>
      <c r="L90" s="86"/>
      <c r="M90" s="17">
        <v>12.0</v>
      </c>
      <c r="N90" s="16" t="s">
        <v>33</v>
      </c>
      <c r="O90" s="227">
        <v>1996.0</v>
      </c>
      <c r="P90" s="272"/>
      <c r="Q90" s="272"/>
      <c r="R90" s="21"/>
      <c r="S90" s="16"/>
      <c r="T90" s="16" t="s">
        <v>34</v>
      </c>
      <c r="U90" s="86"/>
      <c r="V90" s="16" t="s">
        <v>36</v>
      </c>
      <c r="W90" s="16" t="s">
        <v>2379</v>
      </c>
      <c r="X90" s="16" t="s">
        <v>2380</v>
      </c>
      <c r="Y90" s="16" t="s">
        <v>5994</v>
      </c>
      <c r="Z90" s="17">
        <v>3.425527344E9</v>
      </c>
      <c r="AA90" s="17" t="s">
        <v>7530</v>
      </c>
      <c r="AB90" s="17">
        <v>0.0</v>
      </c>
      <c r="AC90" s="86"/>
    </row>
    <row r="91">
      <c r="A91" s="16" t="s">
        <v>3061</v>
      </c>
      <c r="B91" s="27">
        <v>45976.0</v>
      </c>
      <c r="C91" s="16"/>
      <c r="D91" s="16" t="s">
        <v>45</v>
      </c>
      <c r="E91" s="16" t="s">
        <v>624</v>
      </c>
      <c r="F91" s="16" t="s">
        <v>7531</v>
      </c>
      <c r="G91" s="16" t="s">
        <v>4178</v>
      </c>
      <c r="H91" s="16" t="s">
        <v>4179</v>
      </c>
      <c r="I91" s="17"/>
      <c r="J91" s="17">
        <v>25.0</v>
      </c>
      <c r="K91" s="16" t="s">
        <v>2121</v>
      </c>
      <c r="L91" s="86"/>
      <c r="M91" s="17">
        <v>1.0</v>
      </c>
      <c r="N91" s="16" t="s">
        <v>33</v>
      </c>
      <c r="O91" s="227">
        <v>89.0</v>
      </c>
      <c r="P91" s="272"/>
      <c r="Q91" s="272"/>
      <c r="R91" s="21"/>
      <c r="S91" s="16"/>
      <c r="T91" s="16" t="s">
        <v>7532</v>
      </c>
      <c r="U91" s="86"/>
      <c r="V91" s="16" t="s">
        <v>57</v>
      </c>
      <c r="W91" s="16" t="s">
        <v>2379</v>
      </c>
      <c r="X91" s="16" t="s">
        <v>2464</v>
      </c>
      <c r="Y91" s="16" t="s">
        <v>4180</v>
      </c>
      <c r="Z91" s="17">
        <v>3.927511931E9</v>
      </c>
      <c r="AA91" s="17" t="s">
        <v>7533</v>
      </c>
      <c r="AB91" s="17">
        <v>2.0</v>
      </c>
      <c r="AC91" s="86"/>
    </row>
    <row r="92">
      <c r="A92" s="16" t="s">
        <v>2638</v>
      </c>
      <c r="B92" s="27">
        <v>45976.0</v>
      </c>
      <c r="C92" s="28">
        <v>46341.0</v>
      </c>
      <c r="D92" s="16" t="s">
        <v>29</v>
      </c>
      <c r="E92" s="16"/>
      <c r="F92" s="16" t="s">
        <v>7367</v>
      </c>
      <c r="G92" s="16" t="s">
        <v>961</v>
      </c>
      <c r="H92" s="16" t="s">
        <v>962</v>
      </c>
      <c r="I92" s="17"/>
      <c r="J92" s="17">
        <v>59.0</v>
      </c>
      <c r="K92" s="16" t="s">
        <v>42</v>
      </c>
      <c r="L92" s="86"/>
      <c r="M92" s="17">
        <v>12.0</v>
      </c>
      <c r="N92" s="16" t="s">
        <v>33</v>
      </c>
      <c r="O92" s="227">
        <v>1018.0</v>
      </c>
      <c r="P92" s="272"/>
      <c r="Q92" s="272"/>
      <c r="R92" s="21"/>
      <c r="S92" s="16"/>
      <c r="T92" s="16" t="s">
        <v>35</v>
      </c>
      <c r="U92" s="86"/>
      <c r="V92" s="16" t="s">
        <v>57</v>
      </c>
      <c r="W92" s="16" t="s">
        <v>2379</v>
      </c>
      <c r="X92" s="16" t="s">
        <v>2380</v>
      </c>
      <c r="Y92" s="16" t="s">
        <v>7534</v>
      </c>
      <c r="Z92" s="17">
        <v>3.337028987E9</v>
      </c>
      <c r="AA92" s="17" t="s">
        <v>7535</v>
      </c>
      <c r="AB92" s="17">
        <v>2.0</v>
      </c>
      <c r="AC92" s="86"/>
    </row>
    <row r="93">
      <c r="A93" s="16" t="s">
        <v>2638</v>
      </c>
      <c r="B93" s="27">
        <v>45976.0</v>
      </c>
      <c r="C93" s="28">
        <v>46341.0</v>
      </c>
      <c r="D93" s="16" t="s">
        <v>29</v>
      </c>
      <c r="E93" s="16"/>
      <c r="F93" s="16"/>
      <c r="G93" s="16" t="s">
        <v>963</v>
      </c>
      <c r="H93" s="16" t="s">
        <v>266</v>
      </c>
      <c r="I93" s="17"/>
      <c r="J93" s="17">
        <v>52.0</v>
      </c>
      <c r="K93" s="16" t="s">
        <v>494</v>
      </c>
      <c r="L93" s="86"/>
      <c r="M93" s="17">
        <v>12.0</v>
      </c>
      <c r="N93" s="16" t="s">
        <v>33</v>
      </c>
      <c r="O93" s="227">
        <v>1800.0</v>
      </c>
      <c r="P93" s="272"/>
      <c r="Q93" s="272"/>
      <c r="R93" s="16"/>
      <c r="S93" s="16"/>
      <c r="T93" s="16" t="s">
        <v>35</v>
      </c>
      <c r="U93" s="86"/>
      <c r="V93" s="16" t="s">
        <v>57</v>
      </c>
      <c r="W93" s="16" t="s">
        <v>2379</v>
      </c>
      <c r="X93" s="16" t="s">
        <v>2380</v>
      </c>
      <c r="Y93" s="16" t="s">
        <v>7536</v>
      </c>
      <c r="Z93" s="17">
        <v>3.35403346E8</v>
      </c>
      <c r="AA93" s="17" t="s">
        <v>7537</v>
      </c>
      <c r="AB93" s="17">
        <v>4.0</v>
      </c>
      <c r="AC93" s="86"/>
    </row>
    <row r="94">
      <c r="A94" s="16" t="s">
        <v>7525</v>
      </c>
      <c r="B94" s="27">
        <v>45976.0</v>
      </c>
      <c r="C94" s="28">
        <v>46341.0</v>
      </c>
      <c r="D94" s="16" t="s">
        <v>29</v>
      </c>
      <c r="E94" s="16"/>
      <c r="F94" s="274"/>
      <c r="G94" s="16" t="s">
        <v>2198</v>
      </c>
      <c r="H94" s="16" t="s">
        <v>6948</v>
      </c>
      <c r="I94" s="17"/>
      <c r="J94" s="17">
        <v>65.0</v>
      </c>
      <c r="K94" s="16" t="s">
        <v>115</v>
      </c>
      <c r="L94" s="86"/>
      <c r="M94" s="17">
        <v>12.0</v>
      </c>
      <c r="N94" s="16" t="s">
        <v>33</v>
      </c>
      <c r="O94" s="227">
        <v>1846.0</v>
      </c>
      <c r="P94" s="272">
        <v>1846.0</v>
      </c>
      <c r="Q94" s="272"/>
      <c r="R94" s="16"/>
      <c r="S94" s="16"/>
      <c r="T94" s="16" t="s">
        <v>34</v>
      </c>
      <c r="U94" s="16" t="s">
        <v>163</v>
      </c>
      <c r="V94" s="16" t="s">
        <v>36</v>
      </c>
      <c r="W94" s="16" t="s">
        <v>2383</v>
      </c>
      <c r="X94" s="16" t="s">
        <v>2380</v>
      </c>
      <c r="Y94" s="16" t="s">
        <v>6949</v>
      </c>
      <c r="Z94" s="17">
        <v>3.388172374E9</v>
      </c>
      <c r="AA94" s="17" t="s">
        <v>7538</v>
      </c>
      <c r="AB94" s="17">
        <v>19.0</v>
      </c>
      <c r="AC94" s="86"/>
    </row>
    <row r="95">
      <c r="A95" s="16" t="s">
        <v>7341</v>
      </c>
      <c r="B95" s="27">
        <v>45976.0</v>
      </c>
      <c r="C95" s="28">
        <v>46341.0</v>
      </c>
      <c r="D95" s="16" t="s">
        <v>29</v>
      </c>
      <c r="E95" s="16"/>
      <c r="F95" s="91"/>
      <c r="G95" s="16" t="s">
        <v>1864</v>
      </c>
      <c r="H95" s="16" t="s">
        <v>92</v>
      </c>
      <c r="I95" s="17"/>
      <c r="J95" s="17">
        <v>34.0</v>
      </c>
      <c r="K95" s="16" t="s">
        <v>93</v>
      </c>
      <c r="L95" s="85" t="s">
        <v>7539</v>
      </c>
      <c r="M95" s="17">
        <v>12.0</v>
      </c>
      <c r="N95" s="16" t="s">
        <v>33</v>
      </c>
      <c r="O95" s="227">
        <v>1118.0</v>
      </c>
      <c r="P95" s="272">
        <v>1188.0</v>
      </c>
      <c r="Q95" s="272"/>
      <c r="R95" s="21"/>
      <c r="S95" s="16"/>
      <c r="T95" s="16" t="s">
        <v>34</v>
      </c>
      <c r="U95" s="86"/>
      <c r="V95" s="16" t="s">
        <v>36</v>
      </c>
      <c r="W95" s="16" t="s">
        <v>2379</v>
      </c>
      <c r="X95" s="16" t="s">
        <v>2380</v>
      </c>
      <c r="Y95" s="16" t="s">
        <v>7540</v>
      </c>
      <c r="Z95" s="17">
        <v>3.202531409E9</v>
      </c>
      <c r="AA95" s="17" t="s">
        <v>7541</v>
      </c>
      <c r="AB95" s="17">
        <v>2.0</v>
      </c>
      <c r="AC95" s="86"/>
    </row>
    <row r="96">
      <c r="A96" s="16" t="s">
        <v>7341</v>
      </c>
      <c r="B96" s="27">
        <v>45976.0</v>
      </c>
      <c r="C96" s="28">
        <v>46341.0</v>
      </c>
      <c r="D96" s="16" t="s">
        <v>29</v>
      </c>
      <c r="E96" s="16"/>
      <c r="F96" s="16"/>
      <c r="G96" s="16" t="s">
        <v>837</v>
      </c>
      <c r="H96" s="16" t="s">
        <v>229</v>
      </c>
      <c r="I96" s="17"/>
      <c r="J96" s="17">
        <v>54.0</v>
      </c>
      <c r="K96" s="16" t="s">
        <v>42</v>
      </c>
      <c r="L96" s="85" t="s">
        <v>6843</v>
      </c>
      <c r="M96" s="17">
        <v>12.0</v>
      </c>
      <c r="N96" s="16" t="s">
        <v>33</v>
      </c>
      <c r="O96" s="227">
        <v>1018.0</v>
      </c>
      <c r="P96" s="272">
        <v>1188.0</v>
      </c>
      <c r="Q96" s="272"/>
      <c r="R96" s="16"/>
      <c r="S96" s="16"/>
      <c r="T96" s="16" t="s">
        <v>55</v>
      </c>
      <c r="U96" s="86"/>
      <c r="V96" s="16" t="s">
        <v>57</v>
      </c>
      <c r="W96" s="16" t="s">
        <v>2379</v>
      </c>
      <c r="X96" s="16" t="s">
        <v>2380</v>
      </c>
      <c r="Y96" s="16" t="s">
        <v>7542</v>
      </c>
      <c r="Z96" s="17">
        <v>3.476892428E9</v>
      </c>
      <c r="AA96" s="17" t="s">
        <v>7527</v>
      </c>
      <c r="AB96" s="17">
        <v>2.0</v>
      </c>
      <c r="AC96" s="86"/>
    </row>
    <row r="97">
      <c r="A97" s="16"/>
      <c r="B97" s="27">
        <v>45976.0</v>
      </c>
      <c r="C97" s="16"/>
      <c r="D97" s="16" t="s">
        <v>29</v>
      </c>
      <c r="E97" s="16" t="s">
        <v>249</v>
      </c>
      <c r="F97" s="16"/>
      <c r="G97" s="16" t="s">
        <v>7543</v>
      </c>
      <c r="H97" s="16" t="s">
        <v>1587</v>
      </c>
      <c r="I97" s="17"/>
      <c r="J97" s="17">
        <v>54.0</v>
      </c>
      <c r="K97" s="16" t="s">
        <v>115</v>
      </c>
      <c r="L97" s="86"/>
      <c r="M97" s="17">
        <v>12.0</v>
      </c>
      <c r="N97" s="16" t="s">
        <v>33</v>
      </c>
      <c r="O97" s="227">
        <v>1996.0</v>
      </c>
      <c r="P97" s="272"/>
      <c r="Q97" s="272"/>
      <c r="R97" s="21"/>
      <c r="S97" s="16"/>
      <c r="T97" s="16" t="s">
        <v>34</v>
      </c>
      <c r="U97" s="86"/>
      <c r="V97" s="16" t="s">
        <v>36</v>
      </c>
      <c r="W97" s="16" t="s">
        <v>2379</v>
      </c>
      <c r="X97" s="16" t="s">
        <v>2380</v>
      </c>
      <c r="Y97" s="16" t="s">
        <v>7544</v>
      </c>
      <c r="Z97" s="17">
        <v>3.349807669E9</v>
      </c>
      <c r="AA97" s="17" t="s">
        <v>7545</v>
      </c>
      <c r="AB97" s="17">
        <v>25.0</v>
      </c>
      <c r="AC97" s="86"/>
    </row>
    <row r="98">
      <c r="A98" s="16" t="s">
        <v>7363</v>
      </c>
      <c r="B98" s="27">
        <v>45976.0</v>
      </c>
      <c r="C98" s="28">
        <v>46341.0</v>
      </c>
      <c r="D98" s="16" t="s">
        <v>29</v>
      </c>
      <c r="E98" s="16"/>
      <c r="F98" s="30" t="s">
        <v>7546</v>
      </c>
      <c r="G98" s="16" t="s">
        <v>966</v>
      </c>
      <c r="H98" s="16" t="s">
        <v>299</v>
      </c>
      <c r="I98" s="17"/>
      <c r="J98" s="17">
        <v>20.0</v>
      </c>
      <c r="K98" s="16" t="s">
        <v>79</v>
      </c>
      <c r="L98" s="86"/>
      <c r="M98" s="17">
        <v>12.0</v>
      </c>
      <c r="N98" s="16" t="s">
        <v>33</v>
      </c>
      <c r="O98" s="227">
        <v>1156.56</v>
      </c>
      <c r="P98" s="272"/>
      <c r="Q98" s="272"/>
      <c r="R98" s="21"/>
      <c r="S98" s="16"/>
      <c r="T98" s="16" t="s">
        <v>55</v>
      </c>
      <c r="U98" s="86"/>
      <c r="V98" s="16" t="s">
        <v>57</v>
      </c>
      <c r="W98" s="16" t="s">
        <v>2379</v>
      </c>
      <c r="X98" s="16" t="s">
        <v>2380</v>
      </c>
      <c r="Y98" s="16" t="s">
        <v>7547</v>
      </c>
      <c r="Z98" s="17">
        <v>3.457801035E9</v>
      </c>
      <c r="AA98" s="17" t="s">
        <v>7548</v>
      </c>
      <c r="AB98" s="17">
        <v>0.0</v>
      </c>
      <c r="AC98" s="86"/>
    </row>
    <row r="99">
      <c r="A99" s="16" t="s">
        <v>2638</v>
      </c>
      <c r="B99" s="27">
        <v>45976.0</v>
      </c>
      <c r="C99" s="28">
        <v>46341.0</v>
      </c>
      <c r="D99" s="16" t="s">
        <v>29</v>
      </c>
      <c r="E99" s="16"/>
      <c r="F99" s="16"/>
      <c r="G99" s="16" t="s">
        <v>967</v>
      </c>
      <c r="H99" s="16" t="s">
        <v>968</v>
      </c>
      <c r="I99" s="17"/>
      <c r="J99" s="17">
        <v>52.0</v>
      </c>
      <c r="K99" s="16" t="s">
        <v>494</v>
      </c>
      <c r="L99" s="86"/>
      <c r="M99" s="17">
        <v>12.0</v>
      </c>
      <c r="N99" s="16" t="s">
        <v>33</v>
      </c>
      <c r="O99" s="227">
        <v>1800.0</v>
      </c>
      <c r="P99" s="272"/>
      <c r="Q99" s="272"/>
      <c r="R99" s="21"/>
      <c r="S99" s="16"/>
      <c r="T99" s="16" t="s">
        <v>35</v>
      </c>
      <c r="U99" s="86"/>
      <c r="V99" s="16" t="s">
        <v>57</v>
      </c>
      <c r="W99" s="16" t="s">
        <v>2379</v>
      </c>
      <c r="X99" s="16" t="s">
        <v>2380</v>
      </c>
      <c r="Y99" s="16" t="s">
        <v>7536</v>
      </c>
      <c r="Z99" s="17">
        <v>3.336460008E9</v>
      </c>
      <c r="AA99" s="17" t="s">
        <v>7549</v>
      </c>
      <c r="AB99" s="17">
        <v>8.0</v>
      </c>
      <c r="AC99" s="86"/>
    </row>
    <row r="100">
      <c r="A100" s="16" t="s">
        <v>7341</v>
      </c>
      <c r="B100" s="27">
        <v>45976.0</v>
      </c>
      <c r="C100" s="17"/>
      <c r="D100" s="257" t="s">
        <v>45</v>
      </c>
      <c r="E100" s="16" t="s">
        <v>464</v>
      </c>
      <c r="F100" s="16" t="s">
        <v>7550</v>
      </c>
      <c r="G100" s="16" t="s">
        <v>7551</v>
      </c>
      <c r="H100" s="16" t="s">
        <v>1492</v>
      </c>
      <c r="I100" s="17"/>
      <c r="J100" s="17">
        <v>70.0</v>
      </c>
      <c r="K100" s="16" t="s">
        <v>115</v>
      </c>
      <c r="L100" s="86"/>
      <c r="M100" s="17">
        <v>6.0</v>
      </c>
      <c r="N100" s="16" t="s">
        <v>33</v>
      </c>
      <c r="O100" s="227">
        <v>1121.0</v>
      </c>
      <c r="P100" s="273"/>
      <c r="Q100" s="272"/>
      <c r="R100" s="21"/>
      <c r="S100" s="16"/>
      <c r="T100" s="16" t="s">
        <v>34</v>
      </c>
      <c r="U100" s="86"/>
      <c r="V100" s="16" t="s">
        <v>36</v>
      </c>
      <c r="W100" s="16" t="s">
        <v>2379</v>
      </c>
      <c r="X100" s="16" t="s">
        <v>2380</v>
      </c>
      <c r="Y100" s="16" t="s">
        <v>7552</v>
      </c>
      <c r="Z100" s="17">
        <v>3.356532757E9</v>
      </c>
      <c r="AA100" s="17" t="s">
        <v>7553</v>
      </c>
      <c r="AB100" s="17">
        <v>42.0</v>
      </c>
      <c r="AC100" s="86"/>
    </row>
    <row r="101">
      <c r="A101" s="16" t="s">
        <v>7363</v>
      </c>
      <c r="B101" s="27">
        <v>45977.0</v>
      </c>
      <c r="C101" s="28">
        <v>46342.0</v>
      </c>
      <c r="D101" s="16" t="s">
        <v>29</v>
      </c>
      <c r="E101" s="16"/>
      <c r="F101" s="30" t="s">
        <v>7554</v>
      </c>
      <c r="G101" s="16" t="s">
        <v>970</v>
      </c>
      <c r="H101" s="16" t="s">
        <v>971</v>
      </c>
      <c r="I101" s="17"/>
      <c r="J101" s="17">
        <v>25.0</v>
      </c>
      <c r="K101" s="16" t="s">
        <v>133</v>
      </c>
      <c r="L101" s="86"/>
      <c r="M101" s="17">
        <v>12.0</v>
      </c>
      <c r="N101" s="16" t="s">
        <v>33</v>
      </c>
      <c r="O101" s="227">
        <v>828.0</v>
      </c>
      <c r="P101" s="272"/>
      <c r="Q101" s="272"/>
      <c r="R101" s="21"/>
      <c r="S101" s="21"/>
      <c r="T101" s="16" t="s">
        <v>55</v>
      </c>
      <c r="U101" s="86"/>
      <c r="V101" s="16" t="s">
        <v>57</v>
      </c>
      <c r="W101" s="16" t="s">
        <v>2379</v>
      </c>
      <c r="X101" s="16" t="s">
        <v>2380</v>
      </c>
      <c r="Y101" s="16" t="s">
        <v>7555</v>
      </c>
      <c r="Z101" s="17">
        <v>3.661443569E9</v>
      </c>
      <c r="AA101" s="17" t="s">
        <v>7556</v>
      </c>
      <c r="AB101" s="17">
        <v>3.0</v>
      </c>
      <c r="AC101" s="86"/>
    </row>
    <row r="102">
      <c r="A102" s="16" t="s">
        <v>6543</v>
      </c>
      <c r="B102" s="27">
        <v>45978.0</v>
      </c>
      <c r="C102" s="28">
        <v>46343.0</v>
      </c>
      <c r="D102" s="16" t="s">
        <v>29</v>
      </c>
      <c r="E102" s="16"/>
      <c r="F102" s="277"/>
      <c r="G102" s="16" t="s">
        <v>972</v>
      </c>
      <c r="H102" s="16" t="s">
        <v>636</v>
      </c>
      <c r="I102" s="17"/>
      <c r="J102" s="17">
        <v>69.0</v>
      </c>
      <c r="K102" s="16" t="s">
        <v>63</v>
      </c>
      <c r="L102" s="86"/>
      <c r="M102" s="17">
        <v>12.0</v>
      </c>
      <c r="N102" s="16" t="s">
        <v>33</v>
      </c>
      <c r="O102" s="227">
        <v>1900.0</v>
      </c>
      <c r="P102" s="272">
        <v>1900.0</v>
      </c>
      <c r="Q102" s="272"/>
      <c r="R102" s="16"/>
      <c r="S102" s="16"/>
      <c r="T102" s="16" t="s">
        <v>163</v>
      </c>
      <c r="U102" s="16" t="s">
        <v>163</v>
      </c>
      <c r="V102" s="16" t="s">
        <v>57</v>
      </c>
      <c r="W102" s="16" t="s">
        <v>2379</v>
      </c>
      <c r="X102" s="16" t="s">
        <v>2380</v>
      </c>
      <c r="Y102" s="16" t="s">
        <v>7557</v>
      </c>
      <c r="Z102" s="17">
        <v>3.355438699E9</v>
      </c>
      <c r="AA102" s="17" t="s">
        <v>7558</v>
      </c>
      <c r="AB102" s="17">
        <v>0.0</v>
      </c>
      <c r="AC102" s="86"/>
    </row>
    <row r="103">
      <c r="A103" s="16" t="s">
        <v>6543</v>
      </c>
      <c r="B103" s="27">
        <v>45978.0</v>
      </c>
      <c r="C103" s="28">
        <v>46343.0</v>
      </c>
      <c r="D103" s="16" t="s">
        <v>29</v>
      </c>
      <c r="E103" s="16"/>
      <c r="F103" s="274"/>
      <c r="G103" s="16" t="s">
        <v>7559</v>
      </c>
      <c r="H103" s="16" t="s">
        <v>299</v>
      </c>
      <c r="I103" s="17"/>
      <c r="J103" s="17">
        <v>24.0</v>
      </c>
      <c r="K103" s="16" t="s">
        <v>79</v>
      </c>
      <c r="L103" s="86"/>
      <c r="M103" s="17">
        <v>12.0</v>
      </c>
      <c r="N103" s="16" t="s">
        <v>33</v>
      </c>
      <c r="O103" s="227">
        <v>760.0</v>
      </c>
      <c r="P103" s="272">
        <v>900.0</v>
      </c>
      <c r="Q103" s="272"/>
      <c r="R103" s="16"/>
      <c r="S103" s="16"/>
      <c r="T103" s="16" t="s">
        <v>163</v>
      </c>
      <c r="U103" s="16" t="s">
        <v>163</v>
      </c>
      <c r="V103" s="16" t="s">
        <v>36</v>
      </c>
      <c r="W103" s="16" t="s">
        <v>2379</v>
      </c>
      <c r="X103" s="16" t="s">
        <v>2380</v>
      </c>
      <c r="Y103" s="16" t="s">
        <v>7560</v>
      </c>
      <c r="Z103" s="17">
        <v>3.428046021E9</v>
      </c>
      <c r="AA103" s="17" t="s">
        <v>7561</v>
      </c>
      <c r="AB103" s="17">
        <v>14.0</v>
      </c>
      <c r="AC103" s="86"/>
    </row>
    <row r="104">
      <c r="A104" s="16" t="s">
        <v>7363</v>
      </c>
      <c r="B104" s="27">
        <v>45978.0</v>
      </c>
      <c r="C104" s="16"/>
      <c r="D104" s="16" t="s">
        <v>29</v>
      </c>
      <c r="E104" s="16"/>
      <c r="F104" s="16" t="s">
        <v>7562</v>
      </c>
      <c r="G104" s="16" t="s">
        <v>7563</v>
      </c>
      <c r="H104" s="16" t="s">
        <v>71</v>
      </c>
      <c r="I104" s="17"/>
      <c r="J104" s="17">
        <v>16.0</v>
      </c>
      <c r="K104" s="16" t="s">
        <v>203</v>
      </c>
      <c r="L104" s="86"/>
      <c r="M104" s="17">
        <v>12.0</v>
      </c>
      <c r="N104" s="16" t="s">
        <v>33</v>
      </c>
      <c r="O104" s="227">
        <v>578.0</v>
      </c>
      <c r="P104" s="272"/>
      <c r="Q104" s="272"/>
      <c r="R104" s="21"/>
      <c r="S104" s="16"/>
      <c r="T104" s="16" t="s">
        <v>55</v>
      </c>
      <c r="U104" s="86"/>
      <c r="V104" s="16" t="s">
        <v>57</v>
      </c>
      <c r="W104" s="16" t="s">
        <v>2379</v>
      </c>
      <c r="X104" s="16" t="s">
        <v>2380</v>
      </c>
      <c r="Y104" s="16" t="s">
        <v>7564</v>
      </c>
      <c r="Z104" s="17">
        <v>3.282421204E9</v>
      </c>
      <c r="AA104" s="17" t="s">
        <v>7565</v>
      </c>
      <c r="AB104" s="17">
        <v>6.0</v>
      </c>
      <c r="AC104" s="86"/>
    </row>
    <row r="105">
      <c r="A105" s="16" t="s">
        <v>7566</v>
      </c>
      <c r="B105" s="27">
        <v>45978.0</v>
      </c>
      <c r="C105" s="28">
        <v>46343.0</v>
      </c>
      <c r="D105" s="16" t="s">
        <v>29</v>
      </c>
      <c r="E105" s="16"/>
      <c r="F105" s="16"/>
      <c r="G105" s="16" t="s">
        <v>976</v>
      </c>
      <c r="H105" s="16" t="s">
        <v>432</v>
      </c>
      <c r="I105" s="17"/>
      <c r="J105" s="17">
        <v>68.0</v>
      </c>
      <c r="K105" s="16" t="s">
        <v>5997</v>
      </c>
      <c r="L105" s="86"/>
      <c r="M105" s="17">
        <v>12.0</v>
      </c>
      <c r="N105" s="16" t="s">
        <v>33</v>
      </c>
      <c r="O105" s="227">
        <v>500.0</v>
      </c>
      <c r="P105" s="272"/>
      <c r="Q105" s="272"/>
      <c r="R105" s="21"/>
      <c r="S105" s="16"/>
      <c r="T105" s="16" t="s">
        <v>35</v>
      </c>
      <c r="U105" s="86"/>
      <c r="V105" s="16" t="s">
        <v>57</v>
      </c>
      <c r="W105" s="16" t="s">
        <v>2379</v>
      </c>
      <c r="X105" s="16" t="s">
        <v>2380</v>
      </c>
      <c r="Y105" s="16" t="s">
        <v>7567</v>
      </c>
      <c r="Z105" s="17">
        <v>3.463014008E9</v>
      </c>
      <c r="AA105" s="17" t="s">
        <v>7568</v>
      </c>
      <c r="AB105" s="17">
        <v>0.0</v>
      </c>
      <c r="AC105" s="86"/>
    </row>
    <row r="106">
      <c r="A106" s="16" t="s">
        <v>7363</v>
      </c>
      <c r="B106" s="27">
        <v>45978.0</v>
      </c>
      <c r="C106" s="28">
        <v>46343.0</v>
      </c>
      <c r="D106" s="16" t="s">
        <v>29</v>
      </c>
      <c r="E106" s="16"/>
      <c r="F106" s="16" t="s">
        <v>7569</v>
      </c>
      <c r="G106" s="16" t="s">
        <v>978</v>
      </c>
      <c r="H106" s="16" t="s">
        <v>48</v>
      </c>
      <c r="I106" s="17"/>
      <c r="J106" s="17">
        <v>56.0</v>
      </c>
      <c r="K106" s="16" t="s">
        <v>42</v>
      </c>
      <c r="L106" s="86"/>
      <c r="M106" s="17">
        <v>12.0</v>
      </c>
      <c r="N106" s="16" t="s">
        <v>33</v>
      </c>
      <c r="O106" s="227">
        <v>1018.0</v>
      </c>
      <c r="P106" s="272"/>
      <c r="Q106" s="272"/>
      <c r="R106" s="21"/>
      <c r="S106" s="16"/>
      <c r="T106" s="16" t="s">
        <v>55</v>
      </c>
      <c r="U106" s="86"/>
      <c r="V106" s="16" t="s">
        <v>57</v>
      </c>
      <c r="W106" s="16" t="s">
        <v>2379</v>
      </c>
      <c r="X106" s="16" t="s">
        <v>2380</v>
      </c>
      <c r="Y106" s="16" t="s">
        <v>7570</v>
      </c>
      <c r="Z106" s="17">
        <v>3.357567123E9</v>
      </c>
      <c r="AA106" s="17" t="s">
        <v>7571</v>
      </c>
      <c r="AB106" s="17">
        <v>0.0</v>
      </c>
      <c r="AC106" s="86"/>
    </row>
    <row r="107">
      <c r="A107" s="16" t="s">
        <v>7341</v>
      </c>
      <c r="B107" s="27">
        <v>45979.0</v>
      </c>
      <c r="C107" s="28">
        <v>46344.0</v>
      </c>
      <c r="D107" s="16" t="s">
        <v>29</v>
      </c>
      <c r="E107" s="16"/>
      <c r="F107" s="91"/>
      <c r="G107" s="16" t="s">
        <v>983</v>
      </c>
      <c r="H107" s="16" t="s">
        <v>333</v>
      </c>
      <c r="I107" s="17"/>
      <c r="J107" s="17">
        <v>23.0</v>
      </c>
      <c r="K107" s="16" t="s">
        <v>133</v>
      </c>
      <c r="L107" s="85" t="s">
        <v>7480</v>
      </c>
      <c r="M107" s="17">
        <v>12.0</v>
      </c>
      <c r="N107" s="16" t="s">
        <v>33</v>
      </c>
      <c r="O107" s="227">
        <v>828.0</v>
      </c>
      <c r="P107" s="272">
        <v>828.0</v>
      </c>
      <c r="Q107" s="272"/>
      <c r="R107" s="21"/>
      <c r="S107" s="21"/>
      <c r="T107" s="16" t="s">
        <v>55</v>
      </c>
      <c r="U107" s="86"/>
      <c r="V107" s="16" t="s">
        <v>57</v>
      </c>
      <c r="W107" s="16" t="s">
        <v>2379</v>
      </c>
      <c r="X107" s="16" t="s">
        <v>2380</v>
      </c>
      <c r="Y107" s="16" t="s">
        <v>7572</v>
      </c>
      <c r="Z107" s="17">
        <v>3.482225918E9</v>
      </c>
      <c r="AA107" s="17" t="s">
        <v>7573</v>
      </c>
      <c r="AB107" s="17">
        <v>1.0</v>
      </c>
      <c r="AC107" s="86"/>
    </row>
    <row r="108">
      <c r="A108" s="16" t="s">
        <v>7347</v>
      </c>
      <c r="B108" s="27">
        <v>45979.0</v>
      </c>
      <c r="C108" s="16"/>
      <c r="D108" s="16" t="s">
        <v>45</v>
      </c>
      <c r="E108" s="16" t="s">
        <v>90</v>
      </c>
      <c r="F108" s="16"/>
      <c r="G108" s="16" t="s">
        <v>7574</v>
      </c>
      <c r="H108" s="16" t="s">
        <v>296</v>
      </c>
      <c r="I108" s="17"/>
      <c r="J108" s="17">
        <v>21.0</v>
      </c>
      <c r="K108" s="16" t="s">
        <v>79</v>
      </c>
      <c r="L108" s="86"/>
      <c r="M108" s="17">
        <v>12.0</v>
      </c>
      <c r="N108" s="16" t="s">
        <v>33</v>
      </c>
      <c r="O108" s="227">
        <v>948.0</v>
      </c>
      <c r="P108" s="272"/>
      <c r="Q108" s="272"/>
      <c r="R108" s="21"/>
      <c r="S108" s="16"/>
      <c r="T108" s="16" t="s">
        <v>34</v>
      </c>
      <c r="U108" s="86"/>
      <c r="V108" s="16" t="s">
        <v>36</v>
      </c>
      <c r="W108" s="16" t="s">
        <v>2379</v>
      </c>
      <c r="X108" s="16" t="s">
        <v>2380</v>
      </c>
      <c r="Y108" s="16" t="s">
        <v>7575</v>
      </c>
      <c r="Z108" s="17">
        <v>3.917353133E9</v>
      </c>
      <c r="AA108" s="17" t="s">
        <v>7576</v>
      </c>
      <c r="AB108" s="17">
        <v>323.0</v>
      </c>
      <c r="AC108" s="86"/>
    </row>
    <row r="109">
      <c r="A109" s="16" t="s">
        <v>7525</v>
      </c>
      <c r="B109" s="27">
        <v>45980.0</v>
      </c>
      <c r="C109" s="28"/>
      <c r="D109" s="16" t="s">
        <v>45</v>
      </c>
      <c r="E109" s="16" t="s">
        <v>464</v>
      </c>
      <c r="F109" s="16" t="s">
        <v>7577</v>
      </c>
      <c r="G109" s="16" t="s">
        <v>984</v>
      </c>
      <c r="H109" s="16" t="s">
        <v>985</v>
      </c>
      <c r="I109" s="17"/>
      <c r="J109" s="17">
        <v>62.0</v>
      </c>
      <c r="K109" s="16" t="s">
        <v>63</v>
      </c>
      <c r="L109" s="86"/>
      <c r="M109" s="17">
        <v>12.0</v>
      </c>
      <c r="N109" s="16" t="s">
        <v>33</v>
      </c>
      <c r="O109" s="227">
        <v>1700.0</v>
      </c>
      <c r="P109" s="272"/>
      <c r="Q109" s="272"/>
      <c r="R109" s="21"/>
      <c r="S109" s="16"/>
      <c r="T109" s="16" t="s">
        <v>35</v>
      </c>
      <c r="U109" s="86"/>
      <c r="V109" s="16" t="s">
        <v>57</v>
      </c>
      <c r="W109" s="16" t="s">
        <v>2379</v>
      </c>
      <c r="X109" s="16" t="s">
        <v>2380</v>
      </c>
      <c r="Y109" s="16" t="s">
        <v>7578</v>
      </c>
      <c r="Z109" s="17">
        <v>3.39853741E9</v>
      </c>
      <c r="AA109" s="17" t="s">
        <v>7579</v>
      </c>
      <c r="AB109" s="17">
        <v>5.0</v>
      </c>
      <c r="AC109" s="86"/>
    </row>
    <row r="110">
      <c r="A110" s="16" t="s">
        <v>2638</v>
      </c>
      <c r="B110" s="27">
        <v>45980.0</v>
      </c>
      <c r="C110" s="28">
        <v>46345.0</v>
      </c>
      <c r="D110" s="16" t="s">
        <v>29</v>
      </c>
      <c r="E110" s="16"/>
      <c r="F110" s="16" t="s">
        <v>7367</v>
      </c>
      <c r="G110" s="16" t="s">
        <v>7580</v>
      </c>
      <c r="H110" s="16" t="s">
        <v>7581</v>
      </c>
      <c r="I110" s="17"/>
      <c r="J110" s="17">
        <v>85.0</v>
      </c>
      <c r="K110" s="16" t="s">
        <v>115</v>
      </c>
      <c r="L110" s="86"/>
      <c r="M110" s="17">
        <v>12.0</v>
      </c>
      <c r="N110" s="16" t="s">
        <v>33</v>
      </c>
      <c r="O110" s="227">
        <v>1750.0</v>
      </c>
      <c r="P110" s="272"/>
      <c r="Q110" s="272"/>
      <c r="R110" s="21"/>
      <c r="S110" s="16"/>
      <c r="T110" s="16" t="s">
        <v>35</v>
      </c>
      <c r="U110" s="86"/>
      <c r="V110" s="16" t="s">
        <v>57</v>
      </c>
      <c r="W110" s="16" t="s">
        <v>2391</v>
      </c>
      <c r="X110" s="16" t="s">
        <v>2380</v>
      </c>
      <c r="Y110" s="16" t="s">
        <v>7582</v>
      </c>
      <c r="Z110" s="17">
        <v>3.332030795E9</v>
      </c>
      <c r="AA110" s="17" t="s">
        <v>7583</v>
      </c>
      <c r="AB110" s="17">
        <v>0.0</v>
      </c>
      <c r="AC110" s="86"/>
    </row>
    <row r="111">
      <c r="A111" s="16" t="s">
        <v>7584</v>
      </c>
      <c r="B111" s="27">
        <v>45980.0</v>
      </c>
      <c r="C111" s="28">
        <v>46345.0</v>
      </c>
      <c r="D111" s="16" t="s">
        <v>29</v>
      </c>
      <c r="E111" s="16"/>
      <c r="F111" s="91"/>
      <c r="G111" s="16" t="s">
        <v>986</v>
      </c>
      <c r="H111" s="16" t="s">
        <v>987</v>
      </c>
      <c r="I111" s="17"/>
      <c r="J111" s="17">
        <v>56.0</v>
      </c>
      <c r="K111" s="16" t="s">
        <v>42</v>
      </c>
      <c r="L111" s="85" t="s">
        <v>6843</v>
      </c>
      <c r="M111" s="17">
        <v>12.0</v>
      </c>
      <c r="N111" s="16" t="s">
        <v>33</v>
      </c>
      <c r="O111" s="227">
        <v>1018.0</v>
      </c>
      <c r="P111" s="272">
        <v>1188.0</v>
      </c>
      <c r="Q111" s="272"/>
      <c r="R111" s="21"/>
      <c r="S111" s="16"/>
      <c r="T111" s="16" t="s">
        <v>35</v>
      </c>
      <c r="U111" s="86"/>
      <c r="V111" s="16" t="s">
        <v>57</v>
      </c>
      <c r="W111" s="16" t="s">
        <v>2379</v>
      </c>
      <c r="X111" s="16" t="s">
        <v>2380</v>
      </c>
      <c r="Y111" s="16" t="s">
        <v>7585</v>
      </c>
      <c r="Z111" s="17">
        <v>3.479203116E9</v>
      </c>
      <c r="AA111" s="17" t="s">
        <v>7586</v>
      </c>
      <c r="AB111" s="17">
        <v>0.0</v>
      </c>
      <c r="AC111" s="85" t="s">
        <v>7587</v>
      </c>
    </row>
    <row r="112">
      <c r="A112" s="16" t="s">
        <v>3061</v>
      </c>
      <c r="B112" s="27">
        <v>45980.0</v>
      </c>
      <c r="C112" s="16"/>
      <c r="D112" s="16" t="s">
        <v>29</v>
      </c>
      <c r="E112" s="16"/>
      <c r="F112" s="16"/>
      <c r="G112" s="16" t="s">
        <v>3851</v>
      </c>
      <c r="H112" s="16" t="s">
        <v>725</v>
      </c>
      <c r="I112" s="17"/>
      <c r="J112" s="17">
        <v>19.0</v>
      </c>
      <c r="K112" s="16" t="s">
        <v>2121</v>
      </c>
      <c r="L112" s="86"/>
      <c r="M112" s="17">
        <v>1.0</v>
      </c>
      <c r="N112" s="16" t="s">
        <v>33</v>
      </c>
      <c r="O112" s="227">
        <v>89.0</v>
      </c>
      <c r="P112" s="275"/>
      <c r="Q112" s="272"/>
      <c r="R112" s="21"/>
      <c r="S112" s="16"/>
      <c r="T112" s="16" t="s">
        <v>7532</v>
      </c>
      <c r="U112" s="86"/>
      <c r="V112" s="16" t="s">
        <v>57</v>
      </c>
      <c r="W112" s="16" t="s">
        <v>2383</v>
      </c>
      <c r="X112" s="16" t="s">
        <v>2464</v>
      </c>
      <c r="Y112" s="16" t="s">
        <v>3852</v>
      </c>
      <c r="Z112" s="17">
        <v>3.291431685E9</v>
      </c>
      <c r="AA112" s="17" t="s">
        <v>7490</v>
      </c>
      <c r="AB112" s="17">
        <v>8.0</v>
      </c>
      <c r="AC112" s="86"/>
    </row>
    <row r="113">
      <c r="A113" s="16" t="s">
        <v>2638</v>
      </c>
      <c r="B113" s="27">
        <v>45980.0</v>
      </c>
      <c r="C113" s="16"/>
      <c r="D113" s="16" t="s">
        <v>45</v>
      </c>
      <c r="E113" s="16" t="s">
        <v>60</v>
      </c>
      <c r="F113" s="16"/>
      <c r="G113" s="16" t="s">
        <v>988</v>
      </c>
      <c r="H113" s="16" t="s">
        <v>989</v>
      </c>
      <c r="I113" s="17"/>
      <c r="J113" s="17">
        <v>56.0</v>
      </c>
      <c r="K113" s="16" t="s">
        <v>115</v>
      </c>
      <c r="L113" s="86"/>
      <c r="M113" s="17">
        <v>12.0</v>
      </c>
      <c r="N113" s="16" t="s">
        <v>33</v>
      </c>
      <c r="O113" s="227">
        <v>1800.0</v>
      </c>
      <c r="P113" s="272"/>
      <c r="Q113" s="272"/>
      <c r="R113" s="16"/>
      <c r="S113" s="16"/>
      <c r="T113" s="16" t="s">
        <v>35</v>
      </c>
      <c r="U113" s="86"/>
      <c r="V113" s="16" t="s">
        <v>57</v>
      </c>
      <c r="W113" s="16" t="s">
        <v>2379</v>
      </c>
      <c r="X113" s="16" t="s">
        <v>2380</v>
      </c>
      <c r="Y113" s="16" t="s">
        <v>7588</v>
      </c>
      <c r="Z113" s="17">
        <v>3.493704771E9</v>
      </c>
      <c r="AA113" s="17" t="s">
        <v>7589</v>
      </c>
      <c r="AB113" s="17">
        <v>5.0</v>
      </c>
      <c r="AC113" s="86"/>
    </row>
    <row r="114">
      <c r="A114" s="16" t="s">
        <v>7584</v>
      </c>
      <c r="B114" s="27">
        <v>45980.0</v>
      </c>
      <c r="C114" s="28">
        <v>46345.0</v>
      </c>
      <c r="D114" s="16" t="s">
        <v>29</v>
      </c>
      <c r="E114" s="16"/>
      <c r="F114" s="91"/>
      <c r="G114" s="16" t="s">
        <v>990</v>
      </c>
      <c r="H114" s="16" t="s">
        <v>991</v>
      </c>
      <c r="I114" s="17"/>
      <c r="J114" s="17">
        <v>52.0</v>
      </c>
      <c r="K114" s="16" t="s">
        <v>42</v>
      </c>
      <c r="L114" s="85" t="s">
        <v>6843</v>
      </c>
      <c r="M114" s="17">
        <v>12.0</v>
      </c>
      <c r="N114" s="16" t="s">
        <v>33</v>
      </c>
      <c r="O114" s="227">
        <v>1018.0</v>
      </c>
      <c r="P114" s="272">
        <v>1188.0</v>
      </c>
      <c r="Q114" s="272"/>
      <c r="R114" s="21"/>
      <c r="S114" s="16"/>
      <c r="T114" s="16" t="s">
        <v>35</v>
      </c>
      <c r="U114" s="86"/>
      <c r="V114" s="16" t="s">
        <v>57</v>
      </c>
      <c r="W114" s="16" t="s">
        <v>2379</v>
      </c>
      <c r="X114" s="16" t="s">
        <v>2380</v>
      </c>
      <c r="Y114" s="16" t="s">
        <v>7590</v>
      </c>
      <c r="Z114" s="17">
        <v>3.384262926E9</v>
      </c>
      <c r="AA114" s="17" t="s">
        <v>7591</v>
      </c>
      <c r="AB114" s="17">
        <v>1.0</v>
      </c>
      <c r="AC114" s="85" t="s">
        <v>7587</v>
      </c>
    </row>
    <row r="115">
      <c r="A115" s="16" t="s">
        <v>2638</v>
      </c>
      <c r="B115" s="27">
        <v>45980.0</v>
      </c>
      <c r="C115" s="28">
        <v>46345.0</v>
      </c>
      <c r="D115" s="16" t="s">
        <v>29</v>
      </c>
      <c r="E115" s="16"/>
      <c r="F115" s="16"/>
      <c r="G115" s="16" t="s">
        <v>995</v>
      </c>
      <c r="H115" s="16" t="s">
        <v>996</v>
      </c>
      <c r="I115" s="17"/>
      <c r="J115" s="17">
        <v>75.0</v>
      </c>
      <c r="K115" s="16" t="s">
        <v>222</v>
      </c>
      <c r="L115" s="86"/>
      <c r="M115" s="17">
        <v>12.0</v>
      </c>
      <c r="N115" s="16" t="s">
        <v>33</v>
      </c>
      <c r="O115" s="227">
        <v>1550.0</v>
      </c>
      <c r="P115" s="272"/>
      <c r="Q115" s="272"/>
      <c r="R115" s="16"/>
      <c r="S115" s="16"/>
      <c r="T115" s="16" t="s">
        <v>35</v>
      </c>
      <c r="U115" s="86"/>
      <c r="V115" s="16" t="s">
        <v>57</v>
      </c>
      <c r="W115" s="16" t="s">
        <v>2379</v>
      </c>
      <c r="X115" s="16" t="s">
        <v>2380</v>
      </c>
      <c r="Y115" s="16" t="s">
        <v>7592</v>
      </c>
      <c r="Z115" s="17">
        <v>3.357543601E9</v>
      </c>
      <c r="AA115" s="17" t="s">
        <v>7593</v>
      </c>
      <c r="AB115" s="17">
        <v>0.0</v>
      </c>
      <c r="AC115" s="86"/>
    </row>
    <row r="116">
      <c r="A116" s="16" t="s">
        <v>7353</v>
      </c>
      <c r="B116" s="27">
        <v>45980.0</v>
      </c>
      <c r="C116" s="28">
        <v>46345.0</v>
      </c>
      <c r="D116" s="16" t="s">
        <v>29</v>
      </c>
      <c r="E116" s="16"/>
      <c r="F116" s="91"/>
      <c r="G116" s="16" t="s">
        <v>945</v>
      </c>
      <c r="H116" s="16" t="s">
        <v>946</v>
      </c>
      <c r="I116" s="17"/>
      <c r="J116" s="17">
        <v>60.0</v>
      </c>
      <c r="K116" s="16" t="s">
        <v>50</v>
      </c>
      <c r="L116" s="85" t="s">
        <v>7342</v>
      </c>
      <c r="M116" s="17">
        <v>12.0</v>
      </c>
      <c r="N116" s="16" t="s">
        <v>33</v>
      </c>
      <c r="O116" s="227">
        <v>1270.0</v>
      </c>
      <c r="P116" s="272">
        <v>1188.0</v>
      </c>
      <c r="Q116" s="272"/>
      <c r="R116" s="21"/>
      <c r="S116" s="16"/>
      <c r="T116" s="16" t="s">
        <v>35</v>
      </c>
      <c r="U116" s="86"/>
      <c r="V116" s="16" t="s">
        <v>57</v>
      </c>
      <c r="W116" s="16" t="s">
        <v>2379</v>
      </c>
      <c r="X116" s="16" t="s">
        <v>2380</v>
      </c>
      <c r="Y116" s="16" t="s">
        <v>7594</v>
      </c>
      <c r="Z116" s="17">
        <v>3.924148435E9</v>
      </c>
      <c r="AA116" s="17" t="s">
        <v>7595</v>
      </c>
      <c r="AB116" s="17">
        <v>6.0</v>
      </c>
      <c r="AC116" s="86"/>
    </row>
    <row r="117">
      <c r="A117" s="16" t="s">
        <v>7347</v>
      </c>
      <c r="B117" s="27">
        <v>45981.0</v>
      </c>
      <c r="C117" s="16"/>
      <c r="D117" s="16" t="s">
        <v>45</v>
      </c>
      <c r="E117" s="16" t="s">
        <v>464</v>
      </c>
      <c r="F117" s="16" t="s">
        <v>7596</v>
      </c>
      <c r="G117" s="16" t="s">
        <v>7597</v>
      </c>
      <c r="H117" s="16" t="s">
        <v>506</v>
      </c>
      <c r="I117" s="17"/>
      <c r="J117" s="17">
        <v>47.0</v>
      </c>
      <c r="K117" s="16" t="s">
        <v>42</v>
      </c>
      <c r="L117" s="86"/>
      <c r="M117" s="17">
        <v>12.0</v>
      </c>
      <c r="N117" s="16" t="s">
        <v>33</v>
      </c>
      <c r="O117" s="227">
        <v>1068.0</v>
      </c>
      <c r="P117" s="272"/>
      <c r="Q117" s="272"/>
      <c r="R117" s="21"/>
      <c r="S117" s="16"/>
      <c r="T117" s="16" t="s">
        <v>34</v>
      </c>
      <c r="U117" s="86"/>
      <c r="V117" s="16" t="s">
        <v>36</v>
      </c>
      <c r="W117" s="16" t="s">
        <v>2379</v>
      </c>
      <c r="X117" s="16" t="s">
        <v>2380</v>
      </c>
      <c r="Y117" s="16" t="s">
        <v>7598</v>
      </c>
      <c r="Z117" s="17">
        <v>3.28602254E9</v>
      </c>
      <c r="AA117" s="17" t="s">
        <v>7599</v>
      </c>
      <c r="AB117" s="17">
        <v>141.0</v>
      </c>
      <c r="AC117" s="86"/>
    </row>
    <row r="118">
      <c r="A118" s="16" t="s">
        <v>2638</v>
      </c>
      <c r="B118" s="27">
        <v>45981.0</v>
      </c>
      <c r="C118" s="28">
        <v>46346.0</v>
      </c>
      <c r="D118" s="16" t="s">
        <v>29</v>
      </c>
      <c r="E118" s="16"/>
      <c r="F118" s="16" t="s">
        <v>7600</v>
      </c>
      <c r="G118" s="16" t="s">
        <v>1000</v>
      </c>
      <c r="H118" s="16" t="s">
        <v>1001</v>
      </c>
      <c r="I118" s="17"/>
      <c r="J118" s="17">
        <v>70.0</v>
      </c>
      <c r="K118" s="16" t="s">
        <v>50</v>
      </c>
      <c r="L118" s="86"/>
      <c r="M118" s="17">
        <v>12.0</v>
      </c>
      <c r="N118" s="16" t="s">
        <v>33</v>
      </c>
      <c r="O118" s="227">
        <v>1230.0</v>
      </c>
      <c r="P118" s="272"/>
      <c r="Q118" s="272"/>
      <c r="R118" s="21"/>
      <c r="S118" s="16"/>
      <c r="T118" s="16" t="s">
        <v>35</v>
      </c>
      <c r="U118" s="86"/>
      <c r="V118" s="16" t="s">
        <v>57</v>
      </c>
      <c r="W118" s="16" t="s">
        <v>2379</v>
      </c>
      <c r="X118" s="16" t="s">
        <v>2380</v>
      </c>
      <c r="Y118" s="16" t="s">
        <v>7601</v>
      </c>
      <c r="Z118" s="17">
        <v>3.388232451E9</v>
      </c>
      <c r="AA118" s="17" t="s">
        <v>7602</v>
      </c>
      <c r="AB118" s="17">
        <v>1.0</v>
      </c>
      <c r="AC118" s="86"/>
    </row>
    <row r="119">
      <c r="A119" s="16" t="s">
        <v>7347</v>
      </c>
      <c r="B119" s="27">
        <v>45981.0</v>
      </c>
      <c r="C119" s="16"/>
      <c r="D119" s="16" t="s">
        <v>45</v>
      </c>
      <c r="E119" s="16" t="s">
        <v>464</v>
      </c>
      <c r="F119" s="16" t="s">
        <v>7596</v>
      </c>
      <c r="G119" s="16" t="s">
        <v>7603</v>
      </c>
      <c r="H119" s="16" t="s">
        <v>7604</v>
      </c>
      <c r="I119" s="17"/>
      <c r="J119" s="17">
        <v>49.0</v>
      </c>
      <c r="K119" s="16" t="s">
        <v>42</v>
      </c>
      <c r="L119" s="86"/>
      <c r="M119" s="17">
        <v>12.0</v>
      </c>
      <c r="N119" s="16" t="s">
        <v>33</v>
      </c>
      <c r="O119" s="227">
        <v>1068.0</v>
      </c>
      <c r="P119" s="272"/>
      <c r="Q119" s="272"/>
      <c r="R119" s="21"/>
      <c r="S119" s="16"/>
      <c r="T119" s="16" t="s">
        <v>34</v>
      </c>
      <c r="U119" s="86"/>
      <c r="V119" s="16" t="s">
        <v>36</v>
      </c>
      <c r="W119" s="16" t="s">
        <v>2379</v>
      </c>
      <c r="X119" s="16" t="s">
        <v>2380</v>
      </c>
      <c r="Y119" s="16" t="s">
        <v>7605</v>
      </c>
      <c r="Z119" s="17">
        <v>3.939135802E9</v>
      </c>
      <c r="AA119" s="17" t="s">
        <v>7606</v>
      </c>
      <c r="AB119" s="17">
        <v>190.0</v>
      </c>
      <c r="AC119" s="86"/>
    </row>
    <row r="120">
      <c r="A120" s="16" t="s">
        <v>2638</v>
      </c>
      <c r="B120" s="27">
        <v>45981.0</v>
      </c>
      <c r="C120" s="28">
        <v>46346.0</v>
      </c>
      <c r="D120" s="16" t="s">
        <v>29</v>
      </c>
      <c r="E120" s="16"/>
      <c r="F120" s="16"/>
      <c r="G120" s="16" t="s">
        <v>1002</v>
      </c>
      <c r="H120" s="16" t="s">
        <v>1003</v>
      </c>
      <c r="I120" s="17"/>
      <c r="J120" s="17">
        <v>65.0</v>
      </c>
      <c r="K120" s="16" t="s">
        <v>63</v>
      </c>
      <c r="L120" s="86"/>
      <c r="M120" s="17">
        <v>12.0</v>
      </c>
      <c r="N120" s="16" t="s">
        <v>33</v>
      </c>
      <c r="O120" s="227">
        <v>1900.0</v>
      </c>
      <c r="P120" s="272"/>
      <c r="Q120" s="272"/>
      <c r="R120" s="21"/>
      <c r="S120" s="16"/>
      <c r="T120" s="16" t="s">
        <v>35</v>
      </c>
      <c r="U120" s="86"/>
      <c r="V120" s="16" t="s">
        <v>57</v>
      </c>
      <c r="W120" s="16" t="s">
        <v>2379</v>
      </c>
      <c r="X120" s="16" t="s">
        <v>2380</v>
      </c>
      <c r="Y120" s="16" t="s">
        <v>7607</v>
      </c>
      <c r="Z120" s="17">
        <v>3.47141503E9</v>
      </c>
      <c r="AA120" s="17" t="s">
        <v>7608</v>
      </c>
      <c r="AB120" s="17">
        <v>0.0</v>
      </c>
      <c r="AC120" s="86"/>
    </row>
    <row r="121">
      <c r="A121" s="16" t="s">
        <v>7339</v>
      </c>
      <c r="B121" s="27">
        <v>45982.0</v>
      </c>
      <c r="C121" s="15">
        <v>46163.0</v>
      </c>
      <c r="D121" s="16" t="s">
        <v>29</v>
      </c>
      <c r="E121" s="16"/>
      <c r="F121" s="16"/>
      <c r="G121" s="16" t="s">
        <v>7609</v>
      </c>
      <c r="H121" s="16" t="s">
        <v>826</v>
      </c>
      <c r="I121" s="17"/>
      <c r="J121" s="17">
        <v>41.0</v>
      </c>
      <c r="K121" s="16" t="s">
        <v>115</v>
      </c>
      <c r="L121" s="86"/>
      <c r="M121" s="17">
        <v>6.0</v>
      </c>
      <c r="N121" s="16" t="s">
        <v>33</v>
      </c>
      <c r="O121" s="227">
        <v>1100.0</v>
      </c>
      <c r="P121" s="272"/>
      <c r="Q121" s="272"/>
      <c r="R121" s="21"/>
      <c r="S121" s="16"/>
      <c r="T121" s="16" t="s">
        <v>34</v>
      </c>
      <c r="U121" s="86"/>
      <c r="V121" s="16" t="s">
        <v>36</v>
      </c>
      <c r="W121" s="16" t="s">
        <v>2379</v>
      </c>
      <c r="X121" s="16" t="s">
        <v>2380</v>
      </c>
      <c r="Y121" s="16" t="s">
        <v>7610</v>
      </c>
      <c r="Z121" s="17">
        <v>3.922618887E9</v>
      </c>
      <c r="AA121" s="17" t="s">
        <v>6986</v>
      </c>
      <c r="AB121" s="17">
        <v>33.0</v>
      </c>
      <c r="AC121" s="86"/>
    </row>
    <row r="122">
      <c r="A122" s="16" t="s">
        <v>2638</v>
      </c>
      <c r="B122" s="27">
        <v>45982.0</v>
      </c>
      <c r="C122" s="28">
        <v>46347.0</v>
      </c>
      <c r="D122" s="16" t="s">
        <v>29</v>
      </c>
      <c r="E122" s="16"/>
      <c r="F122" s="16"/>
      <c r="G122" s="16" t="s">
        <v>7611</v>
      </c>
      <c r="H122" s="16" t="s">
        <v>511</v>
      </c>
      <c r="I122" s="17"/>
      <c r="J122" s="17">
        <v>65.0</v>
      </c>
      <c r="K122" s="16" t="s">
        <v>207</v>
      </c>
      <c r="L122" s="86"/>
      <c r="M122" s="17">
        <v>12.0</v>
      </c>
      <c r="N122" s="16" t="s">
        <v>33</v>
      </c>
      <c r="O122" s="227">
        <v>1750.0</v>
      </c>
      <c r="P122" s="272"/>
      <c r="Q122" s="272"/>
      <c r="R122" s="16"/>
      <c r="S122" s="16"/>
      <c r="T122" s="16" t="s">
        <v>35</v>
      </c>
      <c r="U122" s="86"/>
      <c r="V122" s="16" t="s">
        <v>57</v>
      </c>
      <c r="W122" s="16" t="s">
        <v>2379</v>
      </c>
      <c r="X122" s="16" t="s">
        <v>2380</v>
      </c>
      <c r="Y122" s="16" t="s">
        <v>7612</v>
      </c>
      <c r="Z122" s="17">
        <v>3.385030035E9</v>
      </c>
      <c r="AA122" s="17" t="s">
        <v>7613</v>
      </c>
      <c r="AB122" s="17">
        <v>47.0</v>
      </c>
      <c r="AC122" s="86"/>
    </row>
    <row r="123">
      <c r="A123" s="16" t="s">
        <v>7347</v>
      </c>
      <c r="B123" s="27">
        <v>45982.0</v>
      </c>
      <c r="C123" s="16"/>
      <c r="D123" s="16" t="s">
        <v>29</v>
      </c>
      <c r="E123" s="16"/>
      <c r="F123" s="16"/>
      <c r="G123" s="16" t="s">
        <v>3855</v>
      </c>
      <c r="H123" s="16" t="s">
        <v>71</v>
      </c>
      <c r="I123" s="17"/>
      <c r="J123" s="17">
        <v>39.0</v>
      </c>
      <c r="K123" s="16" t="s">
        <v>63</v>
      </c>
      <c r="L123" s="86"/>
      <c r="M123" s="17">
        <v>6.0</v>
      </c>
      <c r="N123" s="16" t="s">
        <v>33</v>
      </c>
      <c r="O123" s="227">
        <v>792.0</v>
      </c>
      <c r="P123" s="272"/>
      <c r="Q123" s="272"/>
      <c r="R123" s="21"/>
      <c r="S123" s="16"/>
      <c r="T123" s="16" t="s">
        <v>3079</v>
      </c>
      <c r="U123" s="86"/>
      <c r="V123" s="16" t="s">
        <v>57</v>
      </c>
      <c r="W123" s="16" t="s">
        <v>2391</v>
      </c>
      <c r="X123" s="16" t="s">
        <v>2380</v>
      </c>
      <c r="Y123" s="16" t="s">
        <v>3857</v>
      </c>
      <c r="Z123" s="17">
        <v>3.386502237E9</v>
      </c>
      <c r="AA123" s="17" t="s">
        <v>7614</v>
      </c>
      <c r="AB123" s="17">
        <v>4.0</v>
      </c>
      <c r="AC123" s="86"/>
    </row>
    <row r="124">
      <c r="A124" s="16" t="s">
        <v>7341</v>
      </c>
      <c r="B124" s="27">
        <v>45982.0</v>
      </c>
      <c r="C124" s="28">
        <v>46347.0</v>
      </c>
      <c r="D124" s="16" t="s">
        <v>29</v>
      </c>
      <c r="E124" s="16"/>
      <c r="F124" s="278"/>
      <c r="G124" s="16" t="s">
        <v>1011</v>
      </c>
      <c r="H124" s="16" t="s">
        <v>649</v>
      </c>
      <c r="I124" s="17"/>
      <c r="J124" s="17">
        <v>35.0</v>
      </c>
      <c r="K124" s="16" t="s">
        <v>93</v>
      </c>
      <c r="L124" s="85" t="s">
        <v>6843</v>
      </c>
      <c r="M124" s="17">
        <v>12.0</v>
      </c>
      <c r="N124" s="16" t="s">
        <v>33</v>
      </c>
      <c r="O124" s="227">
        <v>1018.0</v>
      </c>
      <c r="P124" s="272">
        <v>1188.0</v>
      </c>
      <c r="Q124" s="272"/>
      <c r="R124" s="21"/>
      <c r="S124" s="16"/>
      <c r="T124" s="16" t="s">
        <v>55</v>
      </c>
      <c r="U124" s="86"/>
      <c r="V124" s="16" t="s">
        <v>57</v>
      </c>
      <c r="W124" s="16" t="s">
        <v>2379</v>
      </c>
      <c r="X124" s="16" t="s">
        <v>2380</v>
      </c>
      <c r="Y124" s="16" t="s">
        <v>7615</v>
      </c>
      <c r="Z124" s="17">
        <v>3.407368514E9</v>
      </c>
      <c r="AA124" s="17" t="s">
        <v>7616</v>
      </c>
      <c r="AB124" s="17">
        <v>2.0</v>
      </c>
      <c r="AC124" s="86"/>
    </row>
    <row r="125">
      <c r="A125" s="16"/>
      <c r="B125" s="27">
        <v>45982.0</v>
      </c>
      <c r="C125" s="16"/>
      <c r="D125" s="16" t="s">
        <v>45</v>
      </c>
      <c r="E125" s="16" t="s">
        <v>84</v>
      </c>
      <c r="F125" s="16"/>
      <c r="G125" s="16" t="s">
        <v>3858</v>
      </c>
      <c r="H125" s="16" t="s">
        <v>2806</v>
      </c>
      <c r="I125" s="17"/>
      <c r="J125" s="17">
        <v>46.0</v>
      </c>
      <c r="K125" s="16" t="s">
        <v>115</v>
      </c>
      <c r="L125" s="86"/>
      <c r="M125" s="17">
        <v>6.0</v>
      </c>
      <c r="N125" s="16" t="s">
        <v>33</v>
      </c>
      <c r="O125" s="227">
        <v>1146.0</v>
      </c>
      <c r="P125" s="272"/>
      <c r="Q125" s="272"/>
      <c r="R125" s="21"/>
      <c r="S125" s="16"/>
      <c r="T125" s="16" t="s">
        <v>35</v>
      </c>
      <c r="U125" s="86"/>
      <c r="V125" s="16" t="s">
        <v>57</v>
      </c>
      <c r="W125" s="16" t="s">
        <v>2379</v>
      </c>
      <c r="X125" s="16" t="s">
        <v>2380</v>
      </c>
      <c r="Y125" s="16" t="s">
        <v>3859</v>
      </c>
      <c r="Z125" s="17">
        <v>3.497425685E9</v>
      </c>
      <c r="AA125" s="17" t="s">
        <v>7617</v>
      </c>
      <c r="AB125" s="17">
        <v>20.0</v>
      </c>
      <c r="AC125" s="86"/>
    </row>
    <row r="126">
      <c r="A126" s="16" t="s">
        <v>7363</v>
      </c>
      <c r="B126" s="27">
        <v>45983.0</v>
      </c>
      <c r="C126" s="28">
        <v>46348.0</v>
      </c>
      <c r="D126" s="16" t="s">
        <v>29</v>
      </c>
      <c r="E126" s="16"/>
      <c r="F126" s="30" t="s">
        <v>7618</v>
      </c>
      <c r="G126" s="16" t="s">
        <v>1015</v>
      </c>
      <c r="H126" s="16" t="s">
        <v>490</v>
      </c>
      <c r="I126" s="17"/>
      <c r="J126" s="17">
        <v>26.0</v>
      </c>
      <c r="K126" s="16" t="s">
        <v>79</v>
      </c>
      <c r="L126" s="86"/>
      <c r="M126" s="17">
        <v>12.0</v>
      </c>
      <c r="N126" s="16" t="s">
        <v>33</v>
      </c>
      <c r="O126" s="227">
        <v>948.0</v>
      </c>
      <c r="P126" s="272">
        <v>948.0</v>
      </c>
      <c r="Q126" s="272"/>
      <c r="R126" s="21"/>
      <c r="S126" s="16"/>
      <c r="T126" s="16" t="s">
        <v>55</v>
      </c>
      <c r="U126" s="86"/>
      <c r="V126" s="16" t="s">
        <v>57</v>
      </c>
      <c r="W126" s="16" t="s">
        <v>2379</v>
      </c>
      <c r="X126" s="16" t="s">
        <v>2380</v>
      </c>
      <c r="Y126" s="16" t="s">
        <v>7619</v>
      </c>
      <c r="Z126" s="17">
        <v>3.931236112E9</v>
      </c>
      <c r="AA126" s="17" t="s">
        <v>7620</v>
      </c>
      <c r="AB126" s="17">
        <v>9.0</v>
      </c>
      <c r="AC126" s="86"/>
    </row>
    <row r="127">
      <c r="A127" s="16" t="s">
        <v>7339</v>
      </c>
      <c r="B127" s="27">
        <v>45983.0</v>
      </c>
      <c r="C127" s="28">
        <v>46348.0</v>
      </c>
      <c r="D127" s="16" t="s">
        <v>29</v>
      </c>
      <c r="E127" s="16"/>
      <c r="F127" s="16" t="s">
        <v>7621</v>
      </c>
      <c r="G127" s="16" t="s">
        <v>4072</v>
      </c>
      <c r="H127" s="16" t="s">
        <v>2158</v>
      </c>
      <c r="I127" s="17"/>
      <c r="J127" s="17">
        <v>18.0</v>
      </c>
      <c r="K127" s="16" t="s">
        <v>98</v>
      </c>
      <c r="L127" s="86"/>
      <c r="M127" s="17">
        <v>12.0</v>
      </c>
      <c r="N127" s="16" t="s">
        <v>33</v>
      </c>
      <c r="O127" s="227">
        <v>1000.0</v>
      </c>
      <c r="P127" s="272"/>
      <c r="Q127" s="272"/>
      <c r="R127" s="21"/>
      <c r="S127" s="16"/>
      <c r="T127" s="16" t="s">
        <v>34</v>
      </c>
      <c r="U127" s="86"/>
      <c r="V127" s="16" t="s">
        <v>36</v>
      </c>
      <c r="W127" s="16" t="s">
        <v>2379</v>
      </c>
      <c r="X127" s="16" t="s">
        <v>2380</v>
      </c>
      <c r="Y127" s="16" t="s">
        <v>4968</v>
      </c>
      <c r="Z127" s="17">
        <v>3.661330417E9</v>
      </c>
      <c r="AA127" s="17" t="s">
        <v>7622</v>
      </c>
      <c r="AB127" s="17">
        <v>0.0</v>
      </c>
      <c r="AC127" s="86"/>
    </row>
    <row r="128">
      <c r="A128" s="16" t="s">
        <v>7339</v>
      </c>
      <c r="B128" s="27">
        <v>45984.0</v>
      </c>
      <c r="C128" s="16"/>
      <c r="D128" s="16" t="s">
        <v>45</v>
      </c>
      <c r="E128" s="16" t="s">
        <v>395</v>
      </c>
      <c r="F128" s="16" t="s">
        <v>7623</v>
      </c>
      <c r="G128" s="16" t="s">
        <v>5223</v>
      </c>
      <c r="H128" s="16" t="s">
        <v>376</v>
      </c>
      <c r="I128" s="17"/>
      <c r="J128" s="17">
        <v>42.0</v>
      </c>
      <c r="K128" s="16" t="s">
        <v>554</v>
      </c>
      <c r="L128" s="86"/>
      <c r="M128" s="17">
        <v>1.0</v>
      </c>
      <c r="N128" s="16" t="s">
        <v>33</v>
      </c>
      <c r="O128" s="227">
        <v>0.0</v>
      </c>
      <c r="P128" s="272"/>
      <c r="Q128" s="272"/>
      <c r="R128" s="21"/>
      <c r="S128" s="16"/>
      <c r="T128" s="16" t="s">
        <v>34</v>
      </c>
      <c r="U128" s="86"/>
      <c r="V128" s="21"/>
      <c r="W128" s="16" t="s">
        <v>2379</v>
      </c>
      <c r="X128" s="16" t="s">
        <v>2380</v>
      </c>
      <c r="Y128" s="16" t="s">
        <v>7237</v>
      </c>
      <c r="Z128" s="17">
        <v>3.516666003E9</v>
      </c>
      <c r="AA128" s="17" t="s">
        <v>7591</v>
      </c>
      <c r="AB128" s="17">
        <v>1.0</v>
      </c>
      <c r="AC128" s="86"/>
    </row>
    <row r="129">
      <c r="A129" s="16" t="s">
        <v>7341</v>
      </c>
      <c r="B129" s="27">
        <v>45984.0</v>
      </c>
      <c r="C129" s="28">
        <v>46349.0</v>
      </c>
      <c r="D129" s="16" t="s">
        <v>29</v>
      </c>
      <c r="E129" s="16"/>
      <c r="F129" s="16"/>
      <c r="G129" s="16" t="s">
        <v>1020</v>
      </c>
      <c r="H129" s="16" t="s">
        <v>71</v>
      </c>
      <c r="I129" s="17"/>
      <c r="J129" s="17">
        <v>35.0</v>
      </c>
      <c r="K129" s="16" t="s">
        <v>346</v>
      </c>
      <c r="L129" s="85" t="s">
        <v>6602</v>
      </c>
      <c r="M129" s="17">
        <v>12.0</v>
      </c>
      <c r="N129" s="16" t="s">
        <v>33</v>
      </c>
      <c r="O129" s="227">
        <v>828.0</v>
      </c>
      <c r="P129" s="272">
        <v>1068.0</v>
      </c>
      <c r="Q129" s="272"/>
      <c r="R129" s="16"/>
      <c r="S129" s="16"/>
      <c r="T129" s="16" t="s">
        <v>55</v>
      </c>
      <c r="U129" s="86"/>
      <c r="V129" s="16" t="s">
        <v>57</v>
      </c>
      <c r="W129" s="16" t="s">
        <v>2379</v>
      </c>
      <c r="X129" s="16" t="s">
        <v>2380</v>
      </c>
      <c r="Y129" s="16" t="s">
        <v>7624</v>
      </c>
      <c r="Z129" s="17">
        <v>3.386305589E9</v>
      </c>
      <c r="AA129" s="17" t="s">
        <v>7625</v>
      </c>
      <c r="AB129" s="17">
        <v>3.0</v>
      </c>
      <c r="AC129" s="86"/>
    </row>
    <row r="130">
      <c r="A130" s="16" t="s">
        <v>6543</v>
      </c>
      <c r="B130" s="27">
        <v>45984.0</v>
      </c>
      <c r="C130" s="28"/>
      <c r="D130" s="16" t="s">
        <v>45</v>
      </c>
      <c r="E130" s="16" t="s">
        <v>464</v>
      </c>
      <c r="F130" s="16"/>
      <c r="G130" s="16" t="s">
        <v>4450</v>
      </c>
      <c r="H130" s="16" t="s">
        <v>7626</v>
      </c>
      <c r="I130" s="17"/>
      <c r="J130" s="17">
        <v>20.0</v>
      </c>
      <c r="K130" s="16" t="s">
        <v>79</v>
      </c>
      <c r="L130" s="86"/>
      <c r="M130" s="17">
        <v>12.0</v>
      </c>
      <c r="N130" s="16" t="s">
        <v>33</v>
      </c>
      <c r="O130" s="227">
        <v>998.0</v>
      </c>
      <c r="P130" s="272"/>
      <c r="Q130" s="272"/>
      <c r="R130" s="21"/>
      <c r="S130" s="16"/>
      <c r="T130" s="16" t="s">
        <v>163</v>
      </c>
      <c r="U130" s="86"/>
      <c r="V130" s="16" t="s">
        <v>36</v>
      </c>
      <c r="W130" s="16" t="s">
        <v>2379</v>
      </c>
      <c r="X130" s="16" t="s">
        <v>2380</v>
      </c>
      <c r="Y130" s="16" t="s">
        <v>7627</v>
      </c>
      <c r="Z130" s="17">
        <v>3.38872461E9</v>
      </c>
      <c r="AA130" s="17" t="s">
        <v>7628</v>
      </c>
      <c r="AB130" s="17">
        <v>21.0</v>
      </c>
      <c r="AC130" s="86"/>
    </row>
    <row r="131">
      <c r="A131" s="16" t="s">
        <v>2638</v>
      </c>
      <c r="B131" s="27">
        <v>45985.0</v>
      </c>
      <c r="C131" s="28">
        <v>46350.0</v>
      </c>
      <c r="D131" s="16" t="s">
        <v>29</v>
      </c>
      <c r="E131" s="16"/>
      <c r="F131" s="16"/>
      <c r="G131" s="16" t="s">
        <v>1021</v>
      </c>
      <c r="H131" s="16" t="s">
        <v>1022</v>
      </c>
      <c r="I131" s="17"/>
      <c r="J131" s="17">
        <v>67.0</v>
      </c>
      <c r="K131" s="16" t="s">
        <v>50</v>
      </c>
      <c r="L131" s="86"/>
      <c r="M131" s="17">
        <v>12.0</v>
      </c>
      <c r="N131" s="16" t="s">
        <v>33</v>
      </c>
      <c r="O131" s="227">
        <v>1180.0</v>
      </c>
      <c r="P131" s="272"/>
      <c r="Q131" s="272"/>
      <c r="R131" s="21"/>
      <c r="S131" s="16"/>
      <c r="T131" s="16" t="s">
        <v>35</v>
      </c>
      <c r="U131" s="86"/>
      <c r="V131" s="16" t="s">
        <v>57</v>
      </c>
      <c r="W131" s="16" t="s">
        <v>2379</v>
      </c>
      <c r="X131" s="16" t="s">
        <v>2380</v>
      </c>
      <c r="Y131" s="16" t="s">
        <v>7629</v>
      </c>
      <c r="Z131" s="17">
        <v>3.392079465E9</v>
      </c>
      <c r="AA131" s="17" t="s">
        <v>7630</v>
      </c>
      <c r="AB131" s="17">
        <v>0.0</v>
      </c>
      <c r="AC131" s="86"/>
    </row>
    <row r="132">
      <c r="A132" s="16" t="s">
        <v>6543</v>
      </c>
      <c r="B132" s="27">
        <v>45985.0</v>
      </c>
      <c r="C132" s="28">
        <v>46015.0</v>
      </c>
      <c r="D132" s="16" t="s">
        <v>29</v>
      </c>
      <c r="E132" s="16" t="s">
        <v>6711</v>
      </c>
      <c r="F132" s="16" t="s">
        <v>7631</v>
      </c>
      <c r="G132" s="16" t="s">
        <v>7632</v>
      </c>
      <c r="H132" s="16" t="s">
        <v>1903</v>
      </c>
      <c r="I132" s="17"/>
      <c r="J132" s="17">
        <v>70.0</v>
      </c>
      <c r="K132" s="16" t="s">
        <v>115</v>
      </c>
      <c r="L132" s="86"/>
      <c r="M132" s="17">
        <v>12.0</v>
      </c>
      <c r="N132" s="16" t="s">
        <v>33</v>
      </c>
      <c r="O132" s="227">
        <v>1750.0</v>
      </c>
      <c r="P132" s="272"/>
      <c r="Q132" s="272"/>
      <c r="R132" s="21"/>
      <c r="S132" s="16"/>
      <c r="T132" s="16" t="s">
        <v>163</v>
      </c>
      <c r="U132" s="16" t="s">
        <v>163</v>
      </c>
      <c r="V132" s="16" t="s">
        <v>36</v>
      </c>
      <c r="W132" s="16" t="s">
        <v>2379</v>
      </c>
      <c r="X132" s="16" t="s">
        <v>2380</v>
      </c>
      <c r="Y132" s="16" t="s">
        <v>7633</v>
      </c>
      <c r="Z132" s="17">
        <v>3.355292415E9</v>
      </c>
      <c r="AA132" s="17" t="s">
        <v>7634</v>
      </c>
      <c r="AB132" s="17">
        <v>22.0</v>
      </c>
      <c r="AC132" s="86"/>
    </row>
    <row r="133">
      <c r="A133" s="16" t="s">
        <v>7353</v>
      </c>
      <c r="B133" s="27">
        <v>45985.0</v>
      </c>
      <c r="C133" s="17"/>
      <c r="D133" s="257" t="s">
        <v>45</v>
      </c>
      <c r="E133" s="16" t="s">
        <v>90</v>
      </c>
      <c r="F133" s="16"/>
      <c r="G133" s="16" t="s">
        <v>7635</v>
      </c>
      <c r="H133" s="16" t="s">
        <v>519</v>
      </c>
      <c r="I133" s="17"/>
      <c r="J133" s="17">
        <v>24.0</v>
      </c>
      <c r="K133" s="16" t="s">
        <v>79</v>
      </c>
      <c r="L133" s="86"/>
      <c r="M133" s="17">
        <v>12.0</v>
      </c>
      <c r="N133" s="16" t="s">
        <v>33</v>
      </c>
      <c r="O133" s="227">
        <v>948.0</v>
      </c>
      <c r="P133" s="273"/>
      <c r="Q133" s="272"/>
      <c r="R133" s="21"/>
      <c r="S133" s="16"/>
      <c r="T133" s="16" t="s">
        <v>34</v>
      </c>
      <c r="U133" s="86"/>
      <c r="V133" s="16" t="s">
        <v>36</v>
      </c>
      <c r="W133" s="16" t="s">
        <v>2379</v>
      </c>
      <c r="X133" s="16" t="s">
        <v>2380</v>
      </c>
      <c r="Y133" s="16" t="s">
        <v>7636</v>
      </c>
      <c r="Z133" s="17">
        <v>3.47140288E9</v>
      </c>
      <c r="AA133" s="17" t="s">
        <v>7637</v>
      </c>
      <c r="AB133" s="17">
        <v>30.0</v>
      </c>
      <c r="AC133" s="86"/>
    </row>
    <row r="134">
      <c r="A134" s="16" t="s">
        <v>2638</v>
      </c>
      <c r="B134" s="27">
        <v>45987.0</v>
      </c>
      <c r="C134" s="28">
        <v>46352.0</v>
      </c>
      <c r="D134" s="16" t="s">
        <v>29</v>
      </c>
      <c r="E134" s="16"/>
      <c r="F134" s="16"/>
      <c r="G134" s="16" t="s">
        <v>1034</v>
      </c>
      <c r="H134" s="16" t="s">
        <v>313</v>
      </c>
      <c r="I134" s="17"/>
      <c r="J134" s="17">
        <v>74.0</v>
      </c>
      <c r="K134" s="16" t="s">
        <v>115</v>
      </c>
      <c r="L134" s="86"/>
      <c r="M134" s="17">
        <v>12.0</v>
      </c>
      <c r="N134" s="16" t="s">
        <v>33</v>
      </c>
      <c r="O134" s="227">
        <v>1800.0</v>
      </c>
      <c r="P134" s="272"/>
      <c r="Q134" s="272"/>
      <c r="R134" s="21"/>
      <c r="S134" s="16"/>
      <c r="T134" s="16" t="s">
        <v>35</v>
      </c>
      <c r="U134" s="86"/>
      <c r="V134" s="16" t="s">
        <v>57</v>
      </c>
      <c r="W134" s="16" t="s">
        <v>2379</v>
      </c>
      <c r="X134" s="16" t="s">
        <v>2380</v>
      </c>
      <c r="Y134" s="16" t="s">
        <v>7638</v>
      </c>
      <c r="Z134" s="17">
        <v>3.356260026E9</v>
      </c>
      <c r="AA134" s="17" t="s">
        <v>7639</v>
      </c>
      <c r="AB134" s="17">
        <v>1.0</v>
      </c>
      <c r="AC134" s="86"/>
    </row>
    <row r="135">
      <c r="A135" s="16" t="s">
        <v>7347</v>
      </c>
      <c r="B135" s="27">
        <v>45987.0</v>
      </c>
      <c r="C135" s="16"/>
      <c r="D135" s="16" t="s">
        <v>45</v>
      </c>
      <c r="E135" s="16" t="s">
        <v>60</v>
      </c>
      <c r="F135" s="16"/>
      <c r="G135" s="16" t="s">
        <v>7640</v>
      </c>
      <c r="H135" s="16" t="s">
        <v>863</v>
      </c>
      <c r="I135" s="17"/>
      <c r="J135" s="17">
        <v>50.0</v>
      </c>
      <c r="K135" s="16" t="s">
        <v>42</v>
      </c>
      <c r="L135" s="86"/>
      <c r="M135" s="17">
        <v>12.0</v>
      </c>
      <c r="N135" s="16" t="s">
        <v>33</v>
      </c>
      <c r="O135" s="227">
        <v>1168.0</v>
      </c>
      <c r="P135" s="272"/>
      <c r="Q135" s="272"/>
      <c r="R135" s="21"/>
      <c r="S135" s="16"/>
      <c r="T135" s="16" t="s">
        <v>34</v>
      </c>
      <c r="U135" s="86"/>
      <c r="V135" s="16" t="s">
        <v>36</v>
      </c>
      <c r="W135" s="16" t="s">
        <v>2391</v>
      </c>
      <c r="X135" s="16" t="s">
        <v>2380</v>
      </c>
      <c r="Y135" s="16" t="s">
        <v>7641</v>
      </c>
      <c r="Z135" s="17">
        <v>3.313040291E9</v>
      </c>
      <c r="AA135" s="17" t="s">
        <v>7642</v>
      </c>
      <c r="AB135" s="17">
        <v>136.0</v>
      </c>
      <c r="AC135" s="86"/>
    </row>
    <row r="136">
      <c r="A136" s="16" t="s">
        <v>7339</v>
      </c>
      <c r="B136" s="27">
        <v>45987.0</v>
      </c>
      <c r="C136" s="28">
        <v>46352.0</v>
      </c>
      <c r="D136" s="16" t="s">
        <v>29</v>
      </c>
      <c r="E136" s="16"/>
      <c r="F136" s="16"/>
      <c r="G136" s="16" t="s">
        <v>7643</v>
      </c>
      <c r="H136" s="16" t="s">
        <v>1548</v>
      </c>
      <c r="I136" s="17"/>
      <c r="J136" s="17">
        <v>20.0</v>
      </c>
      <c r="K136" s="16" t="s">
        <v>276</v>
      </c>
      <c r="L136" s="86"/>
      <c r="M136" s="17">
        <v>12.0</v>
      </c>
      <c r="N136" s="16" t="s">
        <v>33</v>
      </c>
      <c r="O136" s="227">
        <v>948.0</v>
      </c>
      <c r="P136" s="272"/>
      <c r="Q136" s="272"/>
      <c r="R136" s="21"/>
      <c r="S136" s="16"/>
      <c r="T136" s="16" t="s">
        <v>34</v>
      </c>
      <c r="U136" s="86"/>
      <c r="V136" s="16" t="s">
        <v>36</v>
      </c>
      <c r="W136" s="16" t="s">
        <v>2379</v>
      </c>
      <c r="X136" s="16" t="s">
        <v>2380</v>
      </c>
      <c r="Y136" s="16" t="s">
        <v>7644</v>
      </c>
      <c r="Z136" s="17">
        <v>3.917981359E9</v>
      </c>
      <c r="AA136" s="17" t="s">
        <v>7645</v>
      </c>
      <c r="AB136" s="17">
        <v>4.0</v>
      </c>
      <c r="AC136" s="86"/>
    </row>
    <row r="137">
      <c r="A137" s="16" t="s">
        <v>7339</v>
      </c>
      <c r="B137" s="27">
        <v>45987.0</v>
      </c>
      <c r="C137" s="15">
        <v>46107.0</v>
      </c>
      <c r="D137" s="16" t="s">
        <v>29</v>
      </c>
      <c r="E137" s="16" t="s">
        <v>249</v>
      </c>
      <c r="F137" s="16" t="s">
        <v>7646</v>
      </c>
      <c r="G137" s="16" t="s">
        <v>2270</v>
      </c>
      <c r="H137" s="16" t="s">
        <v>1709</v>
      </c>
      <c r="I137" s="17"/>
      <c r="J137" s="17">
        <v>26.0</v>
      </c>
      <c r="K137" s="16" t="s">
        <v>79</v>
      </c>
      <c r="L137" s="86"/>
      <c r="M137" s="17">
        <v>12.0</v>
      </c>
      <c r="N137" s="16" t="s">
        <v>33</v>
      </c>
      <c r="O137" s="227">
        <v>948.0</v>
      </c>
      <c r="P137" s="272"/>
      <c r="Q137" s="272"/>
      <c r="R137" s="21"/>
      <c r="S137" s="16"/>
      <c r="T137" s="16" t="s">
        <v>34</v>
      </c>
      <c r="U137" s="86"/>
      <c r="V137" s="16" t="s">
        <v>36</v>
      </c>
      <c r="W137" s="16" t="s">
        <v>2379</v>
      </c>
      <c r="X137" s="16" t="s">
        <v>2380</v>
      </c>
      <c r="Y137" s="16" t="s">
        <v>7647</v>
      </c>
      <c r="Z137" s="17">
        <v>3.409504492E9</v>
      </c>
      <c r="AA137" s="17" t="s">
        <v>7648</v>
      </c>
      <c r="AB137" s="17">
        <v>16.0</v>
      </c>
      <c r="AC137" s="86"/>
    </row>
    <row r="138">
      <c r="A138" s="16" t="s">
        <v>7347</v>
      </c>
      <c r="B138" s="27">
        <v>45988.0</v>
      </c>
      <c r="C138" s="28">
        <v>46353.0</v>
      </c>
      <c r="D138" s="16" t="s">
        <v>29</v>
      </c>
      <c r="E138" s="16"/>
      <c r="F138" s="16"/>
      <c r="G138" s="16" t="s">
        <v>1043</v>
      </c>
      <c r="H138" s="16" t="s">
        <v>1044</v>
      </c>
      <c r="I138" s="17"/>
      <c r="J138" s="17">
        <v>64.0</v>
      </c>
      <c r="K138" s="16" t="s">
        <v>42</v>
      </c>
      <c r="L138" s="86"/>
      <c r="M138" s="17">
        <v>12.0</v>
      </c>
      <c r="N138" s="16" t="s">
        <v>33</v>
      </c>
      <c r="O138" s="227">
        <v>1018.0</v>
      </c>
      <c r="P138" s="272"/>
      <c r="Q138" s="272"/>
      <c r="R138" s="21"/>
      <c r="S138" s="16"/>
      <c r="T138" s="16" t="s">
        <v>35</v>
      </c>
      <c r="U138" s="86"/>
      <c r="V138" s="16" t="s">
        <v>57</v>
      </c>
      <c r="W138" s="16" t="s">
        <v>2379</v>
      </c>
      <c r="X138" s="16" t="s">
        <v>2380</v>
      </c>
      <c r="Y138" s="16" t="s">
        <v>7649</v>
      </c>
      <c r="Z138" s="17">
        <v>3.355334929E9</v>
      </c>
      <c r="AA138" s="17" t="s">
        <v>7650</v>
      </c>
      <c r="AB138" s="17">
        <v>167.0</v>
      </c>
      <c r="AC138" s="86"/>
    </row>
    <row r="139">
      <c r="A139" s="16" t="s">
        <v>2638</v>
      </c>
      <c r="B139" s="27">
        <v>45988.0</v>
      </c>
      <c r="C139" s="15">
        <v>46080.0</v>
      </c>
      <c r="D139" s="16" t="s">
        <v>29</v>
      </c>
      <c r="E139" s="16"/>
      <c r="F139" s="16"/>
      <c r="G139" s="16" t="s">
        <v>4489</v>
      </c>
      <c r="H139" s="16" t="s">
        <v>4490</v>
      </c>
      <c r="I139" s="17"/>
      <c r="J139" s="17">
        <v>86.0</v>
      </c>
      <c r="K139" s="16" t="s">
        <v>50</v>
      </c>
      <c r="L139" s="86"/>
      <c r="M139" s="17">
        <v>12.0</v>
      </c>
      <c r="N139" s="16" t="s">
        <v>33</v>
      </c>
      <c r="O139" s="227">
        <v>1230.0</v>
      </c>
      <c r="P139" s="272"/>
      <c r="Q139" s="272"/>
      <c r="R139" s="16"/>
      <c r="S139" s="16"/>
      <c r="T139" s="16" t="s">
        <v>55</v>
      </c>
      <c r="U139" s="86"/>
      <c r="V139" s="16" t="s">
        <v>57</v>
      </c>
      <c r="W139" s="16" t="s">
        <v>2379</v>
      </c>
      <c r="X139" s="16" t="s">
        <v>2380</v>
      </c>
      <c r="Y139" s="16" t="s">
        <v>4491</v>
      </c>
      <c r="Z139" s="17">
        <v>3.494066536E9</v>
      </c>
      <c r="AA139" s="17" t="s">
        <v>7651</v>
      </c>
      <c r="AB139" s="17">
        <v>3.0</v>
      </c>
      <c r="AC139" s="86"/>
    </row>
    <row r="140">
      <c r="A140" s="16" t="s">
        <v>7652</v>
      </c>
      <c r="B140" s="27">
        <v>45988.0</v>
      </c>
      <c r="C140" s="16"/>
      <c r="D140" s="16" t="s">
        <v>29</v>
      </c>
      <c r="E140" s="16"/>
      <c r="F140" s="16" t="s">
        <v>7653</v>
      </c>
      <c r="G140" s="16" t="s">
        <v>1056</v>
      </c>
      <c r="H140" s="16" t="s">
        <v>1057</v>
      </c>
      <c r="I140" s="17"/>
      <c r="J140" s="17">
        <v>44.0</v>
      </c>
      <c r="K140" s="16" t="s">
        <v>127</v>
      </c>
      <c r="L140" s="86"/>
      <c r="M140" s="17">
        <v>12.0</v>
      </c>
      <c r="N140" s="16" t="s">
        <v>33</v>
      </c>
      <c r="O140" s="227">
        <v>1650.0</v>
      </c>
      <c r="P140" s="272"/>
      <c r="Q140" s="272"/>
      <c r="R140" s="21"/>
      <c r="S140" s="16"/>
      <c r="T140" s="16" t="s">
        <v>35</v>
      </c>
      <c r="U140" s="86"/>
      <c r="V140" s="16" t="s">
        <v>57</v>
      </c>
      <c r="W140" s="16" t="s">
        <v>2379</v>
      </c>
      <c r="X140" s="16" t="s">
        <v>2380</v>
      </c>
      <c r="Y140" s="16" t="s">
        <v>7654</v>
      </c>
      <c r="Z140" s="17">
        <v>3.899835893E9</v>
      </c>
      <c r="AA140" s="17" t="s">
        <v>7655</v>
      </c>
      <c r="AB140" s="17">
        <v>1.0</v>
      </c>
      <c r="AC140" s="86"/>
    </row>
    <row r="141">
      <c r="A141" s="16" t="s">
        <v>7353</v>
      </c>
      <c r="B141" s="27">
        <v>45989.0</v>
      </c>
      <c r="C141" s="28"/>
      <c r="D141" s="257" t="s">
        <v>45</v>
      </c>
      <c r="E141" s="16" t="s">
        <v>836</v>
      </c>
      <c r="F141" s="16"/>
      <c r="G141" s="16" t="s">
        <v>7232</v>
      </c>
      <c r="H141" s="16" t="s">
        <v>1583</v>
      </c>
      <c r="I141" s="17"/>
      <c r="J141" s="17">
        <v>35.0</v>
      </c>
      <c r="K141" s="16" t="s">
        <v>554</v>
      </c>
      <c r="L141" s="86"/>
      <c r="M141" s="17">
        <v>1.0</v>
      </c>
      <c r="N141" s="16" t="s">
        <v>33</v>
      </c>
      <c r="O141" s="227">
        <v>0.0</v>
      </c>
      <c r="P141" s="272"/>
      <c r="Q141" s="272"/>
      <c r="R141" s="16"/>
      <c r="S141" s="16"/>
      <c r="T141" s="16" t="s">
        <v>34</v>
      </c>
      <c r="U141" s="86"/>
      <c r="V141" s="21"/>
      <c r="W141" s="16" t="s">
        <v>2379</v>
      </c>
      <c r="X141" s="16" t="s">
        <v>2380</v>
      </c>
      <c r="Y141" s="16" t="s">
        <v>7233</v>
      </c>
      <c r="Z141" s="17">
        <v>3.936592254E9</v>
      </c>
      <c r="AA141" s="17" t="s">
        <v>7234</v>
      </c>
      <c r="AB141" s="17">
        <v>54.0</v>
      </c>
      <c r="AC141" s="86"/>
    </row>
    <row r="142">
      <c r="A142" s="16" t="s">
        <v>7339</v>
      </c>
      <c r="B142" s="27">
        <v>45989.0</v>
      </c>
      <c r="C142" s="16"/>
      <c r="D142" s="16" t="s">
        <v>45</v>
      </c>
      <c r="E142" s="16" t="s">
        <v>464</v>
      </c>
      <c r="F142" s="16" t="s">
        <v>7656</v>
      </c>
      <c r="G142" s="16" t="s">
        <v>7657</v>
      </c>
      <c r="H142" s="16" t="s">
        <v>1496</v>
      </c>
      <c r="I142" s="17"/>
      <c r="J142" s="17">
        <v>17.0</v>
      </c>
      <c r="K142" s="16" t="s">
        <v>79</v>
      </c>
      <c r="L142" s="86"/>
      <c r="M142" s="17">
        <v>12.0</v>
      </c>
      <c r="N142" s="16" t="s">
        <v>33</v>
      </c>
      <c r="O142" s="227">
        <v>828.0</v>
      </c>
      <c r="P142" s="272"/>
      <c r="Q142" s="272"/>
      <c r="R142" s="21"/>
      <c r="S142" s="16"/>
      <c r="T142" s="16" t="s">
        <v>34</v>
      </c>
      <c r="U142" s="86"/>
      <c r="V142" s="16" t="s">
        <v>36</v>
      </c>
      <c r="W142" s="16" t="s">
        <v>2379</v>
      </c>
      <c r="X142" s="16" t="s">
        <v>2380</v>
      </c>
      <c r="Y142" s="16" t="s">
        <v>7658</v>
      </c>
      <c r="Z142" s="17">
        <v>3.518478482E9</v>
      </c>
      <c r="AA142" s="17" t="s">
        <v>7659</v>
      </c>
      <c r="AB142" s="17">
        <v>9.0</v>
      </c>
      <c r="AC142" s="86"/>
    </row>
    <row r="143">
      <c r="A143" s="16" t="s">
        <v>7353</v>
      </c>
      <c r="B143" s="27">
        <v>45989.0</v>
      </c>
      <c r="C143" s="28">
        <v>46354.0</v>
      </c>
      <c r="D143" s="16" t="s">
        <v>29</v>
      </c>
      <c r="E143" s="16"/>
      <c r="F143" s="16"/>
      <c r="G143" s="16" t="s">
        <v>4500</v>
      </c>
      <c r="H143" s="16" t="s">
        <v>4501</v>
      </c>
      <c r="I143" s="17"/>
      <c r="J143" s="17">
        <v>63.0</v>
      </c>
      <c r="K143" s="16" t="s">
        <v>115</v>
      </c>
      <c r="L143" s="85" t="s">
        <v>6626</v>
      </c>
      <c r="M143" s="17">
        <v>12.0</v>
      </c>
      <c r="N143" s="16" t="s">
        <v>33</v>
      </c>
      <c r="O143" s="227">
        <v>1750.0</v>
      </c>
      <c r="P143" s="272">
        <v>1846.0</v>
      </c>
      <c r="Q143" s="272"/>
      <c r="R143" s="21"/>
      <c r="S143" s="16"/>
      <c r="T143" s="16" t="s">
        <v>74</v>
      </c>
      <c r="U143" s="86"/>
      <c r="V143" s="16" t="s">
        <v>36</v>
      </c>
      <c r="W143" s="16" t="s">
        <v>2379</v>
      </c>
      <c r="X143" s="16" t="s">
        <v>2380</v>
      </c>
      <c r="Y143" s="16" t="s">
        <v>4502</v>
      </c>
      <c r="Z143" s="17">
        <v>3.347140197E9</v>
      </c>
      <c r="AA143" s="17" t="s">
        <v>7660</v>
      </c>
      <c r="AB143" s="17">
        <v>16.0</v>
      </c>
      <c r="AC143" s="86"/>
    </row>
    <row r="144">
      <c r="A144" s="16" t="s">
        <v>7652</v>
      </c>
      <c r="B144" s="27">
        <v>45989.0</v>
      </c>
      <c r="C144" s="28">
        <v>46354.0</v>
      </c>
      <c r="D144" s="16" t="s">
        <v>29</v>
      </c>
      <c r="E144" s="16"/>
      <c r="F144" s="16"/>
      <c r="G144" s="16" t="s">
        <v>1054</v>
      </c>
      <c r="H144" s="16" t="s">
        <v>1055</v>
      </c>
      <c r="I144" s="17"/>
      <c r="J144" s="17">
        <v>40.0</v>
      </c>
      <c r="K144" s="16" t="s">
        <v>42</v>
      </c>
      <c r="L144" s="86"/>
      <c r="M144" s="17">
        <v>12.0</v>
      </c>
      <c r="N144" s="16" t="s">
        <v>33</v>
      </c>
      <c r="O144" s="227">
        <v>1018.0</v>
      </c>
      <c r="P144" s="272"/>
      <c r="Q144" s="272"/>
      <c r="R144" s="21"/>
      <c r="S144" s="16"/>
      <c r="T144" s="16" t="s">
        <v>35</v>
      </c>
      <c r="U144" s="86"/>
      <c r="V144" s="16" t="s">
        <v>57</v>
      </c>
      <c r="W144" s="16" t="s">
        <v>2379</v>
      </c>
      <c r="X144" s="16" t="s">
        <v>2380</v>
      </c>
      <c r="Y144" s="16" t="s">
        <v>7661</v>
      </c>
      <c r="Z144" s="17">
        <v>3.899835893E9</v>
      </c>
      <c r="AA144" s="17" t="s">
        <v>7662</v>
      </c>
      <c r="AB144" s="17">
        <v>1.0</v>
      </c>
      <c r="AC144" s="86"/>
    </row>
    <row r="145">
      <c r="A145" s="16" t="s">
        <v>7339</v>
      </c>
      <c r="B145" s="27">
        <v>45990.0</v>
      </c>
      <c r="C145" s="16"/>
      <c r="D145" s="16" t="s">
        <v>45</v>
      </c>
      <c r="E145" s="16" t="s">
        <v>90</v>
      </c>
      <c r="F145" s="16" t="s">
        <v>7663</v>
      </c>
      <c r="G145" s="16" t="s">
        <v>7664</v>
      </c>
      <c r="H145" s="16" t="s">
        <v>112</v>
      </c>
      <c r="I145" s="17"/>
      <c r="J145" s="17">
        <v>34.0</v>
      </c>
      <c r="K145" s="16" t="s">
        <v>93</v>
      </c>
      <c r="L145" s="86"/>
      <c r="M145" s="17">
        <v>12.0</v>
      </c>
      <c r="N145" s="16" t="s">
        <v>33</v>
      </c>
      <c r="O145" s="227">
        <v>1068.0</v>
      </c>
      <c r="P145" s="272"/>
      <c r="Q145" s="272"/>
      <c r="R145" s="21"/>
      <c r="S145" s="16"/>
      <c r="T145" s="16" t="s">
        <v>34</v>
      </c>
      <c r="U145" s="86"/>
      <c r="V145" s="16" t="s">
        <v>36</v>
      </c>
      <c r="W145" s="16" t="s">
        <v>2383</v>
      </c>
      <c r="X145" s="16" t="s">
        <v>2380</v>
      </c>
      <c r="Y145" s="16" t="s">
        <v>7665</v>
      </c>
      <c r="Z145" s="17">
        <v>3.343888649E9</v>
      </c>
      <c r="AA145" s="17" t="s">
        <v>7666</v>
      </c>
      <c r="AB145" s="17">
        <v>4.0</v>
      </c>
      <c r="AC145" s="86"/>
    </row>
    <row r="146">
      <c r="A146" s="16" t="s">
        <v>7341</v>
      </c>
      <c r="B146" s="27">
        <v>45990.0</v>
      </c>
      <c r="C146" s="28">
        <v>46355.0</v>
      </c>
      <c r="D146" s="16" t="s">
        <v>29</v>
      </c>
      <c r="E146" s="16"/>
      <c r="F146" s="91"/>
      <c r="G146" s="16" t="s">
        <v>1058</v>
      </c>
      <c r="H146" s="16" t="s">
        <v>1059</v>
      </c>
      <c r="I146" s="17"/>
      <c r="J146" s="17">
        <v>86.0</v>
      </c>
      <c r="K146" s="16" t="s">
        <v>115</v>
      </c>
      <c r="L146" s="85" t="s">
        <v>6843</v>
      </c>
      <c r="M146" s="17">
        <v>12.0</v>
      </c>
      <c r="N146" s="16" t="s">
        <v>33</v>
      </c>
      <c r="O146" s="227">
        <v>1600.0</v>
      </c>
      <c r="P146" s="272">
        <v>1188.0</v>
      </c>
      <c r="Q146" s="272"/>
      <c r="R146" s="21"/>
      <c r="S146" s="16"/>
      <c r="T146" s="16" t="s">
        <v>35</v>
      </c>
      <c r="U146" s="86"/>
      <c r="V146" s="16" t="s">
        <v>57</v>
      </c>
      <c r="W146" s="16" t="s">
        <v>2379</v>
      </c>
      <c r="X146" s="16" t="s">
        <v>2380</v>
      </c>
      <c r="Y146" s="16" t="s">
        <v>7667</v>
      </c>
      <c r="Z146" s="17">
        <v>3.48412681E9</v>
      </c>
      <c r="AA146" s="17" t="s">
        <v>7668</v>
      </c>
      <c r="AB146" s="17">
        <v>26.0</v>
      </c>
      <c r="AC146" s="86"/>
    </row>
    <row r="147">
      <c r="A147" s="16" t="s">
        <v>7347</v>
      </c>
      <c r="B147" s="27">
        <v>45990.0</v>
      </c>
      <c r="C147" s="16"/>
      <c r="D147" s="16" t="s">
        <v>29</v>
      </c>
      <c r="E147" s="16" t="s">
        <v>249</v>
      </c>
      <c r="F147" s="16"/>
      <c r="G147" s="16" t="s">
        <v>7669</v>
      </c>
      <c r="H147" s="16" t="s">
        <v>649</v>
      </c>
      <c r="I147" s="17"/>
      <c r="J147" s="17">
        <v>20.0</v>
      </c>
      <c r="K147" s="16" t="s">
        <v>276</v>
      </c>
      <c r="L147" s="86"/>
      <c r="M147" s="17">
        <v>12.0</v>
      </c>
      <c r="N147" s="16" t="s">
        <v>33</v>
      </c>
      <c r="O147" s="227">
        <v>948.0</v>
      </c>
      <c r="P147" s="272"/>
      <c r="Q147" s="272"/>
      <c r="R147" s="21"/>
      <c r="S147" s="16"/>
      <c r="T147" s="16" t="s">
        <v>163</v>
      </c>
      <c r="U147" s="86"/>
      <c r="V147" s="16" t="s">
        <v>36</v>
      </c>
      <c r="W147" s="16" t="s">
        <v>2379</v>
      </c>
      <c r="X147" s="16" t="s">
        <v>2380</v>
      </c>
      <c r="Y147" s="16" t="s">
        <v>7670</v>
      </c>
      <c r="Z147" s="17">
        <v>3.311969196E9</v>
      </c>
      <c r="AA147" s="17" t="s">
        <v>7671</v>
      </c>
      <c r="AB147" s="17">
        <v>116.0</v>
      </c>
      <c r="AC147" s="86"/>
    </row>
    <row r="148">
      <c r="A148" s="16" t="s">
        <v>7363</v>
      </c>
      <c r="B148" s="27">
        <v>45991.0</v>
      </c>
      <c r="C148" s="28">
        <v>46356.0</v>
      </c>
      <c r="D148" s="16" t="s">
        <v>29</v>
      </c>
      <c r="E148" s="16"/>
      <c r="F148" s="30" t="s">
        <v>7672</v>
      </c>
      <c r="G148" s="16" t="s">
        <v>7673</v>
      </c>
      <c r="H148" s="16" t="s">
        <v>2221</v>
      </c>
      <c r="I148" s="17"/>
      <c r="J148" s="17">
        <v>49.0</v>
      </c>
      <c r="K148" s="16" t="s">
        <v>63</v>
      </c>
      <c r="L148" s="86"/>
      <c r="M148" s="17">
        <v>12.0</v>
      </c>
      <c r="N148" s="16" t="s">
        <v>33</v>
      </c>
      <c r="O148" s="227">
        <v>1700.0</v>
      </c>
      <c r="P148" s="272"/>
      <c r="Q148" s="272"/>
      <c r="R148" s="21"/>
      <c r="S148" s="16"/>
      <c r="T148" s="16" t="s">
        <v>35</v>
      </c>
      <c r="U148" s="86"/>
      <c r="V148" s="16" t="s">
        <v>57</v>
      </c>
      <c r="W148" s="16" t="s">
        <v>2383</v>
      </c>
      <c r="X148" s="16" t="s">
        <v>2380</v>
      </c>
      <c r="Y148" s="16" t="s">
        <v>7674</v>
      </c>
      <c r="Z148" s="17">
        <v>3.387003546E9</v>
      </c>
      <c r="AA148" s="17" t="s">
        <v>7675</v>
      </c>
      <c r="AB148" s="17">
        <v>3.0</v>
      </c>
      <c r="AC148" s="86"/>
    </row>
    <row r="149">
      <c r="A149" s="16" t="s">
        <v>2638</v>
      </c>
      <c r="B149" s="27">
        <v>45991.0</v>
      </c>
      <c r="C149" s="28">
        <v>46356.0</v>
      </c>
      <c r="D149" s="16" t="s">
        <v>29</v>
      </c>
      <c r="E149" s="16" t="s">
        <v>249</v>
      </c>
      <c r="F149" s="16"/>
      <c r="G149" s="16" t="s">
        <v>1065</v>
      </c>
      <c r="H149" s="16" t="s">
        <v>1066</v>
      </c>
      <c r="I149" s="17"/>
      <c r="J149" s="17">
        <v>76.0</v>
      </c>
      <c r="K149" s="16" t="s">
        <v>127</v>
      </c>
      <c r="L149" s="86"/>
      <c r="M149" s="17">
        <v>12.0</v>
      </c>
      <c r="N149" s="16" t="s">
        <v>33</v>
      </c>
      <c r="O149" s="227">
        <v>1700.0</v>
      </c>
      <c r="P149" s="272"/>
      <c r="Q149" s="272"/>
      <c r="R149" s="16"/>
      <c r="S149" s="16"/>
      <c r="T149" s="16" t="s">
        <v>35</v>
      </c>
      <c r="U149" s="86"/>
      <c r="V149" s="16" t="s">
        <v>57</v>
      </c>
      <c r="W149" s="16" t="s">
        <v>2379</v>
      </c>
      <c r="X149" s="16" t="s">
        <v>2380</v>
      </c>
      <c r="Y149" s="16" t="s">
        <v>7676</v>
      </c>
      <c r="Z149" s="17">
        <v>3.282312584E9</v>
      </c>
      <c r="AA149" s="17" t="s">
        <v>7677</v>
      </c>
      <c r="AB149" s="17">
        <v>7.0</v>
      </c>
      <c r="AC149" s="86"/>
    </row>
    <row r="150" ht="16.5" customHeight="1">
      <c r="A150" s="16" t="s">
        <v>2638</v>
      </c>
      <c r="B150" s="27">
        <v>45991.0</v>
      </c>
      <c r="C150" s="28">
        <v>46356.0</v>
      </c>
      <c r="D150" s="16" t="s">
        <v>29</v>
      </c>
      <c r="E150" s="16"/>
      <c r="F150" s="16"/>
      <c r="G150" s="16" t="s">
        <v>7678</v>
      </c>
      <c r="H150" s="16" t="s">
        <v>7679</v>
      </c>
      <c r="I150" s="17"/>
      <c r="J150" s="17">
        <v>71.0</v>
      </c>
      <c r="K150" s="16" t="s">
        <v>42</v>
      </c>
      <c r="L150" s="86"/>
      <c r="M150" s="17">
        <v>12.0</v>
      </c>
      <c r="N150" s="16" t="s">
        <v>33</v>
      </c>
      <c r="O150" s="227">
        <v>1068.0</v>
      </c>
      <c r="P150" s="272"/>
      <c r="Q150" s="272"/>
      <c r="R150" s="21"/>
      <c r="S150" s="16"/>
      <c r="T150" s="16" t="s">
        <v>35</v>
      </c>
      <c r="U150" s="86"/>
      <c r="V150" s="16" t="s">
        <v>57</v>
      </c>
      <c r="W150" s="16" t="s">
        <v>2391</v>
      </c>
      <c r="X150" s="16" t="s">
        <v>2380</v>
      </c>
      <c r="Y150" s="16" t="s">
        <v>7680</v>
      </c>
      <c r="Z150" s="17">
        <v>3.395438196E9</v>
      </c>
      <c r="AA150" s="17" t="s">
        <v>7681</v>
      </c>
      <c r="AB150" s="17">
        <v>0.0</v>
      </c>
      <c r="AC150" s="86"/>
    </row>
    <row r="151">
      <c r="A151" s="16" t="s">
        <v>3061</v>
      </c>
      <c r="B151" s="27">
        <v>45991.0</v>
      </c>
      <c r="C151" s="16"/>
      <c r="D151" s="16" t="s">
        <v>29</v>
      </c>
      <c r="E151" s="16"/>
      <c r="F151" s="16"/>
      <c r="G151" s="16" t="s">
        <v>3078</v>
      </c>
      <c r="H151" s="16" t="s">
        <v>3578</v>
      </c>
      <c r="I151" s="17"/>
      <c r="J151" s="17">
        <v>20.0</v>
      </c>
      <c r="K151" s="16" t="s">
        <v>2121</v>
      </c>
      <c r="L151" s="86"/>
      <c r="M151" s="17">
        <v>1.0</v>
      </c>
      <c r="N151" s="16" t="s">
        <v>33</v>
      </c>
      <c r="O151" s="227">
        <v>89.0</v>
      </c>
      <c r="P151" s="272"/>
      <c r="Q151" s="272"/>
      <c r="R151" s="21"/>
      <c r="S151" s="16"/>
      <c r="T151" s="16" t="s">
        <v>7532</v>
      </c>
      <c r="U151" s="86"/>
      <c r="V151" s="16" t="s">
        <v>57</v>
      </c>
      <c r="W151" s="16" t="s">
        <v>2383</v>
      </c>
      <c r="X151" s="16" t="s">
        <v>2464</v>
      </c>
      <c r="Y151" s="16" t="s">
        <v>3579</v>
      </c>
      <c r="Z151" s="17">
        <v>3.292869454E9</v>
      </c>
      <c r="AA151" s="17" t="s">
        <v>7682</v>
      </c>
      <c r="AB151" s="17">
        <v>1.0</v>
      </c>
      <c r="AC151" s="86"/>
    </row>
    <row r="152">
      <c r="A152" s="16" t="s">
        <v>7353</v>
      </c>
      <c r="B152" s="27">
        <v>45991.0</v>
      </c>
      <c r="C152" s="17"/>
      <c r="D152" s="257" t="s">
        <v>45</v>
      </c>
      <c r="E152" s="16" t="s">
        <v>84</v>
      </c>
      <c r="F152" s="16"/>
      <c r="G152" s="16" t="s">
        <v>1070</v>
      </c>
      <c r="H152" s="16" t="s">
        <v>419</v>
      </c>
      <c r="I152" s="17"/>
      <c r="J152" s="17">
        <v>22.0</v>
      </c>
      <c r="K152" s="16" t="s">
        <v>79</v>
      </c>
      <c r="L152" s="86"/>
      <c r="M152" s="17">
        <v>12.0</v>
      </c>
      <c r="N152" s="16" t="s">
        <v>33</v>
      </c>
      <c r="O152" s="227">
        <v>948.0</v>
      </c>
      <c r="P152" s="273"/>
      <c r="Q152" s="272"/>
      <c r="R152" s="21"/>
      <c r="S152" s="16"/>
      <c r="T152" s="16" t="s">
        <v>55</v>
      </c>
      <c r="U152" s="86"/>
      <c r="V152" s="16" t="s">
        <v>57</v>
      </c>
      <c r="W152" s="16" t="s">
        <v>2379</v>
      </c>
      <c r="X152" s="16" t="s">
        <v>2380</v>
      </c>
      <c r="Y152" s="16" t="s">
        <v>7683</v>
      </c>
      <c r="Z152" s="17">
        <v>3.93720996E9</v>
      </c>
      <c r="AA152" s="17" t="s">
        <v>7684</v>
      </c>
      <c r="AB152" s="17">
        <v>30.0</v>
      </c>
      <c r="AC152" s="86"/>
    </row>
    <row r="153">
      <c r="A153" s="16" t="s">
        <v>7363</v>
      </c>
      <c r="B153" s="27">
        <v>45991.0</v>
      </c>
      <c r="C153" s="28">
        <v>46356.0</v>
      </c>
      <c r="D153" s="16" t="s">
        <v>29</v>
      </c>
      <c r="E153" s="16"/>
      <c r="F153" s="16" t="s">
        <v>7685</v>
      </c>
      <c r="G153" s="16" t="s">
        <v>1071</v>
      </c>
      <c r="H153" s="16" t="s">
        <v>354</v>
      </c>
      <c r="I153" s="17"/>
      <c r="J153" s="17">
        <v>44.0</v>
      </c>
      <c r="K153" s="16" t="s">
        <v>115</v>
      </c>
      <c r="L153" s="86"/>
      <c r="M153" s="17">
        <v>12.0</v>
      </c>
      <c r="N153" s="16" t="s">
        <v>33</v>
      </c>
      <c r="O153" s="227">
        <v>1846.0</v>
      </c>
      <c r="P153" s="272"/>
      <c r="Q153" s="272"/>
      <c r="R153" s="21"/>
      <c r="S153" s="16"/>
      <c r="T153" s="16" t="s">
        <v>55</v>
      </c>
      <c r="U153" s="86"/>
      <c r="V153" s="16" t="s">
        <v>57</v>
      </c>
      <c r="W153" s="16" t="s">
        <v>2379</v>
      </c>
      <c r="X153" s="16" t="s">
        <v>2380</v>
      </c>
      <c r="Y153" s="16" t="s">
        <v>7686</v>
      </c>
      <c r="Z153" s="17">
        <v>3.393585065E9</v>
      </c>
      <c r="AA153" s="17" t="s">
        <v>7687</v>
      </c>
      <c r="AB153" s="17">
        <v>1.0</v>
      </c>
      <c r="AC153" s="86"/>
    </row>
    <row r="154">
      <c r="A154" s="16" t="s">
        <v>2638</v>
      </c>
      <c r="B154" s="27">
        <v>45991.0</v>
      </c>
      <c r="C154" s="28">
        <v>46356.0</v>
      </c>
      <c r="D154" s="16" t="s">
        <v>29</v>
      </c>
      <c r="E154" s="16"/>
      <c r="F154" s="16"/>
      <c r="G154" s="16" t="s">
        <v>3601</v>
      </c>
      <c r="H154" s="16" t="s">
        <v>859</v>
      </c>
      <c r="I154" s="17"/>
      <c r="J154" s="17">
        <v>70.0</v>
      </c>
      <c r="K154" s="16" t="s">
        <v>235</v>
      </c>
      <c r="L154" s="86"/>
      <c r="M154" s="17">
        <v>12.0</v>
      </c>
      <c r="N154" s="16" t="s">
        <v>33</v>
      </c>
      <c r="O154" s="227">
        <v>1068.0</v>
      </c>
      <c r="P154" s="272"/>
      <c r="Q154" s="272"/>
      <c r="R154" s="16"/>
      <c r="S154" s="16"/>
      <c r="T154" s="16" t="s">
        <v>55</v>
      </c>
      <c r="U154" s="86"/>
      <c r="V154" s="16" t="s">
        <v>57</v>
      </c>
      <c r="W154" s="16" t="s">
        <v>2379</v>
      </c>
      <c r="X154" s="16" t="s">
        <v>2380</v>
      </c>
      <c r="Y154" s="16" t="s">
        <v>7688</v>
      </c>
      <c r="Z154" s="17">
        <v>3.36219848E8</v>
      </c>
      <c r="AA154" s="17" t="s">
        <v>7689</v>
      </c>
      <c r="AB154" s="17">
        <v>0.0</v>
      </c>
      <c r="AC154" s="86"/>
    </row>
    <row r="155">
      <c r="A155" s="16" t="s">
        <v>2638</v>
      </c>
      <c r="B155" s="27">
        <v>45991.0</v>
      </c>
      <c r="C155" s="28">
        <v>46356.0</v>
      </c>
      <c r="D155" s="16" t="s">
        <v>29</v>
      </c>
      <c r="E155" s="16"/>
      <c r="F155" s="16" t="s">
        <v>851</v>
      </c>
      <c r="G155" s="16" t="s">
        <v>7297</v>
      </c>
      <c r="H155" s="16" t="s">
        <v>206</v>
      </c>
      <c r="I155" s="17"/>
      <c r="J155" s="17">
        <v>71.0</v>
      </c>
      <c r="K155" s="16" t="s">
        <v>63</v>
      </c>
      <c r="L155" s="86"/>
      <c r="M155" s="17">
        <v>12.0</v>
      </c>
      <c r="N155" s="16" t="s">
        <v>33</v>
      </c>
      <c r="O155" s="227">
        <v>1800.0</v>
      </c>
      <c r="P155" s="272"/>
      <c r="Q155" s="272"/>
      <c r="R155" s="21"/>
      <c r="S155" s="16"/>
      <c r="T155" s="16" t="s">
        <v>35</v>
      </c>
      <c r="U155" s="86"/>
      <c r="V155" s="16" t="s">
        <v>57</v>
      </c>
      <c r="W155" s="16" t="s">
        <v>2379</v>
      </c>
      <c r="X155" s="16" t="s">
        <v>2380</v>
      </c>
      <c r="Y155" s="16" t="s">
        <v>7298</v>
      </c>
      <c r="Z155" s="17">
        <v>3.394923484E9</v>
      </c>
      <c r="AA155" s="17" t="s">
        <v>7690</v>
      </c>
      <c r="AB155" s="17">
        <v>0.0</v>
      </c>
      <c r="AC155" s="86"/>
    </row>
    <row r="156">
      <c r="A156" s="16" t="s">
        <v>2638</v>
      </c>
      <c r="B156" s="27">
        <v>45991.0</v>
      </c>
      <c r="C156" s="16"/>
      <c r="D156" s="16" t="s">
        <v>29</v>
      </c>
      <c r="E156" s="16"/>
      <c r="F156" s="16" t="s">
        <v>7691</v>
      </c>
      <c r="G156" s="16" t="s">
        <v>1075</v>
      </c>
      <c r="H156" s="16" t="s">
        <v>1076</v>
      </c>
      <c r="I156" s="17"/>
      <c r="J156" s="17">
        <v>15.0</v>
      </c>
      <c r="K156" s="16" t="s">
        <v>2548</v>
      </c>
      <c r="L156" s="86"/>
      <c r="M156" s="17">
        <v>12.0</v>
      </c>
      <c r="N156" s="16" t="s">
        <v>33</v>
      </c>
      <c r="O156" s="227">
        <v>400.0</v>
      </c>
      <c r="P156" s="272"/>
      <c r="Q156" s="272"/>
      <c r="R156" s="21"/>
      <c r="S156" s="16"/>
      <c r="T156" s="16" t="s">
        <v>35</v>
      </c>
      <c r="U156" s="86"/>
      <c r="V156" s="16" t="s">
        <v>57</v>
      </c>
      <c r="W156" s="16" t="s">
        <v>2379</v>
      </c>
      <c r="X156" s="16" t="s">
        <v>2380</v>
      </c>
      <c r="Y156" s="16" t="s">
        <v>7692</v>
      </c>
      <c r="Z156" s="17">
        <v>3.497331744E9</v>
      </c>
      <c r="AA156" s="17" t="s">
        <v>7693</v>
      </c>
      <c r="AB156" s="17">
        <v>1.0</v>
      </c>
      <c r="AC156" s="86"/>
    </row>
    <row r="157">
      <c r="A157" s="16" t="s">
        <v>2638</v>
      </c>
      <c r="B157" s="27">
        <v>45991.0</v>
      </c>
      <c r="C157" s="16"/>
      <c r="D157" s="16" t="s">
        <v>29</v>
      </c>
      <c r="E157" s="16"/>
      <c r="F157" s="16" t="s">
        <v>7691</v>
      </c>
      <c r="G157" s="16" t="s">
        <v>1075</v>
      </c>
      <c r="H157" s="16" t="s">
        <v>1077</v>
      </c>
      <c r="I157" s="17"/>
      <c r="J157" s="17">
        <v>50.0</v>
      </c>
      <c r="K157" s="16" t="s">
        <v>115</v>
      </c>
      <c r="L157" s="86"/>
      <c r="M157" s="17">
        <v>12.0</v>
      </c>
      <c r="N157" s="16" t="s">
        <v>33</v>
      </c>
      <c r="O157" s="227">
        <v>1750.0</v>
      </c>
      <c r="P157" s="272"/>
      <c r="Q157" s="272"/>
      <c r="R157" s="16"/>
      <c r="S157" s="16"/>
      <c r="T157" s="16" t="s">
        <v>35</v>
      </c>
      <c r="U157" s="86"/>
      <c r="V157" s="16" t="s">
        <v>57</v>
      </c>
      <c r="W157" s="16" t="s">
        <v>2379</v>
      </c>
      <c r="X157" s="16" t="s">
        <v>2380</v>
      </c>
      <c r="Y157" s="16" t="s">
        <v>7692</v>
      </c>
      <c r="Z157" s="17">
        <v>3.312092103E9</v>
      </c>
      <c r="AA157" s="17" t="s">
        <v>7694</v>
      </c>
      <c r="AB157" s="17">
        <v>1.0</v>
      </c>
      <c r="AC157" s="86"/>
    </row>
    <row r="163">
      <c r="I163" s="279"/>
    </row>
  </sheetData>
  <autoFilter ref="$A$18:$AC$157"/>
  <dataValidations>
    <dataValidation type="list" allowBlank="1" showErrorMessage="1" sqref="E82">
      <formula1>"SALUTE,LAVORO,STUDIO,TRASFERIMENTO ABITAZIONE,TRASFERIMENTO LAVORO,13° MESE,RECUPERO,POCA FREQUENZA,MAI VENUTO,RATE INSOLUTE,PREZZO,ALTRA STRUTTURA,ALTRO SPORT,TRASFERIMENTO STUDIO,SOLO PADEL"</formula1>
    </dataValidation>
    <dataValidation type="list" allowBlank="1" showErrorMessage="1" sqref="L19:L20 L22:L32 L35:L37 L40 L42:L51 L53:L55 L57:L60 L62:L69 L71:L72 L74 L78:L81 L83:L88 L90 L92:L99 L101:L107 L110:L112 L114:L116 L118 L120:L124 L126:L127 L129 L131:L132 L134 L136:L140 L143:L144 L146:L151 L153:L157">
      <formula1>Foglio26!$C:$C</formula1>
    </dataValidation>
    <dataValidation type="list" allowBlank="1" showErrorMessage="1" sqref="A19:A20">
      <formula1>"LUIGI ,MARGHE,SARA,CHIARA,MARGHE CUSTOMER,FRANCESCA,SARA F"</formula1>
    </dataValidation>
    <dataValidation type="list" allowBlank="1" showErrorMessage="1" sqref="E19:E81 E83:E157">
      <formula1>"SALUTE,LAVORO,STUDIO,TRASFERIMENTO ABITAZIONE,TRASFERIMENTO LAVORO,13° MESE,RECUPERO,POCA FREQUENZA,MAI VENUTO,RATE INSOLUTE,PREZZO,ALTRA STRUTTURA,ALTRO SPORT,TRASFERIMENTO STUDIO,SOLO PERIODO ESTIVO "</formula1>
    </dataValidation>
    <dataValidation type="list" allowBlank="1" showErrorMessage="1" sqref="D19:D157">
      <formula1>"MENSILE,FLEX,RINNOVATO,NON RINNOVA,TRATTATIVA,MENSILE PROMO"</formula1>
    </dataValidation>
  </dataValidations>
  <hyperlinks>
    <hyperlink r:id="rId1" ref="F41"/>
    <hyperlink r:id="rId2" ref="F44"/>
    <hyperlink r:id="rId3" ref="F66"/>
    <hyperlink r:id="rId4" ref="F98"/>
    <hyperlink r:id="rId5" ref="F101"/>
    <hyperlink r:id="rId6" ref="F126"/>
    <hyperlink r:id="rId7" ref="F14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7.88"/>
    <col customWidth="1" min="6" max="6" width="31.13"/>
    <col customWidth="1" min="7" max="10" width="17.88"/>
    <col customWidth="1" min="11" max="11" width="39.13"/>
    <col customWidth="1" min="12" max="35" width="17.88"/>
  </cols>
  <sheetData>
    <row r="1" ht="22.5" customHeight="1">
      <c r="A1" s="174"/>
      <c r="B1" s="174"/>
      <c r="C1" s="174"/>
      <c r="D1" s="174"/>
      <c r="E1" s="175"/>
      <c r="F1" s="175"/>
      <c r="G1" s="174"/>
      <c r="H1" s="174"/>
      <c r="I1" s="176"/>
      <c r="J1" s="176"/>
      <c r="K1" s="174"/>
      <c r="L1" s="174"/>
      <c r="M1" s="176"/>
      <c r="N1" s="176"/>
      <c r="O1" s="174"/>
      <c r="P1" s="174"/>
      <c r="Q1" s="174"/>
      <c r="R1" s="174"/>
      <c r="S1" s="174"/>
      <c r="T1" s="174"/>
      <c r="U1" s="174"/>
      <c r="V1" s="177"/>
      <c r="W1" s="177"/>
      <c r="X1" s="177"/>
      <c r="Y1" s="177"/>
      <c r="Z1" s="177"/>
      <c r="AA1" s="177"/>
      <c r="AB1" s="280"/>
      <c r="AC1" s="280"/>
      <c r="AD1" s="281"/>
      <c r="AE1" s="281"/>
      <c r="AF1" s="281"/>
      <c r="AG1" s="281"/>
      <c r="AH1" s="281"/>
      <c r="AI1" s="281"/>
    </row>
    <row r="2" ht="22.5" customHeight="1">
      <c r="A2" s="174"/>
      <c r="B2" s="174"/>
      <c r="C2" s="174"/>
      <c r="D2" s="174"/>
      <c r="E2" s="175"/>
      <c r="F2" s="175"/>
      <c r="G2" s="174"/>
      <c r="H2" s="174"/>
      <c r="I2" s="176"/>
      <c r="J2" s="176"/>
      <c r="K2" s="174"/>
      <c r="L2" s="174"/>
      <c r="M2" s="176"/>
      <c r="N2" s="176"/>
      <c r="O2" s="174"/>
      <c r="P2" s="174"/>
      <c r="Q2" s="174"/>
      <c r="R2" s="174"/>
      <c r="S2" s="174"/>
      <c r="T2" s="174"/>
      <c r="U2" s="174"/>
      <c r="V2" s="177"/>
      <c r="W2" s="177"/>
      <c r="X2" s="177"/>
      <c r="Y2" s="177"/>
      <c r="Z2" s="177"/>
      <c r="AA2" s="177"/>
      <c r="AB2" s="280"/>
      <c r="AC2" s="280"/>
      <c r="AD2" s="281"/>
      <c r="AE2" s="281"/>
      <c r="AF2" s="281"/>
      <c r="AG2" s="281"/>
      <c r="AH2" s="281"/>
      <c r="AI2" s="281"/>
    </row>
    <row r="3" ht="22.5" customHeight="1">
      <c r="A3" s="174"/>
      <c r="B3" s="174"/>
      <c r="C3" s="174"/>
      <c r="D3" s="174"/>
      <c r="E3" s="175"/>
      <c r="F3" s="175"/>
      <c r="G3" s="174"/>
      <c r="H3" s="174"/>
      <c r="I3" s="176"/>
      <c r="J3" s="176"/>
      <c r="K3" s="174"/>
      <c r="L3" s="174"/>
      <c r="M3" s="176"/>
      <c r="N3" s="176"/>
      <c r="O3" s="174"/>
      <c r="P3" s="174"/>
      <c r="Q3" s="174"/>
      <c r="R3" s="174"/>
      <c r="S3" s="174"/>
      <c r="T3" s="174"/>
      <c r="U3" s="174"/>
      <c r="V3" s="177"/>
      <c r="W3" s="177"/>
      <c r="X3" s="177"/>
      <c r="Y3" s="177"/>
      <c r="Z3" s="177"/>
      <c r="AA3" s="177"/>
      <c r="AB3" s="280"/>
      <c r="AC3" s="280"/>
      <c r="AD3" s="281"/>
      <c r="AE3" s="281"/>
      <c r="AF3" s="281"/>
      <c r="AG3" s="281"/>
      <c r="AH3" s="281"/>
      <c r="AI3" s="281"/>
    </row>
    <row r="4" ht="22.5" customHeight="1">
      <c r="A4" s="174"/>
      <c r="B4" s="174"/>
      <c r="C4" s="174"/>
      <c r="D4" s="174"/>
      <c r="E4" s="175"/>
      <c r="F4" s="175"/>
      <c r="G4" s="174"/>
      <c r="H4" s="174"/>
      <c r="I4" s="176"/>
      <c r="J4" s="176"/>
      <c r="K4" s="174"/>
      <c r="L4" s="174"/>
      <c r="M4" s="176"/>
      <c r="N4" s="176"/>
      <c r="O4" s="174"/>
      <c r="P4" s="174"/>
      <c r="Q4" s="174"/>
      <c r="R4" s="174"/>
      <c r="S4" s="174"/>
      <c r="T4" s="174"/>
      <c r="U4" s="174"/>
      <c r="V4" s="177"/>
      <c r="W4" s="177"/>
      <c r="X4" s="177"/>
      <c r="Y4" s="177"/>
      <c r="Z4" s="177"/>
      <c r="AA4" s="177"/>
      <c r="AB4" s="280"/>
      <c r="AC4" s="280"/>
      <c r="AD4" s="281"/>
      <c r="AE4" s="281"/>
      <c r="AF4" s="281"/>
      <c r="AG4" s="281"/>
      <c r="AH4" s="281"/>
      <c r="AI4" s="281"/>
    </row>
    <row r="5" ht="22.5" customHeight="1">
      <c r="A5" s="174"/>
      <c r="B5" s="174"/>
      <c r="C5" s="174"/>
      <c r="D5" s="174"/>
      <c r="E5" s="175"/>
      <c r="F5" s="175"/>
      <c r="G5" s="174"/>
      <c r="H5" s="174"/>
      <c r="I5" s="176"/>
      <c r="J5" s="176"/>
      <c r="K5" s="174"/>
      <c r="L5" s="174"/>
      <c r="M5" s="176"/>
      <c r="N5" s="176"/>
      <c r="O5" s="174"/>
      <c r="P5" s="174"/>
      <c r="Q5" s="174"/>
      <c r="R5" s="174"/>
      <c r="S5" s="174"/>
      <c r="T5" s="174"/>
      <c r="U5" s="174"/>
      <c r="V5" s="177"/>
      <c r="W5" s="177"/>
      <c r="X5" s="177"/>
      <c r="Y5" s="177"/>
      <c r="Z5" s="177"/>
      <c r="AA5" s="177"/>
      <c r="AB5" s="280"/>
      <c r="AC5" s="280"/>
      <c r="AD5" s="281"/>
      <c r="AE5" s="281"/>
      <c r="AF5" s="281"/>
      <c r="AG5" s="281"/>
      <c r="AH5" s="281"/>
      <c r="AI5" s="281"/>
    </row>
    <row r="6" ht="22.5" customHeight="1">
      <c r="A6" s="174"/>
      <c r="B6" s="174"/>
      <c r="C6" s="174"/>
      <c r="D6" s="174"/>
      <c r="E6" s="175"/>
      <c r="F6" s="175"/>
      <c r="G6" s="174"/>
      <c r="H6" s="174"/>
      <c r="I6" s="176"/>
      <c r="J6" s="176"/>
      <c r="K6" s="174"/>
      <c r="L6" s="174"/>
      <c r="M6" s="176"/>
      <c r="N6" s="176"/>
      <c r="O6" s="174"/>
      <c r="P6" s="174"/>
      <c r="Q6" s="174"/>
      <c r="R6" s="174"/>
      <c r="S6" s="174"/>
      <c r="T6" s="174"/>
      <c r="U6" s="174"/>
      <c r="V6" s="177"/>
      <c r="W6" s="177"/>
      <c r="X6" s="177"/>
      <c r="Y6" s="177"/>
      <c r="Z6" s="177"/>
      <c r="AA6" s="177"/>
      <c r="AB6" s="280"/>
      <c r="AC6" s="280"/>
      <c r="AD6" s="281"/>
      <c r="AE6" s="281"/>
      <c r="AF6" s="281"/>
      <c r="AG6" s="281"/>
      <c r="AH6" s="281"/>
      <c r="AI6" s="281"/>
    </row>
    <row r="7" ht="22.5" customHeight="1">
      <c r="A7" s="174"/>
      <c r="B7" s="174"/>
      <c r="C7" s="174"/>
      <c r="D7" s="174"/>
      <c r="E7" s="175"/>
      <c r="F7" s="175"/>
      <c r="G7" s="174"/>
      <c r="H7" s="174"/>
      <c r="I7" s="176"/>
      <c r="J7" s="176"/>
      <c r="K7" s="174"/>
      <c r="L7" s="174"/>
      <c r="M7" s="176"/>
      <c r="N7" s="176"/>
      <c r="O7" s="174"/>
      <c r="P7" s="174"/>
      <c r="Q7" s="174"/>
      <c r="R7" s="174"/>
      <c r="S7" s="174"/>
      <c r="T7" s="174"/>
      <c r="U7" s="174"/>
      <c r="V7" s="177"/>
      <c r="W7" s="177"/>
      <c r="X7" s="177"/>
      <c r="Y7" s="177"/>
      <c r="Z7" s="177"/>
      <c r="AA7" s="177"/>
      <c r="AB7" s="280"/>
      <c r="AC7" s="280"/>
      <c r="AD7" s="281"/>
      <c r="AE7" s="281"/>
      <c r="AF7" s="281"/>
      <c r="AG7" s="281"/>
      <c r="AH7" s="281"/>
      <c r="AI7" s="281"/>
    </row>
    <row r="8" ht="22.5" customHeight="1">
      <c r="A8" s="174"/>
      <c r="B8" s="174"/>
      <c r="C8" s="174"/>
      <c r="D8" s="174"/>
      <c r="E8" s="175"/>
      <c r="F8" s="175"/>
      <c r="G8" s="174"/>
      <c r="H8" s="174"/>
      <c r="I8" s="176"/>
      <c r="J8" s="176"/>
      <c r="K8" s="174"/>
      <c r="L8" s="174"/>
      <c r="M8" s="176"/>
      <c r="N8" s="176"/>
      <c r="O8" s="174"/>
      <c r="P8" s="174"/>
      <c r="Q8" s="174"/>
      <c r="R8" s="174"/>
      <c r="S8" s="174"/>
      <c r="T8" s="174"/>
      <c r="U8" s="174"/>
      <c r="V8" s="177"/>
      <c r="W8" s="177"/>
      <c r="X8" s="177"/>
      <c r="Y8" s="177"/>
      <c r="Z8" s="177"/>
      <c r="AA8" s="177"/>
      <c r="AB8" s="280"/>
      <c r="AC8" s="280"/>
      <c r="AD8" s="281"/>
      <c r="AE8" s="281"/>
      <c r="AF8" s="281"/>
      <c r="AG8" s="281"/>
      <c r="AH8" s="281"/>
      <c r="AI8" s="281"/>
    </row>
    <row r="9" ht="22.5" customHeight="1">
      <c r="A9" s="174"/>
      <c r="B9" s="174"/>
      <c r="C9" s="174"/>
      <c r="D9" s="174"/>
      <c r="E9" s="175"/>
      <c r="F9" s="175"/>
      <c r="G9" s="174"/>
      <c r="H9" s="174"/>
      <c r="I9" s="176"/>
      <c r="J9" s="176"/>
      <c r="K9" s="174"/>
      <c r="L9" s="174"/>
      <c r="M9" s="176"/>
      <c r="N9" s="176"/>
      <c r="O9" s="174"/>
      <c r="P9" s="174"/>
      <c r="Q9" s="174"/>
      <c r="R9" s="174"/>
      <c r="S9" s="174"/>
      <c r="T9" s="174"/>
      <c r="U9" s="174"/>
      <c r="V9" s="177"/>
      <c r="W9" s="177"/>
      <c r="X9" s="177"/>
      <c r="Y9" s="177"/>
      <c r="Z9" s="177"/>
      <c r="AA9" s="177"/>
      <c r="AB9" s="280"/>
      <c r="AC9" s="280"/>
      <c r="AD9" s="281"/>
      <c r="AE9" s="281"/>
      <c r="AF9" s="281"/>
      <c r="AG9" s="281"/>
      <c r="AH9" s="281"/>
      <c r="AI9" s="281"/>
    </row>
    <row r="10" ht="22.5" customHeight="1">
      <c r="A10" s="174"/>
      <c r="B10" s="174"/>
      <c r="C10" s="174"/>
      <c r="D10" s="174"/>
      <c r="E10" s="175"/>
      <c r="F10" s="175"/>
      <c r="G10" s="174"/>
      <c r="H10" s="174"/>
      <c r="I10" s="176"/>
      <c r="J10" s="176"/>
      <c r="K10" s="174"/>
      <c r="L10" s="174"/>
      <c r="M10" s="176"/>
      <c r="N10" s="176"/>
      <c r="O10" s="174"/>
      <c r="P10" s="174"/>
      <c r="Q10" s="174"/>
      <c r="R10" s="174"/>
      <c r="S10" s="174"/>
      <c r="T10" s="174"/>
      <c r="U10" s="174"/>
      <c r="V10" s="177"/>
      <c r="W10" s="177"/>
      <c r="X10" s="177"/>
      <c r="Y10" s="177"/>
      <c r="Z10" s="177"/>
      <c r="AA10" s="177"/>
      <c r="AB10" s="280"/>
      <c r="AC10" s="280"/>
      <c r="AD10" s="281"/>
      <c r="AE10" s="281"/>
      <c r="AF10" s="281"/>
      <c r="AG10" s="281"/>
      <c r="AH10" s="281"/>
      <c r="AI10" s="281"/>
    </row>
    <row r="11" ht="22.5" customHeight="1">
      <c r="A11" s="174"/>
      <c r="B11" s="174"/>
      <c r="C11" s="174"/>
      <c r="D11" s="174"/>
      <c r="E11" s="175"/>
      <c r="F11" s="175"/>
      <c r="G11" s="174"/>
      <c r="H11" s="174"/>
      <c r="I11" s="176"/>
      <c r="J11" s="176"/>
      <c r="K11" s="174"/>
      <c r="L11" s="174"/>
      <c r="M11" s="176"/>
      <c r="N11" s="176"/>
      <c r="O11" s="174"/>
      <c r="P11" s="174"/>
      <c r="Q11" s="174"/>
      <c r="R11" s="174"/>
      <c r="S11" s="174"/>
      <c r="T11" s="174"/>
      <c r="U11" s="174"/>
      <c r="V11" s="177"/>
      <c r="W11" s="177"/>
      <c r="X11" s="177"/>
      <c r="Y11" s="177"/>
      <c r="Z11" s="177"/>
      <c r="AA11" s="177"/>
      <c r="AB11" s="280"/>
      <c r="AC11" s="280"/>
      <c r="AD11" s="281"/>
      <c r="AE11" s="281"/>
      <c r="AF11" s="281"/>
      <c r="AG11" s="281"/>
      <c r="AH11" s="281"/>
      <c r="AI11" s="281"/>
    </row>
    <row r="12" ht="22.5" customHeight="1">
      <c r="A12" s="174"/>
      <c r="B12" s="174"/>
      <c r="C12" s="174"/>
      <c r="D12" s="174"/>
      <c r="E12" s="175"/>
      <c r="F12" s="175"/>
      <c r="G12" s="174"/>
      <c r="H12" s="174"/>
      <c r="I12" s="176"/>
      <c r="J12" s="176"/>
      <c r="K12" s="174"/>
      <c r="L12" s="174"/>
      <c r="M12" s="176"/>
      <c r="N12" s="176"/>
      <c r="O12" s="174"/>
      <c r="P12" s="174"/>
      <c r="Q12" s="174"/>
      <c r="R12" s="174"/>
      <c r="S12" s="174"/>
      <c r="T12" s="174"/>
      <c r="U12" s="174"/>
      <c r="V12" s="177"/>
      <c r="W12" s="177"/>
      <c r="X12" s="177"/>
      <c r="Y12" s="177"/>
      <c r="Z12" s="177"/>
      <c r="AA12" s="177"/>
      <c r="AB12" s="280"/>
      <c r="AC12" s="280"/>
      <c r="AD12" s="281"/>
      <c r="AE12" s="281"/>
      <c r="AF12" s="281"/>
      <c r="AG12" s="281"/>
      <c r="AH12" s="281"/>
      <c r="AI12" s="281"/>
    </row>
    <row r="13" ht="22.5" customHeight="1">
      <c r="A13" s="174"/>
      <c r="B13" s="174"/>
      <c r="C13" s="174"/>
      <c r="D13" s="174"/>
      <c r="E13" s="175"/>
      <c r="F13" s="175"/>
      <c r="G13" s="174"/>
      <c r="H13" s="174"/>
      <c r="I13" s="176"/>
      <c r="J13" s="176"/>
      <c r="K13" s="174"/>
      <c r="L13" s="174"/>
      <c r="M13" s="176"/>
      <c r="N13" s="176"/>
      <c r="O13" s="174"/>
      <c r="P13" s="174"/>
      <c r="Q13" s="174"/>
      <c r="R13" s="174"/>
      <c r="S13" s="174"/>
      <c r="T13" s="174"/>
      <c r="U13" s="174"/>
      <c r="V13" s="177"/>
      <c r="W13" s="177"/>
      <c r="X13" s="177"/>
      <c r="Y13" s="177"/>
      <c r="Z13" s="177"/>
      <c r="AA13" s="177"/>
      <c r="AB13" s="280"/>
      <c r="AC13" s="280"/>
      <c r="AD13" s="281"/>
      <c r="AE13" s="281"/>
      <c r="AF13" s="281"/>
      <c r="AG13" s="281"/>
      <c r="AH13" s="281"/>
      <c r="AI13" s="281"/>
    </row>
    <row r="14" ht="22.5" customHeight="1">
      <c r="A14" s="174"/>
      <c r="B14" s="174"/>
      <c r="C14" s="174"/>
      <c r="D14" s="174"/>
      <c r="E14" s="175"/>
      <c r="F14" s="175"/>
      <c r="G14" s="174"/>
      <c r="H14" s="174"/>
      <c r="I14" s="176"/>
      <c r="J14" s="176"/>
      <c r="K14" s="174"/>
      <c r="L14" s="174"/>
      <c r="M14" s="176"/>
      <c r="N14" s="176"/>
      <c r="O14" s="174"/>
      <c r="P14" s="174"/>
      <c r="Q14" s="174"/>
      <c r="R14" s="174"/>
      <c r="S14" s="174"/>
      <c r="T14" s="174"/>
      <c r="U14" s="174"/>
      <c r="V14" s="177"/>
      <c r="W14" s="177"/>
      <c r="X14" s="177"/>
      <c r="Y14" s="177"/>
      <c r="Z14" s="177"/>
      <c r="AA14" s="177"/>
      <c r="AB14" s="280"/>
      <c r="AC14" s="280"/>
      <c r="AD14" s="281"/>
      <c r="AE14" s="281"/>
      <c r="AF14" s="281"/>
      <c r="AG14" s="281"/>
      <c r="AH14" s="281"/>
      <c r="AI14" s="281"/>
    </row>
    <row r="15" ht="18.75" customHeight="1">
      <c r="A15" s="174"/>
      <c r="B15" s="174"/>
      <c r="C15" s="174"/>
      <c r="D15" s="174"/>
      <c r="E15" s="175"/>
      <c r="F15" s="175"/>
      <c r="G15" s="174"/>
      <c r="H15" s="174"/>
      <c r="I15" s="176"/>
      <c r="J15" s="176"/>
      <c r="K15" s="174"/>
      <c r="L15" s="174"/>
      <c r="M15" s="176"/>
      <c r="N15" s="176"/>
      <c r="O15" s="174"/>
      <c r="P15" s="174"/>
      <c r="Q15" s="174"/>
      <c r="R15" s="174"/>
      <c r="S15" s="174"/>
      <c r="T15" s="174"/>
      <c r="U15" s="174"/>
      <c r="V15" s="177"/>
      <c r="W15" s="177"/>
      <c r="X15" s="177"/>
      <c r="Y15" s="177"/>
      <c r="Z15" s="177"/>
      <c r="AA15" s="177"/>
      <c r="AB15" s="280"/>
      <c r="AC15" s="280"/>
      <c r="AD15" s="281"/>
      <c r="AE15" s="281"/>
      <c r="AF15" s="281"/>
      <c r="AG15" s="281"/>
      <c r="AH15" s="281"/>
      <c r="AI15" s="281"/>
    </row>
    <row r="16">
      <c r="A16" s="239" t="s">
        <v>7338</v>
      </c>
      <c r="B16" s="239" t="s">
        <v>1907</v>
      </c>
      <c r="C16" s="239" t="s">
        <v>7</v>
      </c>
      <c r="D16" s="239" t="s">
        <v>8</v>
      </c>
      <c r="E16" s="240" t="s">
        <v>6522</v>
      </c>
      <c r="F16" s="240" t="s">
        <v>6523</v>
      </c>
      <c r="G16" s="239" t="s">
        <v>10</v>
      </c>
      <c r="H16" s="239" t="s">
        <v>11</v>
      </c>
      <c r="I16" s="241" t="s">
        <v>1909</v>
      </c>
      <c r="J16" s="241" t="s">
        <v>13</v>
      </c>
      <c r="K16" s="239" t="s">
        <v>14</v>
      </c>
      <c r="L16" s="239" t="s">
        <v>15</v>
      </c>
      <c r="M16" s="241" t="s">
        <v>16</v>
      </c>
      <c r="N16" s="241" t="s">
        <v>17</v>
      </c>
      <c r="O16" s="239" t="s">
        <v>1413</v>
      </c>
      <c r="P16" s="239" t="s">
        <v>19</v>
      </c>
      <c r="Q16" s="239" t="s">
        <v>20</v>
      </c>
      <c r="R16" s="239" t="s">
        <v>832</v>
      </c>
      <c r="S16" s="239" t="s">
        <v>1415</v>
      </c>
      <c r="T16" s="239" t="s">
        <v>22</v>
      </c>
      <c r="U16" s="239" t="s">
        <v>23</v>
      </c>
      <c r="V16" s="139" t="s">
        <v>24</v>
      </c>
      <c r="W16" s="139" t="s">
        <v>2375</v>
      </c>
      <c r="X16" s="139" t="s">
        <v>2376</v>
      </c>
      <c r="Y16" s="139" t="s">
        <v>25</v>
      </c>
      <c r="Z16" s="139" t="s">
        <v>26</v>
      </c>
      <c r="AA16" s="139" t="s">
        <v>27</v>
      </c>
      <c r="AB16" s="252" t="s">
        <v>28</v>
      </c>
      <c r="AC16" s="270" t="s">
        <v>6524</v>
      </c>
    </row>
    <row r="17">
      <c r="A17" s="16"/>
      <c r="B17" s="14">
        <v>45992.0</v>
      </c>
      <c r="C17" s="15">
        <v>46023.0</v>
      </c>
      <c r="D17" s="16" t="s">
        <v>29</v>
      </c>
      <c r="E17" s="16"/>
      <c r="F17" s="16"/>
      <c r="G17" s="16" t="s">
        <v>3078</v>
      </c>
      <c r="H17" s="16" t="s">
        <v>1948</v>
      </c>
      <c r="I17" s="16"/>
      <c r="J17" s="17">
        <v>21.0</v>
      </c>
      <c r="K17" s="16" t="s">
        <v>2121</v>
      </c>
      <c r="L17" s="86"/>
      <c r="M17" s="17">
        <v>1.0</v>
      </c>
      <c r="N17" s="16" t="s">
        <v>33</v>
      </c>
      <c r="O17" s="17">
        <v>89.0</v>
      </c>
      <c r="P17" s="86"/>
      <c r="Q17" s="86"/>
      <c r="R17" s="16"/>
      <c r="S17" s="86"/>
      <c r="T17" s="16" t="s">
        <v>7532</v>
      </c>
      <c r="U17" s="86"/>
      <c r="V17" s="16" t="s">
        <v>57</v>
      </c>
      <c r="W17" s="16" t="s">
        <v>2383</v>
      </c>
      <c r="X17" s="16" t="s">
        <v>2464</v>
      </c>
      <c r="Y17" s="16" t="s">
        <v>3080</v>
      </c>
      <c r="Z17" s="17">
        <v>3.292899343E9</v>
      </c>
      <c r="AA17" s="17" t="s">
        <v>7695</v>
      </c>
      <c r="AB17" s="17">
        <v>4.0</v>
      </c>
      <c r="AC17" s="86"/>
    </row>
    <row r="18">
      <c r="A18" s="16" t="s">
        <v>2638</v>
      </c>
      <c r="B18" s="14">
        <v>45992.0</v>
      </c>
      <c r="C18" s="16"/>
      <c r="D18" s="16" t="s">
        <v>29</v>
      </c>
      <c r="E18" s="16" t="s">
        <v>249</v>
      </c>
      <c r="F18" s="16"/>
      <c r="G18" s="16" t="s">
        <v>7696</v>
      </c>
      <c r="H18" s="16" t="s">
        <v>914</v>
      </c>
      <c r="I18" s="16"/>
      <c r="J18" s="17">
        <v>18.0</v>
      </c>
      <c r="K18" s="16" t="s">
        <v>203</v>
      </c>
      <c r="L18" s="86"/>
      <c r="M18" s="17">
        <v>12.0</v>
      </c>
      <c r="N18" s="16" t="s">
        <v>33</v>
      </c>
      <c r="O18" s="17">
        <v>390.0</v>
      </c>
      <c r="P18" s="86"/>
      <c r="Q18" s="86"/>
      <c r="R18" s="16"/>
      <c r="S18" s="86"/>
      <c r="T18" s="16" t="s">
        <v>35</v>
      </c>
      <c r="U18" s="86"/>
      <c r="V18" s="16" t="s">
        <v>57</v>
      </c>
      <c r="W18" s="16" t="s">
        <v>2379</v>
      </c>
      <c r="X18" s="16" t="s">
        <v>2380</v>
      </c>
      <c r="Y18" s="16" t="s">
        <v>7697</v>
      </c>
      <c r="Z18" s="17">
        <v>3.51968833E9</v>
      </c>
      <c r="AA18" s="17" t="s">
        <v>7698</v>
      </c>
      <c r="AB18" s="17">
        <v>19.0</v>
      </c>
      <c r="AC18" s="86"/>
    </row>
    <row r="19">
      <c r="A19" s="16" t="s">
        <v>2638</v>
      </c>
      <c r="B19" s="14">
        <v>45992.0</v>
      </c>
      <c r="C19" s="16"/>
      <c r="D19" s="16" t="s">
        <v>29</v>
      </c>
      <c r="E19" s="16" t="s">
        <v>249</v>
      </c>
      <c r="F19" s="16"/>
      <c r="G19" s="16" t="s">
        <v>7696</v>
      </c>
      <c r="H19" s="16" t="s">
        <v>3215</v>
      </c>
      <c r="I19" s="16"/>
      <c r="J19" s="17">
        <v>57.0</v>
      </c>
      <c r="K19" s="16" t="s">
        <v>222</v>
      </c>
      <c r="L19" s="86"/>
      <c r="M19" s="17">
        <v>12.0</v>
      </c>
      <c r="N19" s="16" t="s">
        <v>33</v>
      </c>
      <c r="O19" s="17">
        <v>1550.0</v>
      </c>
      <c r="P19" s="86"/>
      <c r="Q19" s="86"/>
      <c r="R19" s="16"/>
      <c r="S19" s="86"/>
      <c r="T19" s="16" t="s">
        <v>35</v>
      </c>
      <c r="U19" s="86"/>
      <c r="V19" s="16" t="s">
        <v>57</v>
      </c>
      <c r="W19" s="16" t="s">
        <v>2379</v>
      </c>
      <c r="X19" s="16" t="s">
        <v>2380</v>
      </c>
      <c r="Y19" s="16" t="s">
        <v>7699</v>
      </c>
      <c r="Z19" s="17">
        <v>3.497530885E9</v>
      </c>
      <c r="AA19" s="17" t="s">
        <v>7700</v>
      </c>
      <c r="AB19" s="17">
        <v>6.0</v>
      </c>
      <c r="AC19" s="86"/>
    </row>
    <row r="20">
      <c r="A20" s="16" t="s">
        <v>7701</v>
      </c>
      <c r="B20" s="14">
        <v>45992.0</v>
      </c>
      <c r="C20" s="28">
        <v>46357.0</v>
      </c>
      <c r="D20" s="16" t="s">
        <v>29</v>
      </c>
      <c r="E20" s="16"/>
      <c r="F20" s="16"/>
      <c r="G20" s="16" t="s">
        <v>3981</v>
      </c>
      <c r="H20" s="16" t="s">
        <v>1029</v>
      </c>
      <c r="I20" s="16"/>
      <c r="J20" s="17">
        <v>68.0</v>
      </c>
      <c r="K20" s="16" t="s">
        <v>115</v>
      </c>
      <c r="L20" s="86"/>
      <c r="M20" s="17">
        <v>12.0</v>
      </c>
      <c r="N20" s="16" t="s">
        <v>33</v>
      </c>
      <c r="O20" s="17">
        <v>1750.0</v>
      </c>
      <c r="P20" s="86"/>
      <c r="Q20" s="86"/>
      <c r="R20" s="16"/>
      <c r="S20" s="86"/>
      <c r="T20" s="16" t="s">
        <v>35</v>
      </c>
      <c r="U20" s="86"/>
      <c r="V20" s="16" t="s">
        <v>57</v>
      </c>
      <c r="W20" s="16" t="s">
        <v>2379</v>
      </c>
      <c r="X20" s="16" t="s">
        <v>2380</v>
      </c>
      <c r="Y20" s="16" t="s">
        <v>7702</v>
      </c>
      <c r="Z20" s="17">
        <v>3.397816382E9</v>
      </c>
      <c r="AA20" s="17" t="s">
        <v>7703</v>
      </c>
      <c r="AB20" s="17">
        <v>5.0</v>
      </c>
      <c r="AC20" s="86"/>
    </row>
    <row r="21">
      <c r="A21" s="16" t="s">
        <v>7704</v>
      </c>
      <c r="B21" s="14">
        <v>45993.0</v>
      </c>
      <c r="C21" s="28">
        <v>46358.0</v>
      </c>
      <c r="D21" s="16" t="s">
        <v>29</v>
      </c>
      <c r="E21" s="16"/>
      <c r="F21" s="16"/>
      <c r="G21" s="16" t="s">
        <v>838</v>
      </c>
      <c r="H21" s="16" t="s">
        <v>839</v>
      </c>
      <c r="I21" s="16"/>
      <c r="J21" s="17">
        <v>22.0</v>
      </c>
      <c r="K21" s="16" t="s">
        <v>79</v>
      </c>
      <c r="L21" s="86"/>
      <c r="M21" s="17">
        <v>12.0</v>
      </c>
      <c r="N21" s="16" t="s">
        <v>33</v>
      </c>
      <c r="O21" s="17">
        <v>948.0</v>
      </c>
      <c r="P21" s="86"/>
      <c r="Q21" s="86"/>
      <c r="R21" s="16"/>
      <c r="S21" s="86"/>
      <c r="T21" s="16" t="s">
        <v>55</v>
      </c>
      <c r="U21" s="86"/>
      <c r="V21" s="16" t="s">
        <v>57</v>
      </c>
      <c r="W21" s="16" t="s">
        <v>2379</v>
      </c>
      <c r="X21" s="16" t="s">
        <v>2380</v>
      </c>
      <c r="Y21" s="16" t="s">
        <v>7356</v>
      </c>
      <c r="Z21" s="17">
        <v>3.932329221E9</v>
      </c>
      <c r="AA21" s="17" t="s">
        <v>7705</v>
      </c>
      <c r="AB21" s="17">
        <v>60.0</v>
      </c>
      <c r="AC21" s="86"/>
    </row>
    <row r="22">
      <c r="A22" s="16" t="s">
        <v>7706</v>
      </c>
      <c r="B22" s="14">
        <v>46006.0</v>
      </c>
      <c r="C22" s="16"/>
      <c r="D22" s="16" t="s">
        <v>29</v>
      </c>
      <c r="E22" s="16"/>
      <c r="F22" s="16"/>
      <c r="G22" s="16" t="s">
        <v>6601</v>
      </c>
      <c r="H22" s="16" t="s">
        <v>436</v>
      </c>
      <c r="I22" s="16"/>
      <c r="J22" s="17">
        <v>28.0</v>
      </c>
      <c r="K22" s="16" t="s">
        <v>7707</v>
      </c>
      <c r="L22" s="86"/>
      <c r="M22" s="17">
        <v>1.0</v>
      </c>
      <c r="N22" s="16" t="s">
        <v>33</v>
      </c>
      <c r="O22" s="17">
        <v>79.0</v>
      </c>
      <c r="P22" s="86"/>
      <c r="Q22" s="86"/>
      <c r="R22" s="16"/>
      <c r="S22" s="86"/>
      <c r="T22" s="16" t="s">
        <v>7532</v>
      </c>
      <c r="U22" s="86"/>
      <c r="V22" s="16" t="s">
        <v>57</v>
      </c>
      <c r="W22" s="16" t="s">
        <v>2383</v>
      </c>
      <c r="X22" s="16" t="s">
        <v>2380</v>
      </c>
      <c r="Y22" s="16" t="s">
        <v>6604</v>
      </c>
      <c r="Z22" s="17">
        <v>3.421733202E9</v>
      </c>
      <c r="AA22" s="17" t="s">
        <v>7708</v>
      </c>
      <c r="AB22" s="17">
        <v>15.0</v>
      </c>
      <c r="AC22" s="86"/>
    </row>
    <row r="23">
      <c r="A23" s="16" t="s">
        <v>2638</v>
      </c>
      <c r="B23" s="14">
        <v>45993.0</v>
      </c>
      <c r="C23" s="15">
        <v>46358.0</v>
      </c>
      <c r="D23" s="16" t="s">
        <v>29</v>
      </c>
      <c r="E23" s="16"/>
      <c r="F23" s="16"/>
      <c r="G23" s="16" t="s">
        <v>66</v>
      </c>
      <c r="H23" s="16" t="s">
        <v>67</v>
      </c>
      <c r="I23" s="16"/>
      <c r="J23" s="17">
        <v>57.0</v>
      </c>
      <c r="K23" s="16" t="s">
        <v>63</v>
      </c>
      <c r="L23" s="86"/>
      <c r="M23" s="17">
        <v>12.0</v>
      </c>
      <c r="N23" s="16" t="s">
        <v>33</v>
      </c>
      <c r="O23" s="17">
        <v>2329.0</v>
      </c>
      <c r="P23" s="86"/>
      <c r="Q23" s="86"/>
      <c r="R23" s="16"/>
      <c r="S23" s="86"/>
      <c r="T23" s="16" t="s">
        <v>35</v>
      </c>
      <c r="U23" s="86"/>
      <c r="V23" s="16" t="s">
        <v>57</v>
      </c>
      <c r="W23" s="16" t="s">
        <v>2379</v>
      </c>
      <c r="X23" s="16" t="s">
        <v>2380</v>
      </c>
      <c r="Y23" s="16" t="s">
        <v>68</v>
      </c>
      <c r="Z23" s="17">
        <v>3.356195303E9</v>
      </c>
      <c r="AA23" s="17" t="s">
        <v>7709</v>
      </c>
      <c r="AB23" s="17">
        <v>1.0</v>
      </c>
      <c r="AC23" s="86"/>
    </row>
    <row r="24">
      <c r="A24" s="16" t="s">
        <v>7704</v>
      </c>
      <c r="B24" s="14">
        <v>45993.0</v>
      </c>
      <c r="C24" s="16"/>
      <c r="D24" s="16" t="s">
        <v>29</v>
      </c>
      <c r="E24" s="16" t="s">
        <v>249</v>
      </c>
      <c r="F24" s="16"/>
      <c r="G24" s="16" t="s">
        <v>4627</v>
      </c>
      <c r="H24" s="16" t="s">
        <v>4628</v>
      </c>
      <c r="I24" s="16"/>
      <c r="J24" s="17">
        <v>34.0</v>
      </c>
      <c r="K24" s="16" t="s">
        <v>93</v>
      </c>
      <c r="L24" s="86"/>
      <c r="M24" s="17">
        <v>12.0</v>
      </c>
      <c r="N24" s="16" t="s">
        <v>33</v>
      </c>
      <c r="O24" s="17">
        <v>1018.0</v>
      </c>
      <c r="P24" s="86"/>
      <c r="Q24" s="86"/>
      <c r="R24" s="16"/>
      <c r="S24" s="86"/>
      <c r="T24" s="16" t="s">
        <v>55</v>
      </c>
      <c r="U24" s="86"/>
      <c r="V24" s="16" t="s">
        <v>57</v>
      </c>
      <c r="W24" s="16" t="s">
        <v>2379</v>
      </c>
      <c r="X24" s="16" t="s">
        <v>2380</v>
      </c>
      <c r="Y24" s="16" t="s">
        <v>4629</v>
      </c>
      <c r="Z24" s="17">
        <v>3.293321363E9</v>
      </c>
      <c r="AA24" s="17" t="s">
        <v>4630</v>
      </c>
      <c r="AB24" s="17">
        <v>320.0</v>
      </c>
      <c r="AC24" s="86"/>
    </row>
    <row r="25">
      <c r="A25" s="16" t="s">
        <v>7704</v>
      </c>
      <c r="B25" s="14">
        <v>45993.0</v>
      </c>
      <c r="C25" s="16"/>
      <c r="D25" s="16" t="s">
        <v>45</v>
      </c>
      <c r="E25" s="16" t="s">
        <v>84</v>
      </c>
      <c r="F25" s="16"/>
      <c r="G25" s="16" t="s">
        <v>77</v>
      </c>
      <c r="H25" s="16" t="s">
        <v>78</v>
      </c>
      <c r="I25" s="16"/>
      <c r="J25" s="17">
        <v>26.0</v>
      </c>
      <c r="K25" s="16" t="s">
        <v>79</v>
      </c>
      <c r="L25" s="86"/>
      <c r="M25" s="17">
        <v>12.0</v>
      </c>
      <c r="N25" s="16" t="s">
        <v>33</v>
      </c>
      <c r="O25" s="17">
        <v>948.0</v>
      </c>
      <c r="P25" s="86"/>
      <c r="Q25" s="86"/>
      <c r="R25" s="16"/>
      <c r="S25" s="86"/>
      <c r="T25" s="16" t="s">
        <v>55</v>
      </c>
      <c r="U25" s="86"/>
      <c r="V25" s="16" t="s">
        <v>57</v>
      </c>
      <c r="W25" s="16" t="s">
        <v>2379</v>
      </c>
      <c r="X25" s="16" t="s">
        <v>2380</v>
      </c>
      <c r="Y25" s="16" t="s">
        <v>82</v>
      </c>
      <c r="Z25" s="17">
        <v>3.454103381E9</v>
      </c>
      <c r="AA25" s="17" t="s">
        <v>7710</v>
      </c>
      <c r="AB25" s="17">
        <v>142.0</v>
      </c>
      <c r="AC25" s="86"/>
    </row>
    <row r="26">
      <c r="A26" s="16"/>
      <c r="B26" s="14">
        <v>45993.0</v>
      </c>
      <c r="C26" s="16"/>
      <c r="D26" s="16" t="s">
        <v>45</v>
      </c>
      <c r="E26" s="16"/>
      <c r="F26" s="16" t="s">
        <v>7711</v>
      </c>
      <c r="G26" s="16" t="s">
        <v>340</v>
      </c>
      <c r="H26" s="16" t="s">
        <v>341</v>
      </c>
      <c r="I26" s="16"/>
      <c r="J26" s="17">
        <v>24.0</v>
      </c>
      <c r="K26" s="16" t="s">
        <v>7712</v>
      </c>
      <c r="L26" s="86"/>
      <c r="M26" s="17">
        <v>1.0</v>
      </c>
      <c r="N26" s="16" t="s">
        <v>33</v>
      </c>
      <c r="O26" s="17">
        <v>89.0</v>
      </c>
      <c r="P26" s="86"/>
      <c r="Q26" s="86"/>
      <c r="R26" s="16"/>
      <c r="S26" s="86"/>
      <c r="T26" s="16" t="s">
        <v>7532</v>
      </c>
      <c r="U26" s="86"/>
      <c r="V26" s="16" t="s">
        <v>57</v>
      </c>
      <c r="W26" s="16" t="s">
        <v>2383</v>
      </c>
      <c r="X26" s="16" t="s">
        <v>2380</v>
      </c>
      <c r="Y26" s="16" t="s">
        <v>342</v>
      </c>
      <c r="Z26" s="17">
        <v>3.33889903E9</v>
      </c>
      <c r="AA26" s="17" t="s">
        <v>7713</v>
      </c>
      <c r="AB26" s="17">
        <v>6.0</v>
      </c>
      <c r="AC26" s="86"/>
    </row>
    <row r="27">
      <c r="A27" s="16" t="s">
        <v>7704</v>
      </c>
      <c r="B27" s="14">
        <v>45994.0</v>
      </c>
      <c r="C27" s="16"/>
      <c r="D27" s="16" t="s">
        <v>45</v>
      </c>
      <c r="E27" s="16" t="s">
        <v>84</v>
      </c>
      <c r="F27" s="16" t="s">
        <v>7714</v>
      </c>
      <c r="G27" s="16" t="s">
        <v>7715</v>
      </c>
      <c r="H27" s="16" t="s">
        <v>7716</v>
      </c>
      <c r="I27" s="16"/>
      <c r="J27" s="17">
        <v>23.0</v>
      </c>
      <c r="K27" s="16" t="s">
        <v>79</v>
      </c>
      <c r="L27" s="86"/>
      <c r="M27" s="17">
        <v>12.0</v>
      </c>
      <c r="N27" s="16" t="s">
        <v>33</v>
      </c>
      <c r="O27" s="17">
        <v>948.0</v>
      </c>
      <c r="P27" s="86"/>
      <c r="Q27" s="86"/>
      <c r="R27" s="16"/>
      <c r="S27" s="86"/>
      <c r="T27" s="16" t="s">
        <v>34</v>
      </c>
      <c r="U27" s="86"/>
      <c r="V27" s="16" t="s">
        <v>36</v>
      </c>
      <c r="W27" s="16" t="s">
        <v>2379</v>
      </c>
      <c r="X27" s="16" t="s">
        <v>2380</v>
      </c>
      <c r="Y27" s="16" t="s">
        <v>7717</v>
      </c>
      <c r="Z27" s="17">
        <v>3.46342898E9</v>
      </c>
      <c r="AA27" s="17" t="s">
        <v>7718</v>
      </c>
      <c r="AB27" s="17">
        <v>60.0</v>
      </c>
      <c r="AC27" s="86"/>
    </row>
    <row r="28">
      <c r="A28" s="16" t="s">
        <v>7704</v>
      </c>
      <c r="B28" s="14">
        <v>45994.0</v>
      </c>
      <c r="C28" s="16"/>
      <c r="D28" s="16" t="s">
        <v>29</v>
      </c>
      <c r="E28" s="16" t="s">
        <v>249</v>
      </c>
      <c r="F28" s="16"/>
      <c r="G28" s="16" t="s">
        <v>7719</v>
      </c>
      <c r="H28" s="16" t="s">
        <v>617</v>
      </c>
      <c r="I28" s="16"/>
      <c r="J28" s="17">
        <v>56.0</v>
      </c>
      <c r="K28" s="16" t="s">
        <v>42</v>
      </c>
      <c r="L28" s="86"/>
      <c r="M28" s="17">
        <v>12.0</v>
      </c>
      <c r="N28" s="16" t="s">
        <v>33</v>
      </c>
      <c r="O28" s="17">
        <v>1018.0</v>
      </c>
      <c r="P28" s="86"/>
      <c r="Q28" s="86"/>
      <c r="R28" s="16"/>
      <c r="S28" s="86"/>
      <c r="T28" s="16" t="s">
        <v>34</v>
      </c>
      <c r="U28" s="86"/>
      <c r="V28" s="16" t="s">
        <v>36</v>
      </c>
      <c r="W28" s="16" t="s">
        <v>2379</v>
      </c>
      <c r="X28" s="16" t="s">
        <v>2380</v>
      </c>
      <c r="Y28" s="16" t="s">
        <v>7720</v>
      </c>
      <c r="Z28" s="17">
        <v>3.347217233E9</v>
      </c>
      <c r="AA28" s="17" t="s">
        <v>7721</v>
      </c>
      <c r="AB28" s="17">
        <v>190.0</v>
      </c>
      <c r="AC28" s="86"/>
    </row>
    <row r="29">
      <c r="A29" s="16" t="s">
        <v>6535</v>
      </c>
      <c r="B29" s="14">
        <v>45994.0</v>
      </c>
      <c r="C29" s="16"/>
      <c r="D29" s="257" t="s">
        <v>45</v>
      </c>
      <c r="E29" s="16" t="s">
        <v>1689</v>
      </c>
      <c r="F29" s="30" t="s">
        <v>7722</v>
      </c>
      <c r="G29" s="16" t="s">
        <v>96</v>
      </c>
      <c r="H29" s="16" t="s">
        <v>97</v>
      </c>
      <c r="I29" s="16"/>
      <c r="J29" s="17">
        <v>16.0</v>
      </c>
      <c r="K29" s="16" t="s">
        <v>98</v>
      </c>
      <c r="L29" s="86"/>
      <c r="M29" s="17">
        <v>12.0</v>
      </c>
      <c r="N29" s="16" t="s">
        <v>33</v>
      </c>
      <c r="O29" s="17">
        <v>400.0</v>
      </c>
      <c r="P29" s="86"/>
      <c r="Q29" s="86"/>
      <c r="R29" s="16"/>
      <c r="S29" s="86"/>
      <c r="T29" s="16" t="s">
        <v>55</v>
      </c>
      <c r="U29" s="86"/>
      <c r="V29" s="16" t="s">
        <v>57</v>
      </c>
      <c r="W29" s="16" t="s">
        <v>2379</v>
      </c>
      <c r="X29" s="16" t="s">
        <v>2380</v>
      </c>
      <c r="Y29" s="16" t="s">
        <v>100</v>
      </c>
      <c r="Z29" s="17">
        <v>3.384476575E9</v>
      </c>
      <c r="AA29" s="17" t="s">
        <v>7723</v>
      </c>
      <c r="AB29" s="17">
        <v>5.0</v>
      </c>
      <c r="AC29" s="86"/>
    </row>
    <row r="30">
      <c r="A30" s="16" t="s">
        <v>7704</v>
      </c>
      <c r="B30" s="14">
        <v>45994.0</v>
      </c>
      <c r="C30" s="16"/>
      <c r="D30" s="16" t="s">
        <v>29</v>
      </c>
      <c r="E30" s="16" t="s">
        <v>249</v>
      </c>
      <c r="F30" s="16" t="s">
        <v>5890</v>
      </c>
      <c r="G30" s="16" t="s">
        <v>4109</v>
      </c>
      <c r="H30" s="16" t="s">
        <v>4665</v>
      </c>
      <c r="I30" s="16"/>
      <c r="J30" s="17">
        <v>55.0</v>
      </c>
      <c r="K30" s="16" t="s">
        <v>157</v>
      </c>
      <c r="L30" s="86"/>
      <c r="M30" s="17">
        <v>12.0</v>
      </c>
      <c r="N30" s="16" t="s">
        <v>33</v>
      </c>
      <c r="O30" s="17">
        <v>1118.0</v>
      </c>
      <c r="P30" s="86"/>
      <c r="Q30" s="86"/>
      <c r="R30" s="16"/>
      <c r="S30" s="86"/>
      <c r="T30" s="16" t="s">
        <v>34</v>
      </c>
      <c r="U30" s="86"/>
      <c r="V30" s="16" t="s">
        <v>36</v>
      </c>
      <c r="W30" s="16" t="s">
        <v>2379</v>
      </c>
      <c r="X30" s="16" t="s">
        <v>2380</v>
      </c>
      <c r="Y30" s="16" t="s">
        <v>4666</v>
      </c>
      <c r="Z30" s="17">
        <v>3.391199341E9</v>
      </c>
      <c r="AA30" s="17" t="s">
        <v>4667</v>
      </c>
      <c r="AB30" s="17">
        <v>273.0</v>
      </c>
      <c r="AC30" s="86"/>
    </row>
    <row r="31">
      <c r="A31" s="16" t="s">
        <v>6535</v>
      </c>
      <c r="B31" s="14">
        <v>45994.0</v>
      </c>
      <c r="C31" s="16"/>
      <c r="D31" s="16" t="s">
        <v>3614</v>
      </c>
      <c r="E31" s="16"/>
      <c r="F31" s="16" t="s">
        <v>7724</v>
      </c>
      <c r="G31" s="16" t="s">
        <v>7725</v>
      </c>
      <c r="H31" s="16" t="s">
        <v>2345</v>
      </c>
      <c r="I31" s="16"/>
      <c r="J31" s="17">
        <v>62.0</v>
      </c>
      <c r="K31" s="16" t="s">
        <v>50</v>
      </c>
      <c r="L31" s="86"/>
      <c r="M31" s="17">
        <v>3.0</v>
      </c>
      <c r="N31" s="16" t="s">
        <v>33</v>
      </c>
      <c r="O31" s="17">
        <v>400.0</v>
      </c>
      <c r="P31" s="86"/>
      <c r="Q31" s="86"/>
      <c r="R31" s="16"/>
      <c r="S31" s="86"/>
      <c r="T31" s="16" t="s">
        <v>35</v>
      </c>
      <c r="U31" s="86"/>
      <c r="V31" s="16" t="s">
        <v>57</v>
      </c>
      <c r="W31" s="16" t="s">
        <v>2379</v>
      </c>
      <c r="X31" s="16" t="s">
        <v>2380</v>
      </c>
      <c r="Y31" s="16" t="s">
        <v>7726</v>
      </c>
      <c r="Z31" s="17">
        <v>3.35349631E8</v>
      </c>
      <c r="AA31" s="17" t="s">
        <v>7727</v>
      </c>
      <c r="AB31" s="17">
        <v>14.0</v>
      </c>
      <c r="AC31" s="86"/>
    </row>
    <row r="32">
      <c r="A32" s="16" t="s">
        <v>2638</v>
      </c>
      <c r="B32" s="14">
        <v>45994.0</v>
      </c>
      <c r="C32" s="15">
        <v>45994.0</v>
      </c>
      <c r="D32" s="16" t="s">
        <v>29</v>
      </c>
      <c r="E32" s="16"/>
      <c r="F32" s="16"/>
      <c r="G32" s="16" t="s">
        <v>854</v>
      </c>
      <c r="H32" s="16" t="s">
        <v>855</v>
      </c>
      <c r="I32" s="16"/>
      <c r="J32" s="17">
        <v>52.0</v>
      </c>
      <c r="K32" s="16" t="s">
        <v>235</v>
      </c>
      <c r="L32" s="86"/>
      <c r="M32" s="17">
        <v>12.0</v>
      </c>
      <c r="N32" s="16" t="s">
        <v>33</v>
      </c>
      <c r="O32" s="17">
        <v>1650.0</v>
      </c>
      <c r="P32" s="86"/>
      <c r="Q32" s="86"/>
      <c r="R32" s="16"/>
      <c r="S32" s="86"/>
      <c r="T32" s="16" t="s">
        <v>35</v>
      </c>
      <c r="U32" s="86"/>
      <c r="V32" s="16" t="s">
        <v>57</v>
      </c>
      <c r="W32" s="16" t="s">
        <v>2379</v>
      </c>
      <c r="X32" s="16" t="s">
        <v>2380</v>
      </c>
      <c r="Y32" s="16" t="s">
        <v>7728</v>
      </c>
      <c r="Z32" s="17">
        <v>3.47434561E9</v>
      </c>
      <c r="AA32" s="17" t="s">
        <v>7729</v>
      </c>
      <c r="AB32" s="17">
        <v>0.0</v>
      </c>
      <c r="AC32" s="86"/>
    </row>
    <row r="33">
      <c r="A33" s="16" t="s">
        <v>6535</v>
      </c>
      <c r="B33" s="14">
        <v>45994.0</v>
      </c>
      <c r="C33" s="16"/>
      <c r="D33" s="257" t="s">
        <v>45</v>
      </c>
      <c r="E33" s="16" t="s">
        <v>836</v>
      </c>
      <c r="F33" s="16" t="s">
        <v>7730</v>
      </c>
      <c r="G33" s="16" t="s">
        <v>107</v>
      </c>
      <c r="H33" s="16" t="s">
        <v>108</v>
      </c>
      <c r="I33" s="16"/>
      <c r="J33" s="17">
        <v>20.0</v>
      </c>
      <c r="K33" s="16" t="s">
        <v>79</v>
      </c>
      <c r="L33" s="86"/>
      <c r="M33" s="17">
        <v>12.0</v>
      </c>
      <c r="N33" s="16" t="s">
        <v>33</v>
      </c>
      <c r="O33" s="17">
        <v>948.0</v>
      </c>
      <c r="P33" s="86"/>
      <c r="Q33" s="86"/>
      <c r="R33" s="16"/>
      <c r="S33" s="86"/>
      <c r="T33" s="16" t="s">
        <v>55</v>
      </c>
      <c r="U33" s="86"/>
      <c r="V33" s="16" t="s">
        <v>57</v>
      </c>
      <c r="W33" s="16" t="s">
        <v>2379</v>
      </c>
      <c r="X33" s="16" t="s">
        <v>2380</v>
      </c>
      <c r="Y33" s="16" t="s">
        <v>110</v>
      </c>
      <c r="Z33" s="17">
        <v>3.664947722E9</v>
      </c>
      <c r="AA33" s="17" t="s">
        <v>7731</v>
      </c>
      <c r="AB33" s="17">
        <v>3.0</v>
      </c>
      <c r="AC33" s="86"/>
    </row>
    <row r="34">
      <c r="A34" s="16" t="s">
        <v>7363</v>
      </c>
      <c r="B34" s="14">
        <v>45994.0</v>
      </c>
      <c r="C34" s="15">
        <v>46359.0</v>
      </c>
      <c r="D34" s="16" t="s">
        <v>29</v>
      </c>
      <c r="E34" s="16"/>
      <c r="F34" s="16"/>
      <c r="G34" s="16" t="s">
        <v>112</v>
      </c>
      <c r="H34" s="16" t="s">
        <v>113</v>
      </c>
      <c r="I34" s="16"/>
      <c r="J34" s="17">
        <v>59.0</v>
      </c>
      <c r="K34" s="16" t="s">
        <v>42</v>
      </c>
      <c r="L34" s="86"/>
      <c r="M34" s="17">
        <v>12.0</v>
      </c>
      <c r="N34" s="16" t="s">
        <v>33</v>
      </c>
      <c r="O34" s="17">
        <v>1018.0</v>
      </c>
      <c r="P34" s="86"/>
      <c r="Q34" s="86"/>
      <c r="R34" s="16"/>
      <c r="S34" s="86"/>
      <c r="T34" s="16" t="s">
        <v>35</v>
      </c>
      <c r="U34" s="86"/>
      <c r="V34" s="16" t="s">
        <v>57</v>
      </c>
      <c r="W34" s="16" t="s">
        <v>2379</v>
      </c>
      <c r="X34" s="16" t="s">
        <v>2380</v>
      </c>
      <c r="Y34" s="16" t="s">
        <v>117</v>
      </c>
      <c r="Z34" s="17">
        <v>3.487153565E9</v>
      </c>
      <c r="AA34" s="17" t="s">
        <v>7732</v>
      </c>
      <c r="AB34" s="17">
        <v>1.0</v>
      </c>
      <c r="AC34" s="86"/>
    </row>
    <row r="35">
      <c r="A35" s="16" t="s">
        <v>7701</v>
      </c>
      <c r="B35" s="14">
        <v>45995.0</v>
      </c>
      <c r="C35" s="28">
        <v>46360.0</v>
      </c>
      <c r="D35" s="16" t="s">
        <v>29</v>
      </c>
      <c r="E35" s="16"/>
      <c r="F35" s="16" t="s">
        <v>7733</v>
      </c>
      <c r="G35" s="16" t="s">
        <v>125</v>
      </c>
      <c r="H35" s="16" t="s">
        <v>126</v>
      </c>
      <c r="I35" s="16"/>
      <c r="J35" s="17">
        <v>66.0</v>
      </c>
      <c r="K35" s="16" t="s">
        <v>127</v>
      </c>
      <c r="L35" s="86"/>
      <c r="M35" s="17">
        <v>12.0</v>
      </c>
      <c r="N35" s="16" t="s">
        <v>33</v>
      </c>
      <c r="O35" s="17">
        <v>1650.0</v>
      </c>
      <c r="P35" s="86"/>
      <c r="Q35" s="86"/>
      <c r="R35" s="16"/>
      <c r="S35" s="86"/>
      <c r="T35" s="16" t="s">
        <v>35</v>
      </c>
      <c r="U35" s="86"/>
      <c r="V35" s="16" t="s">
        <v>57</v>
      </c>
      <c r="W35" s="16" t="s">
        <v>2379</v>
      </c>
      <c r="X35" s="16" t="s">
        <v>2380</v>
      </c>
      <c r="Y35" s="16" t="s">
        <v>128</v>
      </c>
      <c r="Z35" s="17">
        <v>3.483602036E9</v>
      </c>
      <c r="AA35" s="17" t="s">
        <v>7734</v>
      </c>
      <c r="AB35" s="17">
        <v>5.0</v>
      </c>
      <c r="AC35" s="86"/>
    </row>
    <row r="36">
      <c r="A36" s="16"/>
      <c r="B36" s="14">
        <v>45995.0</v>
      </c>
      <c r="C36" s="16"/>
      <c r="D36" s="16" t="s">
        <v>45</v>
      </c>
      <c r="E36" s="16" t="s">
        <v>90</v>
      </c>
      <c r="F36" s="16"/>
      <c r="G36" s="16" t="s">
        <v>7735</v>
      </c>
      <c r="H36" s="16" t="s">
        <v>436</v>
      </c>
      <c r="I36" s="16"/>
      <c r="J36" s="17">
        <v>20.0</v>
      </c>
      <c r="K36" s="16" t="s">
        <v>554</v>
      </c>
      <c r="L36" s="86"/>
      <c r="M36" s="17">
        <v>1.0</v>
      </c>
      <c r="N36" s="16" t="s">
        <v>33</v>
      </c>
      <c r="O36" s="17">
        <v>0.0</v>
      </c>
      <c r="P36" s="86"/>
      <c r="Q36" s="86"/>
      <c r="R36" s="16"/>
      <c r="S36" s="86"/>
      <c r="T36" s="16" t="s">
        <v>163</v>
      </c>
      <c r="U36" s="86"/>
      <c r="V36" s="21"/>
      <c r="W36" s="16" t="s">
        <v>2379</v>
      </c>
      <c r="X36" s="16" t="s">
        <v>2380</v>
      </c>
      <c r="Y36" s="16" t="s">
        <v>7736</v>
      </c>
      <c r="Z36" s="17">
        <v>3.382775782E9</v>
      </c>
      <c r="AA36" s="17" t="s">
        <v>7737</v>
      </c>
      <c r="AB36" s="17">
        <v>86.0</v>
      </c>
      <c r="AC36" s="86"/>
    </row>
    <row r="37">
      <c r="A37" s="16" t="s">
        <v>6543</v>
      </c>
      <c r="B37" s="14">
        <v>45995.0</v>
      </c>
      <c r="C37" s="28">
        <v>46360.0</v>
      </c>
      <c r="D37" s="16" t="s">
        <v>29</v>
      </c>
      <c r="E37" s="16"/>
      <c r="F37" s="16"/>
      <c r="G37" s="16" t="s">
        <v>1487</v>
      </c>
      <c r="H37" s="16" t="s">
        <v>636</v>
      </c>
      <c r="I37" s="16"/>
      <c r="J37" s="17">
        <v>27.0</v>
      </c>
      <c r="K37" s="16" t="s">
        <v>346</v>
      </c>
      <c r="L37" s="86"/>
      <c r="M37" s="17">
        <v>12.0</v>
      </c>
      <c r="N37" s="16" t="s">
        <v>33</v>
      </c>
      <c r="O37" s="17">
        <v>928.0</v>
      </c>
      <c r="P37" s="85">
        <v>948.0</v>
      </c>
      <c r="Q37" s="86"/>
      <c r="R37" s="16"/>
      <c r="S37" s="86"/>
      <c r="T37" s="16" t="s">
        <v>163</v>
      </c>
      <c r="U37" s="86"/>
      <c r="V37" s="16" t="s">
        <v>36</v>
      </c>
      <c r="W37" s="16" t="s">
        <v>2379</v>
      </c>
      <c r="X37" s="16" t="s">
        <v>2380</v>
      </c>
      <c r="Y37" s="16" t="s">
        <v>7738</v>
      </c>
      <c r="Z37" s="17">
        <v>3.772167851E9</v>
      </c>
      <c r="AA37" s="17" t="s">
        <v>7739</v>
      </c>
      <c r="AB37" s="17">
        <v>1.0</v>
      </c>
      <c r="AC37" s="86"/>
    </row>
    <row r="38">
      <c r="A38" s="16" t="s">
        <v>7363</v>
      </c>
      <c r="B38" s="14">
        <v>45995.0</v>
      </c>
      <c r="C38" s="15">
        <v>46360.0</v>
      </c>
      <c r="D38" s="16" t="s">
        <v>29</v>
      </c>
      <c r="E38" s="16"/>
      <c r="F38" s="16"/>
      <c r="G38" s="16" t="s">
        <v>136</v>
      </c>
      <c r="H38" s="16" t="s">
        <v>137</v>
      </c>
      <c r="I38" s="16"/>
      <c r="J38" s="17">
        <v>63.0</v>
      </c>
      <c r="K38" s="16" t="s">
        <v>63</v>
      </c>
      <c r="L38" s="86"/>
      <c r="M38" s="17">
        <v>12.0</v>
      </c>
      <c r="N38" s="16" t="s">
        <v>33</v>
      </c>
      <c r="O38" s="17">
        <v>1690.0</v>
      </c>
      <c r="P38" s="86"/>
      <c r="Q38" s="86"/>
      <c r="R38" s="16"/>
      <c r="S38" s="86"/>
      <c r="T38" s="16" t="s">
        <v>35</v>
      </c>
      <c r="U38" s="86"/>
      <c r="V38" s="16" t="s">
        <v>57</v>
      </c>
      <c r="W38" s="16" t="s">
        <v>2379</v>
      </c>
      <c r="X38" s="16" t="s">
        <v>2380</v>
      </c>
      <c r="Y38" s="16" t="s">
        <v>138</v>
      </c>
      <c r="Z38" s="17">
        <v>3.337431318E9</v>
      </c>
      <c r="AA38" s="17" t="s">
        <v>7740</v>
      </c>
      <c r="AB38" s="17">
        <v>0.0</v>
      </c>
      <c r="AC38" s="86"/>
    </row>
    <row r="39">
      <c r="A39" s="16" t="s">
        <v>6543</v>
      </c>
      <c r="B39" s="14">
        <v>45996.0</v>
      </c>
      <c r="C39" s="15">
        <v>46361.0</v>
      </c>
      <c r="D39" s="16" t="s">
        <v>29</v>
      </c>
      <c r="E39" s="16"/>
      <c r="F39" s="16"/>
      <c r="G39" s="16" t="s">
        <v>7741</v>
      </c>
      <c r="H39" s="16" t="s">
        <v>376</v>
      </c>
      <c r="I39" s="16"/>
      <c r="J39" s="17">
        <v>74.0</v>
      </c>
      <c r="K39" s="16" t="s">
        <v>157</v>
      </c>
      <c r="L39" s="86"/>
      <c r="M39" s="17">
        <v>12.0</v>
      </c>
      <c r="N39" s="16" t="s">
        <v>33</v>
      </c>
      <c r="O39" s="17">
        <v>1068.0</v>
      </c>
      <c r="P39" s="85">
        <v>1250.0</v>
      </c>
      <c r="Q39" s="86"/>
      <c r="R39" s="16"/>
      <c r="S39" s="86"/>
      <c r="T39" s="16" t="s">
        <v>34</v>
      </c>
      <c r="U39" s="86"/>
      <c r="V39" s="16" t="s">
        <v>36</v>
      </c>
      <c r="W39" s="16" t="s">
        <v>2379</v>
      </c>
      <c r="X39" s="16" t="s">
        <v>2380</v>
      </c>
      <c r="Y39" s="16" t="s">
        <v>7742</v>
      </c>
      <c r="Z39" s="17">
        <v>3.358131578E9</v>
      </c>
      <c r="AA39" s="17" t="s">
        <v>7743</v>
      </c>
      <c r="AB39" s="17">
        <v>0.0</v>
      </c>
      <c r="AC39" s="86"/>
    </row>
    <row r="40">
      <c r="A40" s="16" t="s">
        <v>2638</v>
      </c>
      <c r="B40" s="14">
        <v>45996.0</v>
      </c>
      <c r="C40" s="15">
        <v>46361.0</v>
      </c>
      <c r="D40" s="16" t="s">
        <v>29</v>
      </c>
      <c r="E40" s="16"/>
      <c r="F40" s="16"/>
      <c r="G40" s="16" t="s">
        <v>151</v>
      </c>
      <c r="H40" s="16" t="s">
        <v>152</v>
      </c>
      <c r="I40" s="16"/>
      <c r="J40" s="17">
        <v>84.0</v>
      </c>
      <c r="K40" s="16" t="s">
        <v>115</v>
      </c>
      <c r="L40" s="86"/>
      <c r="M40" s="17">
        <v>12.0</v>
      </c>
      <c r="N40" s="16" t="s">
        <v>33</v>
      </c>
      <c r="O40" s="17">
        <v>1750.0</v>
      </c>
      <c r="P40" s="86"/>
      <c r="Q40" s="86"/>
      <c r="R40" s="16"/>
      <c r="S40" s="86"/>
      <c r="T40" s="16" t="s">
        <v>55</v>
      </c>
      <c r="U40" s="86"/>
      <c r="V40" s="16" t="s">
        <v>57</v>
      </c>
      <c r="W40" s="16" t="s">
        <v>2379</v>
      </c>
      <c r="X40" s="16" t="s">
        <v>2380</v>
      </c>
      <c r="Y40" s="16" t="s">
        <v>153</v>
      </c>
      <c r="Z40" s="17">
        <v>3.358047609E9</v>
      </c>
      <c r="AA40" s="17" t="s">
        <v>7744</v>
      </c>
      <c r="AB40" s="17">
        <v>0.0</v>
      </c>
      <c r="AC40" s="86"/>
    </row>
    <row r="41">
      <c r="A41" s="16" t="s">
        <v>2638</v>
      </c>
      <c r="B41" s="14">
        <v>45997.0</v>
      </c>
      <c r="C41" s="15">
        <v>46362.0</v>
      </c>
      <c r="D41" s="16" t="s">
        <v>29</v>
      </c>
      <c r="E41" s="16"/>
      <c r="F41" s="16" t="s">
        <v>3644</v>
      </c>
      <c r="G41" s="16" t="s">
        <v>161</v>
      </c>
      <c r="H41" s="16" t="s">
        <v>162</v>
      </c>
      <c r="I41" s="16"/>
      <c r="J41" s="17">
        <v>61.0</v>
      </c>
      <c r="K41" s="16" t="s">
        <v>115</v>
      </c>
      <c r="L41" s="86"/>
      <c r="M41" s="17">
        <v>12.0</v>
      </c>
      <c r="N41" s="16" t="s">
        <v>33</v>
      </c>
      <c r="O41" s="17">
        <v>1750.0</v>
      </c>
      <c r="P41" s="86"/>
      <c r="Q41" s="86"/>
      <c r="R41" s="16"/>
      <c r="S41" s="86"/>
      <c r="T41" s="16" t="s">
        <v>35</v>
      </c>
      <c r="U41" s="86"/>
      <c r="V41" s="16" t="s">
        <v>57</v>
      </c>
      <c r="W41" s="16" t="s">
        <v>2379</v>
      </c>
      <c r="X41" s="16" t="s">
        <v>2380</v>
      </c>
      <c r="Y41" s="16" t="s">
        <v>164</v>
      </c>
      <c r="Z41" s="17">
        <v>3.393501695E9</v>
      </c>
      <c r="AA41" s="17" t="s">
        <v>7745</v>
      </c>
      <c r="AB41" s="17">
        <v>4.0</v>
      </c>
      <c r="AC41" s="86"/>
    </row>
    <row r="42">
      <c r="A42" s="16"/>
      <c r="B42" s="14">
        <v>45997.0</v>
      </c>
      <c r="C42" s="16"/>
      <c r="D42" s="16" t="s">
        <v>45</v>
      </c>
      <c r="E42" s="16" t="s">
        <v>238</v>
      </c>
      <c r="F42" s="16"/>
      <c r="G42" s="16" t="s">
        <v>323</v>
      </c>
      <c r="H42" s="16" t="s">
        <v>324</v>
      </c>
      <c r="I42" s="16"/>
      <c r="J42" s="17">
        <v>24.0</v>
      </c>
      <c r="K42" s="16" t="s">
        <v>2121</v>
      </c>
      <c r="L42" s="86"/>
      <c r="M42" s="17">
        <v>1.0</v>
      </c>
      <c r="N42" s="16" t="s">
        <v>33</v>
      </c>
      <c r="O42" s="17">
        <v>89.0</v>
      </c>
      <c r="P42" s="86"/>
      <c r="Q42" s="86"/>
      <c r="R42" s="16"/>
      <c r="S42" s="86"/>
      <c r="T42" s="16" t="s">
        <v>7532</v>
      </c>
      <c r="U42" s="86"/>
      <c r="V42" s="16" t="s">
        <v>57</v>
      </c>
      <c r="W42" s="16" t="s">
        <v>2383</v>
      </c>
      <c r="X42" s="16" t="s">
        <v>2464</v>
      </c>
      <c r="Y42" s="16" t="s">
        <v>325</v>
      </c>
      <c r="Z42" s="17">
        <v>3.349475417E9</v>
      </c>
      <c r="AA42" s="17" t="s">
        <v>7746</v>
      </c>
      <c r="AB42" s="17">
        <v>7.0</v>
      </c>
      <c r="AC42" s="86"/>
    </row>
    <row r="43">
      <c r="A43" s="16" t="s">
        <v>6535</v>
      </c>
      <c r="B43" s="14">
        <v>45997.0</v>
      </c>
      <c r="C43" s="28">
        <v>46362.0</v>
      </c>
      <c r="D43" s="16" t="s">
        <v>29</v>
      </c>
      <c r="E43" s="16"/>
      <c r="F43" s="16"/>
      <c r="G43" s="16" t="s">
        <v>175</v>
      </c>
      <c r="H43" s="16" t="s">
        <v>176</v>
      </c>
      <c r="I43" s="16"/>
      <c r="J43" s="17">
        <v>63.0</v>
      </c>
      <c r="K43" s="16" t="s">
        <v>63</v>
      </c>
      <c r="L43" s="86"/>
      <c r="M43" s="17">
        <v>12.0</v>
      </c>
      <c r="N43" s="16" t="s">
        <v>33</v>
      </c>
      <c r="O43" s="17">
        <v>1950.0</v>
      </c>
      <c r="P43" s="86"/>
      <c r="Q43" s="86"/>
      <c r="R43" s="16"/>
      <c r="S43" s="86"/>
      <c r="T43" s="16" t="s">
        <v>55</v>
      </c>
      <c r="U43" s="86"/>
      <c r="V43" s="16" t="s">
        <v>57</v>
      </c>
      <c r="W43" s="16" t="s">
        <v>2379</v>
      </c>
      <c r="X43" s="16" t="s">
        <v>2380</v>
      </c>
      <c r="Y43" s="16" t="s">
        <v>178</v>
      </c>
      <c r="Z43" s="17">
        <v>3.355284371E9</v>
      </c>
      <c r="AA43" s="17" t="s">
        <v>7747</v>
      </c>
      <c r="AB43" s="17">
        <v>20.0</v>
      </c>
      <c r="AC43" s="86"/>
    </row>
    <row r="44">
      <c r="A44" s="16" t="s">
        <v>2638</v>
      </c>
      <c r="B44" s="14">
        <v>45998.0</v>
      </c>
      <c r="C44" s="16"/>
      <c r="D44" s="16" t="s">
        <v>29</v>
      </c>
      <c r="E44" s="16"/>
      <c r="F44" s="16"/>
      <c r="G44" s="16" t="s">
        <v>180</v>
      </c>
      <c r="H44" s="16" t="s">
        <v>62</v>
      </c>
      <c r="I44" s="16"/>
      <c r="J44" s="17">
        <v>63.0</v>
      </c>
      <c r="K44" s="16" t="s">
        <v>115</v>
      </c>
      <c r="L44" s="86"/>
      <c r="M44" s="17">
        <v>12.0</v>
      </c>
      <c r="N44" s="16" t="s">
        <v>33</v>
      </c>
      <c r="O44" s="17">
        <v>1750.0</v>
      </c>
      <c r="P44" s="86"/>
      <c r="Q44" s="86"/>
      <c r="R44" s="16"/>
      <c r="S44" s="86"/>
      <c r="T44" s="16" t="s">
        <v>35</v>
      </c>
      <c r="U44" s="86"/>
      <c r="V44" s="16" t="s">
        <v>57</v>
      </c>
      <c r="W44" s="16" t="s">
        <v>2379</v>
      </c>
      <c r="X44" s="16" t="s">
        <v>2380</v>
      </c>
      <c r="Y44" s="16" t="s">
        <v>182</v>
      </c>
      <c r="Z44" s="17">
        <v>3.355247291E9</v>
      </c>
      <c r="AA44" s="17" t="s">
        <v>7748</v>
      </c>
      <c r="AB44" s="17">
        <v>1.0</v>
      </c>
      <c r="AC44" s="86"/>
    </row>
    <row r="45">
      <c r="A45" s="16"/>
      <c r="B45" s="14">
        <v>45998.0</v>
      </c>
      <c r="C45" s="15">
        <v>46029.0</v>
      </c>
      <c r="D45" s="16" t="s">
        <v>29</v>
      </c>
      <c r="E45" s="16"/>
      <c r="F45" s="16"/>
      <c r="G45" s="16" t="s">
        <v>1979</v>
      </c>
      <c r="H45" s="16" t="s">
        <v>3265</v>
      </c>
      <c r="I45" s="16"/>
      <c r="J45" s="17">
        <v>22.0</v>
      </c>
      <c r="K45" s="16" t="s">
        <v>2121</v>
      </c>
      <c r="L45" s="86"/>
      <c r="M45" s="17">
        <v>1.0</v>
      </c>
      <c r="N45" s="16" t="s">
        <v>33</v>
      </c>
      <c r="O45" s="17">
        <v>89.0</v>
      </c>
      <c r="P45" s="86"/>
      <c r="Q45" s="86"/>
      <c r="R45" s="16"/>
      <c r="S45" s="86"/>
      <c r="T45" s="21"/>
      <c r="U45" s="86"/>
      <c r="V45" s="16" t="s">
        <v>57</v>
      </c>
      <c r="W45" s="16" t="s">
        <v>2383</v>
      </c>
      <c r="X45" s="16" t="s">
        <v>2464</v>
      </c>
      <c r="Y45" s="16" t="s">
        <v>3266</v>
      </c>
      <c r="Z45" s="17">
        <v>3.393034482E9</v>
      </c>
      <c r="AA45" s="17" t="s">
        <v>7749</v>
      </c>
      <c r="AB45" s="17">
        <v>43.0</v>
      </c>
      <c r="AC45" s="86"/>
    </row>
    <row r="46">
      <c r="A46" s="16" t="s">
        <v>6535</v>
      </c>
      <c r="B46" s="14">
        <v>45998.0</v>
      </c>
      <c r="C46" s="16"/>
      <c r="D46" s="257" t="s">
        <v>45</v>
      </c>
      <c r="E46" s="16" t="s">
        <v>4167</v>
      </c>
      <c r="F46" s="16" t="s">
        <v>7750</v>
      </c>
      <c r="G46" s="16" t="s">
        <v>7751</v>
      </c>
      <c r="H46" s="16" t="s">
        <v>7752</v>
      </c>
      <c r="I46" s="16"/>
      <c r="J46" s="17">
        <v>49.0</v>
      </c>
      <c r="K46" s="16" t="s">
        <v>42</v>
      </c>
      <c r="L46" s="86"/>
      <c r="M46" s="17">
        <v>3.0</v>
      </c>
      <c r="N46" s="16" t="s">
        <v>33</v>
      </c>
      <c r="O46" s="17">
        <v>447.0</v>
      </c>
      <c r="P46" s="86"/>
      <c r="Q46" s="86"/>
      <c r="R46" s="16"/>
      <c r="S46" s="86"/>
      <c r="T46" s="16" t="s">
        <v>163</v>
      </c>
      <c r="U46" s="86"/>
      <c r="V46" s="16" t="s">
        <v>36</v>
      </c>
      <c r="W46" s="16" t="s">
        <v>2379</v>
      </c>
      <c r="X46" s="16" t="s">
        <v>2380</v>
      </c>
      <c r="Y46" s="16" t="s">
        <v>7753</v>
      </c>
      <c r="Z46" s="17">
        <v>3.791692563E9</v>
      </c>
      <c r="AA46" s="17" t="s">
        <v>7754</v>
      </c>
      <c r="AB46" s="17">
        <v>2.0</v>
      </c>
      <c r="AC46" s="86"/>
    </row>
    <row r="47">
      <c r="A47" s="16" t="s">
        <v>7704</v>
      </c>
      <c r="B47" s="14">
        <v>45998.0</v>
      </c>
      <c r="C47" s="16"/>
      <c r="D47" s="16" t="s">
        <v>29</v>
      </c>
      <c r="E47" s="16" t="s">
        <v>249</v>
      </c>
      <c r="F47" s="16"/>
      <c r="G47" s="16" t="s">
        <v>7755</v>
      </c>
      <c r="H47" s="16" t="s">
        <v>432</v>
      </c>
      <c r="I47" s="16"/>
      <c r="J47" s="17">
        <v>53.0</v>
      </c>
      <c r="K47" s="16" t="s">
        <v>115</v>
      </c>
      <c r="L47" s="86"/>
      <c r="M47" s="17">
        <v>12.0</v>
      </c>
      <c r="N47" s="16" t="s">
        <v>33</v>
      </c>
      <c r="O47" s="17">
        <v>1750.0</v>
      </c>
      <c r="P47" s="86"/>
      <c r="Q47" s="86"/>
      <c r="R47" s="16"/>
      <c r="S47" s="86"/>
      <c r="T47" s="16" t="s">
        <v>35</v>
      </c>
      <c r="U47" s="86"/>
      <c r="V47" s="16" t="s">
        <v>57</v>
      </c>
      <c r="W47" s="16" t="s">
        <v>2379</v>
      </c>
      <c r="X47" s="16" t="s">
        <v>2380</v>
      </c>
      <c r="Y47" s="16" t="s">
        <v>7756</v>
      </c>
      <c r="Z47" s="17">
        <v>3.497523305E9</v>
      </c>
      <c r="AA47" s="17" t="s">
        <v>7757</v>
      </c>
      <c r="AB47" s="17">
        <v>154.0</v>
      </c>
      <c r="AC47" s="86"/>
    </row>
    <row r="48">
      <c r="A48" s="16" t="s">
        <v>6543</v>
      </c>
      <c r="B48" s="14">
        <v>45999.0</v>
      </c>
      <c r="C48" s="16"/>
      <c r="D48" s="16" t="s">
        <v>29</v>
      </c>
      <c r="E48" s="16" t="s">
        <v>249</v>
      </c>
      <c r="F48" s="16"/>
      <c r="G48" s="16" t="s">
        <v>7758</v>
      </c>
      <c r="H48" s="16" t="s">
        <v>553</v>
      </c>
      <c r="I48" s="16"/>
      <c r="J48" s="17">
        <v>32.0</v>
      </c>
      <c r="K48" s="16" t="s">
        <v>93</v>
      </c>
      <c r="L48" s="86"/>
      <c r="M48" s="17">
        <v>12.0</v>
      </c>
      <c r="N48" s="16" t="s">
        <v>33</v>
      </c>
      <c r="O48" s="17">
        <v>1068.0</v>
      </c>
      <c r="P48" s="85"/>
      <c r="Q48" s="86"/>
      <c r="R48" s="16"/>
      <c r="S48" s="86"/>
      <c r="T48" s="16" t="s">
        <v>34</v>
      </c>
      <c r="U48" s="86"/>
      <c r="V48" s="16" t="s">
        <v>36</v>
      </c>
      <c r="W48" s="16" t="s">
        <v>2379</v>
      </c>
      <c r="X48" s="16" t="s">
        <v>2380</v>
      </c>
      <c r="Y48" s="16" t="s">
        <v>7759</v>
      </c>
      <c r="Z48" s="17">
        <v>3.476929348E9</v>
      </c>
      <c r="AA48" s="17" t="s">
        <v>7760</v>
      </c>
      <c r="AB48" s="17">
        <v>11.0</v>
      </c>
      <c r="AC48" s="86"/>
    </row>
    <row r="49">
      <c r="A49" s="16" t="s">
        <v>7761</v>
      </c>
      <c r="B49" s="14">
        <v>45999.0</v>
      </c>
      <c r="C49" s="16"/>
      <c r="D49" s="16" t="s">
        <v>29</v>
      </c>
      <c r="E49" s="16" t="s">
        <v>249</v>
      </c>
      <c r="F49" s="16"/>
      <c r="G49" s="16" t="s">
        <v>7762</v>
      </c>
      <c r="H49" s="16" t="s">
        <v>1789</v>
      </c>
      <c r="I49" s="16"/>
      <c r="J49" s="17">
        <v>68.0</v>
      </c>
      <c r="K49" s="16" t="s">
        <v>115</v>
      </c>
      <c r="L49" s="86"/>
      <c r="M49" s="17">
        <v>12.0</v>
      </c>
      <c r="N49" s="16" t="s">
        <v>33</v>
      </c>
      <c r="O49" s="17">
        <v>1946.0</v>
      </c>
      <c r="P49" s="86"/>
      <c r="Q49" s="86"/>
      <c r="R49" s="16"/>
      <c r="S49" s="86"/>
      <c r="T49" s="16" t="s">
        <v>34</v>
      </c>
      <c r="U49" s="86"/>
      <c r="V49" s="16" t="s">
        <v>36</v>
      </c>
      <c r="W49" s="16" t="s">
        <v>2379</v>
      </c>
      <c r="X49" s="16" t="s">
        <v>2380</v>
      </c>
      <c r="Y49" s="16" t="s">
        <v>7763</v>
      </c>
      <c r="Z49" s="17">
        <v>3.386054808E9</v>
      </c>
      <c r="AA49" s="17" t="s">
        <v>7764</v>
      </c>
      <c r="AB49" s="17">
        <v>14.0</v>
      </c>
      <c r="AC49" s="86"/>
    </row>
    <row r="50">
      <c r="A50" s="16" t="s">
        <v>2638</v>
      </c>
      <c r="B50" s="14">
        <v>45999.0</v>
      </c>
      <c r="C50" s="15">
        <v>46364.0</v>
      </c>
      <c r="D50" s="16" t="s">
        <v>29</v>
      </c>
      <c r="E50" s="16"/>
      <c r="F50" s="16" t="s">
        <v>851</v>
      </c>
      <c r="G50" s="16" t="s">
        <v>197</v>
      </c>
      <c r="H50" s="16" t="s">
        <v>198</v>
      </c>
      <c r="I50" s="16"/>
      <c r="J50" s="17">
        <v>75.0</v>
      </c>
      <c r="K50" s="16" t="s">
        <v>115</v>
      </c>
      <c r="L50" s="86"/>
      <c r="M50" s="17">
        <v>12.0</v>
      </c>
      <c r="N50" s="16" t="s">
        <v>33</v>
      </c>
      <c r="O50" s="17">
        <v>1750.0</v>
      </c>
      <c r="P50" s="86"/>
      <c r="Q50" s="86"/>
      <c r="R50" s="16"/>
      <c r="S50" s="86"/>
      <c r="T50" s="16" t="s">
        <v>35</v>
      </c>
      <c r="U50" s="86"/>
      <c r="V50" s="16" t="s">
        <v>57</v>
      </c>
      <c r="W50" s="16" t="s">
        <v>2379</v>
      </c>
      <c r="X50" s="16" t="s">
        <v>2380</v>
      </c>
      <c r="Y50" s="16" t="s">
        <v>199</v>
      </c>
      <c r="Z50" s="17">
        <v>3.355785867E9</v>
      </c>
      <c r="AA50" s="17" t="s">
        <v>7765</v>
      </c>
      <c r="AB50" s="17">
        <v>6.0</v>
      </c>
      <c r="AC50" s="86"/>
    </row>
    <row r="51">
      <c r="A51" s="16" t="s">
        <v>6543</v>
      </c>
      <c r="B51" s="14">
        <v>45999.0</v>
      </c>
      <c r="C51" s="16"/>
      <c r="D51" s="16" t="s">
        <v>45</v>
      </c>
      <c r="E51" s="16" t="s">
        <v>464</v>
      </c>
      <c r="F51" s="16"/>
      <c r="G51" s="16" t="s">
        <v>7766</v>
      </c>
      <c r="H51" s="16" t="s">
        <v>5783</v>
      </c>
      <c r="I51" s="16"/>
      <c r="J51" s="17">
        <v>61.0</v>
      </c>
      <c r="K51" s="16" t="s">
        <v>115</v>
      </c>
      <c r="L51" s="86"/>
      <c r="M51" s="17">
        <v>6.0</v>
      </c>
      <c r="N51" s="16" t="s">
        <v>33</v>
      </c>
      <c r="O51" s="17">
        <v>1100.0</v>
      </c>
      <c r="P51" s="86"/>
      <c r="Q51" s="86"/>
      <c r="R51" s="16"/>
      <c r="S51" s="86"/>
      <c r="T51" s="16" t="s">
        <v>34</v>
      </c>
      <c r="U51" s="86"/>
      <c r="V51" s="16" t="s">
        <v>36</v>
      </c>
      <c r="W51" s="16" t="s">
        <v>2379</v>
      </c>
      <c r="X51" s="16" t="s">
        <v>2380</v>
      </c>
      <c r="Y51" s="16" t="s">
        <v>7767</v>
      </c>
      <c r="Z51" s="17">
        <v>3.395203617E9</v>
      </c>
      <c r="AA51" s="17" t="s">
        <v>7768</v>
      </c>
      <c r="AB51" s="17">
        <v>38.0</v>
      </c>
      <c r="AC51" s="86"/>
    </row>
    <row r="52">
      <c r="A52" s="16" t="s">
        <v>6535</v>
      </c>
      <c r="B52" s="14">
        <v>45999.0</v>
      </c>
      <c r="C52" s="16"/>
      <c r="D52" s="257" t="s">
        <v>45</v>
      </c>
      <c r="E52" s="16" t="s">
        <v>464</v>
      </c>
      <c r="F52" s="16" t="s">
        <v>7769</v>
      </c>
      <c r="G52" s="16" t="s">
        <v>6081</v>
      </c>
      <c r="H52" s="16" t="s">
        <v>2354</v>
      </c>
      <c r="I52" s="16"/>
      <c r="J52" s="17">
        <v>30.0</v>
      </c>
      <c r="K52" s="16" t="s">
        <v>115</v>
      </c>
      <c r="L52" s="86"/>
      <c r="M52" s="17">
        <v>6.0</v>
      </c>
      <c r="N52" s="16" t="s">
        <v>33</v>
      </c>
      <c r="O52" s="17">
        <v>1146.0</v>
      </c>
      <c r="P52" s="86"/>
      <c r="Q52" s="86"/>
      <c r="R52" s="16"/>
      <c r="S52" s="86"/>
      <c r="T52" s="16" t="s">
        <v>34</v>
      </c>
      <c r="U52" s="86"/>
      <c r="V52" s="16" t="s">
        <v>36</v>
      </c>
      <c r="W52" s="16" t="s">
        <v>2379</v>
      </c>
      <c r="X52" s="16" t="s">
        <v>2380</v>
      </c>
      <c r="Y52" s="16" t="s">
        <v>7770</v>
      </c>
      <c r="Z52" s="17">
        <v>3.404214088E9</v>
      </c>
      <c r="AA52" s="17" t="s">
        <v>7771</v>
      </c>
      <c r="AB52" s="17">
        <v>2.0</v>
      </c>
      <c r="AC52" s="86"/>
    </row>
    <row r="53">
      <c r="A53" s="16" t="s">
        <v>2638</v>
      </c>
      <c r="B53" s="14">
        <v>45999.0</v>
      </c>
      <c r="C53" s="15">
        <v>46364.0</v>
      </c>
      <c r="D53" s="16" t="s">
        <v>29</v>
      </c>
      <c r="E53" s="16"/>
      <c r="F53" s="16"/>
      <c r="G53" s="16" t="s">
        <v>201</v>
      </c>
      <c r="H53" s="16" t="s">
        <v>202</v>
      </c>
      <c r="I53" s="16"/>
      <c r="J53" s="17">
        <v>17.0</v>
      </c>
      <c r="K53" s="16" t="s">
        <v>203</v>
      </c>
      <c r="L53" s="86"/>
      <c r="M53" s="17">
        <v>12.0</v>
      </c>
      <c r="N53" s="16" t="s">
        <v>33</v>
      </c>
      <c r="O53" s="17">
        <v>350.0</v>
      </c>
      <c r="P53" s="85">
        <v>350.0</v>
      </c>
      <c r="Q53" s="86"/>
      <c r="R53" s="16"/>
      <c r="S53" s="86"/>
      <c r="T53" s="16" t="s">
        <v>35</v>
      </c>
      <c r="U53" s="86"/>
      <c r="V53" s="16" t="s">
        <v>57</v>
      </c>
      <c r="W53" s="16" t="s">
        <v>2379</v>
      </c>
      <c r="X53" s="16" t="s">
        <v>2380</v>
      </c>
      <c r="Y53" s="16" t="s">
        <v>7772</v>
      </c>
      <c r="Z53" s="17">
        <v>3.495887792E9</v>
      </c>
      <c r="AA53" s="17" t="s">
        <v>7773</v>
      </c>
      <c r="AB53" s="17">
        <v>9.0</v>
      </c>
      <c r="AC53" s="86"/>
    </row>
    <row r="54">
      <c r="A54" s="16" t="s">
        <v>2638</v>
      </c>
      <c r="B54" s="14">
        <v>45999.0</v>
      </c>
      <c r="C54" s="16"/>
      <c r="D54" s="16" t="s">
        <v>29</v>
      </c>
      <c r="E54" s="16"/>
      <c r="F54" s="16"/>
      <c r="G54" s="16" t="s">
        <v>205</v>
      </c>
      <c r="H54" s="16" t="s">
        <v>206</v>
      </c>
      <c r="I54" s="16"/>
      <c r="J54" s="17">
        <v>56.0</v>
      </c>
      <c r="K54" s="16" t="s">
        <v>207</v>
      </c>
      <c r="L54" s="86"/>
      <c r="M54" s="17">
        <v>12.0</v>
      </c>
      <c r="N54" s="16" t="s">
        <v>33</v>
      </c>
      <c r="O54" s="17">
        <v>1550.0</v>
      </c>
      <c r="P54" s="86"/>
      <c r="Q54" s="86"/>
      <c r="R54" s="16"/>
      <c r="S54" s="86"/>
      <c r="T54" s="16" t="s">
        <v>35</v>
      </c>
      <c r="U54" s="86"/>
      <c r="V54" s="16" t="s">
        <v>57</v>
      </c>
      <c r="W54" s="16" t="s">
        <v>2379</v>
      </c>
      <c r="X54" s="16" t="s">
        <v>2380</v>
      </c>
      <c r="Y54" s="16" t="s">
        <v>208</v>
      </c>
      <c r="Z54" s="17">
        <v>3.701313551E9</v>
      </c>
      <c r="AA54" s="17" t="s">
        <v>7774</v>
      </c>
      <c r="AB54" s="17">
        <v>9.0</v>
      </c>
      <c r="AC54" s="86"/>
    </row>
    <row r="55">
      <c r="A55" s="16" t="s">
        <v>7704</v>
      </c>
      <c r="B55" s="14">
        <v>46000.0</v>
      </c>
      <c r="C55" s="16"/>
      <c r="D55" s="16" t="s">
        <v>29</v>
      </c>
      <c r="E55" s="16" t="s">
        <v>249</v>
      </c>
      <c r="F55" s="16"/>
      <c r="G55" s="16" t="s">
        <v>4186</v>
      </c>
      <c r="H55" s="16" t="s">
        <v>2965</v>
      </c>
      <c r="I55" s="16"/>
      <c r="J55" s="17">
        <v>48.0</v>
      </c>
      <c r="K55" s="16" t="s">
        <v>63</v>
      </c>
      <c r="L55" s="86"/>
      <c r="M55" s="17">
        <v>6.0</v>
      </c>
      <c r="N55" s="16" t="s">
        <v>33</v>
      </c>
      <c r="O55" s="17">
        <v>1200.0</v>
      </c>
      <c r="P55" s="86"/>
      <c r="Q55" s="86"/>
      <c r="R55" s="16"/>
      <c r="S55" s="86"/>
      <c r="T55" s="16" t="s">
        <v>55</v>
      </c>
      <c r="U55" s="86"/>
      <c r="V55" s="16" t="s">
        <v>57</v>
      </c>
      <c r="W55" s="16" t="s">
        <v>2379</v>
      </c>
      <c r="X55" s="16" t="s">
        <v>2380</v>
      </c>
      <c r="Y55" s="16" t="s">
        <v>4187</v>
      </c>
      <c r="Z55" s="17">
        <v>3.937037908E9</v>
      </c>
      <c r="AA55" s="17" t="s">
        <v>7775</v>
      </c>
      <c r="AB55" s="17">
        <v>62.0</v>
      </c>
      <c r="AC55" s="86"/>
    </row>
    <row r="56">
      <c r="A56" s="16" t="s">
        <v>7704</v>
      </c>
      <c r="B56" s="14">
        <v>46000.0</v>
      </c>
      <c r="C56" s="16"/>
      <c r="D56" s="16" t="s">
        <v>45</v>
      </c>
      <c r="E56" s="16" t="s">
        <v>624</v>
      </c>
      <c r="F56" s="16"/>
      <c r="G56" s="16" t="s">
        <v>7776</v>
      </c>
      <c r="H56" s="16" t="s">
        <v>424</v>
      </c>
      <c r="I56" s="16"/>
      <c r="J56" s="17">
        <v>42.0</v>
      </c>
      <c r="K56" s="16" t="s">
        <v>115</v>
      </c>
      <c r="L56" s="86"/>
      <c r="M56" s="17">
        <v>12.0</v>
      </c>
      <c r="N56" s="16" t="s">
        <v>33</v>
      </c>
      <c r="O56" s="17">
        <v>1896.0</v>
      </c>
      <c r="P56" s="86"/>
      <c r="Q56" s="86"/>
      <c r="R56" s="16"/>
      <c r="S56" s="86"/>
      <c r="T56" s="16" t="s">
        <v>34</v>
      </c>
      <c r="U56" s="86"/>
      <c r="V56" s="16" t="s">
        <v>36</v>
      </c>
      <c r="W56" s="16" t="s">
        <v>2379</v>
      </c>
      <c r="X56" s="16" t="s">
        <v>2380</v>
      </c>
      <c r="Y56" s="16" t="s">
        <v>7777</v>
      </c>
      <c r="Z56" s="17">
        <v>3.48363305E9</v>
      </c>
      <c r="AA56" s="17" t="s">
        <v>7778</v>
      </c>
      <c r="AB56" s="17">
        <v>280.0</v>
      </c>
      <c r="AC56" s="86"/>
    </row>
    <row r="57">
      <c r="A57" s="16" t="s">
        <v>6535</v>
      </c>
      <c r="B57" s="14">
        <v>46000.0</v>
      </c>
      <c r="C57" s="28">
        <v>46365.0</v>
      </c>
      <c r="D57" s="16" t="s">
        <v>29</v>
      </c>
      <c r="E57" s="16"/>
      <c r="F57" s="16"/>
      <c r="G57" s="16" t="s">
        <v>7779</v>
      </c>
      <c r="H57" s="16" t="s">
        <v>432</v>
      </c>
      <c r="I57" s="16"/>
      <c r="J57" s="17">
        <v>60.0</v>
      </c>
      <c r="K57" s="16" t="s">
        <v>42</v>
      </c>
      <c r="L57" s="86"/>
      <c r="M57" s="17">
        <v>12.0</v>
      </c>
      <c r="N57" s="16" t="s">
        <v>33</v>
      </c>
      <c r="O57" s="17">
        <v>1018.0</v>
      </c>
      <c r="P57" s="86"/>
      <c r="Q57" s="86"/>
      <c r="R57" s="16"/>
      <c r="S57" s="86"/>
      <c r="T57" s="16" t="s">
        <v>35</v>
      </c>
      <c r="U57" s="86"/>
      <c r="V57" s="16" t="s">
        <v>57</v>
      </c>
      <c r="W57" s="16" t="s">
        <v>2391</v>
      </c>
      <c r="X57" s="16" t="s">
        <v>2380</v>
      </c>
      <c r="Y57" s="16" t="s">
        <v>7780</v>
      </c>
      <c r="Z57" s="17">
        <v>3.4959007E9</v>
      </c>
      <c r="AA57" s="17" t="s">
        <v>7781</v>
      </c>
      <c r="AB57" s="17">
        <v>0.0</v>
      </c>
      <c r="AC57" s="86"/>
    </row>
    <row r="58">
      <c r="A58" s="16" t="s">
        <v>6535</v>
      </c>
      <c r="B58" s="14">
        <v>46000.0</v>
      </c>
      <c r="C58" s="15">
        <v>46090.0</v>
      </c>
      <c r="D58" s="16" t="s">
        <v>29</v>
      </c>
      <c r="E58" s="16"/>
      <c r="F58" s="16"/>
      <c r="G58" s="16" t="s">
        <v>193</v>
      </c>
      <c r="H58" s="16" t="s">
        <v>194</v>
      </c>
      <c r="I58" s="16"/>
      <c r="J58" s="17">
        <v>51.0</v>
      </c>
      <c r="K58" s="16" t="s">
        <v>50</v>
      </c>
      <c r="L58" s="86"/>
      <c r="M58" s="17">
        <v>3.0</v>
      </c>
      <c r="N58" s="16" t="s">
        <v>33</v>
      </c>
      <c r="O58" s="17">
        <v>400.0</v>
      </c>
      <c r="P58" s="86"/>
      <c r="Q58" s="86"/>
      <c r="R58" s="16"/>
      <c r="S58" s="86"/>
      <c r="T58" s="16" t="s">
        <v>35</v>
      </c>
      <c r="U58" s="86"/>
      <c r="V58" s="16" t="s">
        <v>57</v>
      </c>
      <c r="W58" s="16" t="s">
        <v>2379</v>
      </c>
      <c r="X58" s="16" t="s">
        <v>2380</v>
      </c>
      <c r="Y58" s="16" t="s">
        <v>195</v>
      </c>
      <c r="Z58" s="17">
        <v>3.383880443E9</v>
      </c>
      <c r="AA58" s="17" t="s">
        <v>7782</v>
      </c>
      <c r="AB58" s="17">
        <v>10.0</v>
      </c>
      <c r="AC58" s="86"/>
    </row>
    <row r="59">
      <c r="A59" s="16" t="s">
        <v>7704</v>
      </c>
      <c r="B59" s="14">
        <v>46000.0</v>
      </c>
      <c r="C59" s="16"/>
      <c r="D59" s="16" t="s">
        <v>29</v>
      </c>
      <c r="E59" s="16"/>
      <c r="F59" s="25" t="s">
        <v>7367</v>
      </c>
      <c r="G59" s="16" t="s">
        <v>220</v>
      </c>
      <c r="H59" s="16" t="s">
        <v>221</v>
      </c>
      <c r="I59" s="16"/>
      <c r="J59" s="17">
        <v>44.0</v>
      </c>
      <c r="K59" s="16" t="s">
        <v>115</v>
      </c>
      <c r="L59" s="86"/>
      <c r="M59" s="17">
        <v>12.0</v>
      </c>
      <c r="N59" s="16" t="s">
        <v>33</v>
      </c>
      <c r="O59" s="17">
        <v>1846.0</v>
      </c>
      <c r="P59" s="86"/>
      <c r="Q59" s="86"/>
      <c r="R59" s="16"/>
      <c r="S59" s="86"/>
      <c r="T59" s="16" t="s">
        <v>35</v>
      </c>
      <c r="U59" s="86"/>
      <c r="V59" s="16" t="s">
        <v>57</v>
      </c>
      <c r="W59" s="16" t="s">
        <v>2379</v>
      </c>
      <c r="X59" s="16" t="s">
        <v>2380</v>
      </c>
      <c r="Y59" s="16" t="s">
        <v>223</v>
      </c>
      <c r="Z59" s="17">
        <v>3.927412581E9</v>
      </c>
      <c r="AA59" s="17" t="s">
        <v>7783</v>
      </c>
      <c r="AB59" s="17">
        <v>62.0</v>
      </c>
      <c r="AC59" s="86"/>
    </row>
    <row r="60">
      <c r="A60" s="16" t="s">
        <v>7363</v>
      </c>
      <c r="B60" s="27">
        <v>46001.0</v>
      </c>
      <c r="C60" s="16"/>
      <c r="D60" s="16" t="s">
        <v>45</v>
      </c>
      <c r="E60" s="16" t="s">
        <v>861</v>
      </c>
      <c r="F60" s="16"/>
      <c r="G60" s="16" t="s">
        <v>2316</v>
      </c>
      <c r="H60" s="16" t="s">
        <v>806</v>
      </c>
      <c r="I60" s="16"/>
      <c r="J60" s="17">
        <v>16.0</v>
      </c>
      <c r="K60" s="16" t="s">
        <v>203</v>
      </c>
      <c r="L60" s="86"/>
      <c r="M60" s="17">
        <v>12.0</v>
      </c>
      <c r="N60" s="16" t="s">
        <v>33</v>
      </c>
      <c r="O60" s="17">
        <v>578.0</v>
      </c>
      <c r="P60" s="86"/>
      <c r="Q60" s="86"/>
      <c r="R60" s="16"/>
      <c r="S60" s="86"/>
      <c r="T60" s="16" t="s">
        <v>55</v>
      </c>
      <c r="U60" s="86"/>
      <c r="V60" s="16" t="s">
        <v>36</v>
      </c>
      <c r="W60" s="16" t="s">
        <v>2379</v>
      </c>
      <c r="X60" s="16" t="s">
        <v>2380</v>
      </c>
      <c r="Y60" s="16" t="s">
        <v>536</v>
      </c>
      <c r="Z60" s="17">
        <v>3.358205435E9</v>
      </c>
      <c r="AA60" s="17" t="s">
        <v>7784</v>
      </c>
      <c r="AB60" s="17">
        <v>1.0</v>
      </c>
      <c r="AC60" s="86"/>
    </row>
    <row r="61">
      <c r="A61" s="16" t="s">
        <v>7363</v>
      </c>
      <c r="B61" s="27">
        <v>46001.0</v>
      </c>
      <c r="C61" s="16"/>
      <c r="D61" s="16" t="s">
        <v>29</v>
      </c>
      <c r="E61" s="16"/>
      <c r="F61" s="16" t="s">
        <v>7785</v>
      </c>
      <c r="G61" s="16" t="s">
        <v>243</v>
      </c>
      <c r="H61" s="16" t="s">
        <v>244</v>
      </c>
      <c r="I61" s="16"/>
      <c r="J61" s="17">
        <v>37.0</v>
      </c>
      <c r="K61" s="16" t="s">
        <v>42</v>
      </c>
      <c r="L61" s="86"/>
      <c r="M61" s="17">
        <v>12.0</v>
      </c>
      <c r="N61" s="16" t="s">
        <v>33</v>
      </c>
      <c r="O61" s="17">
        <v>1068.0</v>
      </c>
      <c r="P61" s="86"/>
      <c r="Q61" s="86"/>
      <c r="R61" s="16"/>
      <c r="S61" s="86"/>
      <c r="T61" s="16" t="s">
        <v>35</v>
      </c>
      <c r="U61" s="86"/>
      <c r="V61" s="16" t="s">
        <v>57</v>
      </c>
      <c r="W61" s="16" t="s">
        <v>2379</v>
      </c>
      <c r="X61" s="16" t="s">
        <v>2380</v>
      </c>
      <c r="Y61" s="16" t="s">
        <v>247</v>
      </c>
      <c r="Z61" s="17">
        <v>3.338111155E9</v>
      </c>
      <c r="AA61" s="17" t="s">
        <v>7786</v>
      </c>
      <c r="AB61" s="17">
        <v>24.0</v>
      </c>
      <c r="AC61" s="86"/>
    </row>
    <row r="62">
      <c r="A62" s="16" t="s">
        <v>2638</v>
      </c>
      <c r="B62" s="27">
        <v>46001.0</v>
      </c>
      <c r="C62" s="16"/>
      <c r="D62" s="16" t="s">
        <v>29</v>
      </c>
      <c r="E62" s="16" t="s">
        <v>249</v>
      </c>
      <c r="F62" s="16"/>
      <c r="G62" s="16" t="s">
        <v>260</v>
      </c>
      <c r="H62" s="16" t="s">
        <v>261</v>
      </c>
      <c r="I62" s="16"/>
      <c r="J62" s="17">
        <v>58.0</v>
      </c>
      <c r="K62" s="16" t="s">
        <v>115</v>
      </c>
      <c r="L62" s="86"/>
      <c r="M62" s="17">
        <v>12.0</v>
      </c>
      <c r="N62" s="16" t="s">
        <v>33</v>
      </c>
      <c r="O62" s="17">
        <v>1750.0</v>
      </c>
      <c r="P62" s="86"/>
      <c r="Q62" s="86"/>
      <c r="R62" s="16"/>
      <c r="S62" s="86"/>
      <c r="T62" s="16" t="s">
        <v>35</v>
      </c>
      <c r="U62" s="86"/>
      <c r="V62" s="16" t="s">
        <v>57</v>
      </c>
      <c r="W62" s="16" t="s">
        <v>2379</v>
      </c>
      <c r="X62" s="16" t="s">
        <v>2380</v>
      </c>
      <c r="Y62" s="16" t="s">
        <v>263</v>
      </c>
      <c r="Z62" s="17">
        <v>3.423428316E9</v>
      </c>
      <c r="AA62" s="17" t="s">
        <v>7787</v>
      </c>
      <c r="AB62" s="17">
        <v>20.0</v>
      </c>
      <c r="AC62" s="86"/>
    </row>
    <row r="63">
      <c r="A63" s="16" t="s">
        <v>7761</v>
      </c>
      <c r="B63" s="27">
        <v>46001.0</v>
      </c>
      <c r="C63" s="15">
        <v>46122.0</v>
      </c>
      <c r="D63" s="16" t="s">
        <v>29</v>
      </c>
      <c r="E63" s="16" t="s">
        <v>249</v>
      </c>
      <c r="F63" s="16"/>
      <c r="G63" s="16" t="s">
        <v>7788</v>
      </c>
      <c r="H63" s="16" t="s">
        <v>993</v>
      </c>
      <c r="I63" s="16"/>
      <c r="J63" s="17">
        <v>56.0</v>
      </c>
      <c r="K63" s="16" t="s">
        <v>63</v>
      </c>
      <c r="L63" s="86"/>
      <c r="M63" s="17">
        <v>12.0</v>
      </c>
      <c r="N63" s="16" t="s">
        <v>33</v>
      </c>
      <c r="O63" s="17">
        <v>1704.0</v>
      </c>
      <c r="P63" s="86"/>
      <c r="Q63" s="86"/>
      <c r="R63" s="16"/>
      <c r="S63" s="86"/>
      <c r="T63" s="16" t="s">
        <v>34</v>
      </c>
      <c r="U63" s="86"/>
      <c r="V63" s="16" t="s">
        <v>36</v>
      </c>
      <c r="W63" s="16" t="s">
        <v>2391</v>
      </c>
      <c r="X63" s="16" t="s">
        <v>2380</v>
      </c>
      <c r="Y63" s="16" t="s">
        <v>7789</v>
      </c>
      <c r="Z63" s="17">
        <v>3.358350284E9</v>
      </c>
      <c r="AA63" s="17" t="s">
        <v>7790</v>
      </c>
      <c r="AB63" s="17">
        <v>1.0</v>
      </c>
      <c r="AC63" s="86"/>
    </row>
    <row r="64">
      <c r="A64" s="16" t="s">
        <v>2638</v>
      </c>
      <c r="B64" s="27">
        <v>46002.0</v>
      </c>
      <c r="C64" s="16"/>
      <c r="D64" s="16" t="s">
        <v>29</v>
      </c>
      <c r="E64" s="16" t="s">
        <v>249</v>
      </c>
      <c r="F64" s="16"/>
      <c r="G64" s="16" t="s">
        <v>6821</v>
      </c>
      <c r="H64" s="16" t="s">
        <v>1587</v>
      </c>
      <c r="I64" s="16"/>
      <c r="J64" s="17">
        <v>64.0</v>
      </c>
      <c r="K64" s="16" t="s">
        <v>42</v>
      </c>
      <c r="L64" s="86"/>
      <c r="M64" s="17">
        <v>12.0</v>
      </c>
      <c r="N64" s="16" t="s">
        <v>33</v>
      </c>
      <c r="O64" s="17">
        <v>1068.0</v>
      </c>
      <c r="P64" s="86"/>
      <c r="Q64" s="86"/>
      <c r="R64" s="16"/>
      <c r="S64" s="86"/>
      <c r="T64" s="16" t="s">
        <v>35</v>
      </c>
      <c r="U64" s="86"/>
      <c r="V64" s="16" t="s">
        <v>57</v>
      </c>
      <c r="W64" s="16" t="s">
        <v>2379</v>
      </c>
      <c r="X64" s="16" t="s">
        <v>2380</v>
      </c>
      <c r="Y64" s="21"/>
      <c r="Z64" s="17">
        <v>3.383256357E9</v>
      </c>
      <c r="AA64" s="17" t="s">
        <v>7791</v>
      </c>
      <c r="AB64" s="17">
        <v>0.0</v>
      </c>
      <c r="AC64" s="86"/>
    </row>
    <row r="65">
      <c r="A65" s="16" t="s">
        <v>6535</v>
      </c>
      <c r="B65" s="27">
        <v>46002.0</v>
      </c>
      <c r="C65" s="16"/>
      <c r="D65" s="16" t="s">
        <v>3614</v>
      </c>
      <c r="E65" s="16"/>
      <c r="F65" s="16" t="s">
        <v>7792</v>
      </c>
      <c r="G65" s="16" t="s">
        <v>7793</v>
      </c>
      <c r="H65" s="16" t="s">
        <v>5232</v>
      </c>
      <c r="I65" s="16"/>
      <c r="J65" s="17">
        <v>26.0</v>
      </c>
      <c r="K65" s="16" t="s">
        <v>133</v>
      </c>
      <c r="L65" s="86"/>
      <c r="M65" s="17">
        <v>12.0</v>
      </c>
      <c r="N65" s="16" t="s">
        <v>33</v>
      </c>
      <c r="O65" s="17">
        <v>928.0</v>
      </c>
      <c r="P65" s="86"/>
      <c r="Q65" s="86"/>
      <c r="R65" s="16"/>
      <c r="S65" s="86"/>
      <c r="T65" s="16" t="s">
        <v>163</v>
      </c>
      <c r="U65" s="86"/>
      <c r="V65" s="16" t="s">
        <v>36</v>
      </c>
      <c r="W65" s="16" t="s">
        <v>2379</v>
      </c>
      <c r="X65" s="16" t="s">
        <v>2380</v>
      </c>
      <c r="Y65" s="16" t="s">
        <v>7794</v>
      </c>
      <c r="Z65" s="17">
        <v>3.891137944E9</v>
      </c>
      <c r="AA65" s="17" t="s">
        <v>7795</v>
      </c>
      <c r="AB65" s="17">
        <v>6.0</v>
      </c>
      <c r="AC65" s="86"/>
    </row>
    <row r="66">
      <c r="A66" s="16" t="s">
        <v>7796</v>
      </c>
      <c r="B66" s="27">
        <v>46002.0</v>
      </c>
      <c r="C66" s="28">
        <v>46367.0</v>
      </c>
      <c r="D66" s="16" t="s">
        <v>29</v>
      </c>
      <c r="E66" s="16"/>
      <c r="F66" s="16" t="s">
        <v>7797</v>
      </c>
      <c r="G66" s="16" t="s">
        <v>7798</v>
      </c>
      <c r="H66" s="16" t="s">
        <v>108</v>
      </c>
      <c r="I66" s="16"/>
      <c r="J66" s="17">
        <v>25.0</v>
      </c>
      <c r="K66" s="16" t="s">
        <v>79</v>
      </c>
      <c r="L66" s="86"/>
      <c r="M66" s="17">
        <v>12.0</v>
      </c>
      <c r="N66" s="16" t="s">
        <v>33</v>
      </c>
      <c r="O66" s="17">
        <v>1048.0</v>
      </c>
      <c r="P66" s="86"/>
      <c r="Q66" s="86"/>
      <c r="R66" s="16"/>
      <c r="S66" s="86"/>
      <c r="T66" s="16" t="s">
        <v>163</v>
      </c>
      <c r="U66" s="86"/>
      <c r="V66" s="16" t="s">
        <v>36</v>
      </c>
      <c r="W66" s="16" t="s">
        <v>2379</v>
      </c>
      <c r="X66" s="16" t="s">
        <v>2380</v>
      </c>
      <c r="Y66" s="16" t="s">
        <v>7799</v>
      </c>
      <c r="Z66" s="17">
        <v>3.38701212E9</v>
      </c>
      <c r="AA66" s="17" t="s">
        <v>7800</v>
      </c>
      <c r="AB66" s="17">
        <v>2.0</v>
      </c>
      <c r="AC66" s="86"/>
    </row>
    <row r="67">
      <c r="A67" s="16" t="s">
        <v>7363</v>
      </c>
      <c r="B67" s="27">
        <v>46002.0</v>
      </c>
      <c r="C67" s="16"/>
      <c r="D67" s="16" t="s">
        <v>45</v>
      </c>
      <c r="E67" s="16" t="s">
        <v>464</v>
      </c>
      <c r="F67" s="16"/>
      <c r="G67" s="16" t="s">
        <v>1602</v>
      </c>
      <c r="H67" s="16" t="s">
        <v>1603</v>
      </c>
      <c r="I67" s="16"/>
      <c r="J67" s="17">
        <v>60.0</v>
      </c>
      <c r="K67" s="16" t="s">
        <v>222</v>
      </c>
      <c r="L67" s="86"/>
      <c r="M67" s="17">
        <v>12.0</v>
      </c>
      <c r="N67" s="16" t="s">
        <v>33</v>
      </c>
      <c r="O67" s="17">
        <v>1726.0</v>
      </c>
      <c r="P67" s="86"/>
      <c r="Q67" s="86"/>
      <c r="R67" s="16"/>
      <c r="S67" s="86"/>
      <c r="T67" s="16" t="s">
        <v>35</v>
      </c>
      <c r="U67" s="86"/>
      <c r="V67" s="16" t="s">
        <v>57</v>
      </c>
      <c r="W67" s="16" t="s">
        <v>2379</v>
      </c>
      <c r="X67" s="16" t="s">
        <v>2380</v>
      </c>
      <c r="Y67" s="16" t="s">
        <v>7801</v>
      </c>
      <c r="Z67" s="17">
        <v>3.921886977E9</v>
      </c>
      <c r="AA67" s="17" t="s">
        <v>7802</v>
      </c>
      <c r="AB67" s="17">
        <v>1.0</v>
      </c>
      <c r="AC67" s="86"/>
    </row>
    <row r="68">
      <c r="A68" s="16" t="s">
        <v>2638</v>
      </c>
      <c r="B68" s="27">
        <v>46002.0</v>
      </c>
      <c r="C68" s="28">
        <v>46367.0</v>
      </c>
      <c r="D68" s="16" t="s">
        <v>29</v>
      </c>
      <c r="E68" s="16"/>
      <c r="F68" s="16" t="s">
        <v>7367</v>
      </c>
      <c r="G68" s="16" t="s">
        <v>270</v>
      </c>
      <c r="H68" s="16" t="s">
        <v>271</v>
      </c>
      <c r="I68" s="16"/>
      <c r="J68" s="17">
        <v>61.0</v>
      </c>
      <c r="K68" s="16" t="s">
        <v>115</v>
      </c>
      <c r="L68" s="86"/>
      <c r="M68" s="17">
        <v>12.0</v>
      </c>
      <c r="N68" s="16" t="s">
        <v>33</v>
      </c>
      <c r="O68" s="17">
        <v>1800.0</v>
      </c>
      <c r="P68" s="86"/>
      <c r="Q68" s="86"/>
      <c r="R68" s="16"/>
      <c r="S68" s="86"/>
      <c r="T68" s="16" t="s">
        <v>35</v>
      </c>
      <c r="U68" s="86"/>
      <c r="V68" s="16" t="s">
        <v>57</v>
      </c>
      <c r="W68" s="16" t="s">
        <v>2379</v>
      </c>
      <c r="X68" s="16" t="s">
        <v>2380</v>
      </c>
      <c r="Y68" s="16" t="s">
        <v>272</v>
      </c>
      <c r="Z68" s="17">
        <v>3.338317018E9</v>
      </c>
      <c r="AA68" s="17" t="s">
        <v>7803</v>
      </c>
      <c r="AB68" s="17">
        <v>1.0</v>
      </c>
      <c r="AC68" s="86"/>
    </row>
    <row r="69">
      <c r="A69" s="16" t="s">
        <v>6543</v>
      </c>
      <c r="B69" s="27">
        <v>46002.0</v>
      </c>
      <c r="C69" s="16"/>
      <c r="D69" s="16" t="s">
        <v>45</v>
      </c>
      <c r="E69" s="16" t="s">
        <v>464</v>
      </c>
      <c r="F69" s="16"/>
      <c r="G69" s="16" t="s">
        <v>7804</v>
      </c>
      <c r="H69" s="16" t="s">
        <v>108</v>
      </c>
      <c r="I69" s="16"/>
      <c r="J69" s="17">
        <v>33.0</v>
      </c>
      <c r="K69" s="16" t="s">
        <v>276</v>
      </c>
      <c r="L69" s="86"/>
      <c r="M69" s="17">
        <v>12.0</v>
      </c>
      <c r="N69" s="16" t="s">
        <v>33</v>
      </c>
      <c r="O69" s="17">
        <v>1288.0</v>
      </c>
      <c r="P69" s="86"/>
      <c r="Q69" s="86"/>
      <c r="R69" s="16"/>
      <c r="S69" s="86"/>
      <c r="T69" s="16" t="s">
        <v>34</v>
      </c>
      <c r="U69" s="86"/>
      <c r="V69" s="16" t="s">
        <v>36</v>
      </c>
      <c r="W69" s="16" t="s">
        <v>2379</v>
      </c>
      <c r="X69" s="16" t="s">
        <v>2380</v>
      </c>
      <c r="Y69" s="16" t="s">
        <v>7805</v>
      </c>
      <c r="Z69" s="17">
        <v>3.474741142E9</v>
      </c>
      <c r="AA69" s="17" t="s">
        <v>7806</v>
      </c>
      <c r="AB69" s="17">
        <v>32.0</v>
      </c>
      <c r="AC69" s="86"/>
    </row>
    <row r="70">
      <c r="A70" s="16" t="s">
        <v>7701</v>
      </c>
      <c r="B70" s="27">
        <v>46003.0</v>
      </c>
      <c r="C70" s="28">
        <v>46368.0</v>
      </c>
      <c r="D70" s="16" t="s">
        <v>29</v>
      </c>
      <c r="E70" s="16"/>
      <c r="F70" s="16"/>
      <c r="G70" s="16" t="s">
        <v>284</v>
      </c>
      <c r="H70" s="16" t="s">
        <v>48</v>
      </c>
      <c r="I70" s="16"/>
      <c r="J70" s="17">
        <v>34.0</v>
      </c>
      <c r="K70" s="16" t="s">
        <v>93</v>
      </c>
      <c r="L70" s="86"/>
      <c r="M70" s="17">
        <v>12.0</v>
      </c>
      <c r="N70" s="16" t="s">
        <v>33</v>
      </c>
      <c r="O70" s="17">
        <v>1018.0</v>
      </c>
      <c r="P70" s="86"/>
      <c r="Q70" s="86"/>
      <c r="R70" s="16"/>
      <c r="S70" s="86"/>
      <c r="T70" s="16" t="s">
        <v>55</v>
      </c>
      <c r="U70" s="86"/>
      <c r="V70" s="16" t="s">
        <v>57</v>
      </c>
      <c r="W70" s="16" t="s">
        <v>2379</v>
      </c>
      <c r="X70" s="16" t="s">
        <v>2380</v>
      </c>
      <c r="Y70" s="16" t="s">
        <v>286</v>
      </c>
      <c r="Z70" s="17">
        <v>3.473149755E9</v>
      </c>
      <c r="AA70" s="17" t="s">
        <v>7807</v>
      </c>
      <c r="AB70" s="17">
        <v>1.0</v>
      </c>
      <c r="AC70" s="86"/>
    </row>
    <row r="71">
      <c r="A71" s="16" t="s">
        <v>6543</v>
      </c>
      <c r="B71" s="27">
        <v>46003.0</v>
      </c>
      <c r="C71" s="28">
        <v>46368.0</v>
      </c>
      <c r="D71" s="16" t="s">
        <v>29</v>
      </c>
      <c r="E71" s="16"/>
      <c r="F71" s="16"/>
      <c r="G71" s="16" t="s">
        <v>298</v>
      </c>
      <c r="H71" s="16" t="s">
        <v>299</v>
      </c>
      <c r="I71" s="16"/>
      <c r="J71" s="17">
        <v>22.0</v>
      </c>
      <c r="K71" s="16" t="s">
        <v>79</v>
      </c>
      <c r="L71" s="86"/>
      <c r="M71" s="17">
        <v>12.0</v>
      </c>
      <c r="N71" s="16" t="s">
        <v>33</v>
      </c>
      <c r="O71" s="17">
        <v>828.0</v>
      </c>
      <c r="P71" s="85">
        <v>948.0</v>
      </c>
      <c r="Q71" s="86"/>
      <c r="R71" s="16"/>
      <c r="S71" s="86"/>
      <c r="T71" s="16" t="s">
        <v>35</v>
      </c>
      <c r="U71" s="86"/>
      <c r="V71" s="16" t="s">
        <v>57</v>
      </c>
      <c r="W71" s="16" t="s">
        <v>2379</v>
      </c>
      <c r="X71" s="16" t="s">
        <v>2380</v>
      </c>
      <c r="Y71" s="16" t="s">
        <v>301</v>
      </c>
      <c r="Z71" s="17">
        <v>3.471392919E9</v>
      </c>
      <c r="AA71" s="17" t="s">
        <v>7808</v>
      </c>
      <c r="AB71" s="17">
        <v>5.0</v>
      </c>
      <c r="AC71" s="86"/>
    </row>
    <row r="72">
      <c r="A72" s="16" t="s">
        <v>7809</v>
      </c>
      <c r="B72" s="27">
        <v>46003.0</v>
      </c>
      <c r="C72" s="28">
        <v>46368.0</v>
      </c>
      <c r="D72" s="16" t="s">
        <v>29</v>
      </c>
      <c r="E72" s="16"/>
      <c r="F72" s="16"/>
      <c r="G72" s="16" t="s">
        <v>298</v>
      </c>
      <c r="H72" s="16" t="s">
        <v>303</v>
      </c>
      <c r="I72" s="16"/>
      <c r="J72" s="17">
        <v>58.0</v>
      </c>
      <c r="K72" s="16" t="s">
        <v>127</v>
      </c>
      <c r="L72" s="86"/>
      <c r="M72" s="17">
        <v>12.0</v>
      </c>
      <c r="N72" s="16" t="s">
        <v>33</v>
      </c>
      <c r="O72" s="17">
        <v>1650.0</v>
      </c>
      <c r="P72" s="85">
        <v>1650.0</v>
      </c>
      <c r="Q72" s="86"/>
      <c r="R72" s="16"/>
      <c r="S72" s="86"/>
      <c r="T72" s="16" t="s">
        <v>35</v>
      </c>
      <c r="U72" s="86"/>
      <c r="V72" s="16" t="s">
        <v>57</v>
      </c>
      <c r="W72" s="16" t="s">
        <v>2379</v>
      </c>
      <c r="X72" s="16" t="s">
        <v>2380</v>
      </c>
      <c r="Y72" s="16" t="s">
        <v>305</v>
      </c>
      <c r="Z72" s="17">
        <v>3.482874039E9</v>
      </c>
      <c r="AA72" s="17" t="s">
        <v>7810</v>
      </c>
      <c r="AB72" s="17">
        <v>1.0</v>
      </c>
      <c r="AC72" s="86"/>
    </row>
    <row r="73">
      <c r="A73" s="16" t="s">
        <v>2638</v>
      </c>
      <c r="B73" s="27">
        <v>46004.0</v>
      </c>
      <c r="C73" s="16"/>
      <c r="D73" s="16" t="s">
        <v>29</v>
      </c>
      <c r="E73" s="16"/>
      <c r="F73" s="16"/>
      <c r="G73" s="16" t="s">
        <v>307</v>
      </c>
      <c r="H73" s="16" t="s">
        <v>308</v>
      </c>
      <c r="I73" s="16"/>
      <c r="J73" s="17">
        <v>60.0</v>
      </c>
      <c r="K73" s="16" t="s">
        <v>127</v>
      </c>
      <c r="L73" s="86"/>
      <c r="M73" s="17">
        <v>12.0</v>
      </c>
      <c r="N73" s="16" t="s">
        <v>33</v>
      </c>
      <c r="O73" s="17">
        <v>1650.0</v>
      </c>
      <c r="P73" s="86"/>
      <c r="Q73" s="86"/>
      <c r="R73" s="16"/>
      <c r="S73" s="86"/>
      <c r="T73" s="16" t="s">
        <v>35</v>
      </c>
      <c r="U73" s="86"/>
      <c r="V73" s="16" t="s">
        <v>57</v>
      </c>
      <c r="W73" s="16" t="s">
        <v>2379</v>
      </c>
      <c r="X73" s="16" t="s">
        <v>2380</v>
      </c>
      <c r="Y73" s="16" t="s">
        <v>310</v>
      </c>
      <c r="Z73" s="17">
        <v>3.472574399E9</v>
      </c>
      <c r="AA73" s="17" t="s">
        <v>7811</v>
      </c>
      <c r="AB73" s="17">
        <v>4.0</v>
      </c>
      <c r="AC73" s="86"/>
    </row>
    <row r="74">
      <c r="A74" s="16" t="s">
        <v>6543</v>
      </c>
      <c r="B74" s="27">
        <v>46004.0</v>
      </c>
      <c r="C74" s="16"/>
      <c r="D74" s="16" t="s">
        <v>3614</v>
      </c>
      <c r="E74" s="16"/>
      <c r="F74" s="16" t="s">
        <v>7812</v>
      </c>
      <c r="G74" s="16" t="s">
        <v>7813</v>
      </c>
      <c r="H74" s="16" t="s">
        <v>7814</v>
      </c>
      <c r="I74" s="16"/>
      <c r="J74" s="17">
        <v>57.0</v>
      </c>
      <c r="K74" s="16" t="s">
        <v>157</v>
      </c>
      <c r="L74" s="86"/>
      <c r="M74" s="17">
        <v>12.0</v>
      </c>
      <c r="N74" s="16" t="s">
        <v>33</v>
      </c>
      <c r="O74" s="17">
        <v>1168.0</v>
      </c>
      <c r="P74" s="86"/>
      <c r="Q74" s="86"/>
      <c r="R74" s="16"/>
      <c r="S74" s="86"/>
      <c r="T74" s="16" t="s">
        <v>163</v>
      </c>
      <c r="U74" s="86"/>
      <c r="V74" s="16" t="s">
        <v>36</v>
      </c>
      <c r="W74" s="16" t="s">
        <v>2379</v>
      </c>
      <c r="X74" s="16" t="s">
        <v>2380</v>
      </c>
      <c r="Y74" s="16" t="s">
        <v>7815</v>
      </c>
      <c r="Z74" s="17">
        <v>3.346909528E9</v>
      </c>
      <c r="AA74" s="17" t="s">
        <v>7816</v>
      </c>
      <c r="AB74" s="17">
        <v>3.0</v>
      </c>
      <c r="AC74" s="86"/>
    </row>
    <row r="75">
      <c r="A75" s="16" t="s">
        <v>7363</v>
      </c>
      <c r="B75" s="27">
        <v>46004.0</v>
      </c>
      <c r="C75" s="28">
        <v>46369.0</v>
      </c>
      <c r="D75" s="16" t="s">
        <v>29</v>
      </c>
      <c r="E75" s="16"/>
      <c r="F75" s="16" t="s">
        <v>4952</v>
      </c>
      <c r="G75" s="16" t="s">
        <v>312</v>
      </c>
      <c r="H75" s="16" t="s">
        <v>313</v>
      </c>
      <c r="I75" s="16"/>
      <c r="J75" s="17">
        <v>58.0</v>
      </c>
      <c r="K75" s="16" t="s">
        <v>115</v>
      </c>
      <c r="L75" s="86"/>
      <c r="M75" s="17">
        <v>12.0</v>
      </c>
      <c r="N75" s="16" t="s">
        <v>33</v>
      </c>
      <c r="O75" s="17">
        <v>1750.0</v>
      </c>
      <c r="P75" s="86"/>
      <c r="Q75" s="86"/>
      <c r="R75" s="16"/>
      <c r="S75" s="86"/>
      <c r="T75" s="16" t="s">
        <v>35</v>
      </c>
      <c r="U75" s="86"/>
      <c r="V75" s="16" t="s">
        <v>57</v>
      </c>
      <c r="W75" s="16" t="s">
        <v>2379</v>
      </c>
      <c r="X75" s="16" t="s">
        <v>2380</v>
      </c>
      <c r="Y75" s="16" t="s">
        <v>316</v>
      </c>
      <c r="Z75" s="17">
        <v>3.31589484E9</v>
      </c>
      <c r="AA75" s="17" t="s">
        <v>7817</v>
      </c>
      <c r="AB75" s="17">
        <v>4.0</v>
      </c>
      <c r="AC75" s="86"/>
    </row>
    <row r="76">
      <c r="A76" s="16" t="s">
        <v>7701</v>
      </c>
      <c r="B76" s="27">
        <v>46004.0</v>
      </c>
      <c r="C76" s="28">
        <v>46360.0</v>
      </c>
      <c r="D76" s="16" t="s">
        <v>29</v>
      </c>
      <c r="E76" s="16"/>
      <c r="F76" s="16"/>
      <c r="G76" s="16" t="s">
        <v>7818</v>
      </c>
      <c r="H76" s="16" t="s">
        <v>1505</v>
      </c>
      <c r="I76" s="16"/>
      <c r="J76" s="17">
        <v>69.0</v>
      </c>
      <c r="K76" s="16" t="s">
        <v>115</v>
      </c>
      <c r="L76" s="86"/>
      <c r="M76" s="17">
        <v>6.0</v>
      </c>
      <c r="N76" s="16" t="s">
        <v>33</v>
      </c>
      <c r="O76" s="17">
        <v>1100.0</v>
      </c>
      <c r="P76" s="86"/>
      <c r="Q76" s="86"/>
      <c r="R76" s="16"/>
      <c r="S76" s="86"/>
      <c r="T76" s="16" t="s">
        <v>34</v>
      </c>
      <c r="U76" s="86"/>
      <c r="V76" s="16" t="s">
        <v>36</v>
      </c>
      <c r="W76" s="16" t="s">
        <v>2379</v>
      </c>
      <c r="X76" s="16" t="s">
        <v>2380</v>
      </c>
      <c r="Y76" s="16" t="s">
        <v>7819</v>
      </c>
      <c r="Z76" s="17">
        <v>3.356875203E9</v>
      </c>
      <c r="AA76" s="17" t="s">
        <v>7820</v>
      </c>
      <c r="AB76" s="17">
        <v>11.0</v>
      </c>
      <c r="AC76" s="86"/>
    </row>
    <row r="77">
      <c r="A77" s="16" t="s">
        <v>7701</v>
      </c>
      <c r="B77" s="27">
        <v>46005.0</v>
      </c>
      <c r="C77" s="16"/>
      <c r="D77" s="16" t="s">
        <v>3614</v>
      </c>
      <c r="E77" s="16"/>
      <c r="F77" s="16" t="s">
        <v>7821</v>
      </c>
      <c r="G77" s="16" t="s">
        <v>6890</v>
      </c>
      <c r="H77" s="16" t="s">
        <v>206</v>
      </c>
      <c r="I77" s="16"/>
      <c r="J77" s="17">
        <v>22.0</v>
      </c>
      <c r="K77" s="16" t="s">
        <v>79</v>
      </c>
      <c r="L77" s="86"/>
      <c r="M77" s="17">
        <v>12.0</v>
      </c>
      <c r="N77" s="16" t="s">
        <v>33</v>
      </c>
      <c r="O77" s="17">
        <v>948.0</v>
      </c>
      <c r="P77" s="86"/>
      <c r="Q77" s="86"/>
      <c r="R77" s="16"/>
      <c r="S77" s="86"/>
      <c r="T77" s="16" t="s">
        <v>55</v>
      </c>
      <c r="U77" s="86"/>
      <c r="V77" s="16" t="s">
        <v>57</v>
      </c>
      <c r="W77" s="16" t="s">
        <v>2379</v>
      </c>
      <c r="X77" s="16" t="s">
        <v>2380</v>
      </c>
      <c r="Y77" s="16" t="s">
        <v>6891</v>
      </c>
      <c r="Z77" s="17">
        <v>3.348456208E9</v>
      </c>
      <c r="AA77" s="17" t="s">
        <v>7822</v>
      </c>
      <c r="AB77" s="17">
        <v>8.0</v>
      </c>
      <c r="AC77" s="86"/>
    </row>
    <row r="78">
      <c r="A78" s="16" t="s">
        <v>6535</v>
      </c>
      <c r="B78" s="27">
        <v>46005.0</v>
      </c>
      <c r="C78" s="28">
        <v>46370.0</v>
      </c>
      <c r="D78" s="16" t="s">
        <v>29</v>
      </c>
      <c r="E78" s="16"/>
      <c r="F78" s="16"/>
      <c r="G78" s="16" t="s">
        <v>327</v>
      </c>
      <c r="H78" s="16" t="s">
        <v>328</v>
      </c>
      <c r="I78" s="16"/>
      <c r="J78" s="17">
        <v>77.0</v>
      </c>
      <c r="K78" s="16" t="s">
        <v>50</v>
      </c>
      <c r="L78" s="86"/>
      <c r="M78" s="17">
        <v>12.0</v>
      </c>
      <c r="N78" s="16" t="s">
        <v>33</v>
      </c>
      <c r="O78" s="17">
        <v>1180.0</v>
      </c>
      <c r="P78" s="86"/>
      <c r="Q78" s="86"/>
      <c r="R78" s="16"/>
      <c r="S78" s="86"/>
      <c r="T78" s="16" t="s">
        <v>35</v>
      </c>
      <c r="U78" s="86"/>
      <c r="V78" s="16" t="s">
        <v>57</v>
      </c>
      <c r="W78" s="16" t="s">
        <v>2379</v>
      </c>
      <c r="X78" s="16" t="s">
        <v>2380</v>
      </c>
      <c r="Y78" s="16" t="s">
        <v>330</v>
      </c>
      <c r="Z78" s="17">
        <v>3.472540682E9</v>
      </c>
      <c r="AA78" s="17" t="s">
        <v>7823</v>
      </c>
      <c r="AB78" s="17">
        <v>0.0</v>
      </c>
      <c r="AC78" s="86"/>
    </row>
    <row r="79">
      <c r="A79" s="16" t="s">
        <v>6543</v>
      </c>
      <c r="B79" s="27">
        <v>46005.0</v>
      </c>
      <c r="C79" s="16"/>
      <c r="D79" s="16" t="s">
        <v>45</v>
      </c>
      <c r="E79" s="16" t="s">
        <v>46</v>
      </c>
      <c r="F79" s="16"/>
      <c r="G79" s="16" t="s">
        <v>6833</v>
      </c>
      <c r="H79" s="16" t="s">
        <v>617</v>
      </c>
      <c r="I79" s="16"/>
      <c r="J79" s="17">
        <v>77.0</v>
      </c>
      <c r="K79" s="16" t="s">
        <v>50</v>
      </c>
      <c r="L79" s="86"/>
      <c r="M79" s="17">
        <v>12.0</v>
      </c>
      <c r="N79" s="16" t="s">
        <v>33</v>
      </c>
      <c r="O79" s="17">
        <v>1180.0</v>
      </c>
      <c r="P79" s="86"/>
      <c r="Q79" s="86"/>
      <c r="R79" s="16"/>
      <c r="S79" s="86"/>
      <c r="T79" s="16" t="s">
        <v>35</v>
      </c>
      <c r="U79" s="86"/>
      <c r="V79" s="16" t="s">
        <v>57</v>
      </c>
      <c r="W79" s="16" t="s">
        <v>2379</v>
      </c>
      <c r="X79" s="16" t="s">
        <v>2380</v>
      </c>
      <c r="Y79" s="16" t="s">
        <v>6834</v>
      </c>
      <c r="Z79" s="17">
        <v>3.357081907E9</v>
      </c>
      <c r="AA79" s="17" t="s">
        <v>7824</v>
      </c>
      <c r="AB79" s="17">
        <v>17.0</v>
      </c>
      <c r="AC79" s="86"/>
    </row>
    <row r="80">
      <c r="A80" s="16"/>
      <c r="B80" s="27">
        <v>46005.0</v>
      </c>
      <c r="C80" s="28">
        <v>46340.0</v>
      </c>
      <c r="D80" s="16" t="s">
        <v>29</v>
      </c>
      <c r="E80" s="16"/>
      <c r="F80" s="16"/>
      <c r="G80" s="16" t="s">
        <v>5716</v>
      </c>
      <c r="H80" s="16" t="s">
        <v>5717</v>
      </c>
      <c r="I80" s="16"/>
      <c r="J80" s="17">
        <v>33.0</v>
      </c>
      <c r="K80" s="16" t="s">
        <v>7825</v>
      </c>
      <c r="L80" s="86"/>
      <c r="M80" s="17">
        <v>1.0</v>
      </c>
      <c r="N80" s="16" t="s">
        <v>33</v>
      </c>
      <c r="O80" s="17">
        <v>105.0</v>
      </c>
      <c r="P80" s="86"/>
      <c r="Q80" s="86"/>
      <c r="R80" s="16"/>
      <c r="S80" s="86"/>
      <c r="T80" s="16" t="s">
        <v>7532</v>
      </c>
      <c r="U80" s="86"/>
      <c r="V80" s="16" t="s">
        <v>57</v>
      </c>
      <c r="W80" s="16" t="s">
        <v>2383</v>
      </c>
      <c r="X80" s="16" t="s">
        <v>2380</v>
      </c>
      <c r="Y80" s="16" t="s">
        <v>5718</v>
      </c>
      <c r="Z80" s="17">
        <v>3.497020459E9</v>
      </c>
      <c r="AA80" s="17" t="s">
        <v>7826</v>
      </c>
      <c r="AB80" s="17">
        <v>4.0</v>
      </c>
      <c r="AC80" s="86"/>
    </row>
    <row r="81">
      <c r="A81" s="16" t="s">
        <v>7701</v>
      </c>
      <c r="B81" s="27">
        <v>46005.0</v>
      </c>
      <c r="C81" s="16"/>
      <c r="D81" s="16" t="s">
        <v>3614</v>
      </c>
      <c r="E81" s="16"/>
      <c r="F81" s="16" t="s">
        <v>7827</v>
      </c>
      <c r="G81" s="16" t="s">
        <v>7828</v>
      </c>
      <c r="H81" s="16" t="s">
        <v>7829</v>
      </c>
      <c r="I81" s="16"/>
      <c r="J81" s="17">
        <v>26.0</v>
      </c>
      <c r="K81" s="16" t="s">
        <v>73</v>
      </c>
      <c r="L81" s="86"/>
      <c r="M81" s="17">
        <v>6.0</v>
      </c>
      <c r="N81" s="16" t="s">
        <v>33</v>
      </c>
      <c r="O81" s="17">
        <v>704.0</v>
      </c>
      <c r="P81" s="86"/>
      <c r="Q81" s="86"/>
      <c r="R81" s="16"/>
      <c r="S81" s="86"/>
      <c r="T81" s="16" t="s">
        <v>34</v>
      </c>
      <c r="U81" s="86"/>
      <c r="V81" s="16" t="s">
        <v>36</v>
      </c>
      <c r="W81" s="16" t="s">
        <v>2383</v>
      </c>
      <c r="X81" s="16" t="s">
        <v>2380</v>
      </c>
      <c r="Y81" s="16" t="s">
        <v>7830</v>
      </c>
      <c r="Z81" s="17">
        <v>3.338005542E9</v>
      </c>
      <c r="AA81" s="17" t="s">
        <v>7831</v>
      </c>
      <c r="AB81" s="17">
        <v>5.0</v>
      </c>
      <c r="AC81" s="86"/>
    </row>
    <row r="82">
      <c r="A82" s="16"/>
      <c r="B82" s="27">
        <v>46006.0</v>
      </c>
      <c r="C82" s="16"/>
      <c r="D82" s="16" t="s">
        <v>45</v>
      </c>
      <c r="E82" s="16" t="s">
        <v>464</v>
      </c>
      <c r="F82" s="16" t="s">
        <v>7832</v>
      </c>
      <c r="G82" s="16" t="s">
        <v>4178</v>
      </c>
      <c r="H82" s="16" t="s">
        <v>4179</v>
      </c>
      <c r="I82" s="16"/>
      <c r="J82" s="17">
        <v>25.0</v>
      </c>
      <c r="K82" s="16" t="s">
        <v>2121</v>
      </c>
      <c r="L82" s="86"/>
      <c r="M82" s="17">
        <v>1.0</v>
      </c>
      <c r="N82" s="16" t="s">
        <v>33</v>
      </c>
      <c r="O82" s="17">
        <v>89.0</v>
      </c>
      <c r="P82" s="86"/>
      <c r="Q82" s="86"/>
      <c r="R82" s="16"/>
      <c r="S82" s="86"/>
      <c r="T82" s="16" t="s">
        <v>7532</v>
      </c>
      <c r="U82" s="86"/>
      <c r="V82" s="16" t="s">
        <v>57</v>
      </c>
      <c r="W82" s="16" t="s">
        <v>2383</v>
      </c>
      <c r="X82" s="16" t="s">
        <v>2464</v>
      </c>
      <c r="Y82" s="16" t="s">
        <v>4180</v>
      </c>
      <c r="Z82" s="17">
        <v>3.927511931E9</v>
      </c>
      <c r="AA82" s="17" t="s">
        <v>7533</v>
      </c>
      <c r="AB82" s="17">
        <v>26.0</v>
      </c>
      <c r="AC82" s="86"/>
    </row>
    <row r="83">
      <c r="A83" s="16" t="s">
        <v>7704</v>
      </c>
      <c r="B83" s="27">
        <v>46006.0</v>
      </c>
      <c r="C83" s="16"/>
      <c r="D83" s="16" t="s">
        <v>29</v>
      </c>
      <c r="E83" s="16" t="s">
        <v>249</v>
      </c>
      <c r="F83" s="16"/>
      <c r="G83" s="16" t="s">
        <v>7833</v>
      </c>
      <c r="H83" s="16" t="s">
        <v>7834</v>
      </c>
      <c r="I83" s="16"/>
      <c r="J83" s="17">
        <v>65.0</v>
      </c>
      <c r="K83" s="16" t="s">
        <v>157</v>
      </c>
      <c r="L83" s="86"/>
      <c r="M83" s="17">
        <v>12.0</v>
      </c>
      <c r="N83" s="16" t="s">
        <v>33</v>
      </c>
      <c r="O83" s="17">
        <v>1118.0</v>
      </c>
      <c r="P83" s="86"/>
      <c r="Q83" s="86"/>
      <c r="R83" s="16"/>
      <c r="S83" s="86"/>
      <c r="T83" s="16" t="s">
        <v>34</v>
      </c>
      <c r="U83" s="86"/>
      <c r="V83" s="16" t="s">
        <v>36</v>
      </c>
      <c r="W83" s="16" t="s">
        <v>2379</v>
      </c>
      <c r="X83" s="16" t="s">
        <v>2380</v>
      </c>
      <c r="Y83" s="16" t="s">
        <v>7835</v>
      </c>
      <c r="Z83" s="17">
        <v>3.385481848E9</v>
      </c>
      <c r="AA83" s="17" t="s">
        <v>7836</v>
      </c>
      <c r="AB83" s="17">
        <v>716.0</v>
      </c>
      <c r="AC83" s="86"/>
    </row>
    <row r="84">
      <c r="A84" s="16" t="s">
        <v>7704</v>
      </c>
      <c r="B84" s="27">
        <v>46006.0</v>
      </c>
      <c r="C84" s="16"/>
      <c r="D84" s="16" t="s">
        <v>29</v>
      </c>
      <c r="E84" s="16"/>
      <c r="F84" s="16"/>
      <c r="G84" s="16" t="s">
        <v>6740</v>
      </c>
      <c r="H84" s="16" t="s">
        <v>1492</v>
      </c>
      <c r="I84" s="16"/>
      <c r="J84" s="17">
        <v>58.0</v>
      </c>
      <c r="K84" s="16" t="s">
        <v>554</v>
      </c>
      <c r="L84" s="86"/>
      <c r="M84" s="17">
        <v>1.0</v>
      </c>
      <c r="N84" s="16" t="s">
        <v>33</v>
      </c>
      <c r="O84" s="17">
        <v>0.0</v>
      </c>
      <c r="P84" s="86"/>
      <c r="Q84" s="86"/>
      <c r="R84" s="16"/>
      <c r="S84" s="86"/>
      <c r="T84" s="16" t="s">
        <v>34</v>
      </c>
      <c r="U84" s="86"/>
      <c r="V84" s="21"/>
      <c r="W84" s="16" t="s">
        <v>2379</v>
      </c>
      <c r="X84" s="16" t="s">
        <v>2380</v>
      </c>
      <c r="Y84" s="16" t="s">
        <v>7837</v>
      </c>
      <c r="Z84" s="17">
        <v>3.474809134E9</v>
      </c>
      <c r="AA84" s="17" t="s">
        <v>7838</v>
      </c>
      <c r="AB84" s="17">
        <v>1.0</v>
      </c>
      <c r="AC84" s="86"/>
    </row>
    <row r="85">
      <c r="A85" s="16" t="s">
        <v>7701</v>
      </c>
      <c r="B85" s="27">
        <v>46006.0</v>
      </c>
      <c r="C85" s="16"/>
      <c r="D85" s="16" t="s">
        <v>45</v>
      </c>
      <c r="E85" s="16"/>
      <c r="F85" s="16" t="s">
        <v>7821</v>
      </c>
      <c r="G85" s="16" t="s">
        <v>974</v>
      </c>
      <c r="H85" s="16" t="s">
        <v>975</v>
      </c>
      <c r="I85" s="16"/>
      <c r="J85" s="17">
        <v>67.0</v>
      </c>
      <c r="K85" s="16" t="s">
        <v>115</v>
      </c>
      <c r="L85" s="86"/>
      <c r="M85" s="17">
        <v>6.0</v>
      </c>
      <c r="N85" s="16" t="s">
        <v>33</v>
      </c>
      <c r="O85" s="17">
        <v>1100.0</v>
      </c>
      <c r="P85" s="86"/>
      <c r="Q85" s="86"/>
      <c r="R85" s="16"/>
      <c r="S85" s="86"/>
      <c r="T85" s="16" t="s">
        <v>34</v>
      </c>
      <c r="U85" s="86"/>
      <c r="V85" s="16" t="s">
        <v>36</v>
      </c>
      <c r="W85" s="16" t="s">
        <v>2379</v>
      </c>
      <c r="X85" s="16" t="s">
        <v>2380</v>
      </c>
      <c r="Y85" s="16" t="s">
        <v>7839</v>
      </c>
      <c r="Z85" s="17">
        <v>3.356793763E9</v>
      </c>
      <c r="AA85" s="17" t="s">
        <v>7840</v>
      </c>
      <c r="AB85" s="17">
        <v>8.0</v>
      </c>
      <c r="AC85" s="86"/>
    </row>
    <row r="86">
      <c r="A86" s="16" t="s">
        <v>6543</v>
      </c>
      <c r="B86" s="27">
        <v>46007.0</v>
      </c>
      <c r="C86" s="16"/>
      <c r="D86" s="16" t="s">
        <v>45</v>
      </c>
      <c r="E86" s="16" t="s">
        <v>464</v>
      </c>
      <c r="F86" s="16"/>
      <c r="G86" s="16" t="s">
        <v>375</v>
      </c>
      <c r="H86" s="16" t="s">
        <v>376</v>
      </c>
      <c r="I86" s="16"/>
      <c r="J86" s="17">
        <v>19.0</v>
      </c>
      <c r="K86" s="16" t="s">
        <v>79</v>
      </c>
      <c r="L86" s="86"/>
      <c r="M86" s="17">
        <v>12.0</v>
      </c>
      <c r="N86" s="16" t="s">
        <v>33</v>
      </c>
      <c r="O86" s="17">
        <v>948.0</v>
      </c>
      <c r="P86" s="86"/>
      <c r="Q86" s="86"/>
      <c r="R86" s="16"/>
      <c r="S86" s="86"/>
      <c r="T86" s="16" t="s">
        <v>55</v>
      </c>
      <c r="U86" s="86"/>
      <c r="V86" s="16" t="s">
        <v>57</v>
      </c>
      <c r="W86" s="16" t="s">
        <v>2379</v>
      </c>
      <c r="X86" s="16" t="s">
        <v>2380</v>
      </c>
      <c r="Y86" s="16" t="s">
        <v>377</v>
      </c>
      <c r="Z86" s="17">
        <v>3.517736551E9</v>
      </c>
      <c r="AA86" s="17" t="s">
        <v>7841</v>
      </c>
      <c r="AB86" s="17">
        <v>54.0</v>
      </c>
      <c r="AC86" s="86"/>
    </row>
    <row r="87">
      <c r="A87" s="16" t="s">
        <v>6543</v>
      </c>
      <c r="B87" s="27">
        <v>46007.0</v>
      </c>
      <c r="C87" s="16"/>
      <c r="D87" s="16" t="s">
        <v>45</v>
      </c>
      <c r="E87" s="16" t="s">
        <v>464</v>
      </c>
      <c r="F87" s="16"/>
      <c r="G87" s="16" t="s">
        <v>375</v>
      </c>
      <c r="H87" s="16" t="s">
        <v>379</v>
      </c>
      <c r="I87" s="16"/>
      <c r="J87" s="17">
        <v>19.0</v>
      </c>
      <c r="K87" s="16" t="s">
        <v>79</v>
      </c>
      <c r="L87" s="86"/>
      <c r="M87" s="17">
        <v>12.0</v>
      </c>
      <c r="N87" s="16" t="s">
        <v>33</v>
      </c>
      <c r="O87" s="17">
        <v>948.0</v>
      </c>
      <c r="P87" s="86"/>
      <c r="Q87" s="86"/>
      <c r="R87" s="16"/>
      <c r="S87" s="86"/>
      <c r="T87" s="16" t="s">
        <v>55</v>
      </c>
      <c r="U87" s="86"/>
      <c r="V87" s="16" t="s">
        <v>57</v>
      </c>
      <c r="W87" s="16" t="s">
        <v>2379</v>
      </c>
      <c r="X87" s="16" t="s">
        <v>2380</v>
      </c>
      <c r="Y87" s="16" t="s">
        <v>380</v>
      </c>
      <c r="Z87" s="17">
        <v>3.518742148E9</v>
      </c>
      <c r="AA87" s="17" t="s">
        <v>7842</v>
      </c>
      <c r="AB87" s="17">
        <v>4.0</v>
      </c>
      <c r="AC87" s="86"/>
    </row>
    <row r="88">
      <c r="A88" s="16" t="s">
        <v>6535</v>
      </c>
      <c r="B88" s="27">
        <v>46008.0</v>
      </c>
      <c r="C88" s="16"/>
      <c r="D88" s="257" t="s">
        <v>45</v>
      </c>
      <c r="E88" s="16" t="s">
        <v>464</v>
      </c>
      <c r="F88" s="16" t="s">
        <v>7843</v>
      </c>
      <c r="G88" s="16" t="s">
        <v>7844</v>
      </c>
      <c r="H88" s="16" t="s">
        <v>7845</v>
      </c>
      <c r="I88" s="16"/>
      <c r="J88" s="17">
        <v>64.0</v>
      </c>
      <c r="K88" s="16" t="s">
        <v>157</v>
      </c>
      <c r="L88" s="86"/>
      <c r="M88" s="17">
        <v>12.0</v>
      </c>
      <c r="N88" s="16" t="s">
        <v>33</v>
      </c>
      <c r="O88" s="17">
        <v>1118.0</v>
      </c>
      <c r="P88" s="86"/>
      <c r="Q88" s="86"/>
      <c r="R88" s="16"/>
      <c r="S88" s="86"/>
      <c r="T88" s="16" t="s">
        <v>34</v>
      </c>
      <c r="U88" s="86"/>
      <c r="V88" s="16" t="s">
        <v>36</v>
      </c>
      <c r="W88" s="16" t="s">
        <v>2379</v>
      </c>
      <c r="X88" s="16" t="s">
        <v>2380</v>
      </c>
      <c r="Y88" s="16" t="s">
        <v>7846</v>
      </c>
      <c r="Z88" s="17">
        <v>3.356402022E9</v>
      </c>
      <c r="AA88" s="17" t="s">
        <v>7847</v>
      </c>
      <c r="AB88" s="17">
        <v>46.0</v>
      </c>
      <c r="AC88" s="86"/>
    </row>
    <row r="89">
      <c r="A89" s="16" t="s">
        <v>6543</v>
      </c>
      <c r="B89" s="27">
        <v>46009.0</v>
      </c>
      <c r="C89" s="28">
        <v>46374.0</v>
      </c>
      <c r="D89" s="16" t="s">
        <v>29</v>
      </c>
      <c r="E89" s="16"/>
      <c r="F89" s="16"/>
      <c r="G89" s="16" t="s">
        <v>405</v>
      </c>
      <c r="H89" s="16" t="s">
        <v>406</v>
      </c>
      <c r="I89" s="16"/>
      <c r="J89" s="17">
        <v>62.0</v>
      </c>
      <c r="K89" s="16" t="s">
        <v>50</v>
      </c>
      <c r="L89" s="86"/>
      <c r="M89" s="17">
        <v>12.0</v>
      </c>
      <c r="N89" s="16" t="s">
        <v>33</v>
      </c>
      <c r="O89" s="17">
        <v>1180.0</v>
      </c>
      <c r="P89" s="85">
        <v>1650.0</v>
      </c>
      <c r="Q89" s="86"/>
      <c r="R89" s="16"/>
      <c r="S89" s="86"/>
      <c r="T89" s="16" t="s">
        <v>35</v>
      </c>
      <c r="U89" s="86"/>
      <c r="V89" s="16" t="s">
        <v>57</v>
      </c>
      <c r="W89" s="16" t="s">
        <v>2379</v>
      </c>
      <c r="X89" s="16" t="s">
        <v>2380</v>
      </c>
      <c r="Y89" s="16" t="s">
        <v>407</v>
      </c>
      <c r="Z89" s="17">
        <v>3.351976306E9</v>
      </c>
      <c r="AA89" s="17" t="s">
        <v>7848</v>
      </c>
      <c r="AB89" s="17">
        <v>0.0</v>
      </c>
      <c r="AC89" s="86"/>
    </row>
    <row r="90">
      <c r="A90" s="16" t="s">
        <v>6535</v>
      </c>
      <c r="B90" s="27">
        <v>46009.0</v>
      </c>
      <c r="C90" s="28">
        <v>46374.0</v>
      </c>
      <c r="D90" s="16" t="s">
        <v>29</v>
      </c>
      <c r="E90" s="16"/>
      <c r="F90" s="282"/>
      <c r="G90" s="16" t="s">
        <v>409</v>
      </c>
      <c r="H90" s="16" t="s">
        <v>410</v>
      </c>
      <c r="I90" s="16"/>
      <c r="J90" s="17">
        <v>64.0</v>
      </c>
      <c r="K90" s="16" t="s">
        <v>42</v>
      </c>
      <c r="L90" s="86"/>
      <c r="M90" s="17">
        <v>12.0</v>
      </c>
      <c r="N90" s="16" t="s">
        <v>33</v>
      </c>
      <c r="O90" s="17">
        <v>1018.0</v>
      </c>
      <c r="P90" s="86"/>
      <c r="Q90" s="86"/>
      <c r="R90" s="16"/>
      <c r="S90" s="86"/>
      <c r="T90" s="16" t="s">
        <v>35</v>
      </c>
      <c r="U90" s="86"/>
      <c r="V90" s="16" t="s">
        <v>57</v>
      </c>
      <c r="W90" s="16" t="s">
        <v>2379</v>
      </c>
      <c r="X90" s="16" t="s">
        <v>2380</v>
      </c>
      <c r="Y90" s="16" t="s">
        <v>411</v>
      </c>
      <c r="Z90" s="17">
        <v>3.358767729E9</v>
      </c>
      <c r="AA90" s="17" t="s">
        <v>7849</v>
      </c>
      <c r="AB90" s="17">
        <v>7.0</v>
      </c>
      <c r="AC90" s="86"/>
    </row>
    <row r="91">
      <c r="A91" s="16"/>
      <c r="B91" s="27">
        <v>46010.0</v>
      </c>
      <c r="C91" s="16"/>
      <c r="D91" s="16" t="s">
        <v>29</v>
      </c>
      <c r="E91" s="16"/>
      <c r="F91" s="16"/>
      <c r="G91" s="16" t="s">
        <v>3851</v>
      </c>
      <c r="H91" s="16" t="s">
        <v>725</v>
      </c>
      <c r="I91" s="16"/>
      <c r="J91" s="17">
        <v>19.0</v>
      </c>
      <c r="K91" s="16" t="s">
        <v>2121</v>
      </c>
      <c r="L91" s="86"/>
      <c r="M91" s="17">
        <v>1.0</v>
      </c>
      <c r="N91" s="16" t="s">
        <v>33</v>
      </c>
      <c r="O91" s="17">
        <v>89.0</v>
      </c>
      <c r="P91" s="86"/>
      <c r="Q91" s="86"/>
      <c r="R91" s="16"/>
      <c r="S91" s="86"/>
      <c r="T91" s="21"/>
      <c r="U91" s="86"/>
      <c r="V91" s="16" t="s">
        <v>57</v>
      </c>
      <c r="W91" s="16" t="s">
        <v>2383</v>
      </c>
      <c r="X91" s="16" t="s">
        <v>2464</v>
      </c>
      <c r="Y91" s="16" t="s">
        <v>3852</v>
      </c>
      <c r="Z91" s="17">
        <v>3.291431685E9</v>
      </c>
      <c r="AA91" s="17" t="s">
        <v>7850</v>
      </c>
      <c r="AB91" s="17">
        <v>6.0</v>
      </c>
      <c r="AC91" s="86"/>
    </row>
    <row r="92">
      <c r="A92" s="16" t="s">
        <v>7363</v>
      </c>
      <c r="B92" s="27">
        <v>46010.0</v>
      </c>
      <c r="C92" s="28">
        <v>46375.0</v>
      </c>
      <c r="D92" s="16" t="s">
        <v>29</v>
      </c>
      <c r="E92" s="16"/>
      <c r="F92" s="16" t="s">
        <v>3429</v>
      </c>
      <c r="G92" s="16" t="s">
        <v>423</v>
      </c>
      <c r="H92" s="16" t="s">
        <v>424</v>
      </c>
      <c r="I92" s="16"/>
      <c r="J92" s="17">
        <v>67.0</v>
      </c>
      <c r="K92" s="16" t="s">
        <v>115</v>
      </c>
      <c r="L92" s="86"/>
      <c r="M92" s="17">
        <v>12.0</v>
      </c>
      <c r="N92" s="16" t="s">
        <v>33</v>
      </c>
      <c r="O92" s="17">
        <v>2135.0</v>
      </c>
      <c r="P92" s="86"/>
      <c r="Q92" s="86"/>
      <c r="R92" s="16"/>
      <c r="S92" s="86"/>
      <c r="T92" s="16" t="s">
        <v>35</v>
      </c>
      <c r="U92" s="86"/>
      <c r="V92" s="16" t="s">
        <v>57</v>
      </c>
      <c r="W92" s="16" t="s">
        <v>2379</v>
      </c>
      <c r="X92" s="16" t="s">
        <v>2380</v>
      </c>
      <c r="Y92" s="16" t="s">
        <v>426</v>
      </c>
      <c r="Z92" s="17">
        <v>3.356076078E9</v>
      </c>
      <c r="AA92" s="17" t="s">
        <v>7851</v>
      </c>
      <c r="AB92" s="17">
        <v>1.0</v>
      </c>
      <c r="AC92" s="86"/>
    </row>
    <row r="93">
      <c r="A93" s="16" t="s">
        <v>6535</v>
      </c>
      <c r="B93" s="27">
        <v>46011.0</v>
      </c>
      <c r="C93" s="28">
        <v>46376.0</v>
      </c>
      <c r="D93" s="16" t="s">
        <v>29</v>
      </c>
      <c r="E93" s="16"/>
      <c r="F93" s="283"/>
      <c r="G93" s="16" t="s">
        <v>7852</v>
      </c>
      <c r="H93" s="16" t="s">
        <v>1029</v>
      </c>
      <c r="I93" s="16"/>
      <c r="J93" s="17">
        <v>71.0</v>
      </c>
      <c r="K93" s="16" t="s">
        <v>42</v>
      </c>
      <c r="L93" s="86"/>
      <c r="M93" s="17">
        <v>12.0</v>
      </c>
      <c r="N93" s="16" t="s">
        <v>33</v>
      </c>
      <c r="O93" s="17">
        <v>1118.0</v>
      </c>
      <c r="P93" s="86"/>
      <c r="Q93" s="86"/>
      <c r="R93" s="16"/>
      <c r="S93" s="86"/>
      <c r="T93" s="16" t="s">
        <v>163</v>
      </c>
      <c r="U93" s="86"/>
      <c r="V93" s="16" t="s">
        <v>36</v>
      </c>
      <c r="W93" s="16" t="s">
        <v>2379</v>
      </c>
      <c r="X93" s="16" t="s">
        <v>2380</v>
      </c>
      <c r="Y93" s="16" t="s">
        <v>7853</v>
      </c>
      <c r="Z93" s="17">
        <v>3.357082019E9</v>
      </c>
      <c r="AA93" s="17" t="s">
        <v>7854</v>
      </c>
      <c r="AB93" s="17">
        <v>23.0</v>
      </c>
      <c r="AC93" s="86"/>
    </row>
    <row r="94">
      <c r="A94" s="16" t="s">
        <v>2638</v>
      </c>
      <c r="B94" s="27">
        <v>46012.0</v>
      </c>
      <c r="C94" s="28">
        <v>46377.0</v>
      </c>
      <c r="D94" s="16" t="s">
        <v>29</v>
      </c>
      <c r="E94" s="16"/>
      <c r="F94" s="16"/>
      <c r="G94" s="16" t="s">
        <v>327</v>
      </c>
      <c r="H94" s="16" t="s">
        <v>448</v>
      </c>
      <c r="I94" s="16"/>
      <c r="J94" s="17">
        <v>61.0</v>
      </c>
      <c r="K94" s="16" t="s">
        <v>115</v>
      </c>
      <c r="L94" s="86"/>
      <c r="M94" s="17">
        <v>12.0</v>
      </c>
      <c r="N94" s="16" t="s">
        <v>33</v>
      </c>
      <c r="O94" s="17">
        <v>1750.0</v>
      </c>
      <c r="P94" s="86"/>
      <c r="Q94" s="86"/>
      <c r="R94" s="16"/>
      <c r="S94" s="86"/>
      <c r="T94" s="16" t="s">
        <v>35</v>
      </c>
      <c r="U94" s="86"/>
      <c r="V94" s="16" t="s">
        <v>57</v>
      </c>
      <c r="W94" s="16" t="s">
        <v>2379</v>
      </c>
      <c r="X94" s="16" t="s">
        <v>2380</v>
      </c>
      <c r="Y94" s="16" t="s">
        <v>449</v>
      </c>
      <c r="Z94" s="17">
        <v>3.497895704E9</v>
      </c>
      <c r="AA94" s="17" t="s">
        <v>7855</v>
      </c>
      <c r="AB94" s="17">
        <v>1.0</v>
      </c>
      <c r="AC94" s="86"/>
    </row>
    <row r="95">
      <c r="A95" s="16" t="s">
        <v>2638</v>
      </c>
      <c r="B95" s="27">
        <v>46012.0</v>
      </c>
      <c r="C95" s="28">
        <v>46378.0</v>
      </c>
      <c r="D95" s="16" t="s">
        <v>29</v>
      </c>
      <c r="E95" s="16"/>
      <c r="F95" s="16" t="s">
        <v>6530</v>
      </c>
      <c r="G95" s="16" t="s">
        <v>451</v>
      </c>
      <c r="H95" s="16" t="s">
        <v>452</v>
      </c>
      <c r="I95" s="16"/>
      <c r="J95" s="17">
        <v>77.0</v>
      </c>
      <c r="K95" s="16" t="s">
        <v>115</v>
      </c>
      <c r="L95" s="86"/>
      <c r="M95" s="17">
        <v>12.0</v>
      </c>
      <c r="N95" s="16" t="s">
        <v>33</v>
      </c>
      <c r="O95" s="17">
        <v>1650.0</v>
      </c>
      <c r="P95" s="86"/>
      <c r="Q95" s="86"/>
      <c r="R95" s="16"/>
      <c r="S95" s="86"/>
      <c r="T95" s="16" t="s">
        <v>35</v>
      </c>
      <c r="U95" s="86"/>
      <c r="V95" s="16" t="s">
        <v>57</v>
      </c>
      <c r="W95" s="16" t="s">
        <v>2379</v>
      </c>
      <c r="X95" s="16" t="s">
        <v>2380</v>
      </c>
      <c r="Y95" s="16" t="s">
        <v>454</v>
      </c>
      <c r="Z95" s="17">
        <v>3.48726203E9</v>
      </c>
      <c r="AA95" s="17" t="s">
        <v>7856</v>
      </c>
      <c r="AB95" s="17">
        <v>3.0</v>
      </c>
      <c r="AC95" s="86"/>
    </row>
    <row r="96">
      <c r="A96" s="16" t="s">
        <v>7761</v>
      </c>
      <c r="B96" s="27">
        <v>46013.0</v>
      </c>
      <c r="C96" s="16"/>
      <c r="D96" s="16" t="s">
        <v>29</v>
      </c>
      <c r="E96" s="16" t="s">
        <v>249</v>
      </c>
      <c r="F96" s="16"/>
      <c r="G96" s="16" t="s">
        <v>456</v>
      </c>
      <c r="H96" s="16" t="s">
        <v>457</v>
      </c>
      <c r="I96" s="16"/>
      <c r="J96" s="17">
        <v>34.0</v>
      </c>
      <c r="K96" s="16" t="s">
        <v>93</v>
      </c>
      <c r="L96" s="86"/>
      <c r="M96" s="17">
        <v>12.0</v>
      </c>
      <c r="N96" s="16" t="s">
        <v>33</v>
      </c>
      <c r="O96" s="17">
        <v>1400.0</v>
      </c>
      <c r="P96" s="86"/>
      <c r="Q96" s="86"/>
      <c r="R96" s="16"/>
      <c r="S96" s="86"/>
      <c r="T96" s="16" t="s">
        <v>35</v>
      </c>
      <c r="U96" s="86"/>
      <c r="V96" s="16" t="s">
        <v>57</v>
      </c>
      <c r="W96" s="16" t="s">
        <v>2379</v>
      </c>
      <c r="X96" s="16" t="s">
        <v>2380</v>
      </c>
      <c r="Y96" s="16" t="s">
        <v>458</v>
      </c>
      <c r="Z96" s="17">
        <v>3.453247077E9</v>
      </c>
      <c r="AA96" s="17" t="s">
        <v>7857</v>
      </c>
      <c r="AB96" s="17">
        <v>6.0</v>
      </c>
      <c r="AC96" s="86"/>
    </row>
    <row r="97">
      <c r="A97" s="16" t="s">
        <v>7704</v>
      </c>
      <c r="B97" s="27">
        <v>46013.0</v>
      </c>
      <c r="C97" s="16"/>
      <c r="D97" s="16" t="s">
        <v>29</v>
      </c>
      <c r="E97" s="16"/>
      <c r="F97" s="16"/>
      <c r="G97" s="16" t="s">
        <v>460</v>
      </c>
      <c r="H97" s="16" t="s">
        <v>461</v>
      </c>
      <c r="I97" s="16"/>
      <c r="J97" s="17">
        <v>49.0</v>
      </c>
      <c r="K97" s="16" t="s">
        <v>235</v>
      </c>
      <c r="L97" s="86"/>
      <c r="M97" s="17">
        <v>12.0</v>
      </c>
      <c r="N97" s="16" t="s">
        <v>33</v>
      </c>
      <c r="O97" s="17">
        <v>1100.0</v>
      </c>
      <c r="P97" s="86"/>
      <c r="Q97" s="86"/>
      <c r="R97" s="16"/>
      <c r="S97" s="86"/>
      <c r="T97" s="16" t="s">
        <v>35</v>
      </c>
      <c r="U97" s="86"/>
      <c r="V97" s="16" t="s">
        <v>57</v>
      </c>
      <c r="W97" s="16" t="s">
        <v>2379</v>
      </c>
      <c r="X97" s="16" t="s">
        <v>2380</v>
      </c>
      <c r="Y97" s="16" t="s">
        <v>462</v>
      </c>
      <c r="Z97" s="17">
        <v>3.358748164E9</v>
      </c>
      <c r="AA97" s="17" t="s">
        <v>7858</v>
      </c>
      <c r="AB97" s="17">
        <v>1.0</v>
      </c>
      <c r="AC97" s="86"/>
    </row>
    <row r="98">
      <c r="A98" s="16" t="s">
        <v>7701</v>
      </c>
      <c r="B98" s="27">
        <v>46013.0</v>
      </c>
      <c r="C98" s="16"/>
      <c r="D98" s="16" t="s">
        <v>3614</v>
      </c>
      <c r="E98" s="16"/>
      <c r="F98" s="16" t="s">
        <v>7821</v>
      </c>
      <c r="G98" s="16" t="s">
        <v>7859</v>
      </c>
      <c r="H98" s="16" t="s">
        <v>3608</v>
      </c>
      <c r="I98" s="16"/>
      <c r="J98" s="17">
        <v>74.0</v>
      </c>
      <c r="K98" s="16" t="s">
        <v>115</v>
      </c>
      <c r="L98" s="86"/>
      <c r="M98" s="17">
        <v>6.0</v>
      </c>
      <c r="N98" s="16" t="s">
        <v>33</v>
      </c>
      <c r="O98" s="17">
        <v>1200.0</v>
      </c>
      <c r="P98" s="86"/>
      <c r="Q98" s="86"/>
      <c r="R98" s="16"/>
      <c r="S98" s="86"/>
      <c r="T98" s="16" t="s">
        <v>34</v>
      </c>
      <c r="U98" s="86"/>
      <c r="V98" s="16" t="s">
        <v>36</v>
      </c>
      <c r="W98" s="16" t="s">
        <v>2379</v>
      </c>
      <c r="X98" s="16" t="s">
        <v>2380</v>
      </c>
      <c r="Y98" s="16" t="s">
        <v>7860</v>
      </c>
      <c r="Z98" s="17">
        <v>3.334684932E9</v>
      </c>
      <c r="AA98" s="17" t="s">
        <v>7861</v>
      </c>
      <c r="AB98" s="17">
        <v>0.0</v>
      </c>
      <c r="AC98" s="86"/>
    </row>
    <row r="99">
      <c r="A99" s="16" t="s">
        <v>2638</v>
      </c>
      <c r="B99" s="27">
        <v>46014.0</v>
      </c>
      <c r="C99" s="28">
        <v>46379.0</v>
      </c>
      <c r="D99" s="16" t="s">
        <v>29</v>
      </c>
      <c r="E99" s="16" t="s">
        <v>249</v>
      </c>
      <c r="F99" s="16" t="s">
        <v>6530</v>
      </c>
      <c r="G99" s="16" t="s">
        <v>515</v>
      </c>
      <c r="H99" s="16" t="s">
        <v>162</v>
      </c>
      <c r="I99" s="16"/>
      <c r="J99" s="17">
        <v>62.0</v>
      </c>
      <c r="K99" s="16" t="s">
        <v>127</v>
      </c>
      <c r="L99" s="86"/>
      <c r="M99" s="17">
        <v>12.0</v>
      </c>
      <c r="N99" s="16" t="s">
        <v>33</v>
      </c>
      <c r="O99" s="17">
        <v>1750.0</v>
      </c>
      <c r="P99" s="86"/>
      <c r="Q99" s="86"/>
      <c r="R99" s="16"/>
      <c r="S99" s="86"/>
      <c r="T99" s="16" t="s">
        <v>35</v>
      </c>
      <c r="U99" s="86"/>
      <c r="V99" s="16" t="s">
        <v>57</v>
      </c>
      <c r="W99" s="16" t="s">
        <v>2379</v>
      </c>
      <c r="X99" s="16" t="s">
        <v>2380</v>
      </c>
      <c r="Y99" s="16" t="s">
        <v>7862</v>
      </c>
      <c r="Z99" s="17">
        <v>3.484106935E9</v>
      </c>
      <c r="AA99" s="17" t="s">
        <v>7863</v>
      </c>
      <c r="AB99" s="17">
        <v>1.0</v>
      </c>
      <c r="AC99" s="86"/>
    </row>
    <row r="100">
      <c r="A100" s="16"/>
      <c r="B100" s="27">
        <v>46015.0</v>
      </c>
      <c r="C100" s="16"/>
      <c r="D100" s="16" t="s">
        <v>45</v>
      </c>
      <c r="E100" s="16" t="s">
        <v>7864</v>
      </c>
      <c r="F100" s="16"/>
      <c r="G100" s="16" t="s">
        <v>7632</v>
      </c>
      <c r="H100" s="16" t="s">
        <v>1903</v>
      </c>
      <c r="I100" s="16"/>
      <c r="J100" s="17">
        <v>70.0</v>
      </c>
      <c r="K100" s="16" t="s">
        <v>554</v>
      </c>
      <c r="L100" s="86"/>
      <c r="M100" s="17">
        <v>1.0</v>
      </c>
      <c r="N100" s="16" t="s">
        <v>33</v>
      </c>
      <c r="O100" s="17">
        <v>0.0</v>
      </c>
      <c r="P100" s="86"/>
      <c r="Q100" s="86"/>
      <c r="R100" s="16"/>
      <c r="S100" s="86"/>
      <c r="T100" s="16" t="s">
        <v>163</v>
      </c>
      <c r="U100" s="86"/>
      <c r="V100" s="21"/>
      <c r="W100" s="16" t="s">
        <v>2379</v>
      </c>
      <c r="X100" s="16" t="s">
        <v>2380</v>
      </c>
      <c r="Y100" s="16" t="s">
        <v>7633</v>
      </c>
      <c r="Z100" s="17">
        <v>3.355292415E9</v>
      </c>
      <c r="AA100" s="17" t="s">
        <v>7634</v>
      </c>
      <c r="AB100" s="17">
        <v>46.0</v>
      </c>
      <c r="AC100" s="86"/>
    </row>
    <row r="101">
      <c r="A101" s="16"/>
      <c r="B101" s="27">
        <v>46015.0</v>
      </c>
      <c r="C101" s="16"/>
      <c r="D101" s="16" t="s">
        <v>29</v>
      </c>
      <c r="E101" s="16"/>
      <c r="F101" s="16"/>
      <c r="G101" s="16" t="s">
        <v>489</v>
      </c>
      <c r="H101" s="16" t="s">
        <v>538</v>
      </c>
      <c r="I101" s="16"/>
      <c r="J101" s="17">
        <v>20.0</v>
      </c>
      <c r="K101" s="16" t="s">
        <v>203</v>
      </c>
      <c r="L101" s="86"/>
      <c r="M101" s="17">
        <v>12.0</v>
      </c>
      <c r="N101" s="16" t="s">
        <v>33</v>
      </c>
      <c r="O101" s="17">
        <v>0.0</v>
      </c>
      <c r="P101" s="86"/>
      <c r="Q101" s="86"/>
      <c r="R101" s="16"/>
      <c r="S101" s="86"/>
      <c r="T101" s="16" t="s">
        <v>35</v>
      </c>
      <c r="U101" s="86"/>
      <c r="V101" s="21"/>
      <c r="W101" s="16" t="s">
        <v>2379</v>
      </c>
      <c r="X101" s="16" t="s">
        <v>2380</v>
      </c>
      <c r="Y101" s="16" t="s">
        <v>540</v>
      </c>
      <c r="Z101" s="17">
        <v>3.474687598E9</v>
      </c>
      <c r="AA101" s="17" t="s">
        <v>7865</v>
      </c>
      <c r="AB101" s="17">
        <v>7.0</v>
      </c>
      <c r="AC101" s="86"/>
    </row>
    <row r="102">
      <c r="A102" s="16" t="s">
        <v>6543</v>
      </c>
      <c r="B102" s="27">
        <v>46015.0</v>
      </c>
      <c r="C102" s="28">
        <v>46380.0</v>
      </c>
      <c r="D102" s="16" t="s">
        <v>29</v>
      </c>
      <c r="E102" s="16"/>
      <c r="F102" s="16"/>
      <c r="G102" s="16" t="s">
        <v>474</v>
      </c>
      <c r="H102" s="16" t="s">
        <v>162</v>
      </c>
      <c r="I102" s="16"/>
      <c r="J102" s="17">
        <v>66.0</v>
      </c>
      <c r="K102" s="16" t="s">
        <v>115</v>
      </c>
      <c r="L102" s="86"/>
      <c r="M102" s="17">
        <v>12.0</v>
      </c>
      <c r="N102" s="16" t="s">
        <v>33</v>
      </c>
      <c r="O102" s="17">
        <v>1800.0</v>
      </c>
      <c r="P102" s="85">
        <v>1750.0</v>
      </c>
      <c r="Q102" s="86"/>
      <c r="R102" s="16"/>
      <c r="S102" s="86"/>
      <c r="T102" s="16" t="s">
        <v>35</v>
      </c>
      <c r="U102" s="86"/>
      <c r="V102" s="16" t="s">
        <v>57</v>
      </c>
      <c r="W102" s="16" t="s">
        <v>2379</v>
      </c>
      <c r="X102" s="16" t="s">
        <v>2380</v>
      </c>
      <c r="Y102" s="16" t="s">
        <v>475</v>
      </c>
      <c r="Z102" s="17">
        <v>3.316450254E9</v>
      </c>
      <c r="AA102" s="17" t="s">
        <v>7866</v>
      </c>
      <c r="AB102" s="17">
        <v>9.0</v>
      </c>
      <c r="AC102" s="86"/>
    </row>
    <row r="103">
      <c r="A103" s="16" t="s">
        <v>6535</v>
      </c>
      <c r="B103" s="27">
        <v>46016.0</v>
      </c>
      <c r="C103" s="15"/>
      <c r="D103" s="16" t="s">
        <v>29</v>
      </c>
      <c r="E103" s="16" t="s">
        <v>249</v>
      </c>
      <c r="F103" s="16"/>
      <c r="G103" s="16" t="s">
        <v>7867</v>
      </c>
      <c r="H103" s="16" t="s">
        <v>7868</v>
      </c>
      <c r="I103" s="16"/>
      <c r="J103" s="17">
        <v>71.0</v>
      </c>
      <c r="K103" s="16" t="s">
        <v>115</v>
      </c>
      <c r="L103" s="86"/>
      <c r="M103" s="17">
        <v>6.0</v>
      </c>
      <c r="N103" s="16" t="s">
        <v>33</v>
      </c>
      <c r="O103" s="17">
        <v>1096.0</v>
      </c>
      <c r="P103" s="86"/>
      <c r="Q103" s="86"/>
      <c r="R103" s="16"/>
      <c r="S103" s="86"/>
      <c r="T103" s="16" t="s">
        <v>34</v>
      </c>
      <c r="U103" s="86"/>
      <c r="V103" s="16" t="s">
        <v>36</v>
      </c>
      <c r="W103" s="16" t="s">
        <v>2391</v>
      </c>
      <c r="X103" s="16" t="s">
        <v>2380</v>
      </c>
      <c r="Y103" s="16" t="s">
        <v>7869</v>
      </c>
      <c r="Z103" s="17">
        <v>3.357012763E9</v>
      </c>
      <c r="AA103" s="17" t="s">
        <v>7870</v>
      </c>
      <c r="AB103" s="17">
        <v>58.0</v>
      </c>
      <c r="AC103" s="86"/>
    </row>
    <row r="104">
      <c r="A104" s="16" t="s">
        <v>2638</v>
      </c>
      <c r="B104" s="27">
        <v>46016.0</v>
      </c>
      <c r="C104" s="16"/>
      <c r="D104" s="16" t="s">
        <v>45</v>
      </c>
      <c r="E104" s="16" t="s">
        <v>7871</v>
      </c>
      <c r="F104" s="16"/>
      <c r="G104" s="16" t="s">
        <v>215</v>
      </c>
      <c r="H104" s="16" t="s">
        <v>911</v>
      </c>
      <c r="I104" s="16"/>
      <c r="J104" s="17">
        <v>65.0</v>
      </c>
      <c r="K104" s="16" t="s">
        <v>115</v>
      </c>
      <c r="L104" s="86"/>
      <c r="M104" s="17">
        <v>12.0</v>
      </c>
      <c r="N104" s="16" t="s">
        <v>33</v>
      </c>
      <c r="O104" s="17">
        <v>1896.0</v>
      </c>
      <c r="P104" s="86"/>
      <c r="Q104" s="86"/>
      <c r="R104" s="16"/>
      <c r="S104" s="86"/>
      <c r="T104" s="16" t="s">
        <v>34</v>
      </c>
      <c r="U104" s="86"/>
      <c r="V104" s="16" t="s">
        <v>36</v>
      </c>
      <c r="W104" s="16" t="s">
        <v>2379</v>
      </c>
      <c r="X104" s="16" t="s">
        <v>2380</v>
      </c>
      <c r="Y104" s="16" t="s">
        <v>7872</v>
      </c>
      <c r="Z104" s="17">
        <v>3.319077153E9</v>
      </c>
      <c r="AA104" s="17" t="s">
        <v>7873</v>
      </c>
      <c r="AB104" s="17">
        <v>1.0</v>
      </c>
      <c r="AC104" s="86"/>
    </row>
    <row r="105">
      <c r="A105" s="16" t="s">
        <v>7704</v>
      </c>
      <c r="B105" s="27">
        <v>46016.0</v>
      </c>
      <c r="C105" s="16"/>
      <c r="D105" s="16" t="s">
        <v>45</v>
      </c>
      <c r="E105" s="16" t="s">
        <v>90</v>
      </c>
      <c r="F105" s="16"/>
      <c r="G105" s="16" t="s">
        <v>482</v>
      </c>
      <c r="H105" s="16" t="s">
        <v>483</v>
      </c>
      <c r="I105" s="16"/>
      <c r="J105" s="17">
        <v>36.0</v>
      </c>
      <c r="K105" s="16" t="s">
        <v>346</v>
      </c>
      <c r="L105" s="86"/>
      <c r="M105" s="17">
        <v>12.0</v>
      </c>
      <c r="N105" s="16" t="s">
        <v>33</v>
      </c>
      <c r="O105" s="17">
        <v>828.0</v>
      </c>
      <c r="P105" s="86"/>
      <c r="Q105" s="86"/>
      <c r="R105" s="16"/>
      <c r="S105" s="86"/>
      <c r="T105" s="16" t="s">
        <v>55</v>
      </c>
      <c r="U105" s="86"/>
      <c r="V105" s="16" t="s">
        <v>57</v>
      </c>
      <c r="W105" s="16" t="s">
        <v>2379</v>
      </c>
      <c r="X105" s="16" t="s">
        <v>2380</v>
      </c>
      <c r="Y105" s="16" t="s">
        <v>487</v>
      </c>
      <c r="Z105" s="17">
        <v>3.355681701E9</v>
      </c>
      <c r="AA105" s="17" t="s">
        <v>7874</v>
      </c>
      <c r="AB105" s="17">
        <v>284.0</v>
      </c>
      <c r="AC105" s="86"/>
    </row>
    <row r="106">
      <c r="A106" s="16" t="s">
        <v>2638</v>
      </c>
      <c r="B106" s="27">
        <v>46016.0</v>
      </c>
      <c r="C106" s="16"/>
      <c r="D106" s="16" t="s">
        <v>29</v>
      </c>
      <c r="E106" s="16"/>
      <c r="F106" s="16" t="s">
        <v>7875</v>
      </c>
      <c r="G106" s="16" t="s">
        <v>5304</v>
      </c>
      <c r="H106" s="16" t="s">
        <v>498</v>
      </c>
      <c r="I106" s="16"/>
      <c r="J106" s="17">
        <v>50.0</v>
      </c>
      <c r="K106" s="16" t="s">
        <v>494</v>
      </c>
      <c r="L106" s="86"/>
      <c r="M106" s="17">
        <v>12.0</v>
      </c>
      <c r="N106" s="16" t="s">
        <v>33</v>
      </c>
      <c r="O106" s="17">
        <v>1600.0</v>
      </c>
      <c r="P106" s="86"/>
      <c r="Q106" s="86"/>
      <c r="R106" s="16"/>
      <c r="S106" s="86"/>
      <c r="T106" s="16" t="s">
        <v>35</v>
      </c>
      <c r="U106" s="86"/>
      <c r="V106" s="16" t="s">
        <v>57</v>
      </c>
      <c r="W106" s="16" t="s">
        <v>2379</v>
      </c>
      <c r="X106" s="16" t="s">
        <v>2380</v>
      </c>
      <c r="Y106" s="16" t="s">
        <v>499</v>
      </c>
      <c r="Z106" s="17">
        <v>3.474687598E9</v>
      </c>
      <c r="AA106" s="17" t="s">
        <v>7876</v>
      </c>
      <c r="AB106" s="17">
        <v>2.0</v>
      </c>
      <c r="AC106" s="86"/>
    </row>
    <row r="107">
      <c r="A107" s="16" t="s">
        <v>7704</v>
      </c>
      <c r="B107" s="27">
        <v>46016.0</v>
      </c>
      <c r="C107" s="16"/>
      <c r="D107" s="16" t="s">
        <v>45</v>
      </c>
      <c r="E107" s="16" t="s">
        <v>7877</v>
      </c>
      <c r="F107" s="16"/>
      <c r="G107" s="16" t="s">
        <v>7878</v>
      </c>
      <c r="H107" s="16" t="s">
        <v>672</v>
      </c>
      <c r="I107" s="16"/>
      <c r="J107" s="17">
        <v>82.0</v>
      </c>
      <c r="K107" s="16" t="s">
        <v>115</v>
      </c>
      <c r="L107" s="86"/>
      <c r="M107" s="17">
        <v>6.0</v>
      </c>
      <c r="N107" s="16" t="s">
        <v>33</v>
      </c>
      <c r="O107" s="17">
        <v>1096.0</v>
      </c>
      <c r="P107" s="86"/>
      <c r="Q107" s="86"/>
      <c r="R107" s="16"/>
      <c r="S107" s="86"/>
      <c r="T107" s="16" t="s">
        <v>34</v>
      </c>
      <c r="U107" s="86"/>
      <c r="V107" s="16" t="s">
        <v>36</v>
      </c>
      <c r="W107" s="16" t="s">
        <v>2391</v>
      </c>
      <c r="X107" s="16" t="s">
        <v>2380</v>
      </c>
      <c r="Y107" s="16" t="s">
        <v>7879</v>
      </c>
      <c r="Z107" s="17">
        <v>3.357012763E9</v>
      </c>
      <c r="AA107" s="17" t="s">
        <v>7880</v>
      </c>
      <c r="AB107" s="17">
        <v>77.0</v>
      </c>
      <c r="AC107" s="86"/>
    </row>
    <row r="108">
      <c r="A108" s="16" t="s">
        <v>2638</v>
      </c>
      <c r="B108" s="27">
        <v>46016.0</v>
      </c>
      <c r="C108" s="16"/>
      <c r="D108" s="16" t="s">
        <v>29</v>
      </c>
      <c r="E108" s="16"/>
      <c r="F108" s="16" t="s">
        <v>7875</v>
      </c>
      <c r="G108" s="16" t="s">
        <v>489</v>
      </c>
      <c r="H108" s="16" t="s">
        <v>490</v>
      </c>
      <c r="I108" s="16"/>
      <c r="J108" s="17">
        <v>18.0</v>
      </c>
      <c r="K108" s="16" t="s">
        <v>79</v>
      </c>
      <c r="L108" s="86"/>
      <c r="M108" s="17">
        <v>12.0</v>
      </c>
      <c r="N108" s="16" t="s">
        <v>33</v>
      </c>
      <c r="O108" s="17">
        <v>500.0</v>
      </c>
      <c r="P108" s="86"/>
      <c r="Q108" s="86"/>
      <c r="R108" s="16"/>
      <c r="S108" s="86"/>
      <c r="T108" s="16" t="s">
        <v>35</v>
      </c>
      <c r="U108" s="86"/>
      <c r="V108" s="16" t="s">
        <v>57</v>
      </c>
      <c r="W108" s="16" t="s">
        <v>2379</v>
      </c>
      <c r="X108" s="16" t="s">
        <v>2380</v>
      </c>
      <c r="Y108" s="16" t="s">
        <v>491</v>
      </c>
      <c r="Z108" s="17">
        <v>3.474687598E9</v>
      </c>
      <c r="AA108" s="17" t="s">
        <v>7881</v>
      </c>
      <c r="AB108" s="17">
        <v>7.0</v>
      </c>
      <c r="AC108" s="86"/>
    </row>
    <row r="109">
      <c r="A109" s="16" t="s">
        <v>2638</v>
      </c>
      <c r="B109" s="27">
        <v>46016.0</v>
      </c>
      <c r="C109" s="16"/>
      <c r="D109" s="16" t="s">
        <v>29</v>
      </c>
      <c r="E109" s="16"/>
      <c r="F109" s="16" t="s">
        <v>7875</v>
      </c>
      <c r="G109" s="16" t="s">
        <v>489</v>
      </c>
      <c r="H109" s="16" t="s">
        <v>493</v>
      </c>
      <c r="I109" s="16"/>
      <c r="J109" s="17">
        <v>59.0</v>
      </c>
      <c r="K109" s="16" t="s">
        <v>494</v>
      </c>
      <c r="L109" s="86"/>
      <c r="M109" s="17">
        <v>12.0</v>
      </c>
      <c r="N109" s="16" t="s">
        <v>33</v>
      </c>
      <c r="O109" s="17">
        <v>1600.0</v>
      </c>
      <c r="P109" s="86"/>
      <c r="Q109" s="86"/>
      <c r="R109" s="16"/>
      <c r="S109" s="86"/>
      <c r="T109" s="16" t="s">
        <v>35</v>
      </c>
      <c r="U109" s="86"/>
      <c r="V109" s="16" t="s">
        <v>57</v>
      </c>
      <c r="W109" s="16" t="s">
        <v>2379</v>
      </c>
      <c r="X109" s="16" t="s">
        <v>2380</v>
      </c>
      <c r="Y109" s="16" t="s">
        <v>495</v>
      </c>
      <c r="Z109" s="17">
        <v>3.401659764E9</v>
      </c>
      <c r="AA109" s="17" t="s">
        <v>7882</v>
      </c>
      <c r="AB109" s="17">
        <v>0.0</v>
      </c>
      <c r="AC109" s="86"/>
    </row>
    <row r="110">
      <c r="A110" s="16" t="s">
        <v>6535</v>
      </c>
      <c r="B110" s="27">
        <v>46017.0</v>
      </c>
      <c r="C110" s="28">
        <v>46382.0</v>
      </c>
      <c r="D110" s="16" t="s">
        <v>29</v>
      </c>
      <c r="E110" s="16"/>
      <c r="F110" s="33"/>
      <c r="G110" s="16" t="s">
        <v>501</v>
      </c>
      <c r="H110" s="16" t="s">
        <v>502</v>
      </c>
      <c r="I110" s="16"/>
      <c r="J110" s="17">
        <v>33.0</v>
      </c>
      <c r="K110" s="16" t="s">
        <v>93</v>
      </c>
      <c r="L110" s="86"/>
      <c r="M110" s="17">
        <v>12.0</v>
      </c>
      <c r="N110" s="16" t="s">
        <v>33</v>
      </c>
      <c r="O110" s="17">
        <v>1018.0</v>
      </c>
      <c r="P110" s="86"/>
      <c r="Q110" s="86"/>
      <c r="R110" s="16"/>
      <c r="S110" s="86"/>
      <c r="T110" s="16" t="s">
        <v>35</v>
      </c>
      <c r="U110" s="86"/>
      <c r="V110" s="16" t="s">
        <v>57</v>
      </c>
      <c r="W110" s="16" t="s">
        <v>2379</v>
      </c>
      <c r="X110" s="16" t="s">
        <v>2380</v>
      </c>
      <c r="Y110" s="16" t="s">
        <v>503</v>
      </c>
      <c r="Z110" s="17">
        <v>3.331146215E9</v>
      </c>
      <c r="AA110" s="17" t="s">
        <v>7883</v>
      </c>
      <c r="AB110" s="17">
        <v>3.0</v>
      </c>
      <c r="AC110" s="86"/>
    </row>
    <row r="111">
      <c r="A111" s="16" t="s">
        <v>6535</v>
      </c>
      <c r="B111" s="27">
        <v>46017.0</v>
      </c>
      <c r="C111" s="28">
        <v>46382.0</v>
      </c>
      <c r="D111" s="16" t="s">
        <v>29</v>
      </c>
      <c r="E111" s="16"/>
      <c r="F111" s="284"/>
      <c r="G111" s="16" t="s">
        <v>1038</v>
      </c>
      <c r="H111" s="16" t="s">
        <v>506</v>
      </c>
      <c r="I111" s="16"/>
      <c r="J111" s="17">
        <v>20.0</v>
      </c>
      <c r="K111" s="16" t="s">
        <v>79</v>
      </c>
      <c r="L111" s="86"/>
      <c r="M111" s="17">
        <v>12.0</v>
      </c>
      <c r="N111" s="16" t="s">
        <v>33</v>
      </c>
      <c r="O111" s="17">
        <v>750.0</v>
      </c>
      <c r="P111" s="86"/>
      <c r="Q111" s="86"/>
      <c r="R111" s="16"/>
      <c r="S111" s="86"/>
      <c r="T111" s="16" t="s">
        <v>55</v>
      </c>
      <c r="U111" s="86"/>
      <c r="V111" s="16" t="s">
        <v>57</v>
      </c>
      <c r="W111" s="16" t="s">
        <v>2379</v>
      </c>
      <c r="X111" s="16" t="s">
        <v>2380</v>
      </c>
      <c r="Y111" s="16" t="s">
        <v>7884</v>
      </c>
      <c r="Z111" s="17">
        <v>3.35623623E9</v>
      </c>
      <c r="AA111" s="17" t="s">
        <v>7885</v>
      </c>
      <c r="AB111" s="17">
        <v>0.0</v>
      </c>
      <c r="AC111" s="86"/>
    </row>
    <row r="112">
      <c r="A112" s="16" t="s">
        <v>6543</v>
      </c>
      <c r="B112" s="27">
        <v>46017.0</v>
      </c>
      <c r="C112" s="28">
        <v>46747.0</v>
      </c>
      <c r="D112" s="16" t="s">
        <v>29</v>
      </c>
      <c r="E112" s="16"/>
      <c r="F112" s="16"/>
      <c r="G112" s="16" t="s">
        <v>505</v>
      </c>
      <c r="H112" s="16" t="s">
        <v>506</v>
      </c>
      <c r="I112" s="16"/>
      <c r="J112" s="17">
        <v>37.0</v>
      </c>
      <c r="K112" s="16" t="s">
        <v>42</v>
      </c>
      <c r="L112" s="86"/>
      <c r="M112" s="17">
        <v>12.0</v>
      </c>
      <c r="N112" s="16" t="s">
        <v>33</v>
      </c>
      <c r="O112" s="17">
        <v>1018.0</v>
      </c>
      <c r="P112" s="85">
        <v>1138.0</v>
      </c>
      <c r="Q112" s="86"/>
      <c r="R112" s="16"/>
      <c r="S112" s="86"/>
      <c r="T112" s="16" t="s">
        <v>55</v>
      </c>
      <c r="U112" s="86"/>
      <c r="V112" s="16" t="s">
        <v>57</v>
      </c>
      <c r="W112" s="16" t="s">
        <v>2379</v>
      </c>
      <c r="X112" s="16" t="s">
        <v>2380</v>
      </c>
      <c r="Y112" s="16" t="s">
        <v>508</v>
      </c>
      <c r="Z112" s="17">
        <v>3.333282294E9</v>
      </c>
      <c r="AA112" s="17" t="s">
        <v>7886</v>
      </c>
      <c r="AB112" s="17">
        <v>6.0</v>
      </c>
      <c r="AC112" s="86"/>
    </row>
    <row r="113">
      <c r="A113" s="16" t="s">
        <v>2638</v>
      </c>
      <c r="B113" s="27">
        <v>46017.0</v>
      </c>
      <c r="C113" s="28">
        <v>46382.0</v>
      </c>
      <c r="D113" s="16" t="s">
        <v>29</v>
      </c>
      <c r="E113" s="16"/>
      <c r="F113" s="16"/>
      <c r="G113" s="16" t="s">
        <v>510</v>
      </c>
      <c r="H113" s="16" t="s">
        <v>511</v>
      </c>
      <c r="I113" s="16"/>
      <c r="J113" s="17">
        <v>66.0</v>
      </c>
      <c r="K113" s="16" t="s">
        <v>63</v>
      </c>
      <c r="L113" s="86"/>
      <c r="M113" s="17">
        <v>12.0</v>
      </c>
      <c r="N113" s="16" t="s">
        <v>33</v>
      </c>
      <c r="O113" s="17">
        <v>1990.0</v>
      </c>
      <c r="P113" s="86"/>
      <c r="Q113" s="86"/>
      <c r="R113" s="16"/>
      <c r="S113" s="86"/>
      <c r="T113" s="16" t="s">
        <v>35</v>
      </c>
      <c r="U113" s="86"/>
      <c r="V113" s="16" t="s">
        <v>57</v>
      </c>
      <c r="W113" s="16" t="s">
        <v>2379</v>
      </c>
      <c r="X113" s="16" t="s">
        <v>2380</v>
      </c>
      <c r="Y113" s="16" t="s">
        <v>512</v>
      </c>
      <c r="Z113" s="17">
        <v>3.35481221E8</v>
      </c>
      <c r="AA113" s="17" t="s">
        <v>7887</v>
      </c>
      <c r="AB113" s="17">
        <v>3.0</v>
      </c>
      <c r="AC113" s="86"/>
    </row>
    <row r="114">
      <c r="A114" s="16" t="s">
        <v>7701</v>
      </c>
      <c r="B114" s="27">
        <v>46017.0</v>
      </c>
      <c r="C114" s="28">
        <v>46382.0</v>
      </c>
      <c r="D114" s="16" t="s">
        <v>29</v>
      </c>
      <c r="E114" s="16"/>
      <c r="F114" s="16"/>
      <c r="G114" s="16" t="s">
        <v>7888</v>
      </c>
      <c r="H114" s="16" t="s">
        <v>379</v>
      </c>
      <c r="I114" s="16"/>
      <c r="J114" s="17">
        <v>20.0</v>
      </c>
      <c r="K114" s="16" t="s">
        <v>79</v>
      </c>
      <c r="L114" s="86"/>
      <c r="M114" s="17">
        <v>12.0</v>
      </c>
      <c r="N114" s="16" t="s">
        <v>33</v>
      </c>
      <c r="O114" s="17">
        <v>948.0</v>
      </c>
      <c r="P114" s="86"/>
      <c r="Q114" s="86"/>
      <c r="R114" s="16"/>
      <c r="S114" s="86"/>
      <c r="T114" s="16" t="s">
        <v>34</v>
      </c>
      <c r="U114" s="86"/>
      <c r="V114" s="16" t="s">
        <v>36</v>
      </c>
      <c r="W114" s="16" t="s">
        <v>2379</v>
      </c>
      <c r="X114" s="16" t="s">
        <v>2380</v>
      </c>
      <c r="Y114" s="16" t="s">
        <v>7889</v>
      </c>
      <c r="Z114" s="17">
        <v>3.272270718E9</v>
      </c>
      <c r="AA114" s="17" t="s">
        <v>7890</v>
      </c>
      <c r="AB114" s="17">
        <v>4.0</v>
      </c>
      <c r="AC114" s="86"/>
    </row>
    <row r="115">
      <c r="A115" s="16" t="s">
        <v>7363</v>
      </c>
      <c r="B115" s="27">
        <v>46018.0</v>
      </c>
      <c r="C115" s="28">
        <v>46387.0</v>
      </c>
      <c r="D115" s="16" t="s">
        <v>29</v>
      </c>
      <c r="E115" s="16" t="s">
        <v>249</v>
      </c>
      <c r="F115" s="16" t="s">
        <v>7891</v>
      </c>
      <c r="G115" s="16" t="s">
        <v>7892</v>
      </c>
      <c r="H115" s="16" t="s">
        <v>271</v>
      </c>
      <c r="I115" s="16"/>
      <c r="J115" s="17">
        <v>51.0</v>
      </c>
      <c r="K115" s="16" t="s">
        <v>115</v>
      </c>
      <c r="L115" s="86"/>
      <c r="M115" s="17">
        <v>12.0</v>
      </c>
      <c r="N115" s="16" t="s">
        <v>33</v>
      </c>
      <c r="O115" s="17">
        <v>1800.0</v>
      </c>
      <c r="P115" s="86"/>
      <c r="Q115" s="86"/>
      <c r="R115" s="16"/>
      <c r="S115" s="86"/>
      <c r="T115" s="16" t="s">
        <v>34</v>
      </c>
      <c r="U115" s="86"/>
      <c r="V115" s="16" t="s">
        <v>36</v>
      </c>
      <c r="W115" s="16" t="s">
        <v>2379</v>
      </c>
      <c r="X115" s="16" t="s">
        <v>2380</v>
      </c>
      <c r="Y115" s="16" t="s">
        <v>7893</v>
      </c>
      <c r="Z115" s="17">
        <v>3.384474976E9</v>
      </c>
      <c r="AA115" s="17" t="s">
        <v>7894</v>
      </c>
      <c r="AB115" s="17">
        <v>4.0</v>
      </c>
      <c r="AC115" s="86"/>
    </row>
    <row r="116">
      <c r="A116" s="16" t="s">
        <v>6535</v>
      </c>
      <c r="B116" s="27">
        <v>46018.0</v>
      </c>
      <c r="C116" s="28">
        <v>46748.0</v>
      </c>
      <c r="D116" s="16" t="s">
        <v>29</v>
      </c>
      <c r="E116" s="16"/>
      <c r="F116" s="16" t="s">
        <v>7895</v>
      </c>
      <c r="G116" s="16" t="s">
        <v>523</v>
      </c>
      <c r="H116" s="16" t="s">
        <v>524</v>
      </c>
      <c r="I116" s="16"/>
      <c r="J116" s="17">
        <v>34.0</v>
      </c>
      <c r="K116" s="16" t="s">
        <v>93</v>
      </c>
      <c r="L116" s="86"/>
      <c r="M116" s="17">
        <v>12.0</v>
      </c>
      <c r="N116" s="16" t="s">
        <v>33</v>
      </c>
      <c r="O116" s="17">
        <v>1138.0</v>
      </c>
      <c r="P116" s="86"/>
      <c r="Q116" s="86"/>
      <c r="R116" s="16"/>
      <c r="S116" s="86"/>
      <c r="T116" s="16" t="s">
        <v>35</v>
      </c>
      <c r="U116" s="86"/>
      <c r="V116" s="16" t="s">
        <v>57</v>
      </c>
      <c r="W116" s="16" t="s">
        <v>2379</v>
      </c>
      <c r="X116" s="16" t="s">
        <v>2380</v>
      </c>
      <c r="Y116" s="16" t="s">
        <v>526</v>
      </c>
      <c r="Z116" s="17">
        <v>3.932207991E9</v>
      </c>
      <c r="AA116" s="17" t="s">
        <v>7896</v>
      </c>
      <c r="AB116" s="17">
        <v>3.0</v>
      </c>
      <c r="AC116" s="86"/>
    </row>
    <row r="117">
      <c r="A117" s="16" t="s">
        <v>2638</v>
      </c>
      <c r="B117" s="27">
        <v>46018.0</v>
      </c>
      <c r="C117" s="28">
        <v>46383.0</v>
      </c>
      <c r="D117" s="16" t="s">
        <v>29</v>
      </c>
      <c r="E117" s="16"/>
      <c r="F117" s="16" t="s">
        <v>7875</v>
      </c>
      <c r="G117" s="16" t="s">
        <v>528</v>
      </c>
      <c r="H117" s="16" t="s">
        <v>529</v>
      </c>
      <c r="I117" s="16"/>
      <c r="J117" s="17">
        <v>57.0</v>
      </c>
      <c r="K117" s="16" t="s">
        <v>222</v>
      </c>
      <c r="L117" s="86"/>
      <c r="M117" s="17">
        <v>12.0</v>
      </c>
      <c r="N117" s="16" t="s">
        <v>33</v>
      </c>
      <c r="O117" s="17">
        <v>1600.0</v>
      </c>
      <c r="P117" s="86"/>
      <c r="Q117" s="86"/>
      <c r="R117" s="16"/>
      <c r="S117" s="86"/>
      <c r="T117" s="16" t="s">
        <v>35</v>
      </c>
      <c r="U117" s="86"/>
      <c r="V117" s="16" t="s">
        <v>57</v>
      </c>
      <c r="W117" s="16" t="s">
        <v>2379</v>
      </c>
      <c r="X117" s="16" t="s">
        <v>2380</v>
      </c>
      <c r="Y117" s="16" t="s">
        <v>530</v>
      </c>
      <c r="Z117" s="17">
        <v>3.923189901E9</v>
      </c>
      <c r="AA117" s="17" t="s">
        <v>7897</v>
      </c>
      <c r="AB117" s="17">
        <v>0.0</v>
      </c>
      <c r="AC117" s="86"/>
    </row>
    <row r="118">
      <c r="A118" s="16" t="s">
        <v>7363</v>
      </c>
      <c r="B118" s="27">
        <v>46018.0</v>
      </c>
      <c r="C118" s="28">
        <v>46383.0</v>
      </c>
      <c r="D118" s="16" t="s">
        <v>29</v>
      </c>
      <c r="E118" s="16"/>
      <c r="F118" s="16"/>
      <c r="G118" s="16" t="s">
        <v>532</v>
      </c>
      <c r="H118" s="16" t="s">
        <v>533</v>
      </c>
      <c r="I118" s="16"/>
      <c r="J118" s="17">
        <v>53.0</v>
      </c>
      <c r="K118" s="16" t="s">
        <v>115</v>
      </c>
      <c r="L118" s="86"/>
      <c r="M118" s="17">
        <v>12.0</v>
      </c>
      <c r="N118" s="16" t="s">
        <v>33</v>
      </c>
      <c r="O118" s="17">
        <v>1654.0</v>
      </c>
      <c r="P118" s="86"/>
      <c r="Q118" s="86"/>
      <c r="R118" s="16"/>
      <c r="S118" s="86"/>
      <c r="T118" s="16" t="s">
        <v>35</v>
      </c>
      <c r="U118" s="86"/>
      <c r="V118" s="16" t="s">
        <v>57</v>
      </c>
      <c r="W118" s="16" t="s">
        <v>2379</v>
      </c>
      <c r="X118" s="16" t="s">
        <v>2380</v>
      </c>
      <c r="Y118" s="16" t="s">
        <v>536</v>
      </c>
      <c r="Z118" s="17">
        <v>3.358205435E9</v>
      </c>
      <c r="AA118" s="17" t="s">
        <v>7898</v>
      </c>
      <c r="AB118" s="17">
        <v>0.0</v>
      </c>
      <c r="AC118" s="86"/>
    </row>
    <row r="119">
      <c r="A119" s="16" t="s">
        <v>6535</v>
      </c>
      <c r="B119" s="27">
        <v>46020.0</v>
      </c>
      <c r="C119" s="28"/>
      <c r="D119" s="16" t="s">
        <v>29</v>
      </c>
      <c r="E119" s="16" t="s">
        <v>249</v>
      </c>
      <c r="F119" s="16"/>
      <c r="G119" s="16" t="s">
        <v>5406</v>
      </c>
      <c r="H119" s="16" t="s">
        <v>3546</v>
      </c>
      <c r="I119" s="16"/>
      <c r="J119" s="17">
        <v>59.0</v>
      </c>
      <c r="K119" s="16" t="s">
        <v>127</v>
      </c>
      <c r="L119" s="86"/>
      <c r="M119" s="17">
        <v>12.0</v>
      </c>
      <c r="N119" s="16" t="s">
        <v>33</v>
      </c>
      <c r="O119" s="17">
        <v>3300.0</v>
      </c>
      <c r="P119" s="86"/>
      <c r="Q119" s="86"/>
      <c r="R119" s="16"/>
      <c r="S119" s="86"/>
      <c r="T119" s="16" t="s">
        <v>35</v>
      </c>
      <c r="U119" s="86"/>
      <c r="V119" s="16" t="s">
        <v>57</v>
      </c>
      <c r="W119" s="16" t="s">
        <v>2383</v>
      </c>
      <c r="X119" s="16" t="s">
        <v>2380</v>
      </c>
      <c r="Y119" s="16" t="s">
        <v>5407</v>
      </c>
      <c r="Z119" s="17">
        <v>3.500753921E9</v>
      </c>
      <c r="AA119" s="17" t="s">
        <v>7899</v>
      </c>
      <c r="AB119" s="17">
        <v>8.0</v>
      </c>
      <c r="AC119" s="86"/>
    </row>
    <row r="120">
      <c r="A120" s="16" t="s">
        <v>6535</v>
      </c>
      <c r="B120" s="27">
        <v>46020.0</v>
      </c>
      <c r="C120" s="16"/>
      <c r="D120" s="16" t="s">
        <v>3614</v>
      </c>
      <c r="E120" s="16"/>
      <c r="F120" s="16" t="s">
        <v>7792</v>
      </c>
      <c r="G120" s="16" t="s">
        <v>7900</v>
      </c>
      <c r="H120" s="16" t="s">
        <v>7901</v>
      </c>
      <c r="I120" s="16"/>
      <c r="J120" s="17">
        <v>47.0</v>
      </c>
      <c r="K120" s="16" t="s">
        <v>115</v>
      </c>
      <c r="L120" s="86"/>
      <c r="M120" s="17">
        <v>6.0</v>
      </c>
      <c r="N120" s="16" t="s">
        <v>33</v>
      </c>
      <c r="O120" s="17">
        <v>1050.0</v>
      </c>
      <c r="P120" s="86"/>
      <c r="Q120" s="86"/>
      <c r="R120" s="16"/>
      <c r="S120" s="86"/>
      <c r="T120" s="16" t="s">
        <v>34</v>
      </c>
      <c r="U120" s="86"/>
      <c r="V120" s="16" t="s">
        <v>36</v>
      </c>
      <c r="W120" s="16" t="s">
        <v>2379</v>
      </c>
      <c r="X120" s="16" t="s">
        <v>2380</v>
      </c>
      <c r="Y120" s="16" t="s">
        <v>7902</v>
      </c>
      <c r="Z120" s="17">
        <v>3.496157025E9</v>
      </c>
      <c r="AA120" s="17" t="s">
        <v>7903</v>
      </c>
      <c r="AB120" s="17">
        <v>5.0</v>
      </c>
      <c r="AC120" s="86"/>
    </row>
    <row r="121">
      <c r="A121" s="16"/>
      <c r="B121" s="27">
        <v>46020.0</v>
      </c>
      <c r="C121" s="28">
        <v>46385.0</v>
      </c>
      <c r="D121" s="16" t="s">
        <v>29</v>
      </c>
      <c r="E121" s="16"/>
      <c r="F121" s="16"/>
      <c r="G121" s="16" t="s">
        <v>7904</v>
      </c>
      <c r="H121" s="17">
        <v>1.0</v>
      </c>
      <c r="I121" s="16"/>
      <c r="J121" s="21"/>
      <c r="K121" s="16" t="s">
        <v>566</v>
      </c>
      <c r="L121" s="86"/>
      <c r="M121" s="17">
        <v>12.0</v>
      </c>
      <c r="N121" s="16" t="s">
        <v>33</v>
      </c>
      <c r="O121" s="17">
        <v>0.0</v>
      </c>
      <c r="P121" s="86"/>
      <c r="Q121" s="86"/>
      <c r="R121" s="16"/>
      <c r="S121" s="86"/>
      <c r="T121" s="16" t="s">
        <v>55</v>
      </c>
      <c r="U121" s="86"/>
      <c r="V121" s="21"/>
      <c r="W121" s="16" t="s">
        <v>2379</v>
      </c>
      <c r="X121" s="16" t="s">
        <v>2380</v>
      </c>
      <c r="Y121" s="21"/>
      <c r="Z121" s="21"/>
      <c r="AA121" s="17" t="s">
        <v>7905</v>
      </c>
      <c r="AB121" s="17">
        <v>4.0</v>
      </c>
      <c r="AC121" s="86"/>
    </row>
    <row r="122">
      <c r="A122" s="16"/>
      <c r="B122" s="27">
        <v>46020.0</v>
      </c>
      <c r="C122" s="28">
        <v>46385.0</v>
      </c>
      <c r="D122" s="16" t="s">
        <v>29</v>
      </c>
      <c r="E122" s="16"/>
      <c r="F122" s="16"/>
      <c r="G122" s="16" t="s">
        <v>7904</v>
      </c>
      <c r="H122" s="17">
        <v>2.0</v>
      </c>
      <c r="I122" s="16"/>
      <c r="J122" s="21"/>
      <c r="K122" s="16" t="s">
        <v>566</v>
      </c>
      <c r="L122" s="86"/>
      <c r="M122" s="17">
        <v>12.0</v>
      </c>
      <c r="N122" s="16" t="s">
        <v>33</v>
      </c>
      <c r="O122" s="17">
        <v>0.0</v>
      </c>
      <c r="P122" s="86"/>
      <c r="Q122" s="86"/>
      <c r="R122" s="16"/>
      <c r="S122" s="86"/>
      <c r="T122" s="16" t="s">
        <v>55</v>
      </c>
      <c r="U122" s="86"/>
      <c r="V122" s="21"/>
      <c r="W122" s="16" t="s">
        <v>2379</v>
      </c>
      <c r="X122" s="16" t="s">
        <v>2380</v>
      </c>
      <c r="Y122" s="16" t="s">
        <v>7906</v>
      </c>
      <c r="Z122" s="17">
        <v>3.458781888E9</v>
      </c>
      <c r="AA122" s="17" t="s">
        <v>7907</v>
      </c>
      <c r="AB122" s="17">
        <v>14.0</v>
      </c>
      <c r="AC122" s="86"/>
    </row>
    <row r="123">
      <c r="A123" s="16" t="s">
        <v>2638</v>
      </c>
      <c r="B123" s="27">
        <v>46021.0</v>
      </c>
      <c r="C123" s="28">
        <v>46386.0</v>
      </c>
      <c r="D123" s="16" t="s">
        <v>29</v>
      </c>
      <c r="E123" s="16"/>
      <c r="F123" s="16" t="s">
        <v>7908</v>
      </c>
      <c r="G123" s="16" t="s">
        <v>7909</v>
      </c>
      <c r="H123" s="16" t="s">
        <v>1050</v>
      </c>
      <c r="I123" s="16"/>
      <c r="J123" s="17">
        <v>82.0</v>
      </c>
      <c r="K123" s="16" t="s">
        <v>222</v>
      </c>
      <c r="L123" s="86"/>
      <c r="M123" s="17">
        <v>12.0</v>
      </c>
      <c r="N123" s="16" t="s">
        <v>33</v>
      </c>
      <c r="O123" s="17">
        <v>1600.0</v>
      </c>
      <c r="P123" s="86"/>
      <c r="Q123" s="86"/>
      <c r="R123" s="16"/>
      <c r="S123" s="86"/>
      <c r="T123" s="16" t="s">
        <v>35</v>
      </c>
      <c r="U123" s="86"/>
      <c r="V123" s="16" t="s">
        <v>57</v>
      </c>
      <c r="W123" s="16" t="s">
        <v>2379</v>
      </c>
      <c r="X123" s="16" t="s">
        <v>2380</v>
      </c>
      <c r="Y123" s="16" t="s">
        <v>7910</v>
      </c>
      <c r="Z123" s="17">
        <v>3.394682446E9</v>
      </c>
      <c r="AA123" s="17" t="s">
        <v>7911</v>
      </c>
      <c r="AB123" s="17">
        <v>4.0</v>
      </c>
      <c r="AC123" s="86"/>
    </row>
    <row r="124">
      <c r="A124" s="16" t="s">
        <v>7363</v>
      </c>
      <c r="B124" s="27">
        <v>46021.0</v>
      </c>
      <c r="C124" s="28">
        <v>46386.0</v>
      </c>
      <c r="D124" s="16" t="s">
        <v>29</v>
      </c>
      <c r="E124" s="16"/>
      <c r="F124" s="16"/>
      <c r="G124" s="16" t="s">
        <v>1067</v>
      </c>
      <c r="H124" s="16" t="s">
        <v>1029</v>
      </c>
      <c r="I124" s="16"/>
      <c r="J124" s="17">
        <v>57.0</v>
      </c>
      <c r="K124" s="16" t="s">
        <v>235</v>
      </c>
      <c r="L124" s="86"/>
      <c r="M124" s="17">
        <v>12.0</v>
      </c>
      <c r="N124" s="16" t="s">
        <v>33</v>
      </c>
      <c r="O124" s="17">
        <v>1650.0</v>
      </c>
      <c r="P124" s="86"/>
      <c r="Q124" s="86"/>
      <c r="R124" s="16"/>
      <c r="S124" s="86"/>
      <c r="T124" s="16" t="s">
        <v>35</v>
      </c>
      <c r="U124" s="86"/>
      <c r="V124" s="16" t="s">
        <v>57</v>
      </c>
      <c r="W124" s="16" t="s">
        <v>2379</v>
      </c>
      <c r="X124" s="16" t="s">
        <v>2380</v>
      </c>
      <c r="Y124" s="16" t="s">
        <v>7912</v>
      </c>
      <c r="Z124" s="17">
        <v>3.357350608E9</v>
      </c>
      <c r="AA124" s="17" t="s">
        <v>7913</v>
      </c>
      <c r="AB124" s="17">
        <v>4.0</v>
      </c>
      <c r="AC124" s="86"/>
    </row>
    <row r="125">
      <c r="A125" s="16" t="s">
        <v>2638</v>
      </c>
      <c r="B125" s="27">
        <v>46021.0</v>
      </c>
      <c r="C125" s="28">
        <v>46386.0</v>
      </c>
      <c r="D125" s="16" t="s">
        <v>29</v>
      </c>
      <c r="E125" s="16"/>
      <c r="F125" s="16"/>
      <c r="G125" s="16" t="s">
        <v>1032</v>
      </c>
      <c r="H125" s="16" t="s">
        <v>313</v>
      </c>
      <c r="I125" s="16"/>
      <c r="J125" s="17">
        <v>59.0</v>
      </c>
      <c r="K125" s="16" t="s">
        <v>207</v>
      </c>
      <c r="L125" s="86"/>
      <c r="M125" s="17">
        <v>12.0</v>
      </c>
      <c r="N125" s="16" t="s">
        <v>33</v>
      </c>
      <c r="O125" s="17">
        <v>1750.0</v>
      </c>
      <c r="P125" s="86"/>
      <c r="Q125" s="86"/>
      <c r="R125" s="16"/>
      <c r="S125" s="86"/>
      <c r="T125" s="16" t="s">
        <v>35</v>
      </c>
      <c r="U125" s="86"/>
      <c r="V125" s="16" t="s">
        <v>57</v>
      </c>
      <c r="W125" s="16" t="s">
        <v>2379</v>
      </c>
      <c r="X125" s="16" t="s">
        <v>2380</v>
      </c>
      <c r="Y125" s="16" t="s">
        <v>5335</v>
      </c>
      <c r="Z125" s="17">
        <v>3.346459473E9</v>
      </c>
      <c r="AA125" s="17" t="s">
        <v>7914</v>
      </c>
      <c r="AB125" s="17">
        <v>1.0</v>
      </c>
      <c r="AC125" s="86"/>
    </row>
    <row r="126">
      <c r="A126" s="16" t="s">
        <v>6543</v>
      </c>
      <c r="B126" s="27">
        <v>46021.0</v>
      </c>
      <c r="C126" s="15">
        <v>46569.0</v>
      </c>
      <c r="D126" s="16" t="s">
        <v>29</v>
      </c>
      <c r="E126" s="16"/>
      <c r="F126" s="16"/>
      <c r="G126" s="16" t="s">
        <v>250</v>
      </c>
      <c r="H126" s="16" t="s">
        <v>1514</v>
      </c>
      <c r="I126" s="16"/>
      <c r="J126" s="17">
        <v>29.0</v>
      </c>
      <c r="K126" s="16" t="s">
        <v>93</v>
      </c>
      <c r="L126" s="86"/>
      <c r="M126" s="17">
        <v>12.0</v>
      </c>
      <c r="N126" s="16" t="s">
        <v>33</v>
      </c>
      <c r="O126" s="17">
        <v>1107.0</v>
      </c>
      <c r="P126" s="85">
        <v>1596.0</v>
      </c>
      <c r="Q126" s="86"/>
      <c r="R126" s="16"/>
      <c r="S126" s="86"/>
      <c r="T126" s="16" t="s">
        <v>163</v>
      </c>
      <c r="U126" s="86"/>
      <c r="V126" s="16" t="s">
        <v>57</v>
      </c>
      <c r="W126" s="16" t="s">
        <v>2379</v>
      </c>
      <c r="X126" s="16" t="s">
        <v>2380</v>
      </c>
      <c r="Y126" s="16" t="s">
        <v>5420</v>
      </c>
      <c r="Z126" s="17">
        <v>3.316209075E9</v>
      </c>
      <c r="AA126" s="17" t="s">
        <v>7915</v>
      </c>
      <c r="AB126" s="17">
        <v>1.0</v>
      </c>
      <c r="AC126" s="86"/>
    </row>
    <row r="127">
      <c r="A127" s="16"/>
      <c r="B127" s="27">
        <v>46021.0</v>
      </c>
      <c r="C127" s="16"/>
      <c r="D127" s="16" t="s">
        <v>45</v>
      </c>
      <c r="E127" s="16" t="s">
        <v>5997</v>
      </c>
      <c r="F127" s="16"/>
      <c r="G127" s="16" t="s">
        <v>7916</v>
      </c>
      <c r="H127" s="21"/>
      <c r="I127" s="16"/>
      <c r="J127" s="21"/>
      <c r="K127" s="16" t="s">
        <v>566</v>
      </c>
      <c r="L127" s="86"/>
      <c r="M127" s="17">
        <v>12.0</v>
      </c>
      <c r="N127" s="16" t="s">
        <v>33</v>
      </c>
      <c r="O127" s="17">
        <v>0.0</v>
      </c>
      <c r="P127" s="86"/>
      <c r="Q127" s="86"/>
      <c r="R127" s="16"/>
      <c r="S127" s="86"/>
      <c r="T127" s="16" t="s">
        <v>80</v>
      </c>
      <c r="U127" s="86"/>
      <c r="V127" s="21"/>
      <c r="W127" s="16" t="s">
        <v>2379</v>
      </c>
      <c r="X127" s="16" t="s">
        <v>2380</v>
      </c>
      <c r="Y127" s="16" t="s">
        <v>7917</v>
      </c>
      <c r="Z127" s="17">
        <v>3.357369397E9</v>
      </c>
      <c r="AA127" s="17" t="s">
        <v>7918</v>
      </c>
      <c r="AB127" s="17">
        <v>2.0</v>
      </c>
      <c r="AC127" s="86"/>
    </row>
    <row r="128">
      <c r="A128" s="16" t="s">
        <v>2638</v>
      </c>
      <c r="B128" s="27">
        <v>46021.0</v>
      </c>
      <c r="C128" s="16"/>
      <c r="D128" s="16" t="s">
        <v>29</v>
      </c>
      <c r="E128" s="16" t="s">
        <v>249</v>
      </c>
      <c r="F128" s="16"/>
      <c r="G128" s="16" t="s">
        <v>557</v>
      </c>
      <c r="H128" s="16" t="s">
        <v>558</v>
      </c>
      <c r="I128" s="16"/>
      <c r="J128" s="17">
        <v>70.0</v>
      </c>
      <c r="K128" s="16" t="s">
        <v>127</v>
      </c>
      <c r="L128" s="86"/>
      <c r="M128" s="17">
        <v>12.0</v>
      </c>
      <c r="N128" s="16" t="s">
        <v>33</v>
      </c>
      <c r="O128" s="17">
        <v>1684.0</v>
      </c>
      <c r="P128" s="86"/>
      <c r="Q128" s="86"/>
      <c r="R128" s="16"/>
      <c r="S128" s="86"/>
      <c r="T128" s="16" t="s">
        <v>35</v>
      </c>
      <c r="U128" s="86"/>
      <c r="V128" s="16" t="s">
        <v>57</v>
      </c>
      <c r="W128" s="16" t="s">
        <v>2379</v>
      </c>
      <c r="X128" s="16" t="s">
        <v>2380</v>
      </c>
      <c r="Y128" s="16" t="s">
        <v>559</v>
      </c>
      <c r="Z128" s="17">
        <v>3.355478061E9</v>
      </c>
      <c r="AA128" s="17" t="s">
        <v>7919</v>
      </c>
      <c r="AB128" s="17">
        <v>0.0</v>
      </c>
      <c r="AC128" s="86"/>
    </row>
    <row r="129">
      <c r="A129" s="16" t="s">
        <v>2638</v>
      </c>
      <c r="B129" s="27">
        <v>46021.0</v>
      </c>
      <c r="C129" s="16"/>
      <c r="D129" s="16" t="s">
        <v>29</v>
      </c>
      <c r="E129" s="16" t="s">
        <v>249</v>
      </c>
      <c r="F129" s="16"/>
      <c r="G129" s="16" t="s">
        <v>561</v>
      </c>
      <c r="H129" s="16" t="s">
        <v>562</v>
      </c>
      <c r="I129" s="16"/>
      <c r="J129" s="17">
        <v>74.0</v>
      </c>
      <c r="K129" s="16" t="s">
        <v>115</v>
      </c>
      <c r="L129" s="86"/>
      <c r="M129" s="17">
        <v>12.0</v>
      </c>
      <c r="N129" s="16" t="s">
        <v>33</v>
      </c>
      <c r="O129" s="17">
        <v>1684.0</v>
      </c>
      <c r="P129" s="86"/>
      <c r="Q129" s="86"/>
      <c r="R129" s="16"/>
      <c r="S129" s="86"/>
      <c r="T129" s="16" t="s">
        <v>35</v>
      </c>
      <c r="U129" s="86"/>
      <c r="V129" s="16" t="s">
        <v>57</v>
      </c>
      <c r="W129" s="16" t="s">
        <v>2379</v>
      </c>
      <c r="X129" s="16" t="s">
        <v>2380</v>
      </c>
      <c r="Y129" s="16" t="s">
        <v>559</v>
      </c>
      <c r="Z129" s="17">
        <v>3.357364529E9</v>
      </c>
      <c r="AA129" s="17" t="s">
        <v>7920</v>
      </c>
      <c r="AB129" s="17">
        <v>1.0</v>
      </c>
      <c r="AC129" s="86"/>
    </row>
    <row r="130">
      <c r="A130" s="16" t="s">
        <v>6535</v>
      </c>
      <c r="B130" s="27">
        <v>46022.0</v>
      </c>
      <c r="C130" s="16"/>
      <c r="D130" s="16" t="s">
        <v>45</v>
      </c>
      <c r="E130" s="16" t="s">
        <v>464</v>
      </c>
      <c r="F130" s="285" t="s">
        <v>7921</v>
      </c>
      <c r="G130" s="16" t="s">
        <v>7922</v>
      </c>
      <c r="H130" s="16" t="s">
        <v>162</v>
      </c>
      <c r="I130" s="16"/>
      <c r="J130" s="17">
        <v>74.0</v>
      </c>
      <c r="K130" s="16" t="s">
        <v>50</v>
      </c>
      <c r="L130" s="86"/>
      <c r="M130" s="17">
        <v>12.0</v>
      </c>
      <c r="N130" s="16" t="s">
        <v>33</v>
      </c>
      <c r="O130" s="17">
        <v>1320.0</v>
      </c>
      <c r="P130" s="86"/>
      <c r="Q130" s="86"/>
      <c r="R130" s="16"/>
      <c r="S130" s="86"/>
      <c r="T130" s="16" t="s">
        <v>34</v>
      </c>
      <c r="U130" s="86"/>
      <c r="V130" s="16" t="s">
        <v>57</v>
      </c>
      <c r="W130" s="16" t="s">
        <v>2379</v>
      </c>
      <c r="X130" s="16" t="s">
        <v>2380</v>
      </c>
      <c r="Y130" s="16" t="s">
        <v>7923</v>
      </c>
      <c r="Z130" s="17">
        <v>3.35282757E8</v>
      </c>
      <c r="AA130" s="17" t="s">
        <v>7924</v>
      </c>
      <c r="AB130" s="17">
        <v>0.0</v>
      </c>
      <c r="AC130" s="86"/>
    </row>
    <row r="131">
      <c r="A131" s="16"/>
      <c r="B131" s="27">
        <v>46022.0</v>
      </c>
      <c r="C131" s="16"/>
      <c r="D131" s="16" t="s">
        <v>29</v>
      </c>
      <c r="E131" s="16"/>
      <c r="F131" s="16"/>
      <c r="G131" s="16" t="s">
        <v>564</v>
      </c>
      <c r="H131" s="16" t="s">
        <v>565</v>
      </c>
      <c r="I131" s="16"/>
      <c r="J131" s="21"/>
      <c r="K131" s="16" t="s">
        <v>566</v>
      </c>
      <c r="L131" s="86"/>
      <c r="M131" s="17">
        <v>12.0</v>
      </c>
      <c r="N131" s="16" t="s">
        <v>33</v>
      </c>
      <c r="O131" s="17">
        <v>0.0</v>
      </c>
      <c r="P131" s="86"/>
      <c r="Q131" s="86"/>
      <c r="R131" s="16"/>
      <c r="S131" s="86"/>
      <c r="T131" s="16" t="s">
        <v>539</v>
      </c>
      <c r="U131" s="86"/>
      <c r="V131" s="21"/>
      <c r="W131" s="16" t="s">
        <v>2379</v>
      </c>
      <c r="X131" s="16" t="s">
        <v>2380</v>
      </c>
      <c r="Y131" s="16" t="s">
        <v>567</v>
      </c>
      <c r="Z131" s="17">
        <v>3.35811399E9</v>
      </c>
      <c r="AA131" s="17" t="s">
        <v>7925</v>
      </c>
      <c r="AB131" s="17">
        <v>0.0</v>
      </c>
      <c r="AC131" s="86"/>
    </row>
    <row r="132">
      <c r="A132" s="16"/>
      <c r="B132" s="27">
        <v>46022.0</v>
      </c>
      <c r="C132" s="16"/>
      <c r="D132" s="16" t="s">
        <v>29</v>
      </c>
      <c r="E132" s="16"/>
      <c r="F132" s="16"/>
      <c r="G132" s="16" t="s">
        <v>564</v>
      </c>
      <c r="H132" s="16" t="s">
        <v>569</v>
      </c>
      <c r="I132" s="16"/>
      <c r="J132" s="21"/>
      <c r="K132" s="16" t="s">
        <v>566</v>
      </c>
      <c r="L132" s="86"/>
      <c r="M132" s="17">
        <v>12.0</v>
      </c>
      <c r="N132" s="16" t="s">
        <v>33</v>
      </c>
      <c r="O132" s="17">
        <v>0.0</v>
      </c>
      <c r="P132" s="86"/>
      <c r="Q132" s="86"/>
      <c r="R132" s="16"/>
      <c r="S132" s="86"/>
      <c r="T132" s="16" t="s">
        <v>539</v>
      </c>
      <c r="U132" s="86"/>
      <c r="V132" s="21"/>
      <c r="W132" s="16" t="s">
        <v>2379</v>
      </c>
      <c r="X132" s="16" t="s">
        <v>2380</v>
      </c>
      <c r="Y132" s="16" t="s">
        <v>570</v>
      </c>
      <c r="Z132" s="21"/>
      <c r="AA132" s="17" t="s">
        <v>7926</v>
      </c>
      <c r="AB132" s="17">
        <v>25.0</v>
      </c>
      <c r="AC132" s="86"/>
    </row>
    <row r="133">
      <c r="A133" s="16"/>
      <c r="B133" s="27">
        <v>46022.0</v>
      </c>
      <c r="C133" s="16"/>
      <c r="D133" s="16" t="s">
        <v>29</v>
      </c>
      <c r="E133" s="16"/>
      <c r="F133" s="16"/>
      <c r="G133" s="16" t="s">
        <v>572</v>
      </c>
      <c r="H133" s="17">
        <v>1.0</v>
      </c>
      <c r="I133" s="16"/>
      <c r="J133" s="21"/>
      <c r="K133" s="16" t="s">
        <v>566</v>
      </c>
      <c r="L133" s="86"/>
      <c r="M133" s="17">
        <v>12.0</v>
      </c>
      <c r="N133" s="16" t="s">
        <v>33</v>
      </c>
      <c r="O133" s="17">
        <v>0.0</v>
      </c>
      <c r="P133" s="86"/>
      <c r="Q133" s="86"/>
      <c r="R133" s="16"/>
      <c r="S133" s="86"/>
      <c r="T133" s="16" t="s">
        <v>80</v>
      </c>
      <c r="U133" s="86"/>
      <c r="V133" s="21"/>
      <c r="W133" s="16" t="s">
        <v>2379</v>
      </c>
      <c r="X133" s="16" t="s">
        <v>2380</v>
      </c>
      <c r="Y133" s="21"/>
      <c r="Z133" s="21"/>
      <c r="AA133" s="17" t="s">
        <v>7927</v>
      </c>
      <c r="AB133" s="17">
        <v>78.0</v>
      </c>
      <c r="AC133" s="86"/>
    </row>
    <row r="134">
      <c r="A134" s="16"/>
      <c r="B134" s="27">
        <v>46022.0</v>
      </c>
      <c r="C134" s="16"/>
      <c r="D134" s="16" t="s">
        <v>29</v>
      </c>
      <c r="E134" s="16"/>
      <c r="F134" s="16"/>
      <c r="G134" s="16" t="s">
        <v>572</v>
      </c>
      <c r="H134" s="17">
        <v>2.0</v>
      </c>
      <c r="I134" s="16"/>
      <c r="J134" s="21"/>
      <c r="K134" s="16" t="s">
        <v>566</v>
      </c>
      <c r="L134" s="86"/>
      <c r="M134" s="17">
        <v>12.0</v>
      </c>
      <c r="N134" s="16" t="s">
        <v>33</v>
      </c>
      <c r="O134" s="17">
        <v>0.0</v>
      </c>
      <c r="P134" s="86"/>
      <c r="Q134" s="86"/>
      <c r="R134" s="16"/>
      <c r="S134" s="86"/>
      <c r="T134" s="16" t="s">
        <v>80</v>
      </c>
      <c r="U134" s="86"/>
      <c r="V134" s="21"/>
      <c r="W134" s="16" t="s">
        <v>2379</v>
      </c>
      <c r="X134" s="16" t="s">
        <v>2380</v>
      </c>
      <c r="Y134" s="21"/>
      <c r="Z134" s="21"/>
      <c r="AA134" s="17" t="s">
        <v>7928</v>
      </c>
      <c r="AB134" s="17">
        <v>61.0</v>
      </c>
      <c r="AC134" s="86"/>
    </row>
    <row r="135">
      <c r="A135" s="16"/>
      <c r="B135" s="27">
        <v>46022.0</v>
      </c>
      <c r="C135" s="16"/>
      <c r="D135" s="16" t="s">
        <v>29</v>
      </c>
      <c r="E135" s="16"/>
      <c r="F135" s="16"/>
      <c r="G135" s="16" t="s">
        <v>579</v>
      </c>
      <c r="H135" s="16" t="s">
        <v>580</v>
      </c>
      <c r="I135" s="16"/>
      <c r="J135" s="17">
        <v>67.0</v>
      </c>
      <c r="K135" s="16" t="s">
        <v>5997</v>
      </c>
      <c r="L135" s="86"/>
      <c r="M135" s="17">
        <v>12.0</v>
      </c>
      <c r="N135" s="16" t="s">
        <v>33</v>
      </c>
      <c r="O135" s="17">
        <v>0.0</v>
      </c>
      <c r="P135" s="86"/>
      <c r="Q135" s="86"/>
      <c r="R135" s="16"/>
      <c r="S135" s="86"/>
      <c r="T135" s="16" t="s">
        <v>55</v>
      </c>
      <c r="U135" s="86"/>
      <c r="V135" s="21"/>
      <c r="W135" s="16" t="s">
        <v>2379</v>
      </c>
      <c r="X135" s="16" t="s">
        <v>2380</v>
      </c>
      <c r="Y135" s="16" t="s">
        <v>582</v>
      </c>
      <c r="Z135" s="17">
        <v>3.355357777E9</v>
      </c>
      <c r="AA135" s="17" t="s">
        <v>7929</v>
      </c>
      <c r="AB135" s="17">
        <v>2.0</v>
      </c>
      <c r="AC135" s="86"/>
    </row>
    <row r="136">
      <c r="A136" s="16" t="s">
        <v>6543</v>
      </c>
      <c r="B136" s="27">
        <v>46022.0</v>
      </c>
      <c r="C136" s="28">
        <v>46387.0</v>
      </c>
      <c r="D136" s="16" t="s">
        <v>29</v>
      </c>
      <c r="E136" s="16"/>
      <c r="F136" s="16"/>
      <c r="G136" s="16" t="s">
        <v>7930</v>
      </c>
      <c r="H136" s="16" t="s">
        <v>7931</v>
      </c>
      <c r="I136" s="16"/>
      <c r="J136" s="17">
        <v>53.0</v>
      </c>
      <c r="K136" s="16" t="s">
        <v>621</v>
      </c>
      <c r="L136" s="86"/>
      <c r="M136" s="17">
        <v>12.0</v>
      </c>
      <c r="N136" s="16" t="s">
        <v>33</v>
      </c>
      <c r="O136" s="17">
        <v>2806.0</v>
      </c>
      <c r="P136" s="85">
        <v>2806.0</v>
      </c>
      <c r="Q136" s="86"/>
      <c r="R136" s="16"/>
      <c r="S136" s="86"/>
      <c r="T136" s="16" t="s">
        <v>34</v>
      </c>
      <c r="U136" s="86"/>
      <c r="V136" s="16" t="s">
        <v>36</v>
      </c>
      <c r="W136" s="16" t="s">
        <v>2379</v>
      </c>
      <c r="X136" s="16" t="s">
        <v>2380</v>
      </c>
      <c r="Y136" s="16" t="s">
        <v>7932</v>
      </c>
      <c r="Z136" s="17">
        <v>3.471648099E9</v>
      </c>
      <c r="AA136" s="17" t="s">
        <v>7933</v>
      </c>
      <c r="AB136" s="17">
        <v>1.0</v>
      </c>
      <c r="AC136" s="86"/>
    </row>
    <row r="137">
      <c r="A137" s="16"/>
      <c r="B137" s="27">
        <v>46022.0</v>
      </c>
      <c r="C137" s="16"/>
      <c r="D137" s="16" t="s">
        <v>29</v>
      </c>
      <c r="E137" s="16"/>
      <c r="F137" s="16"/>
      <c r="G137" s="16" t="s">
        <v>588</v>
      </c>
      <c r="H137" s="16" t="s">
        <v>511</v>
      </c>
      <c r="I137" s="16"/>
      <c r="J137" s="17">
        <v>52.0</v>
      </c>
      <c r="K137" s="16" t="s">
        <v>5997</v>
      </c>
      <c r="L137" s="86"/>
      <c r="M137" s="17">
        <v>12.0</v>
      </c>
      <c r="N137" s="16" t="s">
        <v>33</v>
      </c>
      <c r="O137" s="17">
        <v>0.0</v>
      </c>
      <c r="P137" s="86"/>
      <c r="Q137" s="86"/>
      <c r="R137" s="16"/>
      <c r="S137" s="86"/>
      <c r="T137" s="16" t="s">
        <v>539</v>
      </c>
      <c r="U137" s="86"/>
      <c r="V137" s="21"/>
      <c r="W137" s="16" t="s">
        <v>2379</v>
      </c>
      <c r="X137" s="16" t="s">
        <v>2380</v>
      </c>
      <c r="Y137" s="16" t="s">
        <v>589</v>
      </c>
      <c r="Z137" s="17">
        <v>3.358188989E9</v>
      </c>
      <c r="AA137" s="17" t="s">
        <v>7934</v>
      </c>
      <c r="AB137" s="17">
        <v>5.0</v>
      </c>
      <c r="AC137" s="86"/>
    </row>
    <row r="138">
      <c r="A138" s="16" t="s">
        <v>2638</v>
      </c>
      <c r="B138" s="27">
        <v>46022.0</v>
      </c>
      <c r="C138" s="28">
        <v>46387.0</v>
      </c>
      <c r="D138" s="16" t="s">
        <v>29</v>
      </c>
      <c r="E138" s="16"/>
      <c r="F138" s="16" t="s">
        <v>7908</v>
      </c>
      <c r="G138" s="16" t="s">
        <v>7064</v>
      </c>
      <c r="H138" s="16" t="s">
        <v>439</v>
      </c>
      <c r="I138" s="16"/>
      <c r="J138" s="17">
        <v>69.0</v>
      </c>
      <c r="K138" s="16" t="s">
        <v>50</v>
      </c>
      <c r="L138" s="86"/>
      <c r="M138" s="17">
        <v>12.0</v>
      </c>
      <c r="N138" s="16" t="s">
        <v>33</v>
      </c>
      <c r="O138" s="17">
        <v>1230.0</v>
      </c>
      <c r="P138" s="86"/>
      <c r="Q138" s="86"/>
      <c r="R138" s="16"/>
      <c r="S138" s="86"/>
      <c r="T138" s="16" t="s">
        <v>163</v>
      </c>
      <c r="U138" s="86"/>
      <c r="V138" s="16" t="s">
        <v>36</v>
      </c>
      <c r="W138" s="16" t="s">
        <v>2379</v>
      </c>
      <c r="X138" s="16" t="s">
        <v>2380</v>
      </c>
      <c r="Y138" s="16" t="s">
        <v>7065</v>
      </c>
      <c r="Z138" s="17">
        <v>3.356869999E9</v>
      </c>
      <c r="AA138" s="17" t="s">
        <v>7935</v>
      </c>
      <c r="AB138" s="17">
        <v>3.0</v>
      </c>
      <c r="AC138" s="86"/>
    </row>
    <row r="139">
      <c r="A139" s="16" t="s">
        <v>2638</v>
      </c>
      <c r="B139" s="27">
        <v>46022.0</v>
      </c>
      <c r="C139" s="28">
        <v>46387.0</v>
      </c>
      <c r="D139" s="16" t="s">
        <v>29</v>
      </c>
      <c r="E139" s="16"/>
      <c r="F139" s="16"/>
      <c r="G139" s="16" t="s">
        <v>591</v>
      </c>
      <c r="H139" s="16" t="s">
        <v>67</v>
      </c>
      <c r="I139" s="16"/>
      <c r="J139" s="17">
        <v>70.0</v>
      </c>
      <c r="K139" s="16" t="s">
        <v>144</v>
      </c>
      <c r="L139" s="86"/>
      <c r="M139" s="17">
        <v>12.0</v>
      </c>
      <c r="N139" s="16" t="s">
        <v>33</v>
      </c>
      <c r="O139" s="17">
        <v>2880.0</v>
      </c>
      <c r="P139" s="86"/>
      <c r="Q139" s="86"/>
      <c r="R139" s="16"/>
      <c r="S139" s="86"/>
      <c r="T139" s="16" t="s">
        <v>35</v>
      </c>
      <c r="U139" s="86"/>
      <c r="V139" s="16" t="s">
        <v>57</v>
      </c>
      <c r="W139" s="16" t="s">
        <v>2379</v>
      </c>
      <c r="X139" s="16" t="s">
        <v>2380</v>
      </c>
      <c r="Y139" s="16" t="s">
        <v>592</v>
      </c>
      <c r="Z139" s="17">
        <v>3.358131709E9</v>
      </c>
      <c r="AA139" s="17" t="s">
        <v>7936</v>
      </c>
      <c r="AB139" s="17">
        <v>6.0</v>
      </c>
      <c r="AC139" s="86"/>
    </row>
    <row r="140">
      <c r="A140" s="16" t="s">
        <v>2638</v>
      </c>
      <c r="B140" s="27">
        <v>46022.0</v>
      </c>
      <c r="C140" s="16"/>
      <c r="D140" s="16" t="s">
        <v>29</v>
      </c>
      <c r="E140" s="16"/>
      <c r="F140" s="16"/>
      <c r="G140" s="16" t="s">
        <v>594</v>
      </c>
      <c r="H140" s="16" t="s">
        <v>376</v>
      </c>
      <c r="I140" s="16"/>
      <c r="J140" s="17">
        <v>74.0</v>
      </c>
      <c r="K140" s="16" t="s">
        <v>235</v>
      </c>
      <c r="L140" s="86"/>
      <c r="M140" s="17">
        <v>12.0</v>
      </c>
      <c r="N140" s="16" t="s">
        <v>33</v>
      </c>
      <c r="O140" s="17">
        <v>1000.0</v>
      </c>
      <c r="P140" s="86"/>
      <c r="Q140" s="86"/>
      <c r="R140" s="16"/>
      <c r="S140" s="86"/>
      <c r="T140" s="16" t="s">
        <v>35</v>
      </c>
      <c r="U140" s="86"/>
      <c r="V140" s="16" t="s">
        <v>57</v>
      </c>
      <c r="W140" s="16" t="s">
        <v>2379</v>
      </c>
      <c r="X140" s="16" t="s">
        <v>2380</v>
      </c>
      <c r="Y140" s="21"/>
      <c r="Z140" s="17">
        <v>3.68942117E8</v>
      </c>
      <c r="AA140" s="17" t="s">
        <v>7937</v>
      </c>
      <c r="AB140" s="17">
        <v>0.0</v>
      </c>
      <c r="AC140" s="86"/>
    </row>
    <row r="141">
      <c r="A141" s="16"/>
      <c r="B141" s="27">
        <v>46022.0</v>
      </c>
      <c r="C141" s="16"/>
      <c r="D141" s="16" t="s">
        <v>29</v>
      </c>
      <c r="E141" s="16"/>
      <c r="F141" s="16"/>
      <c r="G141" s="16" t="s">
        <v>596</v>
      </c>
      <c r="H141" s="16" t="s">
        <v>62</v>
      </c>
      <c r="I141" s="16"/>
      <c r="J141" s="17">
        <v>56.0</v>
      </c>
      <c r="K141" s="16" t="s">
        <v>5997</v>
      </c>
      <c r="L141" s="86"/>
      <c r="M141" s="17">
        <v>12.0</v>
      </c>
      <c r="N141" s="16" t="s">
        <v>33</v>
      </c>
      <c r="O141" s="17">
        <v>0.0</v>
      </c>
      <c r="P141" s="86"/>
      <c r="Q141" s="86"/>
      <c r="R141" s="16"/>
      <c r="S141" s="86"/>
      <c r="T141" s="16" t="s">
        <v>35</v>
      </c>
      <c r="U141" s="86"/>
      <c r="V141" s="21"/>
      <c r="W141" s="16" t="s">
        <v>2379</v>
      </c>
      <c r="X141" s="16" t="s">
        <v>2380</v>
      </c>
      <c r="Y141" s="16" t="s">
        <v>598</v>
      </c>
      <c r="Z141" s="17">
        <v>3.471786467E9</v>
      </c>
      <c r="AA141" s="17" t="s">
        <v>7938</v>
      </c>
      <c r="AB141" s="17">
        <v>1.0</v>
      </c>
      <c r="AC141" s="86"/>
    </row>
    <row r="142">
      <c r="A142" s="16" t="s">
        <v>6543</v>
      </c>
      <c r="B142" s="27">
        <v>46022.0</v>
      </c>
      <c r="C142" s="28">
        <v>46387.0</v>
      </c>
      <c r="D142" s="16" t="s">
        <v>29</v>
      </c>
      <c r="E142" s="16"/>
      <c r="F142" s="16"/>
      <c r="G142" s="16" t="s">
        <v>600</v>
      </c>
      <c r="H142" s="16" t="s">
        <v>194</v>
      </c>
      <c r="I142" s="16"/>
      <c r="J142" s="17">
        <v>61.0</v>
      </c>
      <c r="K142" s="16" t="s">
        <v>115</v>
      </c>
      <c r="L142" s="86"/>
      <c r="M142" s="17">
        <v>12.0</v>
      </c>
      <c r="N142" s="16" t="s">
        <v>33</v>
      </c>
      <c r="O142" s="17">
        <v>1750.0</v>
      </c>
      <c r="P142" s="85">
        <v>1750.0</v>
      </c>
      <c r="Q142" s="86"/>
      <c r="R142" s="16"/>
      <c r="S142" s="86"/>
      <c r="T142" s="16" t="s">
        <v>35</v>
      </c>
      <c r="U142" s="86"/>
      <c r="V142" s="16" t="s">
        <v>57</v>
      </c>
      <c r="W142" s="16" t="s">
        <v>2379</v>
      </c>
      <c r="X142" s="16" t="s">
        <v>2380</v>
      </c>
      <c r="Y142" s="16" t="s">
        <v>601</v>
      </c>
      <c r="Z142" s="17">
        <v>3.483129807E9</v>
      </c>
      <c r="AA142" s="17" t="s">
        <v>7939</v>
      </c>
      <c r="AB142" s="17">
        <v>3.0</v>
      </c>
      <c r="AC142" s="86"/>
    </row>
    <row r="143">
      <c r="A143" s="16" t="s">
        <v>7363</v>
      </c>
      <c r="B143" s="27">
        <v>46022.0</v>
      </c>
      <c r="C143" s="15">
        <v>46053.0</v>
      </c>
      <c r="D143" s="16" t="s">
        <v>29</v>
      </c>
      <c r="E143" s="16" t="s">
        <v>249</v>
      </c>
      <c r="F143" s="16" t="s">
        <v>7940</v>
      </c>
      <c r="G143" s="16" t="s">
        <v>603</v>
      </c>
      <c r="H143" s="16" t="s">
        <v>604</v>
      </c>
      <c r="I143" s="16"/>
      <c r="J143" s="17">
        <v>63.0</v>
      </c>
      <c r="K143" s="16" t="s">
        <v>605</v>
      </c>
      <c r="L143" s="86"/>
      <c r="M143" s="17">
        <v>12.0</v>
      </c>
      <c r="N143" s="16" t="s">
        <v>33</v>
      </c>
      <c r="O143" s="17">
        <v>1138.0</v>
      </c>
      <c r="P143" s="86"/>
      <c r="Q143" s="86"/>
      <c r="R143" s="16"/>
      <c r="S143" s="86"/>
      <c r="T143" s="16" t="s">
        <v>35</v>
      </c>
      <c r="U143" s="86"/>
      <c r="V143" s="16" t="s">
        <v>57</v>
      </c>
      <c r="W143" s="16" t="s">
        <v>2379</v>
      </c>
      <c r="X143" s="16" t="s">
        <v>2380</v>
      </c>
      <c r="Y143" s="16" t="s">
        <v>606</v>
      </c>
      <c r="Z143" s="17">
        <v>3.66580019E9</v>
      </c>
      <c r="AA143" s="17" t="s">
        <v>7941</v>
      </c>
      <c r="AB143" s="17">
        <v>19.0</v>
      </c>
      <c r="AC143" s="86"/>
    </row>
    <row r="144">
      <c r="A144" s="16" t="s">
        <v>2638</v>
      </c>
      <c r="B144" s="27">
        <v>46022.0</v>
      </c>
      <c r="C144" s="28">
        <v>46387.0</v>
      </c>
      <c r="D144" s="16" t="s">
        <v>29</v>
      </c>
      <c r="E144" s="16"/>
      <c r="F144" s="16"/>
      <c r="G144" s="16" t="s">
        <v>616</v>
      </c>
      <c r="H144" s="16" t="s">
        <v>617</v>
      </c>
      <c r="I144" s="16"/>
      <c r="J144" s="17">
        <v>66.0</v>
      </c>
      <c r="K144" s="16" t="s">
        <v>127</v>
      </c>
      <c r="L144" s="86"/>
      <c r="M144" s="17">
        <v>12.0</v>
      </c>
      <c r="N144" s="16" t="s">
        <v>33</v>
      </c>
      <c r="O144" s="17">
        <v>1700.0</v>
      </c>
      <c r="P144" s="86"/>
      <c r="Q144" s="86"/>
      <c r="R144" s="16"/>
      <c r="S144" s="86"/>
      <c r="T144" s="16" t="s">
        <v>35</v>
      </c>
      <c r="U144" s="86"/>
      <c r="V144" s="16" t="s">
        <v>57</v>
      </c>
      <c r="W144" s="16" t="s">
        <v>2379</v>
      </c>
      <c r="X144" s="16" t="s">
        <v>2380</v>
      </c>
      <c r="Y144" s="16" t="s">
        <v>618</v>
      </c>
      <c r="Z144" s="17">
        <v>3.356606051E9</v>
      </c>
      <c r="AA144" s="17" t="s">
        <v>7942</v>
      </c>
      <c r="AB144" s="17">
        <v>0.0</v>
      </c>
      <c r="AC144" s="86"/>
    </row>
    <row r="145">
      <c r="A145" s="16"/>
      <c r="B145" s="27">
        <v>46022.0</v>
      </c>
      <c r="C145" s="16"/>
      <c r="D145" s="16" t="s">
        <v>29</v>
      </c>
      <c r="E145" s="16"/>
      <c r="F145" s="16"/>
      <c r="G145" s="16" t="s">
        <v>7943</v>
      </c>
      <c r="H145" s="17">
        <v>1.0</v>
      </c>
      <c r="I145" s="16"/>
      <c r="J145" s="21"/>
      <c r="K145" s="16" t="s">
        <v>566</v>
      </c>
      <c r="L145" s="86"/>
      <c r="M145" s="17">
        <v>12.0</v>
      </c>
      <c r="N145" s="16" t="s">
        <v>33</v>
      </c>
      <c r="O145" s="17">
        <v>0.0</v>
      </c>
      <c r="P145" s="86"/>
      <c r="Q145" s="86"/>
      <c r="R145" s="16"/>
      <c r="S145" s="86"/>
      <c r="T145" s="16" t="s">
        <v>80</v>
      </c>
      <c r="U145" s="86"/>
      <c r="V145" s="21"/>
      <c r="W145" s="16" t="s">
        <v>2379</v>
      </c>
      <c r="X145" s="16" t="s">
        <v>2380</v>
      </c>
      <c r="Y145" s="21"/>
      <c r="Z145" s="21"/>
      <c r="AA145" s="17" t="s">
        <v>7944</v>
      </c>
      <c r="AB145" s="17">
        <v>35.0</v>
      </c>
      <c r="AC145" s="86"/>
    </row>
    <row r="146">
      <c r="A146" s="16"/>
      <c r="B146" s="27">
        <v>46022.0</v>
      </c>
      <c r="C146" s="16"/>
      <c r="D146" s="16" t="s">
        <v>29</v>
      </c>
      <c r="E146" s="16"/>
      <c r="F146" s="16"/>
      <c r="G146" s="16" t="s">
        <v>7943</v>
      </c>
      <c r="H146" s="17">
        <v>2.0</v>
      </c>
      <c r="I146" s="16"/>
      <c r="J146" s="21"/>
      <c r="K146" s="16" t="s">
        <v>566</v>
      </c>
      <c r="L146" s="86"/>
      <c r="M146" s="17">
        <v>12.0</v>
      </c>
      <c r="N146" s="16" t="s">
        <v>33</v>
      </c>
      <c r="O146" s="17">
        <v>0.0</v>
      </c>
      <c r="P146" s="86"/>
      <c r="Q146" s="86"/>
      <c r="R146" s="16"/>
      <c r="S146" s="86"/>
      <c r="T146" s="16" t="s">
        <v>80</v>
      </c>
      <c r="U146" s="86"/>
      <c r="V146" s="21"/>
      <c r="W146" s="16" t="s">
        <v>2379</v>
      </c>
      <c r="X146" s="16" t="s">
        <v>2380</v>
      </c>
      <c r="Y146" s="21"/>
      <c r="Z146" s="21"/>
      <c r="AA146" s="17" t="s">
        <v>7945</v>
      </c>
      <c r="AB146" s="17">
        <v>97.0</v>
      </c>
      <c r="AC146" s="86"/>
    </row>
    <row r="147">
      <c r="A147" s="16" t="s">
        <v>2638</v>
      </c>
      <c r="B147" s="27">
        <v>46022.0</v>
      </c>
      <c r="C147" s="28">
        <v>46387.0</v>
      </c>
      <c r="D147" s="16" t="s">
        <v>29</v>
      </c>
      <c r="E147" s="16"/>
      <c r="F147" s="16"/>
      <c r="G147" s="16" t="s">
        <v>620</v>
      </c>
      <c r="H147" s="16" t="s">
        <v>108</v>
      </c>
      <c r="I147" s="16"/>
      <c r="J147" s="17">
        <v>73.0</v>
      </c>
      <c r="K147" s="16" t="s">
        <v>621</v>
      </c>
      <c r="L147" s="86"/>
      <c r="M147" s="17">
        <v>12.0</v>
      </c>
      <c r="N147" s="16" t="s">
        <v>33</v>
      </c>
      <c r="O147" s="17">
        <v>1952.0</v>
      </c>
      <c r="P147" s="86"/>
      <c r="Q147" s="86"/>
      <c r="R147" s="16"/>
      <c r="S147" s="86"/>
      <c r="T147" s="16" t="s">
        <v>35</v>
      </c>
      <c r="U147" s="86"/>
      <c r="V147" s="16" t="s">
        <v>57</v>
      </c>
      <c r="W147" s="16" t="s">
        <v>2379</v>
      </c>
      <c r="X147" s="16" t="s">
        <v>2380</v>
      </c>
      <c r="Y147" s="16" t="s">
        <v>622</v>
      </c>
      <c r="Z147" s="17">
        <v>3.356185703E9</v>
      </c>
      <c r="AA147" s="17" t="s">
        <v>7946</v>
      </c>
      <c r="AB147" s="17">
        <v>6.0</v>
      </c>
      <c r="AC147" s="86"/>
    </row>
    <row r="148">
      <c r="A148" s="16"/>
      <c r="B148" s="27">
        <v>46022.0</v>
      </c>
      <c r="C148" s="16"/>
      <c r="D148" s="16" t="s">
        <v>29</v>
      </c>
      <c r="E148" s="16"/>
      <c r="F148" s="16"/>
      <c r="G148" s="16" t="s">
        <v>631</v>
      </c>
      <c r="H148" s="16" t="s">
        <v>511</v>
      </c>
      <c r="I148" s="16"/>
      <c r="J148" s="17">
        <v>60.0</v>
      </c>
      <c r="K148" s="16" t="s">
        <v>144</v>
      </c>
      <c r="L148" s="86"/>
      <c r="M148" s="17">
        <v>12.0</v>
      </c>
      <c r="N148" s="16" t="s">
        <v>33</v>
      </c>
      <c r="O148" s="17">
        <v>0.0</v>
      </c>
      <c r="P148" s="86"/>
      <c r="Q148" s="86"/>
      <c r="R148" s="16"/>
      <c r="S148" s="86"/>
      <c r="T148" s="16" t="s">
        <v>55</v>
      </c>
      <c r="U148" s="86"/>
      <c r="V148" s="21"/>
      <c r="W148" s="16" t="s">
        <v>2379</v>
      </c>
      <c r="X148" s="16" t="s">
        <v>2380</v>
      </c>
      <c r="Y148" s="16" t="s">
        <v>632</v>
      </c>
      <c r="Z148" s="17">
        <v>3.483102531E9</v>
      </c>
      <c r="AA148" s="17" t="s">
        <v>7947</v>
      </c>
      <c r="AB148" s="17">
        <v>5.0</v>
      </c>
      <c r="AC148" s="86"/>
    </row>
    <row r="149">
      <c r="A149" s="16"/>
      <c r="B149" s="27">
        <v>46022.0</v>
      </c>
      <c r="C149" s="16"/>
      <c r="D149" s="16" t="s">
        <v>29</v>
      </c>
      <c r="E149" s="16"/>
      <c r="F149" s="16"/>
      <c r="G149" s="16" t="s">
        <v>3078</v>
      </c>
      <c r="H149" s="16" t="s">
        <v>3578</v>
      </c>
      <c r="I149" s="16"/>
      <c r="J149" s="17">
        <v>20.0</v>
      </c>
      <c r="K149" s="16" t="s">
        <v>2121</v>
      </c>
      <c r="L149" s="86"/>
      <c r="M149" s="17">
        <v>1.0</v>
      </c>
      <c r="N149" s="16" t="s">
        <v>33</v>
      </c>
      <c r="O149" s="17">
        <v>89.0</v>
      </c>
      <c r="P149" s="86"/>
      <c r="Q149" s="86"/>
      <c r="R149" s="16"/>
      <c r="S149" s="86"/>
      <c r="T149" s="21"/>
      <c r="U149" s="86"/>
      <c r="V149" s="16" t="s">
        <v>57</v>
      </c>
      <c r="W149" s="16" t="s">
        <v>2383</v>
      </c>
      <c r="X149" s="16" t="s">
        <v>2464</v>
      </c>
      <c r="Y149" s="16" t="s">
        <v>3579</v>
      </c>
      <c r="Z149" s="17">
        <v>3.292869454E9</v>
      </c>
      <c r="AA149" s="17" t="s">
        <v>7948</v>
      </c>
      <c r="AB149" s="17">
        <v>4.0</v>
      </c>
      <c r="AC149" s="86"/>
    </row>
    <row r="150">
      <c r="A150" s="16"/>
      <c r="B150" s="27">
        <v>46022.0</v>
      </c>
      <c r="C150" s="16"/>
      <c r="D150" s="16" t="s">
        <v>45</v>
      </c>
      <c r="E150" s="16" t="s">
        <v>5997</v>
      </c>
      <c r="F150" s="16"/>
      <c r="G150" s="16" t="s">
        <v>642</v>
      </c>
      <c r="H150" s="16" t="s">
        <v>643</v>
      </c>
      <c r="I150" s="16"/>
      <c r="J150" s="17">
        <v>36.0</v>
      </c>
      <c r="K150" s="16" t="s">
        <v>5997</v>
      </c>
      <c r="L150" s="86"/>
      <c r="M150" s="17">
        <v>12.0</v>
      </c>
      <c r="N150" s="16" t="s">
        <v>33</v>
      </c>
      <c r="O150" s="17">
        <v>0.0</v>
      </c>
      <c r="P150" s="86"/>
      <c r="Q150" s="86"/>
      <c r="R150" s="16"/>
      <c r="S150" s="86"/>
      <c r="T150" s="16" t="s">
        <v>539</v>
      </c>
      <c r="U150" s="86"/>
      <c r="V150" s="21"/>
      <c r="W150" s="16" t="s">
        <v>2379</v>
      </c>
      <c r="X150" s="16" t="s">
        <v>2380</v>
      </c>
      <c r="Y150" s="16" t="s">
        <v>644</v>
      </c>
      <c r="Z150" s="17">
        <v>3.315495906E9</v>
      </c>
      <c r="AA150" s="17" t="s">
        <v>7949</v>
      </c>
      <c r="AB150" s="17">
        <v>46.0</v>
      </c>
      <c r="AC150" s="86"/>
    </row>
    <row r="151">
      <c r="A151" s="16" t="s">
        <v>7363</v>
      </c>
      <c r="B151" s="27">
        <v>46022.0</v>
      </c>
      <c r="C151" s="16"/>
      <c r="D151" s="16" t="s">
        <v>45</v>
      </c>
      <c r="E151" s="16" t="s">
        <v>46</v>
      </c>
      <c r="F151" s="16" t="s">
        <v>7950</v>
      </c>
      <c r="G151" s="16" t="s">
        <v>1156</v>
      </c>
      <c r="H151" s="16" t="s">
        <v>1160</v>
      </c>
      <c r="I151" s="16"/>
      <c r="J151" s="17">
        <v>81.0</v>
      </c>
      <c r="K151" s="16" t="s">
        <v>50</v>
      </c>
      <c r="L151" s="86"/>
      <c r="M151" s="17">
        <v>12.0</v>
      </c>
      <c r="N151" s="16" t="s">
        <v>33</v>
      </c>
      <c r="O151" s="17">
        <v>1530.0</v>
      </c>
      <c r="P151" s="86"/>
      <c r="Q151" s="86"/>
      <c r="R151" s="16"/>
      <c r="S151" s="86"/>
      <c r="T151" s="16" t="s">
        <v>55</v>
      </c>
      <c r="U151" s="86"/>
      <c r="V151" s="16" t="s">
        <v>57</v>
      </c>
      <c r="W151" s="16" t="s">
        <v>2379</v>
      </c>
      <c r="X151" s="16" t="s">
        <v>2380</v>
      </c>
      <c r="Y151" s="16" t="s">
        <v>1162</v>
      </c>
      <c r="Z151" s="17">
        <v>3.35235312E8</v>
      </c>
      <c r="AA151" s="17" t="s">
        <v>7951</v>
      </c>
      <c r="AB151" s="17">
        <v>7.0</v>
      </c>
      <c r="AC151" s="86"/>
    </row>
    <row r="152">
      <c r="A152" s="16"/>
      <c r="B152" s="27">
        <v>46022.0</v>
      </c>
      <c r="C152" s="16"/>
      <c r="D152" s="16" t="s">
        <v>45</v>
      </c>
      <c r="E152" s="16" t="s">
        <v>5997</v>
      </c>
      <c r="F152" s="16"/>
      <c r="G152" s="16" t="s">
        <v>657</v>
      </c>
      <c r="H152" s="16" t="s">
        <v>67</v>
      </c>
      <c r="I152" s="16"/>
      <c r="J152" s="17">
        <v>37.0</v>
      </c>
      <c r="K152" s="16" t="s">
        <v>5997</v>
      </c>
      <c r="L152" s="86"/>
      <c r="M152" s="17">
        <v>12.0</v>
      </c>
      <c r="N152" s="16" t="s">
        <v>33</v>
      </c>
      <c r="O152" s="17">
        <v>0.0</v>
      </c>
      <c r="P152" s="86"/>
      <c r="Q152" s="86"/>
      <c r="R152" s="16"/>
      <c r="S152" s="86"/>
      <c r="T152" s="16" t="s">
        <v>55</v>
      </c>
      <c r="U152" s="86"/>
      <c r="V152" s="21"/>
      <c r="W152" s="16" t="s">
        <v>2379</v>
      </c>
      <c r="X152" s="16" t="s">
        <v>2380</v>
      </c>
      <c r="Y152" s="16" t="s">
        <v>658</v>
      </c>
      <c r="Z152" s="17">
        <v>3.404796996E9</v>
      </c>
      <c r="AA152" s="17" t="s">
        <v>7925</v>
      </c>
      <c r="AB152" s="17">
        <v>0.0</v>
      </c>
      <c r="AC152" s="86"/>
    </row>
    <row r="153">
      <c r="A153" s="16"/>
      <c r="B153" s="27">
        <v>46022.0</v>
      </c>
      <c r="C153" s="16"/>
      <c r="D153" s="16" t="s">
        <v>45</v>
      </c>
      <c r="E153" s="16" t="s">
        <v>5997</v>
      </c>
      <c r="F153" s="16"/>
      <c r="G153" s="16" t="s">
        <v>7952</v>
      </c>
      <c r="H153" s="16" t="s">
        <v>2426</v>
      </c>
      <c r="I153" s="16"/>
      <c r="J153" s="17">
        <v>24.0</v>
      </c>
      <c r="K153" s="16" t="s">
        <v>5997</v>
      </c>
      <c r="L153" s="86"/>
      <c r="M153" s="17">
        <v>3.0</v>
      </c>
      <c r="N153" s="16" t="s">
        <v>33</v>
      </c>
      <c r="O153" s="17">
        <v>0.0</v>
      </c>
      <c r="P153" s="86"/>
      <c r="Q153" s="86"/>
      <c r="R153" s="16"/>
      <c r="S153" s="86"/>
      <c r="T153" s="16" t="s">
        <v>80</v>
      </c>
      <c r="U153" s="86"/>
      <c r="V153" s="21"/>
      <c r="W153" s="16" t="s">
        <v>2379</v>
      </c>
      <c r="X153" s="16" t="s">
        <v>2380</v>
      </c>
      <c r="Y153" s="16" t="s">
        <v>7953</v>
      </c>
      <c r="Z153" s="17">
        <v>3.2874046E9</v>
      </c>
      <c r="AA153" s="17" t="s">
        <v>7954</v>
      </c>
      <c r="AB153" s="17">
        <v>4.0</v>
      </c>
      <c r="AC153" s="86"/>
    </row>
    <row r="154">
      <c r="A154" s="16" t="s">
        <v>2638</v>
      </c>
      <c r="B154" s="27">
        <v>46022.0</v>
      </c>
      <c r="C154" s="28">
        <v>46387.0</v>
      </c>
      <c r="D154" s="16" t="s">
        <v>29</v>
      </c>
      <c r="E154" s="16"/>
      <c r="F154" s="16"/>
      <c r="G154" s="16" t="s">
        <v>660</v>
      </c>
      <c r="H154" s="16" t="s">
        <v>40</v>
      </c>
      <c r="I154" s="16"/>
      <c r="J154" s="17">
        <v>39.0</v>
      </c>
      <c r="K154" s="16" t="s">
        <v>621</v>
      </c>
      <c r="L154" s="86"/>
      <c r="M154" s="17">
        <v>12.0</v>
      </c>
      <c r="N154" s="16" t="s">
        <v>33</v>
      </c>
      <c r="O154" s="17">
        <v>1952.0</v>
      </c>
      <c r="P154" s="86"/>
      <c r="Q154" s="86"/>
      <c r="R154" s="16"/>
      <c r="S154" s="86"/>
      <c r="T154" s="16" t="s">
        <v>35</v>
      </c>
      <c r="U154" s="86"/>
      <c r="V154" s="16" t="s">
        <v>57</v>
      </c>
      <c r="W154" s="16" t="s">
        <v>2379</v>
      </c>
      <c r="X154" s="16" t="s">
        <v>2380</v>
      </c>
      <c r="Y154" s="16" t="s">
        <v>661</v>
      </c>
      <c r="Z154" s="17">
        <v>3.357181272E9</v>
      </c>
      <c r="AA154" s="17" t="s">
        <v>7955</v>
      </c>
      <c r="AB154" s="17">
        <v>2.0</v>
      </c>
      <c r="AC154" s="86"/>
    </row>
    <row r="155">
      <c r="A155" s="16" t="s">
        <v>6535</v>
      </c>
      <c r="B155" s="27">
        <v>46022.0</v>
      </c>
      <c r="C155" s="28">
        <v>46387.0</v>
      </c>
      <c r="D155" s="16" t="s">
        <v>29</v>
      </c>
      <c r="E155" s="16"/>
      <c r="F155" s="286"/>
      <c r="G155" s="16" t="s">
        <v>445</v>
      </c>
      <c r="H155" s="16" t="s">
        <v>663</v>
      </c>
      <c r="I155" s="16"/>
      <c r="J155" s="17">
        <v>25.0</v>
      </c>
      <c r="K155" s="16" t="s">
        <v>79</v>
      </c>
      <c r="L155" s="86"/>
      <c r="M155" s="17">
        <v>12.0</v>
      </c>
      <c r="N155" s="16" t="s">
        <v>33</v>
      </c>
      <c r="O155" s="17">
        <v>948.0</v>
      </c>
      <c r="P155" s="86"/>
      <c r="Q155" s="86"/>
      <c r="R155" s="16"/>
      <c r="S155" s="86"/>
      <c r="T155" s="16" t="s">
        <v>55</v>
      </c>
      <c r="U155" s="86"/>
      <c r="V155" s="16" t="s">
        <v>57</v>
      </c>
      <c r="W155" s="16" t="s">
        <v>2379</v>
      </c>
      <c r="X155" s="16" t="s">
        <v>2380</v>
      </c>
      <c r="Y155" s="16" t="s">
        <v>665</v>
      </c>
      <c r="Z155" s="17">
        <v>3.662766379E9</v>
      </c>
      <c r="AA155" s="17" t="s">
        <v>7956</v>
      </c>
      <c r="AB155" s="17">
        <v>6.0</v>
      </c>
      <c r="AC155" s="86"/>
    </row>
    <row r="156">
      <c r="A156" s="16"/>
      <c r="B156" s="27">
        <v>46022.0</v>
      </c>
      <c r="C156" s="16"/>
      <c r="D156" s="16" t="s">
        <v>29</v>
      </c>
      <c r="E156" s="16"/>
      <c r="F156" s="16"/>
      <c r="G156" s="16" t="s">
        <v>327</v>
      </c>
      <c r="H156" s="16" t="s">
        <v>62</v>
      </c>
      <c r="I156" s="16"/>
      <c r="J156" s="17">
        <v>60.0</v>
      </c>
      <c r="K156" s="16" t="s">
        <v>554</v>
      </c>
      <c r="L156" s="86"/>
      <c r="M156" s="17">
        <v>12.0</v>
      </c>
      <c r="N156" s="16" t="s">
        <v>33</v>
      </c>
      <c r="O156" s="17">
        <v>0.0</v>
      </c>
      <c r="P156" s="86"/>
      <c r="Q156" s="86"/>
      <c r="R156" s="16"/>
      <c r="S156" s="86"/>
      <c r="T156" s="16" t="s">
        <v>35</v>
      </c>
      <c r="U156" s="86"/>
      <c r="V156" s="21"/>
      <c r="W156" s="16" t="s">
        <v>2379</v>
      </c>
      <c r="X156" s="16" t="s">
        <v>2380</v>
      </c>
      <c r="Y156" s="16" t="s">
        <v>667</v>
      </c>
      <c r="Z156" s="17">
        <v>3.474766006E9</v>
      </c>
      <c r="AA156" s="17" t="s">
        <v>7957</v>
      </c>
      <c r="AB156" s="17">
        <v>1.0</v>
      </c>
      <c r="AC156" s="86"/>
    </row>
    <row r="157">
      <c r="A157" s="16" t="s">
        <v>6535</v>
      </c>
      <c r="B157" s="27">
        <v>46022.0</v>
      </c>
      <c r="C157" s="16"/>
      <c r="D157" s="257" t="s">
        <v>45</v>
      </c>
      <c r="E157" s="16" t="s">
        <v>464</v>
      </c>
      <c r="F157" s="16"/>
      <c r="G157" s="16" t="s">
        <v>669</v>
      </c>
      <c r="H157" s="16" t="s">
        <v>333</v>
      </c>
      <c r="I157" s="16"/>
      <c r="J157" s="17">
        <v>15.0</v>
      </c>
      <c r="K157" s="16" t="s">
        <v>203</v>
      </c>
      <c r="L157" s="86"/>
      <c r="M157" s="17">
        <v>12.0</v>
      </c>
      <c r="N157" s="16" t="s">
        <v>33</v>
      </c>
      <c r="O157" s="17">
        <v>440.0</v>
      </c>
      <c r="P157" s="86"/>
      <c r="Q157" s="86"/>
      <c r="R157" s="16"/>
      <c r="S157" s="86"/>
      <c r="T157" s="16" t="s">
        <v>35</v>
      </c>
      <c r="U157" s="86"/>
      <c r="V157" s="16" t="s">
        <v>57</v>
      </c>
      <c r="W157" s="16" t="s">
        <v>2379</v>
      </c>
      <c r="X157" s="16" t="s">
        <v>2380</v>
      </c>
      <c r="Y157" s="21"/>
      <c r="Z157" s="17">
        <v>3.355800488E9</v>
      </c>
      <c r="AA157" s="17" t="s">
        <v>7958</v>
      </c>
      <c r="AB157" s="17">
        <v>18.0</v>
      </c>
      <c r="AC157" s="86"/>
    </row>
    <row r="158">
      <c r="A158" s="16"/>
      <c r="B158" s="27">
        <v>46022.0</v>
      </c>
      <c r="C158" s="16"/>
      <c r="D158" s="16" t="s">
        <v>29</v>
      </c>
      <c r="E158" s="16"/>
      <c r="F158" s="16"/>
      <c r="G158" s="16" t="s">
        <v>671</v>
      </c>
      <c r="H158" s="16" t="s">
        <v>672</v>
      </c>
      <c r="I158" s="16"/>
      <c r="J158" s="17">
        <v>68.0</v>
      </c>
      <c r="K158" s="16" t="s">
        <v>554</v>
      </c>
      <c r="L158" s="86"/>
      <c r="M158" s="17">
        <v>12.0</v>
      </c>
      <c r="N158" s="16" t="s">
        <v>33</v>
      </c>
      <c r="O158" s="17">
        <v>0.0</v>
      </c>
      <c r="P158" s="86"/>
      <c r="Q158" s="86"/>
      <c r="R158" s="16"/>
      <c r="S158" s="86"/>
      <c r="T158" s="16" t="s">
        <v>35</v>
      </c>
      <c r="U158" s="86"/>
      <c r="V158" s="21"/>
      <c r="W158" s="16" t="s">
        <v>2379</v>
      </c>
      <c r="X158" s="16" t="s">
        <v>2380</v>
      </c>
      <c r="Y158" s="16" t="s">
        <v>673</v>
      </c>
      <c r="Z158" s="17">
        <v>3.313284582E9</v>
      </c>
      <c r="AA158" s="17" t="s">
        <v>7959</v>
      </c>
      <c r="AB158" s="17">
        <v>3.0</v>
      </c>
      <c r="AC158" s="86"/>
    </row>
    <row r="159">
      <c r="A159" s="16"/>
      <c r="B159" s="27">
        <v>46022.0</v>
      </c>
      <c r="C159" s="16"/>
      <c r="D159" s="16" t="s">
        <v>29</v>
      </c>
      <c r="E159" s="16"/>
      <c r="F159" s="16"/>
      <c r="G159" s="16" t="s">
        <v>675</v>
      </c>
      <c r="H159" s="16" t="s">
        <v>676</v>
      </c>
      <c r="I159" s="16"/>
      <c r="J159" s="21"/>
      <c r="K159" s="16" t="s">
        <v>566</v>
      </c>
      <c r="L159" s="86"/>
      <c r="M159" s="17">
        <v>12.0</v>
      </c>
      <c r="N159" s="16" t="s">
        <v>33</v>
      </c>
      <c r="O159" s="17">
        <v>0.0</v>
      </c>
      <c r="P159" s="86"/>
      <c r="Q159" s="86"/>
      <c r="R159" s="16"/>
      <c r="S159" s="86"/>
      <c r="T159" s="16" t="s">
        <v>80</v>
      </c>
      <c r="U159" s="86"/>
      <c r="V159" s="21"/>
      <c r="W159" s="16" t="s">
        <v>2379</v>
      </c>
      <c r="X159" s="16" t="s">
        <v>2380</v>
      </c>
      <c r="Y159" s="16" t="s">
        <v>677</v>
      </c>
      <c r="Z159" s="17">
        <v>3.391957947E9</v>
      </c>
      <c r="AA159" s="17" t="s">
        <v>7960</v>
      </c>
      <c r="AB159" s="17">
        <v>1.0</v>
      </c>
      <c r="AC159" s="86"/>
    </row>
    <row r="160">
      <c r="A160" s="16" t="s">
        <v>2638</v>
      </c>
      <c r="B160" s="27">
        <v>46022.0</v>
      </c>
      <c r="C160" s="16"/>
      <c r="D160" s="16" t="s">
        <v>29</v>
      </c>
      <c r="E160" s="16" t="s">
        <v>249</v>
      </c>
      <c r="F160" s="16"/>
      <c r="G160" s="16" t="s">
        <v>678</v>
      </c>
      <c r="H160" s="16" t="s">
        <v>679</v>
      </c>
      <c r="I160" s="16"/>
      <c r="J160" s="17">
        <v>58.0</v>
      </c>
      <c r="K160" s="16" t="s">
        <v>207</v>
      </c>
      <c r="L160" s="86"/>
      <c r="M160" s="17">
        <v>12.0</v>
      </c>
      <c r="N160" s="16" t="s">
        <v>33</v>
      </c>
      <c r="O160" s="17">
        <v>1700.0</v>
      </c>
      <c r="P160" s="86"/>
      <c r="Q160" s="86"/>
      <c r="R160" s="16"/>
      <c r="S160" s="86"/>
      <c r="T160" s="16" t="s">
        <v>35</v>
      </c>
      <c r="U160" s="86"/>
      <c r="V160" s="16" t="s">
        <v>57</v>
      </c>
      <c r="W160" s="16" t="s">
        <v>2379</v>
      </c>
      <c r="X160" s="16" t="s">
        <v>2380</v>
      </c>
      <c r="Y160" s="16" t="s">
        <v>680</v>
      </c>
      <c r="Z160" s="17">
        <v>3.397715154E9</v>
      </c>
      <c r="AA160" s="17" t="s">
        <v>7961</v>
      </c>
      <c r="AB160" s="17">
        <v>3.0</v>
      </c>
      <c r="AC160" s="86"/>
    </row>
    <row r="161">
      <c r="A161" s="16" t="s">
        <v>2638</v>
      </c>
      <c r="B161" s="27">
        <v>46022.0</v>
      </c>
      <c r="C161" s="28">
        <v>46387.0</v>
      </c>
      <c r="D161" s="16" t="s">
        <v>29</v>
      </c>
      <c r="E161" s="16"/>
      <c r="F161" s="16" t="s">
        <v>7908</v>
      </c>
      <c r="G161" s="16" t="s">
        <v>682</v>
      </c>
      <c r="H161" s="16" t="s">
        <v>436</v>
      </c>
      <c r="I161" s="16"/>
      <c r="J161" s="17">
        <v>51.0</v>
      </c>
      <c r="K161" s="16" t="s">
        <v>207</v>
      </c>
      <c r="L161" s="86"/>
      <c r="M161" s="17">
        <v>12.0</v>
      </c>
      <c r="N161" s="16" t="s">
        <v>33</v>
      </c>
      <c r="O161" s="17">
        <v>2074.0</v>
      </c>
      <c r="P161" s="86"/>
      <c r="Q161" s="86"/>
      <c r="R161" s="16"/>
      <c r="S161" s="86"/>
      <c r="T161" s="16" t="s">
        <v>35</v>
      </c>
      <c r="U161" s="86"/>
      <c r="V161" s="16" t="s">
        <v>57</v>
      </c>
      <c r="W161" s="16" t="s">
        <v>2379</v>
      </c>
      <c r="X161" s="16" t="s">
        <v>2380</v>
      </c>
      <c r="Y161" s="16" t="s">
        <v>683</v>
      </c>
      <c r="Z161" s="17">
        <v>3.356667635E9</v>
      </c>
      <c r="AA161" s="17" t="s">
        <v>7962</v>
      </c>
      <c r="AB161" s="17">
        <v>0.0</v>
      </c>
      <c r="AC161" s="86"/>
    </row>
    <row r="162">
      <c r="A162" s="16" t="s">
        <v>2638</v>
      </c>
      <c r="B162" s="27">
        <v>46022.0</v>
      </c>
      <c r="C162" s="28">
        <v>46387.0</v>
      </c>
      <c r="D162" s="16" t="s">
        <v>29</v>
      </c>
      <c r="E162" s="16"/>
      <c r="F162" s="16"/>
      <c r="G162" s="16" t="s">
        <v>4964</v>
      </c>
      <c r="H162" s="16" t="s">
        <v>4965</v>
      </c>
      <c r="I162" s="16"/>
      <c r="J162" s="17">
        <v>45.0</v>
      </c>
      <c r="K162" s="16" t="s">
        <v>5997</v>
      </c>
      <c r="L162" s="86"/>
      <c r="M162" s="17">
        <v>12.0</v>
      </c>
      <c r="N162" s="16" t="s">
        <v>33</v>
      </c>
      <c r="O162" s="17">
        <v>500.0</v>
      </c>
      <c r="P162" s="86"/>
      <c r="Q162" s="86"/>
      <c r="R162" s="16"/>
      <c r="S162" s="86"/>
      <c r="T162" s="16" t="s">
        <v>35</v>
      </c>
      <c r="U162" s="86"/>
      <c r="V162" s="21"/>
      <c r="W162" s="16" t="s">
        <v>2379</v>
      </c>
      <c r="X162" s="16" t="s">
        <v>2380</v>
      </c>
      <c r="Y162" s="16" t="s">
        <v>4966</v>
      </c>
      <c r="Z162" s="17">
        <v>3.497600737E9</v>
      </c>
      <c r="AA162" s="17" t="s">
        <v>7963</v>
      </c>
      <c r="AB162" s="17">
        <v>7.0</v>
      </c>
      <c r="AC162" s="86"/>
    </row>
    <row r="163">
      <c r="A163" s="16"/>
      <c r="B163" s="27">
        <v>46022.0</v>
      </c>
      <c r="C163" s="16"/>
      <c r="D163" s="16" t="s">
        <v>45</v>
      </c>
      <c r="E163" s="16" t="s">
        <v>5997</v>
      </c>
      <c r="F163" s="16"/>
      <c r="G163" s="16" t="s">
        <v>7964</v>
      </c>
      <c r="H163" s="21"/>
      <c r="I163" s="16"/>
      <c r="J163" s="21"/>
      <c r="K163" s="16" t="s">
        <v>566</v>
      </c>
      <c r="L163" s="86"/>
      <c r="M163" s="17">
        <v>12.0</v>
      </c>
      <c r="N163" s="16" t="s">
        <v>33</v>
      </c>
      <c r="O163" s="17">
        <v>0.0</v>
      </c>
      <c r="P163" s="86"/>
      <c r="Q163" s="86"/>
      <c r="R163" s="16"/>
      <c r="S163" s="86"/>
      <c r="T163" s="16" t="s">
        <v>80</v>
      </c>
      <c r="U163" s="86"/>
      <c r="V163" s="21"/>
      <c r="W163" s="16" t="s">
        <v>2379</v>
      </c>
      <c r="X163" s="16" t="s">
        <v>2380</v>
      </c>
      <c r="Y163" s="16" t="s">
        <v>7965</v>
      </c>
      <c r="Z163" s="17">
        <v>3.358721173E9</v>
      </c>
      <c r="AA163" s="17" t="s">
        <v>7966</v>
      </c>
      <c r="AB163" s="17">
        <v>11.0</v>
      </c>
      <c r="AC163" s="86"/>
    </row>
    <row r="164">
      <c r="A164" s="16"/>
      <c r="B164" s="27">
        <v>46022.0</v>
      </c>
      <c r="C164" s="16"/>
      <c r="D164" s="16" t="s">
        <v>45</v>
      </c>
      <c r="E164" s="16" t="s">
        <v>46</v>
      </c>
      <c r="F164" s="16"/>
      <c r="G164" s="16" t="s">
        <v>693</v>
      </c>
      <c r="H164" s="16" t="s">
        <v>694</v>
      </c>
      <c r="I164" s="16"/>
      <c r="J164" s="17">
        <v>77.0</v>
      </c>
      <c r="K164" s="16" t="s">
        <v>207</v>
      </c>
      <c r="L164" s="86"/>
      <c r="M164" s="17">
        <v>12.0</v>
      </c>
      <c r="N164" s="16" t="s">
        <v>33</v>
      </c>
      <c r="O164" s="17">
        <v>0.0</v>
      </c>
      <c r="P164" s="86"/>
      <c r="Q164" s="86"/>
      <c r="R164" s="16"/>
      <c r="S164" s="86"/>
      <c r="T164" s="16" t="s">
        <v>35</v>
      </c>
      <c r="U164" s="86"/>
      <c r="V164" s="21"/>
      <c r="W164" s="16" t="s">
        <v>2379</v>
      </c>
      <c r="X164" s="16" t="s">
        <v>2380</v>
      </c>
      <c r="Y164" s="16" t="s">
        <v>695</v>
      </c>
      <c r="Z164" s="17">
        <v>3.357129995E9</v>
      </c>
      <c r="AA164" s="17" t="s">
        <v>7967</v>
      </c>
      <c r="AB164" s="17">
        <v>161.0</v>
      </c>
      <c r="AC164" s="86"/>
    </row>
    <row r="165">
      <c r="A165" s="16" t="s">
        <v>7704</v>
      </c>
      <c r="B165" s="27">
        <v>46022.0</v>
      </c>
      <c r="C165" s="28">
        <v>46387.0</v>
      </c>
      <c r="D165" s="16" t="s">
        <v>29</v>
      </c>
      <c r="E165" s="16"/>
      <c r="F165" s="16" t="s">
        <v>7908</v>
      </c>
      <c r="G165" s="16" t="s">
        <v>697</v>
      </c>
      <c r="H165" s="16" t="s">
        <v>432</v>
      </c>
      <c r="I165" s="16"/>
      <c r="J165" s="17">
        <v>43.0</v>
      </c>
      <c r="K165" s="16" t="s">
        <v>207</v>
      </c>
      <c r="L165" s="86"/>
      <c r="M165" s="17">
        <v>12.0</v>
      </c>
      <c r="N165" s="16" t="s">
        <v>33</v>
      </c>
      <c r="O165" s="17">
        <v>1952.0</v>
      </c>
      <c r="P165" s="86"/>
      <c r="Q165" s="86"/>
      <c r="R165" s="16"/>
      <c r="S165" s="86"/>
      <c r="T165" s="16" t="s">
        <v>35</v>
      </c>
      <c r="U165" s="86"/>
      <c r="V165" s="16" t="s">
        <v>57</v>
      </c>
      <c r="W165" s="16" t="s">
        <v>2379</v>
      </c>
      <c r="X165" s="16" t="s">
        <v>2380</v>
      </c>
      <c r="Y165" s="16" t="s">
        <v>698</v>
      </c>
      <c r="Z165" s="17">
        <v>3.395710725E9</v>
      </c>
      <c r="AA165" s="17" t="s">
        <v>7968</v>
      </c>
      <c r="AB165" s="17">
        <v>64.0</v>
      </c>
      <c r="AC165" s="86"/>
    </row>
    <row r="166">
      <c r="A166" s="16" t="s">
        <v>7363</v>
      </c>
      <c r="B166" s="27">
        <v>46022.0</v>
      </c>
      <c r="C166" s="28">
        <v>46387.0</v>
      </c>
      <c r="D166" s="16" t="s">
        <v>29</v>
      </c>
      <c r="E166" s="16"/>
      <c r="F166" s="20" t="s">
        <v>7969</v>
      </c>
      <c r="G166" s="16" t="s">
        <v>700</v>
      </c>
      <c r="H166" s="16" t="s">
        <v>701</v>
      </c>
      <c r="I166" s="16"/>
      <c r="J166" s="17">
        <v>55.0</v>
      </c>
      <c r="K166" s="16" t="s">
        <v>115</v>
      </c>
      <c r="L166" s="86"/>
      <c r="M166" s="17">
        <v>12.0</v>
      </c>
      <c r="N166" s="16" t="s">
        <v>33</v>
      </c>
      <c r="O166" s="17">
        <v>1704.0</v>
      </c>
      <c r="P166" s="86"/>
      <c r="Q166" s="86"/>
      <c r="R166" s="16"/>
      <c r="S166" s="86"/>
      <c r="T166" s="16" t="s">
        <v>35</v>
      </c>
      <c r="U166" s="86"/>
      <c r="V166" s="16" t="s">
        <v>57</v>
      </c>
      <c r="W166" s="16" t="s">
        <v>2379</v>
      </c>
      <c r="X166" s="16" t="s">
        <v>2380</v>
      </c>
      <c r="Y166" s="16" t="s">
        <v>702</v>
      </c>
      <c r="Z166" s="17">
        <v>3.396558655E9</v>
      </c>
      <c r="AA166" s="17" t="s">
        <v>7970</v>
      </c>
      <c r="AB166" s="17">
        <v>44.0</v>
      </c>
      <c r="AC166" s="86"/>
    </row>
    <row r="167">
      <c r="A167" s="16"/>
      <c r="B167" s="27">
        <v>46022.0</v>
      </c>
      <c r="C167" s="16"/>
      <c r="D167" s="16" t="s">
        <v>45</v>
      </c>
      <c r="E167" s="16"/>
      <c r="F167" s="16"/>
      <c r="G167" s="16" t="s">
        <v>7971</v>
      </c>
      <c r="H167" s="16" t="s">
        <v>7972</v>
      </c>
      <c r="I167" s="16"/>
      <c r="J167" s="17">
        <v>24.0</v>
      </c>
      <c r="K167" s="16" t="s">
        <v>5997</v>
      </c>
      <c r="L167" s="86"/>
      <c r="M167" s="17">
        <v>3.0</v>
      </c>
      <c r="N167" s="16" t="s">
        <v>33</v>
      </c>
      <c r="O167" s="17">
        <v>0.0</v>
      </c>
      <c r="P167" s="86"/>
      <c r="Q167" s="86"/>
      <c r="R167" s="16"/>
      <c r="S167" s="86"/>
      <c r="T167" s="16" t="s">
        <v>80</v>
      </c>
      <c r="U167" s="86"/>
      <c r="V167" s="21"/>
      <c r="W167" s="16" t="s">
        <v>2379</v>
      </c>
      <c r="X167" s="16" t="s">
        <v>2380</v>
      </c>
      <c r="Y167" s="16" t="s">
        <v>7973</v>
      </c>
      <c r="Z167" s="17">
        <v>3.293258107E9</v>
      </c>
      <c r="AA167" s="17" t="s">
        <v>7974</v>
      </c>
      <c r="AB167" s="17">
        <v>3.0</v>
      </c>
      <c r="AC167" s="86"/>
    </row>
    <row r="168">
      <c r="A168" s="16"/>
      <c r="B168" s="27">
        <v>46022.0</v>
      </c>
      <c r="C168" s="16"/>
      <c r="D168" s="16" t="s">
        <v>29</v>
      </c>
      <c r="E168" s="16"/>
      <c r="F168" s="16"/>
      <c r="G168" s="16" t="s">
        <v>709</v>
      </c>
      <c r="H168" s="16" t="s">
        <v>565</v>
      </c>
      <c r="I168" s="16"/>
      <c r="J168" s="21"/>
      <c r="K168" s="16" t="s">
        <v>566</v>
      </c>
      <c r="L168" s="86"/>
      <c r="M168" s="17">
        <v>12.0</v>
      </c>
      <c r="N168" s="16" t="s">
        <v>33</v>
      </c>
      <c r="O168" s="17">
        <v>0.0</v>
      </c>
      <c r="P168" s="86"/>
      <c r="Q168" s="86"/>
      <c r="R168" s="16"/>
      <c r="S168" s="86"/>
      <c r="T168" s="16" t="s">
        <v>539</v>
      </c>
      <c r="U168" s="86"/>
      <c r="V168" s="21"/>
      <c r="W168" s="16" t="s">
        <v>2379</v>
      </c>
      <c r="X168" s="16" t="s">
        <v>2380</v>
      </c>
      <c r="Y168" s="16" t="s">
        <v>710</v>
      </c>
      <c r="Z168" s="21"/>
      <c r="AA168" s="17" t="s">
        <v>7975</v>
      </c>
      <c r="AB168" s="17">
        <v>4.0</v>
      </c>
      <c r="AC168" s="86"/>
    </row>
    <row r="169">
      <c r="A169" s="16"/>
      <c r="B169" s="27">
        <v>46022.0</v>
      </c>
      <c r="C169" s="16"/>
      <c r="D169" s="16" t="s">
        <v>29</v>
      </c>
      <c r="E169" s="16"/>
      <c r="F169" s="16"/>
      <c r="G169" s="16" t="s">
        <v>552</v>
      </c>
      <c r="H169" s="16" t="s">
        <v>553</v>
      </c>
      <c r="I169" s="16"/>
      <c r="J169" s="17">
        <v>37.0</v>
      </c>
      <c r="K169" s="16" t="s">
        <v>5997</v>
      </c>
      <c r="L169" s="86"/>
      <c r="M169" s="17">
        <v>12.0</v>
      </c>
      <c r="N169" s="16" t="s">
        <v>33</v>
      </c>
      <c r="O169" s="17">
        <v>0.0</v>
      </c>
      <c r="P169" s="86"/>
      <c r="Q169" s="86"/>
      <c r="R169" s="16"/>
      <c r="S169" s="86"/>
      <c r="T169" s="16" t="s">
        <v>55</v>
      </c>
      <c r="U169" s="86"/>
      <c r="V169" s="21"/>
      <c r="W169" s="16" t="s">
        <v>2379</v>
      </c>
      <c r="X169" s="16" t="s">
        <v>2380</v>
      </c>
      <c r="Y169" s="16" t="s">
        <v>555</v>
      </c>
      <c r="Z169" s="17">
        <v>3.496263139E9</v>
      </c>
      <c r="AA169" s="17" t="s">
        <v>7976</v>
      </c>
      <c r="AB169" s="17">
        <v>38.0</v>
      </c>
      <c r="AC169" s="86"/>
    </row>
    <row r="170">
      <c r="A170" s="16"/>
      <c r="B170" s="27">
        <v>46022.0</v>
      </c>
      <c r="C170" s="16"/>
      <c r="D170" s="16" t="s">
        <v>29</v>
      </c>
      <c r="E170" s="16"/>
      <c r="F170" s="16"/>
      <c r="G170" s="16" t="s">
        <v>714</v>
      </c>
      <c r="H170" s="16" t="s">
        <v>715</v>
      </c>
      <c r="I170" s="16"/>
      <c r="J170" s="17">
        <v>24.0</v>
      </c>
      <c r="K170" s="16" t="s">
        <v>5997</v>
      </c>
      <c r="L170" s="86"/>
      <c r="M170" s="17">
        <v>12.0</v>
      </c>
      <c r="N170" s="16" t="s">
        <v>33</v>
      </c>
      <c r="O170" s="17">
        <v>0.0</v>
      </c>
      <c r="P170" s="86"/>
      <c r="Q170" s="86"/>
      <c r="R170" s="16"/>
      <c r="S170" s="86"/>
      <c r="T170" s="16" t="s">
        <v>35</v>
      </c>
      <c r="U170" s="86"/>
      <c r="V170" s="21"/>
      <c r="W170" s="16" t="s">
        <v>2379</v>
      </c>
      <c r="X170" s="16" t="s">
        <v>2380</v>
      </c>
      <c r="Y170" s="16" t="s">
        <v>716</v>
      </c>
      <c r="Z170" s="17">
        <v>3.481042478E9</v>
      </c>
      <c r="AA170" s="17" t="s">
        <v>7977</v>
      </c>
      <c r="AB170" s="17">
        <v>5.0</v>
      </c>
      <c r="AC170" s="86"/>
    </row>
    <row r="171">
      <c r="A171" s="16"/>
      <c r="B171" s="27">
        <v>46022.0</v>
      </c>
      <c r="C171" s="16"/>
      <c r="D171" s="16" t="s">
        <v>29</v>
      </c>
      <c r="E171" s="16"/>
      <c r="F171" s="16"/>
      <c r="G171" s="16" t="s">
        <v>714</v>
      </c>
      <c r="H171" s="16" t="s">
        <v>718</v>
      </c>
      <c r="I171" s="16"/>
      <c r="J171" s="17">
        <v>20.0</v>
      </c>
      <c r="K171" s="16" t="s">
        <v>5997</v>
      </c>
      <c r="L171" s="86"/>
      <c r="M171" s="17">
        <v>12.0</v>
      </c>
      <c r="N171" s="16" t="s">
        <v>33</v>
      </c>
      <c r="O171" s="17">
        <v>0.0</v>
      </c>
      <c r="P171" s="86"/>
      <c r="Q171" s="86"/>
      <c r="R171" s="16"/>
      <c r="S171" s="86"/>
      <c r="T171" s="16" t="s">
        <v>35</v>
      </c>
      <c r="U171" s="86"/>
      <c r="V171" s="21"/>
      <c r="W171" s="16" t="s">
        <v>2379</v>
      </c>
      <c r="X171" s="16" t="s">
        <v>2380</v>
      </c>
      <c r="Y171" s="16" t="s">
        <v>719</v>
      </c>
      <c r="Z171" s="17">
        <v>3.481022585E9</v>
      </c>
      <c r="AA171" s="17" t="s">
        <v>7978</v>
      </c>
      <c r="AB171" s="17">
        <v>18.0</v>
      </c>
      <c r="AC171" s="86"/>
    </row>
    <row r="172">
      <c r="A172" s="16"/>
      <c r="B172" s="27">
        <v>46022.0</v>
      </c>
      <c r="C172" s="16"/>
      <c r="D172" s="16" t="s">
        <v>45</v>
      </c>
      <c r="E172" s="16" t="s">
        <v>5997</v>
      </c>
      <c r="F172" s="16"/>
      <c r="G172" s="16" t="s">
        <v>7979</v>
      </c>
      <c r="H172" s="16" t="s">
        <v>7980</v>
      </c>
      <c r="I172" s="16"/>
      <c r="J172" s="21"/>
      <c r="K172" s="16" t="s">
        <v>566</v>
      </c>
      <c r="L172" s="86"/>
      <c r="M172" s="17">
        <v>12.0</v>
      </c>
      <c r="N172" s="16" t="s">
        <v>33</v>
      </c>
      <c r="O172" s="17">
        <v>0.0</v>
      </c>
      <c r="P172" s="86"/>
      <c r="Q172" s="86"/>
      <c r="R172" s="16"/>
      <c r="S172" s="86"/>
      <c r="T172" s="16" t="s">
        <v>55</v>
      </c>
      <c r="U172" s="86"/>
      <c r="V172" s="21"/>
      <c r="W172" s="16" t="s">
        <v>2379</v>
      </c>
      <c r="X172" s="16" t="s">
        <v>2380</v>
      </c>
      <c r="Y172" s="16" t="s">
        <v>7981</v>
      </c>
      <c r="Z172" s="17">
        <v>3.273774791E9</v>
      </c>
      <c r="AA172" s="17" t="s">
        <v>7982</v>
      </c>
      <c r="AB172" s="17">
        <v>20.0</v>
      </c>
      <c r="AC172" s="86"/>
    </row>
    <row r="173">
      <c r="A173" s="16"/>
      <c r="B173" s="27">
        <v>46022.0</v>
      </c>
      <c r="C173" s="16"/>
      <c r="D173" s="16" t="s">
        <v>45</v>
      </c>
      <c r="E173" s="16" t="s">
        <v>5997</v>
      </c>
      <c r="F173" s="16"/>
      <c r="G173" s="16" t="s">
        <v>7983</v>
      </c>
      <c r="H173" s="16" t="s">
        <v>7984</v>
      </c>
      <c r="I173" s="16"/>
      <c r="J173" s="21"/>
      <c r="K173" s="16" t="s">
        <v>566</v>
      </c>
      <c r="L173" s="86"/>
      <c r="M173" s="17">
        <v>12.0</v>
      </c>
      <c r="N173" s="16" t="s">
        <v>33</v>
      </c>
      <c r="O173" s="17">
        <v>0.0</v>
      </c>
      <c r="P173" s="86"/>
      <c r="Q173" s="86"/>
      <c r="R173" s="16"/>
      <c r="S173" s="86"/>
      <c r="T173" s="16" t="s">
        <v>55</v>
      </c>
      <c r="U173" s="86"/>
      <c r="V173" s="21"/>
      <c r="W173" s="16" t="s">
        <v>2379</v>
      </c>
      <c r="X173" s="16" t="s">
        <v>2380</v>
      </c>
      <c r="Y173" s="16" t="s">
        <v>7985</v>
      </c>
      <c r="Z173" s="21"/>
      <c r="AA173" s="17" t="s">
        <v>7986</v>
      </c>
      <c r="AB173" s="17">
        <v>20.0</v>
      </c>
      <c r="AC173" s="86"/>
    </row>
    <row r="174">
      <c r="A174" s="16" t="s">
        <v>6535</v>
      </c>
      <c r="B174" s="27">
        <v>46022.0</v>
      </c>
      <c r="C174" s="16"/>
      <c r="D174" s="16" t="s">
        <v>3614</v>
      </c>
      <c r="E174" s="16"/>
      <c r="F174" s="16" t="s">
        <v>7792</v>
      </c>
      <c r="G174" s="16" t="s">
        <v>1232</v>
      </c>
      <c r="H174" s="16" t="s">
        <v>1233</v>
      </c>
      <c r="I174" s="16"/>
      <c r="J174" s="17">
        <v>83.0</v>
      </c>
      <c r="K174" s="16" t="s">
        <v>50</v>
      </c>
      <c r="L174" s="86"/>
      <c r="M174" s="17">
        <v>12.0</v>
      </c>
      <c r="N174" s="16" t="s">
        <v>33</v>
      </c>
      <c r="O174" s="17">
        <v>1250.0</v>
      </c>
      <c r="P174" s="86"/>
      <c r="Q174" s="86"/>
      <c r="R174" s="16"/>
      <c r="S174" s="86"/>
      <c r="T174" s="16" t="s">
        <v>35</v>
      </c>
      <c r="U174" s="86"/>
      <c r="V174" s="16" t="s">
        <v>57</v>
      </c>
      <c r="W174" s="16" t="s">
        <v>2379</v>
      </c>
      <c r="X174" s="16" t="s">
        <v>2380</v>
      </c>
      <c r="Y174" s="16" t="s">
        <v>1237</v>
      </c>
      <c r="Z174" s="17">
        <v>3.318097832E9</v>
      </c>
      <c r="AA174" s="17" t="s">
        <v>7987</v>
      </c>
      <c r="AB174" s="17">
        <v>14.0</v>
      </c>
      <c r="AC174" s="86"/>
    </row>
    <row r="175">
      <c r="A175" s="16"/>
      <c r="B175" s="27">
        <v>46022.0</v>
      </c>
      <c r="C175" s="16"/>
      <c r="D175" s="16" t="s">
        <v>29</v>
      </c>
      <c r="E175" s="16"/>
      <c r="F175" s="16"/>
      <c r="G175" s="16" t="s">
        <v>724</v>
      </c>
      <c r="H175" s="16" t="s">
        <v>569</v>
      </c>
      <c r="I175" s="16"/>
      <c r="J175" s="21"/>
      <c r="K175" s="16" t="s">
        <v>566</v>
      </c>
      <c r="L175" s="86"/>
      <c r="M175" s="17">
        <v>12.0</v>
      </c>
      <c r="N175" s="16" t="s">
        <v>33</v>
      </c>
      <c r="O175" s="17">
        <v>0.0</v>
      </c>
      <c r="P175" s="86"/>
      <c r="Q175" s="86"/>
      <c r="R175" s="16"/>
      <c r="S175" s="86"/>
      <c r="T175" s="16" t="s">
        <v>55</v>
      </c>
      <c r="U175" s="86"/>
      <c r="V175" s="21"/>
      <c r="W175" s="16" t="s">
        <v>2379</v>
      </c>
      <c r="X175" s="16" t="s">
        <v>2380</v>
      </c>
      <c r="Y175" s="21"/>
      <c r="Z175" s="21"/>
      <c r="AA175" s="17" t="s">
        <v>7826</v>
      </c>
      <c r="AB175" s="17">
        <v>4.0</v>
      </c>
      <c r="AC175" s="86"/>
    </row>
    <row r="176">
      <c r="A176" s="16"/>
      <c r="B176" s="27">
        <v>46022.0</v>
      </c>
      <c r="C176" s="16"/>
      <c r="D176" s="16" t="s">
        <v>29</v>
      </c>
      <c r="E176" s="16"/>
      <c r="F176" s="16"/>
      <c r="G176" s="16" t="s">
        <v>724</v>
      </c>
      <c r="H176" s="16" t="s">
        <v>725</v>
      </c>
      <c r="I176" s="16"/>
      <c r="J176" s="17">
        <v>15.0</v>
      </c>
      <c r="K176" s="16" t="s">
        <v>203</v>
      </c>
      <c r="L176" s="86"/>
      <c r="M176" s="17">
        <v>12.0</v>
      </c>
      <c r="N176" s="16" t="s">
        <v>33</v>
      </c>
      <c r="O176" s="17">
        <v>0.0</v>
      </c>
      <c r="P176" s="86"/>
      <c r="Q176" s="86"/>
      <c r="R176" s="16"/>
      <c r="S176" s="86"/>
      <c r="T176" s="16" t="s">
        <v>35</v>
      </c>
      <c r="U176" s="86"/>
      <c r="V176" s="21"/>
      <c r="W176" s="16" t="s">
        <v>2379</v>
      </c>
      <c r="X176" s="16" t="s">
        <v>2380</v>
      </c>
      <c r="Y176" s="16" t="s">
        <v>726</v>
      </c>
      <c r="Z176" s="17">
        <v>3.356648984E9</v>
      </c>
      <c r="AA176" s="17" t="s">
        <v>7988</v>
      </c>
      <c r="AB176" s="17">
        <v>102.0</v>
      </c>
      <c r="AC176" s="86"/>
    </row>
    <row r="177">
      <c r="A177" s="16"/>
      <c r="B177" s="27">
        <v>46022.0</v>
      </c>
      <c r="C177" s="16"/>
      <c r="D177" s="16" t="s">
        <v>29</v>
      </c>
      <c r="E177" s="16"/>
      <c r="F177" s="16"/>
      <c r="G177" s="16" t="s">
        <v>724</v>
      </c>
      <c r="H177" s="16" t="s">
        <v>728</v>
      </c>
      <c r="I177" s="16"/>
      <c r="J177" s="17">
        <v>16.0</v>
      </c>
      <c r="K177" s="16" t="s">
        <v>203</v>
      </c>
      <c r="L177" s="86"/>
      <c r="M177" s="17">
        <v>12.0</v>
      </c>
      <c r="N177" s="16" t="s">
        <v>33</v>
      </c>
      <c r="O177" s="17">
        <v>0.0</v>
      </c>
      <c r="P177" s="86"/>
      <c r="Q177" s="86"/>
      <c r="R177" s="16"/>
      <c r="S177" s="86"/>
      <c r="T177" s="16" t="s">
        <v>35</v>
      </c>
      <c r="U177" s="86"/>
      <c r="V177" s="21"/>
      <c r="W177" s="16" t="s">
        <v>2379</v>
      </c>
      <c r="X177" s="16" t="s">
        <v>2380</v>
      </c>
      <c r="Y177" s="16" t="s">
        <v>726</v>
      </c>
      <c r="Z177" s="17">
        <v>3.356648984E9</v>
      </c>
      <c r="AA177" s="17" t="s">
        <v>7989</v>
      </c>
      <c r="AB177" s="17">
        <v>102.0</v>
      </c>
      <c r="AC177" s="86"/>
    </row>
    <row r="178">
      <c r="A178" s="16"/>
      <c r="B178" s="27">
        <v>46022.0</v>
      </c>
      <c r="C178" s="16"/>
      <c r="D178" s="16" t="s">
        <v>29</v>
      </c>
      <c r="E178" s="16"/>
      <c r="F178" s="16"/>
      <c r="G178" s="16" t="s">
        <v>7990</v>
      </c>
      <c r="H178" s="16" t="s">
        <v>565</v>
      </c>
      <c r="I178" s="16"/>
      <c r="J178" s="21"/>
      <c r="K178" s="16" t="s">
        <v>566</v>
      </c>
      <c r="L178" s="86"/>
      <c r="M178" s="17">
        <v>12.0</v>
      </c>
      <c r="N178" s="16" t="s">
        <v>33</v>
      </c>
      <c r="O178" s="17">
        <v>0.0</v>
      </c>
      <c r="P178" s="86"/>
      <c r="Q178" s="86"/>
      <c r="R178" s="16"/>
      <c r="S178" s="86"/>
      <c r="T178" s="16" t="s">
        <v>55</v>
      </c>
      <c r="U178" s="86"/>
      <c r="V178" s="21"/>
      <c r="W178" s="16" t="s">
        <v>2379</v>
      </c>
      <c r="X178" s="16" t="s">
        <v>2380</v>
      </c>
      <c r="Y178" s="21"/>
      <c r="Z178" s="21"/>
      <c r="AA178" s="21"/>
      <c r="AB178" s="21"/>
      <c r="AC178" s="86"/>
    </row>
    <row r="179">
      <c r="A179" s="16" t="s">
        <v>7363</v>
      </c>
      <c r="B179" s="27">
        <v>46022.0</v>
      </c>
      <c r="C179" s="16"/>
      <c r="D179" s="16" t="s">
        <v>3614</v>
      </c>
      <c r="E179" s="16"/>
      <c r="F179" s="16" t="s">
        <v>7991</v>
      </c>
      <c r="G179" s="16" t="s">
        <v>731</v>
      </c>
      <c r="H179" s="16" t="s">
        <v>71</v>
      </c>
      <c r="I179" s="16"/>
      <c r="J179" s="17">
        <v>38.0</v>
      </c>
      <c r="K179" s="16" t="s">
        <v>621</v>
      </c>
      <c r="L179" s="86"/>
      <c r="M179" s="17">
        <v>12.0</v>
      </c>
      <c r="N179" s="16" t="s">
        <v>33</v>
      </c>
      <c r="O179" s="17">
        <v>2806.0</v>
      </c>
      <c r="P179" s="86"/>
      <c r="Q179" s="86"/>
      <c r="R179" s="16"/>
      <c r="S179" s="86"/>
      <c r="T179" s="16" t="s">
        <v>35</v>
      </c>
      <c r="U179" s="86"/>
      <c r="V179" s="16" t="s">
        <v>57</v>
      </c>
      <c r="W179" s="16" t="s">
        <v>2379</v>
      </c>
      <c r="X179" s="16" t="s">
        <v>2380</v>
      </c>
      <c r="Y179" s="16" t="s">
        <v>732</v>
      </c>
      <c r="Z179" s="17">
        <v>3.488115583E9</v>
      </c>
      <c r="AA179" s="17" t="s">
        <v>7992</v>
      </c>
      <c r="AB179" s="17">
        <v>0.0</v>
      </c>
      <c r="AC179" s="86"/>
    </row>
    <row r="180">
      <c r="A180" s="16" t="s">
        <v>6543</v>
      </c>
      <c r="B180" s="27">
        <v>46022.0</v>
      </c>
      <c r="C180" s="16"/>
      <c r="D180" s="16" t="s">
        <v>3614</v>
      </c>
      <c r="E180" s="16"/>
      <c r="F180" s="16"/>
      <c r="G180" s="16" t="s">
        <v>737</v>
      </c>
      <c r="H180" s="16" t="s">
        <v>67</v>
      </c>
      <c r="I180" s="16"/>
      <c r="J180" s="17">
        <v>53.0</v>
      </c>
      <c r="K180" s="16" t="s">
        <v>605</v>
      </c>
      <c r="L180" s="86"/>
      <c r="M180" s="17">
        <v>12.0</v>
      </c>
      <c r="N180" s="16" t="s">
        <v>33</v>
      </c>
      <c r="O180" s="17">
        <v>1188.0</v>
      </c>
      <c r="P180" s="86"/>
      <c r="Q180" s="86"/>
      <c r="R180" s="16"/>
      <c r="S180" s="86"/>
      <c r="T180" s="16" t="s">
        <v>35</v>
      </c>
      <c r="U180" s="86"/>
      <c r="V180" s="16" t="s">
        <v>57</v>
      </c>
      <c r="W180" s="16" t="s">
        <v>2379</v>
      </c>
      <c r="X180" s="16" t="s">
        <v>2380</v>
      </c>
      <c r="Y180" s="16" t="s">
        <v>739</v>
      </c>
      <c r="Z180" s="17">
        <v>3.38531914E9</v>
      </c>
      <c r="AA180" s="17" t="s">
        <v>7993</v>
      </c>
      <c r="AB180" s="17">
        <v>0.0</v>
      </c>
      <c r="AC180" s="86"/>
    </row>
    <row r="181">
      <c r="A181" s="16"/>
      <c r="B181" s="27">
        <v>46022.0</v>
      </c>
      <c r="C181" s="28">
        <v>46387.0</v>
      </c>
      <c r="D181" s="16" t="s">
        <v>29</v>
      </c>
      <c r="E181" s="16"/>
      <c r="F181" s="16"/>
      <c r="G181" s="16" t="s">
        <v>7994</v>
      </c>
      <c r="H181" s="16" t="s">
        <v>565</v>
      </c>
      <c r="I181" s="16"/>
      <c r="J181" s="21"/>
      <c r="K181" s="16" t="s">
        <v>566</v>
      </c>
      <c r="L181" s="86"/>
      <c r="M181" s="17">
        <v>12.0</v>
      </c>
      <c r="N181" s="16" t="s">
        <v>33</v>
      </c>
      <c r="O181" s="17">
        <v>0.0</v>
      </c>
      <c r="P181" s="86"/>
      <c r="Q181" s="86"/>
      <c r="R181" s="16"/>
      <c r="S181" s="86"/>
      <c r="T181" s="16" t="s">
        <v>163</v>
      </c>
      <c r="U181" s="86"/>
      <c r="V181" s="16" t="s">
        <v>36</v>
      </c>
      <c r="W181" s="16" t="s">
        <v>2379</v>
      </c>
      <c r="X181" s="16" t="s">
        <v>2380</v>
      </c>
      <c r="Y181" s="16" t="s">
        <v>7995</v>
      </c>
      <c r="Z181" s="17">
        <v>3.35198244E9</v>
      </c>
      <c r="AA181" s="17" t="s">
        <v>7996</v>
      </c>
      <c r="AB181" s="17">
        <v>45.0</v>
      </c>
      <c r="AC181" s="86"/>
    </row>
    <row r="182">
      <c r="A182" s="16" t="s">
        <v>2638</v>
      </c>
      <c r="B182" s="27">
        <v>46022.0</v>
      </c>
      <c r="C182" s="28">
        <v>46387.0</v>
      </c>
      <c r="D182" s="16" t="s">
        <v>29</v>
      </c>
      <c r="E182" s="16"/>
      <c r="F182" s="16" t="s">
        <v>4417</v>
      </c>
      <c r="G182" s="16" t="s">
        <v>741</v>
      </c>
      <c r="H182" s="16" t="s">
        <v>613</v>
      </c>
      <c r="I182" s="16"/>
      <c r="J182" s="17">
        <v>65.0</v>
      </c>
      <c r="K182" s="16" t="s">
        <v>605</v>
      </c>
      <c r="L182" s="86"/>
      <c r="M182" s="17">
        <v>12.0</v>
      </c>
      <c r="N182" s="16" t="s">
        <v>33</v>
      </c>
      <c r="O182" s="17">
        <v>1138.0</v>
      </c>
      <c r="P182" s="86"/>
      <c r="Q182" s="86"/>
      <c r="R182" s="16"/>
      <c r="S182" s="86"/>
      <c r="T182" s="16" t="s">
        <v>35</v>
      </c>
      <c r="U182" s="86"/>
      <c r="V182" s="16" t="s">
        <v>57</v>
      </c>
      <c r="W182" s="16" t="s">
        <v>2379</v>
      </c>
      <c r="X182" s="16" t="s">
        <v>2380</v>
      </c>
      <c r="Y182" s="16" t="s">
        <v>742</v>
      </c>
      <c r="Z182" s="17">
        <v>3.346925632E9</v>
      </c>
      <c r="AA182" s="17" t="s">
        <v>7997</v>
      </c>
      <c r="AB182" s="17">
        <v>3.0</v>
      </c>
      <c r="AC182" s="86"/>
    </row>
    <row r="183">
      <c r="A183" s="16"/>
      <c r="B183" s="27">
        <v>46022.0</v>
      </c>
      <c r="C183" s="16"/>
      <c r="D183" s="16" t="s">
        <v>29</v>
      </c>
      <c r="E183" s="16"/>
      <c r="F183" s="16"/>
      <c r="G183" s="16" t="s">
        <v>4338</v>
      </c>
      <c r="H183" s="16" t="s">
        <v>376</v>
      </c>
      <c r="I183" s="16"/>
      <c r="J183" s="17">
        <v>39.0</v>
      </c>
      <c r="K183" s="16" t="s">
        <v>5997</v>
      </c>
      <c r="L183" s="86"/>
      <c r="M183" s="17">
        <v>12.0</v>
      </c>
      <c r="N183" s="16" t="s">
        <v>33</v>
      </c>
      <c r="O183" s="17">
        <v>0.0</v>
      </c>
      <c r="P183" s="86"/>
      <c r="Q183" s="86"/>
      <c r="R183" s="16"/>
      <c r="S183" s="86"/>
      <c r="T183" s="16" t="s">
        <v>539</v>
      </c>
      <c r="U183" s="86"/>
      <c r="V183" s="21"/>
      <c r="W183" s="16" t="s">
        <v>2379</v>
      </c>
      <c r="X183" s="16" t="s">
        <v>2380</v>
      </c>
      <c r="Y183" s="16" t="s">
        <v>7998</v>
      </c>
      <c r="Z183" s="17">
        <v>3.398400541E9</v>
      </c>
      <c r="AA183" s="17" t="s">
        <v>7999</v>
      </c>
      <c r="AB183" s="17">
        <v>45.0</v>
      </c>
      <c r="AC183" s="86"/>
    </row>
    <row r="184">
      <c r="A184" s="16"/>
      <c r="B184" s="27">
        <v>46022.0</v>
      </c>
      <c r="C184" s="16"/>
      <c r="D184" s="16" t="s">
        <v>29</v>
      </c>
      <c r="E184" s="16"/>
      <c r="F184" s="16"/>
      <c r="G184" s="16" t="s">
        <v>744</v>
      </c>
      <c r="H184" s="16" t="s">
        <v>745</v>
      </c>
      <c r="I184" s="16"/>
      <c r="J184" s="21"/>
      <c r="K184" s="16" t="s">
        <v>566</v>
      </c>
      <c r="L184" s="86"/>
      <c r="M184" s="17">
        <v>12.0</v>
      </c>
      <c r="N184" s="16" t="s">
        <v>33</v>
      </c>
      <c r="O184" s="17">
        <v>0.0</v>
      </c>
      <c r="P184" s="86"/>
      <c r="Q184" s="86"/>
      <c r="R184" s="16"/>
      <c r="S184" s="86"/>
      <c r="T184" s="16" t="s">
        <v>55</v>
      </c>
      <c r="U184" s="86"/>
      <c r="V184" s="21"/>
      <c r="W184" s="16" t="s">
        <v>2379</v>
      </c>
      <c r="X184" s="16" t="s">
        <v>2380</v>
      </c>
      <c r="Y184" s="16" t="s">
        <v>746</v>
      </c>
      <c r="Z184" s="17">
        <v>3.387763223E9</v>
      </c>
      <c r="AA184" s="17" t="s">
        <v>8000</v>
      </c>
      <c r="AB184" s="17">
        <v>3.0</v>
      </c>
      <c r="AC184" s="86"/>
    </row>
    <row r="185">
      <c r="A185" s="16"/>
      <c r="B185" s="27">
        <v>46022.0</v>
      </c>
      <c r="C185" s="16"/>
      <c r="D185" s="16" t="s">
        <v>29</v>
      </c>
      <c r="E185" s="16"/>
      <c r="F185" s="16"/>
      <c r="G185" s="16" t="s">
        <v>744</v>
      </c>
      <c r="H185" s="16" t="s">
        <v>748</v>
      </c>
      <c r="I185" s="16"/>
      <c r="J185" s="21"/>
      <c r="K185" s="16" t="s">
        <v>566</v>
      </c>
      <c r="L185" s="86"/>
      <c r="M185" s="17">
        <v>12.0</v>
      </c>
      <c r="N185" s="16" t="s">
        <v>33</v>
      </c>
      <c r="O185" s="17">
        <v>0.0</v>
      </c>
      <c r="P185" s="86"/>
      <c r="Q185" s="86"/>
      <c r="R185" s="16"/>
      <c r="S185" s="86"/>
      <c r="T185" s="16" t="s">
        <v>55</v>
      </c>
      <c r="U185" s="86"/>
      <c r="V185" s="21"/>
      <c r="W185" s="16" t="s">
        <v>2379</v>
      </c>
      <c r="X185" s="16" t="s">
        <v>2380</v>
      </c>
      <c r="Y185" s="16" t="s">
        <v>749</v>
      </c>
      <c r="Z185" s="17">
        <v>3.478111876E9</v>
      </c>
      <c r="AA185" s="17" t="s">
        <v>8001</v>
      </c>
      <c r="AB185" s="17">
        <v>7.0</v>
      </c>
      <c r="AC185" s="86"/>
    </row>
    <row r="186">
      <c r="A186" s="16"/>
      <c r="B186" s="27">
        <v>46022.0</v>
      </c>
      <c r="C186" s="16"/>
      <c r="D186" s="16" t="s">
        <v>29</v>
      </c>
      <c r="E186" s="16"/>
      <c r="F186" s="16"/>
      <c r="G186" s="16" t="s">
        <v>8002</v>
      </c>
      <c r="H186" s="16" t="s">
        <v>3628</v>
      </c>
      <c r="I186" s="16"/>
      <c r="J186" s="17">
        <v>67.0</v>
      </c>
      <c r="K186" s="16" t="s">
        <v>803</v>
      </c>
      <c r="L186" s="86"/>
      <c r="M186" s="17">
        <v>12.0</v>
      </c>
      <c r="N186" s="16" t="s">
        <v>33</v>
      </c>
      <c r="O186" s="17">
        <v>0.0</v>
      </c>
      <c r="P186" s="86"/>
      <c r="Q186" s="86"/>
      <c r="R186" s="16"/>
      <c r="S186" s="86"/>
      <c r="T186" s="16" t="s">
        <v>34</v>
      </c>
      <c r="U186" s="86"/>
      <c r="V186" s="16" t="s">
        <v>36</v>
      </c>
      <c r="W186" s="16" t="s">
        <v>2379</v>
      </c>
      <c r="X186" s="16" t="s">
        <v>2380</v>
      </c>
      <c r="Y186" s="16" t="s">
        <v>8003</v>
      </c>
      <c r="Z186" s="17">
        <v>3.358204606E9</v>
      </c>
      <c r="AA186" s="17" t="s">
        <v>8004</v>
      </c>
      <c r="AB186" s="17">
        <v>2.0</v>
      </c>
      <c r="AC186" s="86"/>
    </row>
    <row r="187">
      <c r="A187" s="16" t="s">
        <v>7704</v>
      </c>
      <c r="B187" s="27">
        <v>46022.0</v>
      </c>
      <c r="C187" s="16"/>
      <c r="D187" s="16" t="s">
        <v>45</v>
      </c>
      <c r="E187" s="16" t="s">
        <v>46</v>
      </c>
      <c r="F187" s="16"/>
      <c r="G187" s="16" t="s">
        <v>8005</v>
      </c>
      <c r="H187" s="16" t="s">
        <v>8006</v>
      </c>
      <c r="I187" s="16"/>
      <c r="J187" s="17">
        <v>69.0</v>
      </c>
      <c r="K187" s="16" t="s">
        <v>42</v>
      </c>
      <c r="L187" s="86"/>
      <c r="M187" s="17">
        <v>12.0</v>
      </c>
      <c r="N187" s="16" t="s">
        <v>33</v>
      </c>
      <c r="O187" s="17">
        <v>1168.0</v>
      </c>
      <c r="P187" s="86"/>
      <c r="Q187" s="86"/>
      <c r="R187" s="16"/>
      <c r="S187" s="86"/>
      <c r="T187" s="16" t="s">
        <v>34</v>
      </c>
      <c r="U187" s="86"/>
      <c r="V187" s="16" t="s">
        <v>36</v>
      </c>
      <c r="W187" s="16" t="s">
        <v>2379</v>
      </c>
      <c r="X187" s="16" t="s">
        <v>2380</v>
      </c>
      <c r="Y187" s="16" t="s">
        <v>8007</v>
      </c>
      <c r="Z187" s="17">
        <v>3.336678218E9</v>
      </c>
      <c r="AA187" s="17" t="s">
        <v>8008</v>
      </c>
      <c r="AB187" s="17">
        <v>145.0</v>
      </c>
      <c r="AC187" s="86"/>
    </row>
    <row r="188">
      <c r="A188" s="16" t="s">
        <v>7704</v>
      </c>
      <c r="B188" s="27">
        <v>46022.0</v>
      </c>
      <c r="C188" s="16"/>
      <c r="D188" s="16" t="s">
        <v>45</v>
      </c>
      <c r="E188" s="16" t="s">
        <v>238</v>
      </c>
      <c r="F188" s="16"/>
      <c r="G188" s="16" t="s">
        <v>8009</v>
      </c>
      <c r="H188" s="16" t="s">
        <v>1505</v>
      </c>
      <c r="I188" s="16"/>
      <c r="J188" s="17">
        <v>65.0</v>
      </c>
      <c r="K188" s="16" t="s">
        <v>63</v>
      </c>
      <c r="L188" s="86"/>
      <c r="M188" s="17">
        <v>3.0</v>
      </c>
      <c r="N188" s="16" t="s">
        <v>33</v>
      </c>
      <c r="O188" s="17">
        <v>597.0</v>
      </c>
      <c r="P188" s="86"/>
      <c r="Q188" s="86"/>
      <c r="R188" s="16"/>
      <c r="S188" s="86"/>
      <c r="T188" s="16" t="s">
        <v>5119</v>
      </c>
      <c r="U188" s="86"/>
      <c r="V188" s="16" t="s">
        <v>36</v>
      </c>
      <c r="W188" s="16" t="s">
        <v>2379</v>
      </c>
      <c r="X188" s="16" t="s">
        <v>2380</v>
      </c>
      <c r="Y188" s="16" t="s">
        <v>8010</v>
      </c>
      <c r="Z188" s="17">
        <v>3.491916567E9</v>
      </c>
      <c r="AA188" s="17" t="s">
        <v>8011</v>
      </c>
      <c r="AB188" s="17">
        <v>69.0</v>
      </c>
      <c r="AC188" s="86"/>
    </row>
    <row r="189">
      <c r="A189" s="16"/>
      <c r="B189" s="27">
        <v>46022.0</v>
      </c>
      <c r="C189" s="16"/>
      <c r="D189" s="16" t="s">
        <v>29</v>
      </c>
      <c r="E189" s="16"/>
      <c r="F189" s="16"/>
      <c r="G189" s="16" t="s">
        <v>751</v>
      </c>
      <c r="H189" s="16" t="s">
        <v>432</v>
      </c>
      <c r="I189" s="16"/>
      <c r="J189" s="17">
        <v>71.0</v>
      </c>
      <c r="K189" s="16" t="s">
        <v>5997</v>
      </c>
      <c r="L189" s="86"/>
      <c r="M189" s="17">
        <v>12.0</v>
      </c>
      <c r="N189" s="16" t="s">
        <v>33</v>
      </c>
      <c r="O189" s="17">
        <v>0.0</v>
      </c>
      <c r="P189" s="86"/>
      <c r="Q189" s="86"/>
      <c r="R189" s="16"/>
      <c r="S189" s="86"/>
      <c r="T189" s="16" t="s">
        <v>55</v>
      </c>
      <c r="U189" s="86"/>
      <c r="V189" s="21"/>
      <c r="W189" s="16" t="s">
        <v>2379</v>
      </c>
      <c r="X189" s="16" t="s">
        <v>2380</v>
      </c>
      <c r="Y189" s="16" t="s">
        <v>752</v>
      </c>
      <c r="Z189" s="17">
        <v>3.483102535E9</v>
      </c>
      <c r="AA189" s="17" t="s">
        <v>8012</v>
      </c>
      <c r="AB189" s="17">
        <v>19.0</v>
      </c>
      <c r="AC189" s="86"/>
    </row>
    <row r="190">
      <c r="A190" s="16"/>
      <c r="B190" s="27">
        <v>46022.0</v>
      </c>
      <c r="C190" s="16"/>
      <c r="D190" s="16" t="s">
        <v>29</v>
      </c>
      <c r="E190" s="16"/>
      <c r="F190" s="16"/>
      <c r="G190" s="16" t="s">
        <v>5146</v>
      </c>
      <c r="H190" s="16" t="s">
        <v>48</v>
      </c>
      <c r="I190" s="16"/>
      <c r="J190" s="17">
        <v>59.0</v>
      </c>
      <c r="K190" s="16" t="s">
        <v>63</v>
      </c>
      <c r="L190" s="86"/>
      <c r="M190" s="17">
        <v>12.0</v>
      </c>
      <c r="N190" s="16" t="s">
        <v>33</v>
      </c>
      <c r="O190" s="17">
        <v>0.0</v>
      </c>
      <c r="P190" s="86"/>
      <c r="Q190" s="86"/>
      <c r="R190" s="16"/>
      <c r="S190" s="86"/>
      <c r="T190" s="16" t="s">
        <v>34</v>
      </c>
      <c r="U190" s="86"/>
      <c r="V190" s="16" t="s">
        <v>36</v>
      </c>
      <c r="W190" s="16" t="s">
        <v>2379</v>
      </c>
      <c r="X190" s="16" t="s">
        <v>2380</v>
      </c>
      <c r="Y190" s="16" t="s">
        <v>5147</v>
      </c>
      <c r="Z190" s="17">
        <v>3.31362346E9</v>
      </c>
      <c r="AA190" s="17" t="s">
        <v>8013</v>
      </c>
      <c r="AB190" s="17">
        <v>2.0</v>
      </c>
      <c r="AC190" s="86"/>
    </row>
    <row r="191">
      <c r="A191" s="16"/>
      <c r="B191" s="27">
        <v>46022.0</v>
      </c>
      <c r="C191" s="16"/>
      <c r="D191" s="16" t="s">
        <v>29</v>
      </c>
      <c r="E191" s="16"/>
      <c r="F191" s="16"/>
      <c r="G191" s="16" t="s">
        <v>8014</v>
      </c>
      <c r="H191" s="16" t="s">
        <v>48</v>
      </c>
      <c r="I191" s="16"/>
      <c r="J191" s="21"/>
      <c r="K191" s="16" t="s">
        <v>5997</v>
      </c>
      <c r="L191" s="86"/>
      <c r="M191" s="17">
        <v>3.0</v>
      </c>
      <c r="N191" s="16" t="s">
        <v>33</v>
      </c>
      <c r="O191" s="17">
        <v>0.0</v>
      </c>
      <c r="P191" s="86"/>
      <c r="Q191" s="86"/>
      <c r="R191" s="16"/>
      <c r="S191" s="86"/>
      <c r="T191" s="16" t="s">
        <v>99</v>
      </c>
      <c r="U191" s="86"/>
      <c r="V191" s="21"/>
      <c r="W191" s="16" t="s">
        <v>2379</v>
      </c>
      <c r="X191" s="16" t="s">
        <v>2380</v>
      </c>
      <c r="Y191" s="21"/>
      <c r="Z191" s="21"/>
      <c r="AA191" s="21"/>
      <c r="AB191" s="21"/>
      <c r="AC191" s="86"/>
    </row>
    <row r="192">
      <c r="A192" s="16" t="s">
        <v>7704</v>
      </c>
      <c r="B192" s="27">
        <v>46022.0</v>
      </c>
      <c r="C192" s="16"/>
      <c r="D192" s="16" t="s">
        <v>45</v>
      </c>
      <c r="E192" s="16" t="s">
        <v>861</v>
      </c>
      <c r="F192" s="16"/>
      <c r="G192" s="16" t="s">
        <v>6038</v>
      </c>
      <c r="H192" s="16" t="s">
        <v>2921</v>
      </c>
      <c r="I192" s="16"/>
      <c r="J192" s="17">
        <v>17.0</v>
      </c>
      <c r="K192" s="16" t="s">
        <v>203</v>
      </c>
      <c r="L192" s="86"/>
      <c r="M192" s="17">
        <v>12.0</v>
      </c>
      <c r="N192" s="16" t="s">
        <v>33</v>
      </c>
      <c r="O192" s="17">
        <v>978.0</v>
      </c>
      <c r="P192" s="86"/>
      <c r="Q192" s="86"/>
      <c r="R192" s="16"/>
      <c r="S192" s="86"/>
      <c r="T192" s="16" t="s">
        <v>34</v>
      </c>
      <c r="U192" s="86"/>
      <c r="V192" s="16" t="s">
        <v>36</v>
      </c>
      <c r="W192" s="16" t="s">
        <v>2379</v>
      </c>
      <c r="X192" s="16" t="s">
        <v>2380</v>
      </c>
      <c r="Y192" s="16" t="s">
        <v>8015</v>
      </c>
      <c r="Z192" s="17">
        <v>3.348249934E9</v>
      </c>
      <c r="AA192" s="17" t="s">
        <v>8016</v>
      </c>
      <c r="AB192" s="17">
        <v>64.0</v>
      </c>
      <c r="AC192" s="86"/>
    </row>
    <row r="193">
      <c r="A193" s="16"/>
      <c r="B193" s="27">
        <v>46022.0</v>
      </c>
      <c r="C193" s="16"/>
      <c r="D193" s="16" t="s">
        <v>29</v>
      </c>
      <c r="E193" s="16"/>
      <c r="F193" s="16"/>
      <c r="G193" s="16" t="s">
        <v>8017</v>
      </c>
      <c r="H193" s="16" t="s">
        <v>8018</v>
      </c>
      <c r="I193" s="16"/>
      <c r="J193" s="17">
        <v>59.0</v>
      </c>
      <c r="K193" s="16" t="s">
        <v>566</v>
      </c>
      <c r="L193" s="86"/>
      <c r="M193" s="17">
        <v>12.0</v>
      </c>
      <c r="N193" s="16" t="s">
        <v>33</v>
      </c>
      <c r="O193" s="17">
        <v>0.0</v>
      </c>
      <c r="P193" s="86"/>
      <c r="Q193" s="86"/>
      <c r="R193" s="16"/>
      <c r="S193" s="86"/>
      <c r="T193" s="16" t="s">
        <v>99</v>
      </c>
      <c r="U193" s="86"/>
      <c r="V193" s="21"/>
      <c r="W193" s="16" t="s">
        <v>2379</v>
      </c>
      <c r="X193" s="16" t="s">
        <v>2380</v>
      </c>
      <c r="Y193" s="16" t="s">
        <v>632</v>
      </c>
      <c r="Z193" s="17">
        <v>3.454749806E9</v>
      </c>
      <c r="AA193" s="17" t="s">
        <v>8019</v>
      </c>
      <c r="AB193" s="17">
        <v>1.0</v>
      </c>
      <c r="AC193" s="86"/>
    </row>
    <row r="194">
      <c r="A194" s="16" t="s">
        <v>7363</v>
      </c>
      <c r="B194" s="27">
        <v>46022.0</v>
      </c>
      <c r="C194" s="28">
        <v>46387.0</v>
      </c>
      <c r="D194" s="16" t="s">
        <v>29</v>
      </c>
      <c r="E194" s="16"/>
      <c r="F194" s="16"/>
      <c r="G194" s="16" t="s">
        <v>1312</v>
      </c>
      <c r="H194" s="16" t="s">
        <v>162</v>
      </c>
      <c r="I194" s="16"/>
      <c r="J194" s="17">
        <v>84.0</v>
      </c>
      <c r="K194" s="16" t="s">
        <v>115</v>
      </c>
      <c r="L194" s="86"/>
      <c r="M194" s="17">
        <v>12.0</v>
      </c>
      <c r="N194" s="16" t="s">
        <v>33</v>
      </c>
      <c r="O194" s="17">
        <v>1750.0</v>
      </c>
      <c r="P194" s="86"/>
      <c r="Q194" s="86"/>
      <c r="R194" s="16"/>
      <c r="S194" s="86"/>
      <c r="T194" s="16" t="s">
        <v>35</v>
      </c>
      <c r="U194" s="86"/>
      <c r="V194" s="16" t="s">
        <v>57</v>
      </c>
      <c r="W194" s="16" t="s">
        <v>2379</v>
      </c>
      <c r="X194" s="16" t="s">
        <v>2380</v>
      </c>
      <c r="Y194" s="16" t="s">
        <v>1314</v>
      </c>
      <c r="Z194" s="17">
        <v>3.494940726E9</v>
      </c>
      <c r="AA194" s="17" t="s">
        <v>8020</v>
      </c>
      <c r="AB194" s="17">
        <v>3.0</v>
      </c>
      <c r="AC194" s="86"/>
    </row>
    <row r="195">
      <c r="A195" s="16" t="s">
        <v>2638</v>
      </c>
      <c r="B195" s="27">
        <v>46022.0</v>
      </c>
      <c r="C195" s="28">
        <v>46387.0</v>
      </c>
      <c r="D195" s="16" t="s">
        <v>29</v>
      </c>
      <c r="E195" s="16"/>
      <c r="F195" s="16" t="s">
        <v>7875</v>
      </c>
      <c r="G195" s="16" t="s">
        <v>771</v>
      </c>
      <c r="H195" s="16" t="s">
        <v>54</v>
      </c>
      <c r="I195" s="16"/>
      <c r="J195" s="17">
        <v>68.0</v>
      </c>
      <c r="K195" s="16" t="s">
        <v>115</v>
      </c>
      <c r="L195" s="86"/>
      <c r="M195" s="17">
        <v>12.0</v>
      </c>
      <c r="N195" s="16" t="s">
        <v>33</v>
      </c>
      <c r="O195" s="17">
        <v>1800.0</v>
      </c>
      <c r="P195" s="86"/>
      <c r="Q195" s="86"/>
      <c r="R195" s="16"/>
      <c r="S195" s="86"/>
      <c r="T195" s="16" t="s">
        <v>35</v>
      </c>
      <c r="U195" s="86"/>
      <c r="V195" s="16" t="s">
        <v>57</v>
      </c>
      <c r="W195" s="16" t="s">
        <v>2379</v>
      </c>
      <c r="X195" s="16" t="s">
        <v>2380</v>
      </c>
      <c r="Y195" s="16" t="s">
        <v>772</v>
      </c>
      <c r="Z195" s="17">
        <v>3.356767761E9</v>
      </c>
      <c r="AA195" s="17" t="s">
        <v>8021</v>
      </c>
      <c r="AB195" s="17">
        <v>52.0</v>
      </c>
      <c r="AC195" s="86"/>
    </row>
    <row r="196">
      <c r="A196" s="16"/>
      <c r="B196" s="27">
        <v>46022.0</v>
      </c>
      <c r="C196" s="16"/>
      <c r="D196" s="16" t="s">
        <v>29</v>
      </c>
      <c r="E196" s="16"/>
      <c r="F196" s="16"/>
      <c r="G196" s="16" t="s">
        <v>774</v>
      </c>
      <c r="H196" s="16" t="s">
        <v>775</v>
      </c>
      <c r="I196" s="16"/>
      <c r="J196" s="21"/>
      <c r="K196" s="16" t="s">
        <v>566</v>
      </c>
      <c r="L196" s="86"/>
      <c r="M196" s="17">
        <v>12.0</v>
      </c>
      <c r="N196" s="16" t="s">
        <v>33</v>
      </c>
      <c r="O196" s="17">
        <v>0.0</v>
      </c>
      <c r="P196" s="86"/>
      <c r="Q196" s="86"/>
      <c r="R196" s="16"/>
      <c r="S196" s="86"/>
      <c r="T196" s="16" t="s">
        <v>35</v>
      </c>
      <c r="U196" s="86"/>
      <c r="V196" s="21"/>
      <c r="W196" s="16" t="s">
        <v>2379</v>
      </c>
      <c r="X196" s="16" t="s">
        <v>2380</v>
      </c>
      <c r="Y196" s="21"/>
      <c r="Z196" s="21"/>
      <c r="AA196" s="17" t="s">
        <v>8022</v>
      </c>
      <c r="AB196" s="17">
        <v>127.0</v>
      </c>
      <c r="AC196" s="86"/>
    </row>
    <row r="197">
      <c r="A197" s="16"/>
      <c r="B197" s="27">
        <v>46022.0</v>
      </c>
      <c r="C197" s="16"/>
      <c r="D197" s="16" t="s">
        <v>29</v>
      </c>
      <c r="E197" s="16"/>
      <c r="F197" s="16"/>
      <c r="G197" s="16" t="s">
        <v>776</v>
      </c>
      <c r="H197" s="16" t="s">
        <v>663</v>
      </c>
      <c r="I197" s="16"/>
      <c r="J197" s="17">
        <v>22.0</v>
      </c>
      <c r="K197" s="16" t="s">
        <v>554</v>
      </c>
      <c r="L197" s="86"/>
      <c r="M197" s="17">
        <v>12.0</v>
      </c>
      <c r="N197" s="16" t="s">
        <v>33</v>
      </c>
      <c r="O197" s="17">
        <v>0.0</v>
      </c>
      <c r="P197" s="86"/>
      <c r="Q197" s="86"/>
      <c r="R197" s="16"/>
      <c r="S197" s="86"/>
      <c r="T197" s="16" t="s">
        <v>35</v>
      </c>
      <c r="U197" s="86"/>
      <c r="V197" s="21"/>
      <c r="W197" s="16" t="s">
        <v>2379</v>
      </c>
      <c r="X197" s="16" t="s">
        <v>2380</v>
      </c>
      <c r="Y197" s="16" t="s">
        <v>777</v>
      </c>
      <c r="Z197" s="17">
        <v>3.33500625E8</v>
      </c>
      <c r="AA197" s="17" t="s">
        <v>8023</v>
      </c>
      <c r="AB197" s="17">
        <v>1.0</v>
      </c>
      <c r="AC197" s="86"/>
    </row>
    <row r="198">
      <c r="A198" s="16" t="s">
        <v>7704</v>
      </c>
      <c r="B198" s="27">
        <v>46022.0</v>
      </c>
      <c r="C198" s="16"/>
      <c r="D198" s="16" t="s">
        <v>45</v>
      </c>
      <c r="E198" s="16" t="s">
        <v>46</v>
      </c>
      <c r="F198" s="16"/>
      <c r="G198" s="16" t="s">
        <v>2209</v>
      </c>
      <c r="H198" s="16" t="s">
        <v>4908</v>
      </c>
      <c r="I198" s="16"/>
      <c r="J198" s="17">
        <v>52.0</v>
      </c>
      <c r="K198" s="16" t="s">
        <v>42</v>
      </c>
      <c r="L198" s="86"/>
      <c r="M198" s="17">
        <v>12.0</v>
      </c>
      <c r="N198" s="16" t="s">
        <v>33</v>
      </c>
      <c r="O198" s="17">
        <v>1018.0</v>
      </c>
      <c r="P198" s="86"/>
      <c r="Q198" s="86"/>
      <c r="R198" s="16"/>
      <c r="S198" s="86"/>
      <c r="T198" s="16" t="s">
        <v>55</v>
      </c>
      <c r="U198" s="86"/>
      <c r="V198" s="16" t="s">
        <v>57</v>
      </c>
      <c r="W198" s="16" t="s">
        <v>2379</v>
      </c>
      <c r="X198" s="16" t="s">
        <v>2380</v>
      </c>
      <c r="Y198" s="16" t="s">
        <v>4909</v>
      </c>
      <c r="Z198" s="17">
        <v>3.282761468E9</v>
      </c>
      <c r="AA198" s="17" t="s">
        <v>4910</v>
      </c>
      <c r="AB198" s="17">
        <v>216.0</v>
      </c>
      <c r="AC198" s="86"/>
    </row>
    <row r="199">
      <c r="A199" s="16" t="s">
        <v>2638</v>
      </c>
      <c r="B199" s="27">
        <v>46022.0</v>
      </c>
      <c r="C199" s="28">
        <v>46387.0</v>
      </c>
      <c r="D199" s="16" t="s">
        <v>29</v>
      </c>
      <c r="E199" s="16"/>
      <c r="F199" s="16" t="s">
        <v>7875</v>
      </c>
      <c r="G199" s="16" t="s">
        <v>779</v>
      </c>
      <c r="H199" s="16" t="s">
        <v>780</v>
      </c>
      <c r="I199" s="16"/>
      <c r="J199" s="17">
        <v>24.0</v>
      </c>
      <c r="K199" s="16" t="s">
        <v>133</v>
      </c>
      <c r="L199" s="86"/>
      <c r="M199" s="17">
        <v>12.0</v>
      </c>
      <c r="N199" s="16" t="s">
        <v>33</v>
      </c>
      <c r="O199" s="17">
        <v>663.0</v>
      </c>
      <c r="P199" s="86"/>
      <c r="Q199" s="86"/>
      <c r="R199" s="16"/>
      <c r="S199" s="86"/>
      <c r="T199" s="16" t="s">
        <v>35</v>
      </c>
      <c r="U199" s="86"/>
      <c r="V199" s="16" t="s">
        <v>57</v>
      </c>
      <c r="W199" s="16" t="s">
        <v>2379</v>
      </c>
      <c r="X199" s="16" t="s">
        <v>2380</v>
      </c>
      <c r="Y199" s="16" t="s">
        <v>781</v>
      </c>
      <c r="Z199" s="17">
        <v>3.924908953E9</v>
      </c>
      <c r="AA199" s="17" t="s">
        <v>7948</v>
      </c>
      <c r="AB199" s="17">
        <v>4.0</v>
      </c>
      <c r="AC199" s="86"/>
    </row>
    <row r="200">
      <c r="A200" s="16" t="s">
        <v>2638</v>
      </c>
      <c r="B200" s="27">
        <v>46022.0</v>
      </c>
      <c r="C200" s="16"/>
      <c r="D200" s="16" t="s">
        <v>45</v>
      </c>
      <c r="E200" s="16" t="s">
        <v>6631</v>
      </c>
      <c r="F200" s="16"/>
      <c r="G200" s="16" t="s">
        <v>1363</v>
      </c>
      <c r="H200" s="16" t="s">
        <v>206</v>
      </c>
      <c r="I200" s="16"/>
      <c r="J200" s="17">
        <v>77.0</v>
      </c>
      <c r="K200" s="16" t="s">
        <v>42</v>
      </c>
      <c r="L200" s="86"/>
      <c r="M200" s="17">
        <v>12.0</v>
      </c>
      <c r="N200" s="16" t="s">
        <v>33</v>
      </c>
      <c r="O200" s="17">
        <v>1018.0</v>
      </c>
      <c r="P200" s="86"/>
      <c r="Q200" s="86"/>
      <c r="R200" s="16"/>
      <c r="S200" s="86"/>
      <c r="T200" s="16" t="s">
        <v>35</v>
      </c>
      <c r="U200" s="86"/>
      <c r="V200" s="16" t="s">
        <v>57</v>
      </c>
      <c r="W200" s="16" t="s">
        <v>2379</v>
      </c>
      <c r="X200" s="16" t="s">
        <v>2380</v>
      </c>
      <c r="Y200" s="16" t="s">
        <v>1365</v>
      </c>
      <c r="Z200" s="17">
        <v>3.358188335E9</v>
      </c>
      <c r="AA200" s="17" t="s">
        <v>8024</v>
      </c>
      <c r="AB200" s="17">
        <v>4.0</v>
      </c>
      <c r="AC200" s="86"/>
    </row>
    <row r="201">
      <c r="A201" s="16"/>
      <c r="B201" s="27">
        <v>46022.0</v>
      </c>
      <c r="C201" s="16"/>
      <c r="D201" s="16" t="s">
        <v>29</v>
      </c>
      <c r="E201" s="16"/>
      <c r="F201" s="16"/>
      <c r="G201" s="16" t="s">
        <v>787</v>
      </c>
      <c r="H201" s="16" t="s">
        <v>617</v>
      </c>
      <c r="I201" s="16"/>
      <c r="J201" s="17">
        <v>49.0</v>
      </c>
      <c r="K201" s="16" t="s">
        <v>5997</v>
      </c>
      <c r="L201" s="86"/>
      <c r="M201" s="17">
        <v>12.0</v>
      </c>
      <c r="N201" s="16" t="s">
        <v>33</v>
      </c>
      <c r="O201" s="17">
        <v>0.0</v>
      </c>
      <c r="P201" s="86"/>
      <c r="Q201" s="86"/>
      <c r="R201" s="16"/>
      <c r="S201" s="86"/>
      <c r="T201" s="16" t="s">
        <v>35</v>
      </c>
      <c r="U201" s="86"/>
      <c r="V201" s="16" t="s">
        <v>57</v>
      </c>
      <c r="W201" s="16" t="s">
        <v>2379</v>
      </c>
      <c r="X201" s="16" t="s">
        <v>2380</v>
      </c>
      <c r="Y201" s="16" t="s">
        <v>788</v>
      </c>
      <c r="Z201" s="17">
        <v>3.472243071E9</v>
      </c>
      <c r="AA201" s="17" t="s">
        <v>8025</v>
      </c>
      <c r="AB201" s="17">
        <v>3.0</v>
      </c>
      <c r="AC201" s="86"/>
    </row>
    <row r="202">
      <c r="A202" s="16"/>
      <c r="B202" s="27">
        <v>46022.0</v>
      </c>
      <c r="C202" s="16"/>
      <c r="D202" s="16" t="s">
        <v>29</v>
      </c>
      <c r="E202" s="16"/>
      <c r="F202" s="16"/>
      <c r="G202" s="16" t="s">
        <v>790</v>
      </c>
      <c r="H202" s="16" t="s">
        <v>108</v>
      </c>
      <c r="I202" s="16"/>
      <c r="J202" s="17">
        <v>27.0</v>
      </c>
      <c r="K202" s="16" t="s">
        <v>5997</v>
      </c>
      <c r="L202" s="86"/>
      <c r="M202" s="17">
        <v>12.0</v>
      </c>
      <c r="N202" s="16" t="s">
        <v>33</v>
      </c>
      <c r="O202" s="17">
        <v>0.0</v>
      </c>
      <c r="P202" s="86"/>
      <c r="Q202" s="86"/>
      <c r="R202" s="16"/>
      <c r="S202" s="86"/>
      <c r="T202" s="16" t="s">
        <v>163</v>
      </c>
      <c r="U202" s="86"/>
      <c r="V202" s="21"/>
      <c r="W202" s="16" t="s">
        <v>2379</v>
      </c>
      <c r="X202" s="16" t="s">
        <v>2380</v>
      </c>
      <c r="Y202" s="16" t="s">
        <v>791</v>
      </c>
      <c r="Z202" s="17">
        <v>3.391404746E9</v>
      </c>
      <c r="AA202" s="17" t="s">
        <v>8026</v>
      </c>
      <c r="AB202" s="17">
        <v>5.0</v>
      </c>
      <c r="AC202" s="86"/>
    </row>
    <row r="203">
      <c r="A203" s="16"/>
      <c r="B203" s="27">
        <v>46022.0</v>
      </c>
      <c r="C203" s="16"/>
      <c r="D203" s="16" t="s">
        <v>29</v>
      </c>
      <c r="E203" s="16"/>
      <c r="F203" s="16"/>
      <c r="G203" s="16" t="s">
        <v>790</v>
      </c>
      <c r="H203" s="16" t="s">
        <v>793</v>
      </c>
      <c r="I203" s="16"/>
      <c r="J203" s="17">
        <v>61.0</v>
      </c>
      <c r="K203" s="16" t="s">
        <v>5997</v>
      </c>
      <c r="L203" s="86"/>
      <c r="M203" s="17">
        <v>12.0</v>
      </c>
      <c r="N203" s="16" t="s">
        <v>33</v>
      </c>
      <c r="O203" s="17">
        <v>0.0</v>
      </c>
      <c r="P203" s="86"/>
      <c r="Q203" s="86"/>
      <c r="R203" s="16"/>
      <c r="S203" s="86"/>
      <c r="T203" s="16" t="s">
        <v>163</v>
      </c>
      <c r="U203" s="86"/>
      <c r="V203" s="21"/>
      <c r="W203" s="16" t="s">
        <v>2379</v>
      </c>
      <c r="X203" s="16" t="s">
        <v>2380</v>
      </c>
      <c r="Y203" s="16" t="s">
        <v>794</v>
      </c>
      <c r="Z203" s="17">
        <v>3.347219717E9</v>
      </c>
      <c r="AA203" s="17" t="s">
        <v>8027</v>
      </c>
      <c r="AB203" s="17">
        <v>0.0</v>
      </c>
      <c r="AC203" s="86"/>
    </row>
    <row r="204">
      <c r="A204" s="16" t="s">
        <v>6543</v>
      </c>
      <c r="B204" s="27">
        <v>46022.0</v>
      </c>
      <c r="C204" s="16"/>
      <c r="D204" s="16" t="s">
        <v>45</v>
      </c>
      <c r="E204" s="16" t="s">
        <v>7864</v>
      </c>
      <c r="F204" s="16" t="s">
        <v>8028</v>
      </c>
      <c r="G204" s="16" t="s">
        <v>796</v>
      </c>
      <c r="H204" s="16" t="s">
        <v>120</v>
      </c>
      <c r="I204" s="16"/>
      <c r="J204" s="17">
        <v>40.0</v>
      </c>
      <c r="K204" s="16" t="s">
        <v>42</v>
      </c>
      <c r="L204" s="86"/>
      <c r="M204" s="17">
        <v>12.0</v>
      </c>
      <c r="N204" s="16" t="s">
        <v>33</v>
      </c>
      <c r="O204" s="17">
        <v>1138.0</v>
      </c>
      <c r="P204" s="86"/>
      <c r="Q204" s="86"/>
      <c r="R204" s="16"/>
      <c r="S204" s="86"/>
      <c r="T204" s="16" t="s">
        <v>35</v>
      </c>
      <c r="U204" s="86"/>
      <c r="V204" s="16" t="s">
        <v>57</v>
      </c>
      <c r="W204" s="16" t="s">
        <v>2379</v>
      </c>
      <c r="X204" s="16" t="s">
        <v>2380</v>
      </c>
      <c r="Y204" s="16" t="s">
        <v>797</v>
      </c>
      <c r="Z204" s="17">
        <v>3.495065801E9</v>
      </c>
      <c r="AA204" s="17" t="s">
        <v>7913</v>
      </c>
      <c r="AB204" s="17">
        <v>4.0</v>
      </c>
      <c r="AC204" s="86"/>
    </row>
    <row r="205">
      <c r="A205" s="16" t="s">
        <v>7704</v>
      </c>
      <c r="B205" s="27">
        <v>46022.0</v>
      </c>
      <c r="C205" s="28">
        <v>46387.0</v>
      </c>
      <c r="D205" s="16" t="s">
        <v>29</v>
      </c>
      <c r="E205" s="16"/>
      <c r="F205" s="16"/>
      <c r="G205" s="16" t="s">
        <v>8029</v>
      </c>
      <c r="H205" s="16" t="s">
        <v>766</v>
      </c>
      <c r="I205" s="16"/>
      <c r="J205" s="17">
        <v>21.0</v>
      </c>
      <c r="K205" s="16" t="s">
        <v>73</v>
      </c>
      <c r="L205" s="86"/>
      <c r="M205" s="17">
        <v>12.0</v>
      </c>
      <c r="N205" s="16" t="s">
        <v>33</v>
      </c>
      <c r="O205" s="17">
        <v>0.0</v>
      </c>
      <c r="P205" s="86"/>
      <c r="Q205" s="86"/>
      <c r="R205" s="16"/>
      <c r="S205" s="86"/>
      <c r="T205" s="16" t="s">
        <v>35</v>
      </c>
      <c r="U205" s="86"/>
      <c r="V205" s="21"/>
      <c r="W205" s="16" t="s">
        <v>2379</v>
      </c>
      <c r="X205" s="16" t="s">
        <v>2380</v>
      </c>
      <c r="Y205" s="16" t="s">
        <v>8030</v>
      </c>
      <c r="Z205" s="17">
        <v>3.407427257E9</v>
      </c>
      <c r="AA205" s="17" t="s">
        <v>8031</v>
      </c>
      <c r="AB205" s="17">
        <v>32.0</v>
      </c>
      <c r="AC205" s="86"/>
    </row>
    <row r="206">
      <c r="A206" s="16"/>
      <c r="B206" s="27">
        <v>46022.0</v>
      </c>
      <c r="C206" s="16"/>
      <c r="D206" s="16" t="s">
        <v>29</v>
      </c>
      <c r="E206" s="16"/>
      <c r="F206" s="16"/>
      <c r="G206" s="16" t="s">
        <v>802</v>
      </c>
      <c r="H206" s="16" t="s">
        <v>376</v>
      </c>
      <c r="I206" s="16"/>
      <c r="J206" s="17">
        <v>59.0</v>
      </c>
      <c r="K206" s="16" t="s">
        <v>803</v>
      </c>
      <c r="L206" s="86"/>
      <c r="M206" s="17">
        <v>12.0</v>
      </c>
      <c r="N206" s="16" t="s">
        <v>33</v>
      </c>
      <c r="O206" s="17">
        <v>0.0</v>
      </c>
      <c r="P206" s="86"/>
      <c r="Q206" s="86"/>
      <c r="R206" s="16"/>
      <c r="S206" s="86"/>
      <c r="T206" s="16" t="s">
        <v>35</v>
      </c>
      <c r="U206" s="86"/>
      <c r="V206" s="21"/>
      <c r="W206" s="16" t="s">
        <v>2379</v>
      </c>
      <c r="X206" s="16" t="s">
        <v>2380</v>
      </c>
      <c r="Y206" s="16" t="s">
        <v>804</v>
      </c>
      <c r="Z206" s="17">
        <v>3.315704717E9</v>
      </c>
      <c r="AA206" s="17" t="s">
        <v>8032</v>
      </c>
      <c r="AB206" s="17">
        <v>28.0</v>
      </c>
      <c r="AC206" s="86"/>
    </row>
    <row r="207">
      <c r="A207" s="16"/>
      <c r="B207" s="27">
        <v>46022.0</v>
      </c>
      <c r="C207" s="16"/>
      <c r="D207" s="16" t="s">
        <v>29</v>
      </c>
      <c r="E207" s="16"/>
      <c r="F207" s="16"/>
      <c r="G207" s="16" t="s">
        <v>802</v>
      </c>
      <c r="H207" s="16" t="s">
        <v>806</v>
      </c>
      <c r="I207" s="16"/>
      <c r="J207" s="17">
        <v>14.0</v>
      </c>
      <c r="K207" s="16" t="s">
        <v>554</v>
      </c>
      <c r="L207" s="86"/>
      <c r="M207" s="17">
        <v>12.0</v>
      </c>
      <c r="N207" s="16" t="s">
        <v>33</v>
      </c>
      <c r="O207" s="17">
        <v>0.0</v>
      </c>
      <c r="P207" s="86"/>
      <c r="Q207" s="86"/>
      <c r="R207" s="16"/>
      <c r="S207" s="86"/>
      <c r="T207" s="16" t="s">
        <v>35</v>
      </c>
      <c r="U207" s="86"/>
      <c r="V207" s="21"/>
      <c r="W207" s="16" t="s">
        <v>2379</v>
      </c>
      <c r="X207" s="16" t="s">
        <v>2380</v>
      </c>
      <c r="Y207" s="16" t="s">
        <v>804</v>
      </c>
      <c r="Z207" s="17">
        <v>3.315704717E9</v>
      </c>
      <c r="AA207" s="17" t="s">
        <v>8033</v>
      </c>
      <c r="AB207" s="17">
        <v>84.0</v>
      </c>
      <c r="AC207" s="86"/>
    </row>
    <row r="208">
      <c r="A208" s="16"/>
      <c r="B208" s="27">
        <v>46022.0</v>
      </c>
      <c r="C208" s="16"/>
      <c r="D208" s="16" t="s">
        <v>29</v>
      </c>
      <c r="E208" s="16"/>
      <c r="F208" s="16"/>
      <c r="G208" s="16" t="s">
        <v>802</v>
      </c>
      <c r="H208" s="16" t="s">
        <v>419</v>
      </c>
      <c r="I208" s="16"/>
      <c r="J208" s="17">
        <v>19.0</v>
      </c>
      <c r="K208" s="16" t="s">
        <v>554</v>
      </c>
      <c r="L208" s="86"/>
      <c r="M208" s="17">
        <v>12.0</v>
      </c>
      <c r="N208" s="16" t="s">
        <v>33</v>
      </c>
      <c r="O208" s="17">
        <v>0.0</v>
      </c>
      <c r="P208" s="86"/>
      <c r="Q208" s="86"/>
      <c r="R208" s="16"/>
      <c r="S208" s="86"/>
      <c r="T208" s="16" t="s">
        <v>35</v>
      </c>
      <c r="U208" s="86"/>
      <c r="V208" s="21"/>
      <c r="W208" s="16" t="s">
        <v>2379</v>
      </c>
      <c r="X208" s="16" t="s">
        <v>2380</v>
      </c>
      <c r="Y208" s="16" t="s">
        <v>804</v>
      </c>
      <c r="Z208" s="17">
        <v>3.315704717E9</v>
      </c>
      <c r="AA208" s="17" t="s">
        <v>8034</v>
      </c>
      <c r="AB208" s="17">
        <v>89.0</v>
      </c>
      <c r="AC208" s="86"/>
    </row>
    <row r="209">
      <c r="A209" s="16"/>
      <c r="B209" s="27">
        <v>46022.0</v>
      </c>
      <c r="C209" s="16"/>
      <c r="D209" s="16" t="s">
        <v>29</v>
      </c>
      <c r="E209" s="16"/>
      <c r="F209" s="16"/>
      <c r="G209" s="16" t="s">
        <v>807</v>
      </c>
      <c r="H209" s="16" t="s">
        <v>266</v>
      </c>
      <c r="I209" s="16"/>
      <c r="J209" s="17">
        <v>57.0</v>
      </c>
      <c r="K209" s="16" t="s">
        <v>144</v>
      </c>
      <c r="L209" s="86"/>
      <c r="M209" s="17">
        <v>12.0</v>
      </c>
      <c r="N209" s="16" t="s">
        <v>33</v>
      </c>
      <c r="O209" s="17">
        <v>0.0</v>
      </c>
      <c r="P209" s="86"/>
      <c r="Q209" s="86"/>
      <c r="R209" s="16"/>
      <c r="S209" s="86"/>
      <c r="T209" s="16" t="s">
        <v>55</v>
      </c>
      <c r="U209" s="86"/>
      <c r="V209" s="21"/>
      <c r="W209" s="16" t="s">
        <v>2379</v>
      </c>
      <c r="X209" s="16" t="s">
        <v>2380</v>
      </c>
      <c r="Y209" s="16" t="s">
        <v>808</v>
      </c>
      <c r="Z209" s="17">
        <v>3.38918898E9</v>
      </c>
      <c r="AA209" s="17" t="s">
        <v>809</v>
      </c>
      <c r="AB209" s="17">
        <v>350.0</v>
      </c>
      <c r="AC209" s="86"/>
    </row>
    <row r="210">
      <c r="A210" s="16"/>
      <c r="B210" s="27">
        <v>46022.0</v>
      </c>
      <c r="C210" s="16"/>
      <c r="D210" s="16" t="s">
        <v>29</v>
      </c>
      <c r="E210" s="16"/>
      <c r="F210" s="16"/>
      <c r="G210" s="16" t="s">
        <v>810</v>
      </c>
      <c r="H210" s="16" t="s">
        <v>811</v>
      </c>
      <c r="I210" s="16"/>
      <c r="J210" s="17">
        <v>54.0</v>
      </c>
      <c r="K210" s="16" t="s">
        <v>5997</v>
      </c>
      <c r="L210" s="86"/>
      <c r="M210" s="17">
        <v>12.0</v>
      </c>
      <c r="N210" s="16" t="s">
        <v>33</v>
      </c>
      <c r="O210" s="17">
        <v>0.0</v>
      </c>
      <c r="P210" s="86"/>
      <c r="Q210" s="86"/>
      <c r="R210" s="16"/>
      <c r="S210" s="86"/>
      <c r="T210" s="16" t="s">
        <v>55</v>
      </c>
      <c r="U210" s="86"/>
      <c r="V210" s="21"/>
      <c r="W210" s="16" t="s">
        <v>2379</v>
      </c>
      <c r="X210" s="16" t="s">
        <v>2380</v>
      </c>
      <c r="Y210" s="16" t="s">
        <v>812</v>
      </c>
      <c r="Z210" s="17">
        <v>3.407315032E9</v>
      </c>
      <c r="AA210" s="17" t="s">
        <v>8035</v>
      </c>
      <c r="AB210" s="17">
        <v>0.0</v>
      </c>
      <c r="AC210" s="86"/>
    </row>
    <row r="211">
      <c r="A211" s="16"/>
      <c r="B211" s="27">
        <v>46022.0</v>
      </c>
      <c r="C211" s="16"/>
      <c r="D211" s="16" t="s">
        <v>29</v>
      </c>
      <c r="E211" s="16"/>
      <c r="F211" s="16"/>
      <c r="G211" s="16" t="s">
        <v>818</v>
      </c>
      <c r="H211" s="16" t="s">
        <v>333</v>
      </c>
      <c r="I211" s="16"/>
      <c r="J211" s="17">
        <v>51.0</v>
      </c>
      <c r="K211" s="16" t="s">
        <v>803</v>
      </c>
      <c r="L211" s="86"/>
      <c r="M211" s="17">
        <v>12.0</v>
      </c>
      <c r="N211" s="16" t="s">
        <v>33</v>
      </c>
      <c r="O211" s="17">
        <v>0.0</v>
      </c>
      <c r="P211" s="86"/>
      <c r="Q211" s="86"/>
      <c r="R211" s="16"/>
      <c r="S211" s="86"/>
      <c r="T211" s="16" t="s">
        <v>35</v>
      </c>
      <c r="U211" s="86"/>
      <c r="V211" s="21"/>
      <c r="W211" s="16" t="s">
        <v>2379</v>
      </c>
      <c r="X211" s="16" t="s">
        <v>2380</v>
      </c>
      <c r="Y211" s="16" t="s">
        <v>819</v>
      </c>
      <c r="Z211" s="17">
        <v>3.938956429E9</v>
      </c>
      <c r="AA211" s="17" t="s">
        <v>8036</v>
      </c>
      <c r="AB211" s="17">
        <v>1.0</v>
      </c>
      <c r="AC211" s="86"/>
    </row>
    <row r="212">
      <c r="A212" s="85" t="s">
        <v>6564</v>
      </c>
      <c r="B212" s="27">
        <v>46022.0</v>
      </c>
      <c r="C212" s="28">
        <v>46387.0</v>
      </c>
      <c r="D212" s="287" t="s">
        <v>29</v>
      </c>
      <c r="E212" s="288"/>
      <c r="F212" s="86"/>
      <c r="G212" s="289" t="s">
        <v>3920</v>
      </c>
      <c r="H212" s="289" t="s">
        <v>439</v>
      </c>
      <c r="I212" s="86"/>
      <c r="J212" s="290">
        <v>54.0</v>
      </c>
      <c r="K212" s="289" t="s">
        <v>576</v>
      </c>
      <c r="L212" s="86"/>
      <c r="M212" s="291"/>
      <c r="N212" s="291"/>
      <c r="O212" s="292">
        <v>1780.0</v>
      </c>
      <c r="P212" s="291"/>
      <c r="Q212" s="291"/>
      <c r="R212" s="86"/>
      <c r="S212" s="86"/>
      <c r="T212" s="289" t="s">
        <v>34</v>
      </c>
      <c r="U212" s="86"/>
      <c r="V212" s="289" t="s">
        <v>36</v>
      </c>
      <c r="W212" s="86"/>
      <c r="X212" s="289" t="s">
        <v>2380</v>
      </c>
      <c r="Y212" s="289" t="s">
        <v>8037</v>
      </c>
      <c r="Z212" s="290">
        <v>3.334302767E9</v>
      </c>
      <c r="AA212" s="86"/>
      <c r="AB212" s="86"/>
      <c r="AC212" s="86"/>
    </row>
    <row r="216">
      <c r="F216" s="20" t="s">
        <v>8038</v>
      </c>
    </row>
    <row r="220">
      <c r="A220" s="74"/>
      <c r="B220" s="74"/>
      <c r="C220" s="74"/>
      <c r="D220" s="74"/>
      <c r="E220" s="74"/>
      <c r="F220" s="74"/>
      <c r="I220" s="74"/>
      <c r="R220" s="74"/>
      <c r="V220" s="238"/>
      <c r="X220" s="238"/>
      <c r="Z220" s="74"/>
      <c r="AA220" s="74"/>
    </row>
  </sheetData>
  <autoFilter ref="$A$16:$AI$212"/>
  <dataValidations>
    <dataValidation type="list" allowBlank="1" showErrorMessage="1" sqref="D212">
      <formula1>"RINNOVATO,NON RINNOVA,TRATTATIVA"</formula1>
    </dataValidation>
    <dataValidation type="list" allowBlank="1" showErrorMessage="1" sqref="D17:D211">
      <formula1>"RINNOVATO,NON RINNOVA,TRATTATIVA,FLEX"</formula1>
    </dataValidation>
    <dataValidation type="list" allowBlank="1" showErrorMessage="1" sqref="E212">
      <formula1>"SALUTE,RATE INSOLUTE,POCA FREQUENZA,MAI VENUTO,PREZZO ,TRASFERIMENTO ABITAZIONE,LAVORO,TRASFERIMENTO STUDIO,TRASFERIMENTO LAVORO,DECEDUTO,ALTRO SPORT,ALTRA STRUTTURA"</formula1>
    </dataValidation>
    <dataValidation type="list" allowBlank="1" showErrorMessage="1" sqref="A17:A211">
      <formula1>"MARGHE,MARGHE CUSTOMER,SARA,SARA F,CHIARA ,CHIARA F,FRANCY,FRANCY F,LUIGI,MARGHE F,INSERIRE RECUPERO "</formula1>
    </dataValidation>
    <dataValidation type="list" allowBlank="1" showErrorMessage="1" sqref="L17:L24 L28 L30 L32 L34:L35 L37:L41 L43:L45 L47:L50 L53:L55 L57:L59 L61:L64 L66 L68 L70:L73 L75:L76 L78 L80 L83:L84 L89:L97 L99 L101:L103 L106 L108:L119 L121:L126 L128:L129 L131:L149 L154:L156 L158:L162 L165:L166 L168:L171 L175:L178 L181:L186 L189:L191 L193:L197 L199 L201:L203 L205:L212">
      <formula1>Foglio26!$C$1:$C$57</formula1>
    </dataValidation>
    <dataValidation type="list" allowBlank="1" showErrorMessage="1" sqref="A212">
      <formula1>"MARGHE,CHIARA,FRANCY,SARA,LUIGI"</formula1>
    </dataValidation>
    <dataValidation type="list" allowBlank="1" showErrorMessage="1" sqref="E17:E211">
      <formula1>"ALTRA STRUTTURA,ALTRO SPORT,PREZZO,RATE INSOLUTE,TRASFERIMENTO LAVORO,TRASFERIMENTO ABITAZIONE,SALUTE,BIMBO FAMILY,POCA FREQUENZA,MAI VENUTO,SALUTE,SOLO PERIODI BREVI,RECUPERO,MOLTO MALATA ,SOLO PERIODO ESTIVO ,STUDIO ,SPONSOR,LAVORO ,problema con cliente"&amp;" ,MAI RISPOSTO"</formula1>
    </dataValidation>
  </dataValidations>
  <hyperlinks>
    <hyperlink r:id="rId1" ref="F29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4" max="4" width="20.38"/>
    <col customWidth="1" min="5" max="5" width="18.38"/>
    <col customWidth="1" min="6" max="6" width="8.88"/>
    <col customWidth="1" min="7" max="7" width="16.63"/>
    <col customWidth="1" min="8" max="8" width="17.88"/>
    <col customWidth="1" min="11" max="11" width="24.88"/>
    <col customWidth="1" min="20" max="20" width="19.38"/>
    <col customWidth="1" min="22" max="22" width="15.88"/>
    <col customWidth="1" min="23" max="23" width="12.25"/>
    <col customWidth="1" min="25" max="25" width="29.5"/>
    <col customWidth="1" min="26" max="26" width="13.88"/>
    <col customWidth="1" min="27" max="27" width="17.63"/>
    <col customWidth="1" min="30" max="30" width="17.63"/>
  </cols>
  <sheetData>
    <row r="1" ht="24.75" customHeight="1">
      <c r="A1" s="174"/>
      <c r="B1" s="174"/>
      <c r="C1" s="174"/>
      <c r="D1" s="174"/>
      <c r="E1" s="175"/>
      <c r="F1" s="175"/>
      <c r="G1" s="174"/>
      <c r="H1" s="174"/>
      <c r="I1" s="176"/>
      <c r="J1" s="176"/>
      <c r="K1" s="174"/>
      <c r="L1" s="174"/>
      <c r="M1" s="176"/>
      <c r="N1" s="176"/>
      <c r="O1" s="174"/>
      <c r="P1" s="174"/>
      <c r="Q1" s="174"/>
      <c r="R1" s="174"/>
      <c r="S1" s="174"/>
      <c r="T1" s="174"/>
      <c r="U1" s="174"/>
      <c r="V1" s="177"/>
      <c r="W1" s="177"/>
      <c r="X1" s="177"/>
      <c r="Y1" s="177"/>
      <c r="Z1" s="177"/>
      <c r="AA1" s="177"/>
      <c r="AB1" s="280"/>
      <c r="AC1" s="280"/>
      <c r="AD1" s="281"/>
      <c r="AE1" s="281"/>
      <c r="AF1" s="281"/>
      <c r="AG1" s="281"/>
      <c r="AH1" s="281"/>
      <c r="AI1" s="281"/>
    </row>
    <row r="2" ht="24.75" customHeight="1">
      <c r="A2" s="174"/>
      <c r="B2" s="174"/>
      <c r="C2" s="174"/>
      <c r="D2" s="174"/>
      <c r="E2" s="175"/>
      <c r="F2" s="175"/>
      <c r="G2" s="174"/>
      <c r="H2" s="174"/>
      <c r="I2" s="176"/>
      <c r="J2" s="176"/>
      <c r="K2" s="174"/>
      <c r="L2" s="174"/>
      <c r="M2" s="176"/>
      <c r="N2" s="176"/>
      <c r="O2" s="174"/>
      <c r="P2" s="174"/>
      <c r="Q2" s="174"/>
      <c r="R2" s="174"/>
      <c r="S2" s="174"/>
      <c r="T2" s="174"/>
      <c r="U2" s="174"/>
      <c r="V2" s="177"/>
      <c r="W2" s="177"/>
      <c r="X2" s="177"/>
      <c r="Y2" s="177"/>
      <c r="Z2" s="177"/>
      <c r="AA2" s="177"/>
      <c r="AB2" s="280"/>
      <c r="AC2" s="280"/>
      <c r="AD2" s="281"/>
      <c r="AE2" s="281"/>
      <c r="AF2" s="281"/>
      <c r="AG2" s="281"/>
      <c r="AH2" s="281"/>
      <c r="AI2" s="281"/>
    </row>
    <row r="3" ht="24.75" customHeight="1">
      <c r="A3" s="174"/>
      <c r="B3" s="174"/>
      <c r="C3" s="174"/>
      <c r="D3" s="174"/>
      <c r="E3" s="175"/>
      <c r="F3" s="175"/>
      <c r="G3" s="174"/>
      <c r="H3" s="174"/>
      <c r="I3" s="176"/>
      <c r="J3" s="176"/>
      <c r="K3" s="174"/>
      <c r="L3" s="174"/>
      <c r="M3" s="176"/>
      <c r="N3" s="176"/>
      <c r="O3" s="174"/>
      <c r="P3" s="174"/>
      <c r="Q3" s="174"/>
      <c r="R3" s="174"/>
      <c r="S3" s="174"/>
      <c r="T3" s="174"/>
      <c r="U3" s="174"/>
      <c r="V3" s="177"/>
      <c r="W3" s="177"/>
      <c r="X3" s="177"/>
      <c r="Y3" s="177"/>
      <c r="Z3" s="177"/>
      <c r="AA3" s="177"/>
      <c r="AB3" s="280"/>
      <c r="AC3" s="280"/>
      <c r="AD3" s="281"/>
      <c r="AE3" s="281"/>
      <c r="AF3" s="281"/>
      <c r="AG3" s="281"/>
      <c r="AH3" s="281"/>
      <c r="AI3" s="281"/>
    </row>
    <row r="4" ht="24.75" customHeight="1">
      <c r="A4" s="174"/>
      <c r="B4" s="174"/>
      <c r="C4" s="174"/>
      <c r="D4" s="174"/>
      <c r="E4" s="175"/>
      <c r="F4" s="175"/>
      <c r="G4" s="174"/>
      <c r="H4" s="174"/>
      <c r="I4" s="176"/>
      <c r="J4" s="176"/>
      <c r="K4" s="174"/>
      <c r="L4" s="174"/>
      <c r="M4" s="176"/>
      <c r="N4" s="176"/>
      <c r="O4" s="174"/>
      <c r="P4" s="174"/>
      <c r="Q4" s="174"/>
      <c r="R4" s="174"/>
      <c r="S4" s="174"/>
      <c r="T4" s="174"/>
      <c r="U4" s="174"/>
      <c r="V4" s="177"/>
      <c r="W4" s="177"/>
      <c r="X4" s="177"/>
      <c r="Y4" s="177"/>
      <c r="Z4" s="177"/>
      <c r="AA4" s="177"/>
      <c r="AB4" s="280"/>
      <c r="AC4" s="280"/>
      <c r="AD4" s="281"/>
      <c r="AE4" s="281"/>
      <c r="AF4" s="281"/>
      <c r="AG4" s="281"/>
      <c r="AH4" s="281"/>
      <c r="AI4" s="281"/>
    </row>
    <row r="5" ht="24.75" customHeight="1">
      <c r="A5" s="174"/>
      <c r="B5" s="174"/>
      <c r="C5" s="174"/>
      <c r="D5" s="174"/>
      <c r="E5" s="175"/>
      <c r="F5" s="175"/>
      <c r="G5" s="174"/>
      <c r="H5" s="174"/>
      <c r="I5" s="176"/>
      <c r="J5" s="176"/>
      <c r="K5" s="174"/>
      <c r="L5" s="174"/>
      <c r="M5" s="176"/>
      <c r="N5" s="176"/>
      <c r="O5" s="174"/>
      <c r="P5" s="174"/>
      <c r="Q5" s="174"/>
      <c r="R5" s="174"/>
      <c r="S5" s="174"/>
      <c r="T5" s="174"/>
      <c r="U5" s="174"/>
      <c r="V5" s="177"/>
      <c r="W5" s="177"/>
      <c r="X5" s="177"/>
      <c r="Y5" s="177"/>
      <c r="Z5" s="177"/>
      <c r="AA5" s="177"/>
      <c r="AB5" s="280"/>
      <c r="AC5" s="280"/>
      <c r="AD5" s="281"/>
      <c r="AE5" s="281"/>
      <c r="AF5" s="281"/>
      <c r="AG5" s="281"/>
      <c r="AH5" s="281"/>
      <c r="AI5" s="281"/>
    </row>
    <row r="6" ht="24.75" customHeight="1">
      <c r="A6" s="174"/>
      <c r="B6" s="174"/>
      <c r="C6" s="174"/>
      <c r="D6" s="174"/>
      <c r="E6" s="175"/>
      <c r="F6" s="175"/>
      <c r="G6" s="174"/>
      <c r="H6" s="174"/>
      <c r="I6" s="176"/>
      <c r="J6" s="176"/>
      <c r="K6" s="174"/>
      <c r="L6" s="174"/>
      <c r="M6" s="176"/>
      <c r="N6" s="176"/>
      <c r="O6" s="174"/>
      <c r="P6" s="174"/>
      <c r="Q6" s="174"/>
      <c r="R6" s="174"/>
      <c r="S6" s="174"/>
      <c r="T6" s="174"/>
      <c r="U6" s="174"/>
      <c r="V6" s="177"/>
      <c r="W6" s="177"/>
      <c r="X6" s="177"/>
      <c r="Y6" s="177"/>
      <c r="Z6" s="177"/>
      <c r="AA6" s="177"/>
      <c r="AB6" s="280"/>
      <c r="AC6" s="280"/>
      <c r="AD6" s="281"/>
      <c r="AE6" s="281"/>
      <c r="AF6" s="281"/>
      <c r="AG6" s="281"/>
      <c r="AH6" s="281"/>
      <c r="AI6" s="281"/>
    </row>
    <row r="7" ht="24.75" customHeight="1">
      <c r="A7" s="174"/>
      <c r="B7" s="174"/>
      <c r="C7" s="174"/>
      <c r="D7" s="174"/>
      <c r="E7" s="175"/>
      <c r="F7" s="175"/>
      <c r="G7" s="174"/>
      <c r="H7" s="174"/>
      <c r="I7" s="176"/>
      <c r="J7" s="176"/>
      <c r="K7" s="174"/>
      <c r="L7" s="174"/>
      <c r="M7" s="176"/>
      <c r="N7" s="176"/>
      <c r="O7" s="174"/>
      <c r="P7" s="174"/>
      <c r="Q7" s="174"/>
      <c r="R7" s="174"/>
      <c r="S7" s="174"/>
      <c r="T7" s="174"/>
      <c r="U7" s="174"/>
      <c r="V7" s="177"/>
      <c r="W7" s="177"/>
      <c r="X7" s="177"/>
      <c r="Y7" s="177"/>
      <c r="Z7" s="177"/>
      <c r="AA7" s="177"/>
      <c r="AB7" s="280"/>
      <c r="AC7" s="280"/>
      <c r="AD7" s="281"/>
      <c r="AE7" s="281"/>
      <c r="AF7" s="281"/>
      <c r="AG7" s="281"/>
      <c r="AH7" s="281"/>
      <c r="AI7" s="281"/>
    </row>
    <row r="8" ht="24.75" customHeight="1">
      <c r="A8" s="174"/>
      <c r="B8" s="174"/>
      <c r="C8" s="174"/>
      <c r="D8" s="174"/>
      <c r="E8" s="175"/>
      <c r="F8" s="175"/>
      <c r="G8" s="174"/>
      <c r="H8" s="174"/>
      <c r="I8" s="176"/>
      <c r="J8" s="176"/>
      <c r="K8" s="174"/>
      <c r="L8" s="174"/>
      <c r="M8" s="176"/>
      <c r="N8" s="176"/>
      <c r="O8" s="174"/>
      <c r="P8" s="174"/>
      <c r="Q8" s="174"/>
      <c r="R8" s="174"/>
      <c r="S8" s="174"/>
      <c r="T8" s="174"/>
      <c r="U8" s="174"/>
      <c r="V8" s="177"/>
      <c r="W8" s="177"/>
      <c r="X8" s="177"/>
      <c r="Y8" s="177"/>
      <c r="Z8" s="177"/>
      <c r="AA8" s="177"/>
      <c r="AB8" s="280"/>
      <c r="AC8" s="280"/>
      <c r="AD8" s="281"/>
      <c r="AE8" s="281"/>
      <c r="AF8" s="281"/>
      <c r="AG8" s="281"/>
      <c r="AH8" s="281"/>
      <c r="AI8" s="281"/>
    </row>
    <row r="9" ht="24.75" customHeight="1">
      <c r="A9" s="174"/>
      <c r="B9" s="174"/>
      <c r="C9" s="174"/>
      <c r="D9" s="174"/>
      <c r="E9" s="175"/>
      <c r="F9" s="175"/>
      <c r="G9" s="174"/>
      <c r="H9" s="174"/>
      <c r="I9" s="176"/>
      <c r="J9" s="176"/>
      <c r="K9" s="174"/>
      <c r="L9" s="174"/>
      <c r="M9" s="176"/>
      <c r="N9" s="176"/>
      <c r="O9" s="174"/>
      <c r="P9" s="174"/>
      <c r="Q9" s="174"/>
      <c r="R9" s="174"/>
      <c r="S9" s="174"/>
      <c r="T9" s="174"/>
      <c r="U9" s="174"/>
      <c r="V9" s="177"/>
      <c r="W9" s="177"/>
      <c r="X9" s="177"/>
      <c r="Y9" s="177"/>
      <c r="Z9" s="177"/>
      <c r="AA9" s="177"/>
      <c r="AB9" s="280"/>
      <c r="AC9" s="280"/>
      <c r="AD9" s="281"/>
      <c r="AE9" s="281"/>
      <c r="AF9" s="281"/>
      <c r="AG9" s="281"/>
      <c r="AH9" s="281"/>
      <c r="AI9" s="281"/>
    </row>
    <row r="10" ht="24.75" customHeight="1">
      <c r="A10" s="174"/>
      <c r="B10" s="174"/>
      <c r="C10" s="174"/>
      <c r="D10" s="174"/>
      <c r="E10" s="175"/>
      <c r="F10" s="175"/>
      <c r="G10" s="174"/>
      <c r="H10" s="174"/>
      <c r="I10" s="176"/>
      <c r="J10" s="176"/>
      <c r="K10" s="174"/>
      <c r="L10" s="174"/>
      <c r="M10" s="176"/>
      <c r="N10" s="176"/>
      <c r="O10" s="174"/>
      <c r="P10" s="174"/>
      <c r="Q10" s="174"/>
      <c r="R10" s="174"/>
      <c r="S10" s="174"/>
      <c r="T10" s="174"/>
      <c r="U10" s="174"/>
      <c r="V10" s="177"/>
      <c r="W10" s="177"/>
      <c r="X10" s="177"/>
      <c r="Y10" s="177"/>
      <c r="Z10" s="177"/>
      <c r="AA10" s="177"/>
      <c r="AB10" s="280"/>
      <c r="AC10" s="280"/>
      <c r="AD10" s="281"/>
      <c r="AE10" s="281"/>
      <c r="AF10" s="281"/>
      <c r="AG10" s="281"/>
      <c r="AH10" s="281"/>
      <c r="AI10" s="281"/>
    </row>
    <row r="11" ht="24.75" customHeight="1">
      <c r="A11" s="174"/>
      <c r="B11" s="174"/>
      <c r="C11" s="174"/>
      <c r="D11" s="174"/>
      <c r="E11" s="175"/>
      <c r="F11" s="175"/>
      <c r="G11" s="175"/>
      <c r="H11" s="175"/>
      <c r="I11" s="176"/>
      <c r="J11" s="176"/>
      <c r="K11" s="174"/>
      <c r="L11" s="174"/>
      <c r="M11" s="176"/>
      <c r="N11" s="176"/>
      <c r="O11" s="174"/>
      <c r="P11" s="174"/>
      <c r="Q11" s="174"/>
      <c r="R11" s="174"/>
      <c r="S11" s="174"/>
      <c r="T11" s="174"/>
      <c r="U11" s="174"/>
      <c r="V11" s="177"/>
      <c r="W11" s="177"/>
      <c r="X11" s="177"/>
      <c r="Y11" s="177"/>
      <c r="Z11" s="177"/>
      <c r="AA11" s="177"/>
      <c r="AB11" s="280"/>
      <c r="AC11" s="280"/>
      <c r="AD11" s="281"/>
      <c r="AE11" s="281"/>
      <c r="AF11" s="281"/>
      <c r="AG11" s="281"/>
      <c r="AH11" s="281"/>
      <c r="AI11" s="281"/>
    </row>
    <row r="12">
      <c r="A12" s="239" t="s">
        <v>7338</v>
      </c>
      <c r="B12" s="239" t="s">
        <v>1907</v>
      </c>
      <c r="C12" s="239" t="s">
        <v>7</v>
      </c>
      <c r="D12" s="239" t="s">
        <v>8</v>
      </c>
      <c r="E12" s="240" t="s">
        <v>6522</v>
      </c>
      <c r="F12" s="240" t="s">
        <v>6523</v>
      </c>
      <c r="G12" s="239" t="s">
        <v>10</v>
      </c>
      <c r="H12" s="239" t="s">
        <v>11</v>
      </c>
      <c r="I12" s="241" t="s">
        <v>1909</v>
      </c>
      <c r="J12" s="241" t="s">
        <v>13</v>
      </c>
      <c r="K12" s="239" t="s">
        <v>14</v>
      </c>
      <c r="L12" s="239" t="s">
        <v>15</v>
      </c>
      <c r="M12" s="241" t="s">
        <v>16</v>
      </c>
      <c r="N12" s="241" t="s">
        <v>17</v>
      </c>
      <c r="O12" s="239" t="s">
        <v>1413</v>
      </c>
      <c r="P12" s="239" t="s">
        <v>19</v>
      </c>
      <c r="Q12" s="239" t="s">
        <v>20</v>
      </c>
      <c r="R12" s="239" t="s">
        <v>832</v>
      </c>
      <c r="S12" s="239" t="s">
        <v>1415</v>
      </c>
      <c r="T12" s="239" t="s">
        <v>22</v>
      </c>
      <c r="U12" s="239" t="s">
        <v>23</v>
      </c>
      <c r="V12" s="139" t="s">
        <v>24</v>
      </c>
      <c r="W12" s="139" t="s">
        <v>2375</v>
      </c>
      <c r="X12" s="139" t="s">
        <v>2376</v>
      </c>
      <c r="Y12" s="139" t="s">
        <v>25</v>
      </c>
      <c r="Z12" s="139" t="s">
        <v>26</v>
      </c>
      <c r="AA12" s="139" t="s">
        <v>27</v>
      </c>
      <c r="AB12" s="252" t="s">
        <v>28</v>
      </c>
      <c r="AC12" s="252" t="s">
        <v>6524</v>
      </c>
    </row>
    <row r="13">
      <c r="A13" s="85" t="s">
        <v>2638</v>
      </c>
      <c r="B13" s="14">
        <v>46022.0</v>
      </c>
      <c r="C13" s="28">
        <v>46387.0</v>
      </c>
      <c r="D13" s="288" t="s">
        <v>29</v>
      </c>
      <c r="E13" s="288"/>
      <c r="F13" s="86"/>
      <c r="G13" s="289" t="s">
        <v>1087</v>
      </c>
      <c r="H13" s="289" t="s">
        <v>333</v>
      </c>
      <c r="I13" s="16"/>
      <c r="J13" s="290">
        <v>86.0</v>
      </c>
      <c r="K13" s="289" t="s">
        <v>823</v>
      </c>
      <c r="L13" s="17"/>
      <c r="M13" s="17">
        <v>12.0</v>
      </c>
      <c r="N13" s="16" t="s">
        <v>33</v>
      </c>
      <c r="O13" s="290">
        <v>1500.0</v>
      </c>
      <c r="P13" s="16"/>
      <c r="Q13" s="16"/>
      <c r="R13" s="21"/>
      <c r="S13" s="14"/>
      <c r="T13" s="289" t="s">
        <v>35</v>
      </c>
      <c r="U13" s="27"/>
      <c r="V13" s="289" t="s">
        <v>57</v>
      </c>
      <c r="W13" s="86"/>
      <c r="X13" s="289" t="s">
        <v>2380</v>
      </c>
      <c r="Y13" s="289" t="s">
        <v>1091</v>
      </c>
      <c r="Z13" s="290">
        <v>3.334253765E9</v>
      </c>
      <c r="AA13" s="17" t="s">
        <v>8039</v>
      </c>
      <c r="AB13" s="17">
        <v>0.0</v>
      </c>
      <c r="AC13" s="21"/>
      <c r="AD13" s="87"/>
      <c r="AE13" s="74"/>
      <c r="AI13" s="293"/>
    </row>
    <row r="14">
      <c r="A14" s="85" t="s">
        <v>2638</v>
      </c>
      <c r="B14" s="27">
        <v>46022.0</v>
      </c>
      <c r="C14" s="28">
        <v>46387.0</v>
      </c>
      <c r="D14" s="288" t="s">
        <v>29</v>
      </c>
      <c r="E14" s="288"/>
      <c r="F14" s="86"/>
      <c r="G14" s="289" t="s">
        <v>574</v>
      </c>
      <c r="H14" s="289" t="s">
        <v>575</v>
      </c>
      <c r="I14" s="21"/>
      <c r="J14" s="290">
        <v>60.0</v>
      </c>
      <c r="K14" s="289" t="s">
        <v>576</v>
      </c>
      <c r="L14" s="17"/>
      <c r="M14" s="17">
        <v>12.0</v>
      </c>
      <c r="N14" s="16" t="s">
        <v>33</v>
      </c>
      <c r="O14" s="290">
        <v>1630.0</v>
      </c>
      <c r="P14" s="21"/>
      <c r="Q14" s="16"/>
      <c r="R14" s="21"/>
      <c r="S14" s="14"/>
      <c r="T14" s="289" t="s">
        <v>35</v>
      </c>
      <c r="U14" s="14"/>
      <c r="V14" s="289" t="s">
        <v>57</v>
      </c>
      <c r="W14" s="86"/>
      <c r="X14" s="289" t="s">
        <v>2380</v>
      </c>
      <c r="Y14" s="289" t="s">
        <v>577</v>
      </c>
      <c r="Z14" s="290">
        <v>3.355739329E9</v>
      </c>
      <c r="AA14" s="17" t="s">
        <v>8040</v>
      </c>
      <c r="AB14" s="17">
        <v>0.0</v>
      </c>
      <c r="AC14" s="17"/>
      <c r="AD14" s="87"/>
      <c r="AE14" s="74"/>
      <c r="AI14" s="293"/>
    </row>
    <row r="15">
      <c r="A15" s="85" t="s">
        <v>2638</v>
      </c>
      <c r="B15" s="27">
        <v>46022.0</v>
      </c>
      <c r="C15" s="186">
        <v>46387.0</v>
      </c>
      <c r="D15" s="288" t="s">
        <v>29</v>
      </c>
      <c r="E15" s="288"/>
      <c r="F15" s="86"/>
      <c r="G15" s="289" t="s">
        <v>887</v>
      </c>
      <c r="H15" s="289" t="s">
        <v>493</v>
      </c>
      <c r="I15" s="86"/>
      <c r="J15" s="290">
        <v>82.0</v>
      </c>
      <c r="K15" s="289" t="s">
        <v>823</v>
      </c>
      <c r="L15" s="86"/>
      <c r="M15" s="17">
        <v>12.0</v>
      </c>
      <c r="N15" s="16" t="s">
        <v>33</v>
      </c>
      <c r="O15" s="290">
        <v>1530.0</v>
      </c>
      <c r="P15" s="86"/>
      <c r="Q15" s="86"/>
      <c r="R15" s="86"/>
      <c r="S15" s="86"/>
      <c r="T15" s="289" t="s">
        <v>35</v>
      </c>
      <c r="U15" s="86"/>
      <c r="V15" s="289" t="s">
        <v>57</v>
      </c>
      <c r="W15" s="86"/>
      <c r="X15" s="289" t="s">
        <v>2380</v>
      </c>
      <c r="Y15" s="289" t="s">
        <v>1096</v>
      </c>
      <c r="Z15" s="290">
        <v>3.36405166E8</v>
      </c>
      <c r="AA15" s="17" t="s">
        <v>8041</v>
      </c>
      <c r="AB15" s="17">
        <v>6.0</v>
      </c>
      <c r="AC15" s="86"/>
    </row>
    <row r="16">
      <c r="A16" s="85" t="s">
        <v>2638</v>
      </c>
      <c r="B16" s="27">
        <v>46022.0</v>
      </c>
      <c r="C16" s="28">
        <v>46387.0</v>
      </c>
      <c r="D16" s="288" t="s">
        <v>29</v>
      </c>
      <c r="E16" s="288"/>
      <c r="F16" s="86"/>
      <c r="G16" s="289" t="s">
        <v>1098</v>
      </c>
      <c r="H16" s="289" t="s">
        <v>1099</v>
      </c>
      <c r="I16" s="21"/>
      <c r="J16" s="290">
        <v>82.0</v>
      </c>
      <c r="K16" s="289" t="s">
        <v>823</v>
      </c>
      <c r="L16" s="17"/>
      <c r="M16" s="17">
        <v>12.0</v>
      </c>
      <c r="N16" s="16" t="s">
        <v>33</v>
      </c>
      <c r="O16" s="290">
        <v>1530.0</v>
      </c>
      <c r="P16" s="21"/>
      <c r="Q16" s="16"/>
      <c r="R16" s="21"/>
      <c r="S16" s="14"/>
      <c r="T16" s="289" t="s">
        <v>35</v>
      </c>
      <c r="U16" s="27"/>
      <c r="V16" s="289" t="s">
        <v>57</v>
      </c>
      <c r="W16" s="86"/>
      <c r="X16" s="289" t="s">
        <v>2380</v>
      </c>
      <c r="Y16" s="289" t="s">
        <v>1103</v>
      </c>
      <c r="Z16" s="290">
        <v>3.472257535E9</v>
      </c>
      <c r="AA16" s="17" t="s">
        <v>8042</v>
      </c>
      <c r="AB16" s="17">
        <v>1.0</v>
      </c>
      <c r="AC16" s="17"/>
      <c r="AD16" s="87"/>
      <c r="AE16" s="74"/>
      <c r="AI16" s="293"/>
    </row>
    <row r="17">
      <c r="A17" s="85" t="s">
        <v>2638</v>
      </c>
      <c r="B17" s="27">
        <v>46022.0</v>
      </c>
      <c r="C17" s="16"/>
      <c r="D17" s="288" t="s">
        <v>3614</v>
      </c>
      <c r="E17" s="288"/>
      <c r="F17" s="85" t="s">
        <v>8043</v>
      </c>
      <c r="G17" s="289" t="s">
        <v>1105</v>
      </c>
      <c r="H17" s="289" t="s">
        <v>432</v>
      </c>
      <c r="I17" s="16"/>
      <c r="J17" s="290">
        <v>69.0</v>
      </c>
      <c r="K17" s="289" t="s">
        <v>823</v>
      </c>
      <c r="L17" s="17"/>
      <c r="M17" s="17">
        <v>12.0</v>
      </c>
      <c r="N17" s="16" t="s">
        <v>33</v>
      </c>
      <c r="O17" s="290">
        <v>1450.0</v>
      </c>
      <c r="P17" s="16"/>
      <c r="Q17" s="16"/>
      <c r="R17" s="21"/>
      <c r="S17" s="14"/>
      <c r="T17" s="289" t="s">
        <v>35</v>
      </c>
      <c r="U17" s="27"/>
      <c r="V17" s="289" t="s">
        <v>57</v>
      </c>
      <c r="W17" s="86"/>
      <c r="X17" s="289" t="s">
        <v>2380</v>
      </c>
      <c r="Y17" s="289" t="s">
        <v>1108</v>
      </c>
      <c r="Z17" s="290">
        <v>3.36215065E8</v>
      </c>
      <c r="AA17" s="17" t="s">
        <v>8044</v>
      </c>
      <c r="AB17" s="17">
        <v>31.0</v>
      </c>
      <c r="AC17" s="21"/>
      <c r="AD17" s="87"/>
      <c r="AE17" s="74"/>
      <c r="AI17" s="293"/>
    </row>
    <row r="18">
      <c r="A18" s="85" t="s">
        <v>6535</v>
      </c>
      <c r="B18" s="27">
        <v>46022.0</v>
      </c>
      <c r="C18" s="28">
        <v>46387.0</v>
      </c>
      <c r="D18" s="288" t="s">
        <v>29</v>
      </c>
      <c r="E18" s="288"/>
      <c r="F18" s="86"/>
      <c r="G18" s="289" t="s">
        <v>1110</v>
      </c>
      <c r="H18" s="289" t="s">
        <v>1111</v>
      </c>
      <c r="I18" s="21"/>
      <c r="J18" s="290">
        <v>74.0</v>
      </c>
      <c r="K18" s="289" t="s">
        <v>823</v>
      </c>
      <c r="L18" s="17"/>
      <c r="M18" s="17">
        <v>12.0</v>
      </c>
      <c r="N18" s="16" t="s">
        <v>33</v>
      </c>
      <c r="O18" s="290">
        <v>1530.0</v>
      </c>
      <c r="P18" s="21"/>
      <c r="Q18" s="16"/>
      <c r="R18" s="21"/>
      <c r="S18" s="14"/>
      <c r="T18" s="289" t="s">
        <v>55</v>
      </c>
      <c r="U18" s="27"/>
      <c r="V18" s="289" t="s">
        <v>57</v>
      </c>
      <c r="W18" s="86"/>
      <c r="X18" s="289" t="s">
        <v>2380</v>
      </c>
      <c r="Y18" s="289" t="s">
        <v>1115</v>
      </c>
      <c r="Z18" s="290">
        <v>3.33127087E9</v>
      </c>
      <c r="AA18" s="17" t="s">
        <v>8045</v>
      </c>
      <c r="AB18" s="17">
        <v>1.0</v>
      </c>
      <c r="AC18" s="17"/>
      <c r="AD18" s="87"/>
      <c r="AE18" s="74"/>
      <c r="AI18" s="293"/>
    </row>
    <row r="19">
      <c r="A19" s="85" t="s">
        <v>6543</v>
      </c>
      <c r="B19" s="27">
        <v>46022.0</v>
      </c>
      <c r="C19" s="28">
        <v>46387.0</v>
      </c>
      <c r="D19" s="288" t="s">
        <v>29</v>
      </c>
      <c r="E19" s="288"/>
      <c r="F19" s="86"/>
      <c r="G19" s="289" t="s">
        <v>1117</v>
      </c>
      <c r="H19" s="289" t="s">
        <v>971</v>
      </c>
      <c r="I19" s="21"/>
      <c r="J19" s="290">
        <v>80.0</v>
      </c>
      <c r="K19" s="289" t="s">
        <v>823</v>
      </c>
      <c r="L19" s="17"/>
      <c r="M19" s="17">
        <v>12.0</v>
      </c>
      <c r="N19" s="16" t="s">
        <v>33</v>
      </c>
      <c r="O19" s="290">
        <v>1530.0</v>
      </c>
      <c r="P19" s="21"/>
      <c r="Q19" s="16"/>
      <c r="R19" s="21"/>
      <c r="S19" s="27"/>
      <c r="T19" s="289" t="s">
        <v>35</v>
      </c>
      <c r="U19" s="27"/>
      <c r="V19" s="289" t="s">
        <v>57</v>
      </c>
      <c r="W19" s="86"/>
      <c r="X19" s="289" t="s">
        <v>2380</v>
      </c>
      <c r="Y19" s="289" t="s">
        <v>1119</v>
      </c>
      <c r="Z19" s="290">
        <v>3.500677686E9</v>
      </c>
      <c r="AA19" s="17" t="s">
        <v>8046</v>
      </c>
      <c r="AB19" s="17">
        <v>1.0</v>
      </c>
      <c r="AC19" s="17"/>
      <c r="AD19" s="87"/>
      <c r="AE19" s="74"/>
      <c r="AI19" s="293"/>
    </row>
    <row r="20">
      <c r="A20" s="85" t="s">
        <v>7701</v>
      </c>
      <c r="B20" s="27">
        <v>46022.0</v>
      </c>
      <c r="C20" s="28">
        <v>46387.0</v>
      </c>
      <c r="D20" s="288" t="s">
        <v>29</v>
      </c>
      <c r="E20" s="288"/>
      <c r="F20" s="86"/>
      <c r="G20" s="289" t="s">
        <v>1121</v>
      </c>
      <c r="H20" s="289" t="s">
        <v>1122</v>
      </c>
      <c r="I20" s="16"/>
      <c r="J20" s="290">
        <v>63.0</v>
      </c>
      <c r="K20" s="289" t="s">
        <v>823</v>
      </c>
      <c r="L20" s="17"/>
      <c r="M20" s="17">
        <v>12.0</v>
      </c>
      <c r="N20" s="16" t="s">
        <v>33</v>
      </c>
      <c r="O20" s="290">
        <v>1530.0</v>
      </c>
      <c r="P20" s="16"/>
      <c r="Q20" s="16"/>
      <c r="R20" s="21"/>
      <c r="S20" s="14"/>
      <c r="T20" s="289" t="s">
        <v>55</v>
      </c>
      <c r="U20" s="27"/>
      <c r="V20" s="289" t="s">
        <v>57</v>
      </c>
      <c r="W20" s="86"/>
      <c r="X20" s="289" t="s">
        <v>2380</v>
      </c>
      <c r="Y20" s="289" t="s">
        <v>1124</v>
      </c>
      <c r="Z20" s="290">
        <v>3.355859504E9</v>
      </c>
      <c r="AA20" s="17" t="s">
        <v>8047</v>
      </c>
      <c r="AB20" s="17">
        <v>1.0</v>
      </c>
      <c r="AC20" s="21"/>
      <c r="AD20" s="87"/>
      <c r="AE20" s="74"/>
      <c r="AI20" s="293"/>
    </row>
    <row r="21">
      <c r="A21" s="85" t="s">
        <v>6564</v>
      </c>
      <c r="B21" s="27">
        <v>46022.0</v>
      </c>
      <c r="C21" s="16"/>
      <c r="D21" s="288" t="s">
        <v>3614</v>
      </c>
      <c r="E21" s="288"/>
      <c r="F21" s="242" t="s">
        <v>8048</v>
      </c>
      <c r="G21" s="289" t="s">
        <v>1126</v>
      </c>
      <c r="H21" s="289" t="s">
        <v>868</v>
      </c>
      <c r="I21" s="21"/>
      <c r="J21" s="290">
        <v>82.0</v>
      </c>
      <c r="K21" s="289" t="s">
        <v>823</v>
      </c>
      <c r="L21" s="17"/>
      <c r="M21" s="17">
        <v>12.0</v>
      </c>
      <c r="N21" s="16" t="s">
        <v>33</v>
      </c>
      <c r="O21" s="290">
        <v>1530.0</v>
      </c>
      <c r="P21" s="21"/>
      <c r="Q21" s="16"/>
      <c r="R21" s="21"/>
      <c r="S21" s="14"/>
      <c r="T21" s="289" t="s">
        <v>35</v>
      </c>
      <c r="U21" s="27"/>
      <c r="V21" s="289" t="s">
        <v>57</v>
      </c>
      <c r="W21" s="86"/>
      <c r="X21" s="289" t="s">
        <v>2380</v>
      </c>
      <c r="Y21" s="289" t="s">
        <v>1129</v>
      </c>
      <c r="Z21" s="290">
        <v>3.47458249E9</v>
      </c>
      <c r="AA21" s="17" t="s">
        <v>8049</v>
      </c>
      <c r="AB21" s="17">
        <v>31.0</v>
      </c>
      <c r="AC21" s="17"/>
      <c r="AD21" s="87"/>
      <c r="AE21" s="74"/>
      <c r="AI21" s="293"/>
    </row>
    <row r="22">
      <c r="A22" s="85" t="s">
        <v>6535</v>
      </c>
      <c r="B22" s="27">
        <v>46022.0</v>
      </c>
      <c r="C22" s="28">
        <v>46387.0</v>
      </c>
      <c r="D22" s="288" t="s">
        <v>29</v>
      </c>
      <c r="E22" s="288"/>
      <c r="F22" s="86"/>
      <c r="G22" s="289" t="s">
        <v>840</v>
      </c>
      <c r="H22" s="289" t="s">
        <v>604</v>
      </c>
      <c r="I22" s="16"/>
      <c r="J22" s="290">
        <v>56.0</v>
      </c>
      <c r="K22" s="289" t="s">
        <v>823</v>
      </c>
      <c r="L22" s="17" t="s">
        <v>1027</v>
      </c>
      <c r="M22" s="17">
        <v>12.0</v>
      </c>
      <c r="N22" s="16" t="s">
        <v>33</v>
      </c>
      <c r="O22" s="290">
        <v>1500.0</v>
      </c>
      <c r="P22" s="21"/>
      <c r="Q22" s="16"/>
      <c r="R22" s="21"/>
      <c r="S22" s="14"/>
      <c r="T22" s="289" t="s">
        <v>35</v>
      </c>
      <c r="U22" s="27"/>
      <c r="V22" s="289" t="s">
        <v>57</v>
      </c>
      <c r="W22" s="86"/>
      <c r="X22" s="289" t="s">
        <v>2380</v>
      </c>
      <c r="Y22" s="289" t="s">
        <v>1962</v>
      </c>
      <c r="Z22" s="290">
        <v>3.482405476E9</v>
      </c>
      <c r="AA22" s="17" t="s">
        <v>8050</v>
      </c>
      <c r="AB22" s="17">
        <v>6.0</v>
      </c>
      <c r="AC22" s="21"/>
      <c r="AD22" s="87"/>
      <c r="AE22" s="74"/>
      <c r="AI22" s="293"/>
    </row>
    <row r="23">
      <c r="A23" s="85" t="s">
        <v>2638</v>
      </c>
      <c r="B23" s="14">
        <v>46022.0</v>
      </c>
      <c r="C23" s="28">
        <v>46387.0</v>
      </c>
      <c r="D23" s="288" t="s">
        <v>29</v>
      </c>
      <c r="E23" s="288"/>
      <c r="F23" s="86"/>
      <c r="G23" s="289" t="s">
        <v>840</v>
      </c>
      <c r="H23" s="289" t="s">
        <v>672</v>
      </c>
      <c r="I23" s="16"/>
      <c r="J23" s="290">
        <v>63.0</v>
      </c>
      <c r="K23" s="289" t="s">
        <v>823</v>
      </c>
      <c r="L23" s="17"/>
      <c r="M23" s="17">
        <v>12.0</v>
      </c>
      <c r="N23" s="16" t="s">
        <v>33</v>
      </c>
      <c r="O23" s="290">
        <v>1530.0</v>
      </c>
      <c r="P23" s="21"/>
      <c r="Q23" s="16"/>
      <c r="R23" s="21"/>
      <c r="S23" s="14"/>
      <c r="T23" s="289" t="s">
        <v>35</v>
      </c>
      <c r="U23" s="27"/>
      <c r="V23" s="289" t="s">
        <v>57</v>
      </c>
      <c r="W23" s="86"/>
      <c r="X23" s="289" t="s">
        <v>2380</v>
      </c>
      <c r="Y23" s="289" t="s">
        <v>1132</v>
      </c>
      <c r="Z23" s="290">
        <v>3.482405475E9</v>
      </c>
      <c r="AA23" s="17" t="s">
        <v>8051</v>
      </c>
      <c r="AB23" s="17">
        <v>10.0</v>
      </c>
      <c r="AC23" s="21"/>
      <c r="AD23" s="87"/>
      <c r="AE23" s="74"/>
      <c r="AI23" s="293"/>
    </row>
    <row r="24">
      <c r="A24" s="85" t="s">
        <v>2638</v>
      </c>
      <c r="B24" s="14">
        <v>46022.0</v>
      </c>
      <c r="C24" s="28">
        <v>46387.0</v>
      </c>
      <c r="D24" s="288" t="s">
        <v>29</v>
      </c>
      <c r="E24" s="288"/>
      <c r="F24" s="86"/>
      <c r="G24" s="289" t="s">
        <v>1134</v>
      </c>
      <c r="H24" s="289" t="s">
        <v>1135</v>
      </c>
      <c r="I24" s="21"/>
      <c r="J24" s="290">
        <v>80.0</v>
      </c>
      <c r="K24" s="289" t="s">
        <v>823</v>
      </c>
      <c r="L24" s="17"/>
      <c r="M24" s="17">
        <v>12.0</v>
      </c>
      <c r="N24" s="16" t="s">
        <v>33</v>
      </c>
      <c r="O24" s="290">
        <v>1000.0</v>
      </c>
      <c r="P24" s="21"/>
      <c r="Q24" s="16"/>
      <c r="R24" s="21"/>
      <c r="S24" s="14"/>
      <c r="T24" s="289" t="s">
        <v>35</v>
      </c>
      <c r="U24" s="14"/>
      <c r="V24" s="289" t="s">
        <v>57</v>
      </c>
      <c r="W24" s="86"/>
      <c r="X24" s="289" t="s">
        <v>2380</v>
      </c>
      <c r="Y24" s="289" t="s">
        <v>1139</v>
      </c>
      <c r="Z24" s="290">
        <v>3.356842691E9</v>
      </c>
      <c r="AA24" s="17" t="s">
        <v>8052</v>
      </c>
      <c r="AB24" s="17">
        <v>3.0</v>
      </c>
      <c r="AC24" s="17"/>
      <c r="AD24" s="87"/>
      <c r="AE24" s="90"/>
      <c r="AI24" s="293"/>
    </row>
    <row r="25">
      <c r="A25" s="85" t="s">
        <v>7701</v>
      </c>
      <c r="B25" s="27">
        <v>46022.0</v>
      </c>
      <c r="C25" s="28">
        <v>46752.0</v>
      </c>
      <c r="D25" s="288" t="s">
        <v>29</v>
      </c>
      <c r="E25" s="288"/>
      <c r="F25" s="86"/>
      <c r="G25" s="289" t="s">
        <v>1141</v>
      </c>
      <c r="H25" s="289" t="s">
        <v>911</v>
      </c>
      <c r="I25" s="21"/>
      <c r="J25" s="290">
        <v>64.0</v>
      </c>
      <c r="K25" s="289" t="s">
        <v>823</v>
      </c>
      <c r="L25" s="17"/>
      <c r="M25" s="17">
        <v>12.0</v>
      </c>
      <c r="N25" s="16" t="s">
        <v>33</v>
      </c>
      <c r="O25" s="290">
        <v>1530.0</v>
      </c>
      <c r="P25" s="21"/>
      <c r="Q25" s="16"/>
      <c r="R25" s="21"/>
      <c r="S25" s="14"/>
      <c r="T25" s="289" t="s">
        <v>35</v>
      </c>
      <c r="U25" s="14"/>
      <c r="V25" s="289" t="s">
        <v>57</v>
      </c>
      <c r="W25" s="86"/>
      <c r="X25" s="289" t="s">
        <v>2380</v>
      </c>
      <c r="Y25" s="289" t="s">
        <v>1143</v>
      </c>
      <c r="Z25" s="290">
        <v>3.357255564E9</v>
      </c>
      <c r="AA25" s="17" t="s">
        <v>8053</v>
      </c>
      <c r="AB25" s="17">
        <v>0.0</v>
      </c>
      <c r="AC25" s="17"/>
      <c r="AD25" s="87"/>
      <c r="AE25" s="74"/>
      <c r="AI25" s="293"/>
    </row>
    <row r="26">
      <c r="A26" s="85" t="s">
        <v>2638</v>
      </c>
      <c r="B26" s="27">
        <v>46022.0</v>
      </c>
      <c r="C26" s="28">
        <v>46387.0</v>
      </c>
      <c r="D26" s="288" t="s">
        <v>29</v>
      </c>
      <c r="E26" s="288"/>
      <c r="F26" s="86"/>
      <c r="G26" s="289" t="s">
        <v>1145</v>
      </c>
      <c r="H26" s="289" t="s">
        <v>1044</v>
      </c>
      <c r="I26" s="21"/>
      <c r="J26" s="290">
        <v>78.0</v>
      </c>
      <c r="K26" s="289" t="s">
        <v>823</v>
      </c>
      <c r="L26" s="17"/>
      <c r="M26" s="17">
        <v>12.0</v>
      </c>
      <c r="N26" s="16" t="s">
        <v>33</v>
      </c>
      <c r="O26" s="290">
        <v>1000.0</v>
      </c>
      <c r="P26" s="21"/>
      <c r="Q26" s="16"/>
      <c r="R26" s="21"/>
      <c r="S26" s="14"/>
      <c r="T26" s="289" t="s">
        <v>35</v>
      </c>
      <c r="U26" s="27"/>
      <c r="V26" s="289" t="s">
        <v>57</v>
      </c>
      <c r="W26" s="86"/>
      <c r="X26" s="289" t="s">
        <v>2380</v>
      </c>
      <c r="Y26" s="289" t="s">
        <v>1149</v>
      </c>
      <c r="Z26" s="290">
        <v>3.40732415E9</v>
      </c>
      <c r="AA26" s="17" t="s">
        <v>8054</v>
      </c>
      <c r="AB26" s="17">
        <v>3.0</v>
      </c>
      <c r="AC26" s="17"/>
      <c r="AD26" s="87"/>
      <c r="AE26" s="74"/>
      <c r="AI26" s="293"/>
    </row>
    <row r="27">
      <c r="A27" s="85" t="s">
        <v>2638</v>
      </c>
      <c r="B27" s="27">
        <v>46022.0</v>
      </c>
      <c r="C27" s="28">
        <v>46387.0</v>
      </c>
      <c r="D27" s="288" t="s">
        <v>29</v>
      </c>
      <c r="E27" s="288"/>
      <c r="F27" s="86"/>
      <c r="G27" s="289" t="s">
        <v>1151</v>
      </c>
      <c r="H27" s="289" t="s">
        <v>911</v>
      </c>
      <c r="I27" s="16"/>
      <c r="J27" s="290">
        <v>71.0</v>
      </c>
      <c r="K27" s="289" t="s">
        <v>823</v>
      </c>
      <c r="L27" s="17"/>
      <c r="M27" s="17">
        <v>12.0</v>
      </c>
      <c r="N27" s="16" t="s">
        <v>33</v>
      </c>
      <c r="O27" s="290">
        <v>1530.0</v>
      </c>
      <c r="P27" s="16"/>
      <c r="Q27" s="16"/>
      <c r="R27" s="21"/>
      <c r="S27" s="14"/>
      <c r="T27" s="289" t="s">
        <v>35</v>
      </c>
      <c r="U27" s="27"/>
      <c r="V27" s="289" t="s">
        <v>57</v>
      </c>
      <c r="W27" s="86"/>
      <c r="X27" s="289" t="s">
        <v>2380</v>
      </c>
      <c r="Y27" s="289" t="s">
        <v>8055</v>
      </c>
      <c r="Z27" s="290">
        <v>3.927408663E9</v>
      </c>
      <c r="AA27" s="17" t="s">
        <v>8056</v>
      </c>
      <c r="AB27" s="17">
        <v>0.0</v>
      </c>
      <c r="AC27" s="17"/>
      <c r="AD27" s="87"/>
      <c r="AE27" s="74"/>
      <c r="AI27" s="293"/>
    </row>
    <row r="28">
      <c r="A28" s="85" t="s">
        <v>2638</v>
      </c>
      <c r="B28" s="27">
        <v>46022.0</v>
      </c>
      <c r="C28" s="186">
        <v>46387.0</v>
      </c>
      <c r="D28" s="288" t="s">
        <v>29</v>
      </c>
      <c r="E28" s="288"/>
      <c r="F28" s="86"/>
      <c r="G28" s="289" t="s">
        <v>1156</v>
      </c>
      <c r="H28" s="289" t="s">
        <v>1029</v>
      </c>
      <c r="I28" s="21"/>
      <c r="J28" s="290">
        <v>73.0</v>
      </c>
      <c r="K28" s="289" t="s">
        <v>823</v>
      </c>
      <c r="L28" s="17"/>
      <c r="M28" s="17">
        <v>12.0</v>
      </c>
      <c r="N28" s="16" t="s">
        <v>33</v>
      </c>
      <c r="O28" s="290">
        <v>1530.0</v>
      </c>
      <c r="P28" s="21"/>
      <c r="Q28" s="16"/>
      <c r="R28" s="21"/>
      <c r="S28" s="14"/>
      <c r="T28" s="289" t="s">
        <v>55</v>
      </c>
      <c r="U28" s="27"/>
      <c r="V28" s="289" t="s">
        <v>57</v>
      </c>
      <c r="W28" s="86"/>
      <c r="X28" s="289" t="s">
        <v>2380</v>
      </c>
      <c r="Y28" s="289" t="s">
        <v>1158</v>
      </c>
      <c r="Z28" s="290">
        <v>3.357059394E9</v>
      </c>
      <c r="AA28" s="17" t="s">
        <v>8057</v>
      </c>
      <c r="AB28" s="17">
        <v>0.0</v>
      </c>
      <c r="AC28" s="17"/>
      <c r="AD28" s="87"/>
      <c r="AE28" s="74"/>
      <c r="AI28" s="293"/>
    </row>
    <row r="29">
      <c r="A29" s="85" t="s">
        <v>6543</v>
      </c>
      <c r="B29" s="14">
        <v>46022.0</v>
      </c>
      <c r="C29" s="28">
        <v>46387.0</v>
      </c>
      <c r="D29" s="288" t="s">
        <v>29</v>
      </c>
      <c r="E29" s="288"/>
      <c r="F29" s="86"/>
      <c r="G29" s="289" t="s">
        <v>1164</v>
      </c>
      <c r="H29" s="289" t="s">
        <v>1165</v>
      </c>
      <c r="I29" s="16"/>
      <c r="J29" s="290">
        <v>61.0</v>
      </c>
      <c r="K29" s="289" t="s">
        <v>576</v>
      </c>
      <c r="L29" s="17"/>
      <c r="M29" s="17">
        <v>12.0</v>
      </c>
      <c r="N29" s="16" t="s">
        <v>33</v>
      </c>
      <c r="O29" s="290">
        <v>1630.0</v>
      </c>
      <c r="P29" s="16"/>
      <c r="Q29" s="16"/>
      <c r="R29" s="21"/>
      <c r="S29" s="14"/>
      <c r="T29" s="289" t="s">
        <v>35</v>
      </c>
      <c r="U29" s="27"/>
      <c r="V29" s="289" t="s">
        <v>57</v>
      </c>
      <c r="W29" s="86"/>
      <c r="X29" s="289" t="s">
        <v>2380</v>
      </c>
      <c r="Y29" s="289" t="s">
        <v>1170</v>
      </c>
      <c r="Z29" s="290">
        <v>3.389692911E9</v>
      </c>
      <c r="AA29" s="17" t="s">
        <v>8058</v>
      </c>
      <c r="AB29" s="17">
        <v>1.0</v>
      </c>
      <c r="AC29" s="21"/>
      <c r="AD29" s="87"/>
      <c r="AE29" s="74"/>
      <c r="AI29" s="293"/>
    </row>
    <row r="30">
      <c r="A30" s="85" t="s">
        <v>6535</v>
      </c>
      <c r="B30" s="27">
        <v>46022.0</v>
      </c>
      <c r="C30" s="28">
        <v>46387.0</v>
      </c>
      <c r="D30" s="288" t="s">
        <v>29</v>
      </c>
      <c r="E30" s="288"/>
      <c r="F30" s="86"/>
      <c r="G30" s="289" t="s">
        <v>1172</v>
      </c>
      <c r="H30" s="289" t="s">
        <v>1173</v>
      </c>
      <c r="I30" s="21"/>
      <c r="J30" s="290">
        <v>57.0</v>
      </c>
      <c r="K30" s="289" t="s">
        <v>823</v>
      </c>
      <c r="L30" s="17"/>
      <c r="M30" s="17">
        <v>12.0</v>
      </c>
      <c r="N30" s="16" t="s">
        <v>33</v>
      </c>
      <c r="O30" s="290">
        <v>1530.0</v>
      </c>
      <c r="P30" s="21"/>
      <c r="Q30" s="16"/>
      <c r="R30" s="21"/>
      <c r="S30" s="27"/>
      <c r="T30" s="289" t="s">
        <v>35</v>
      </c>
      <c r="U30" s="14"/>
      <c r="V30" s="289" t="s">
        <v>57</v>
      </c>
      <c r="W30" s="86"/>
      <c r="X30" s="289" t="s">
        <v>2380</v>
      </c>
      <c r="Y30" s="289" t="s">
        <v>1176</v>
      </c>
      <c r="Z30" s="290">
        <v>3.389553934E9</v>
      </c>
      <c r="AA30" s="17" t="s">
        <v>8059</v>
      </c>
      <c r="AB30" s="17">
        <v>0.0</v>
      </c>
      <c r="AC30" s="21"/>
      <c r="AD30" s="87"/>
      <c r="AE30" s="74"/>
      <c r="AI30" s="293"/>
    </row>
    <row r="31">
      <c r="A31" s="85" t="s">
        <v>6543</v>
      </c>
      <c r="B31" s="27">
        <v>46022.0</v>
      </c>
      <c r="C31" s="28">
        <v>46387.0</v>
      </c>
      <c r="D31" s="288" t="s">
        <v>29</v>
      </c>
      <c r="E31" s="288"/>
      <c r="F31" s="86"/>
      <c r="G31" s="289" t="s">
        <v>1178</v>
      </c>
      <c r="H31" s="289" t="s">
        <v>1179</v>
      </c>
      <c r="I31" s="16"/>
      <c r="J31" s="290">
        <v>78.0</v>
      </c>
      <c r="K31" s="289" t="s">
        <v>823</v>
      </c>
      <c r="L31" s="17"/>
      <c r="M31" s="17">
        <v>12.0</v>
      </c>
      <c r="N31" s="16" t="s">
        <v>33</v>
      </c>
      <c r="O31" s="290">
        <v>1530.0</v>
      </c>
      <c r="P31" s="86"/>
      <c r="Q31" s="16"/>
      <c r="R31" s="21"/>
      <c r="S31" s="27"/>
      <c r="T31" s="289" t="s">
        <v>55</v>
      </c>
      <c r="U31" s="27"/>
      <c r="V31" s="289" t="s">
        <v>57</v>
      </c>
      <c r="W31" s="86"/>
      <c r="X31" s="289" t="s">
        <v>2380</v>
      </c>
      <c r="Y31" s="289" t="s">
        <v>1182</v>
      </c>
      <c r="Z31" s="290">
        <v>3.394381816E9</v>
      </c>
      <c r="AA31" s="17" t="s">
        <v>8060</v>
      </c>
      <c r="AB31" s="17">
        <v>2.0</v>
      </c>
      <c r="AC31" s="21"/>
      <c r="AD31" s="87"/>
      <c r="AE31" s="74"/>
      <c r="AI31" s="293"/>
    </row>
    <row r="32">
      <c r="A32" s="85" t="s">
        <v>6535</v>
      </c>
      <c r="B32" s="27">
        <v>46022.0</v>
      </c>
      <c r="C32" s="28">
        <v>46387.0</v>
      </c>
      <c r="D32" s="288" t="s">
        <v>29</v>
      </c>
      <c r="E32" s="288"/>
      <c r="F32" s="86"/>
      <c r="G32" s="289" t="s">
        <v>1184</v>
      </c>
      <c r="H32" s="289" t="s">
        <v>868</v>
      </c>
      <c r="I32" s="16"/>
      <c r="J32" s="290">
        <v>75.0</v>
      </c>
      <c r="K32" s="289" t="s">
        <v>823</v>
      </c>
      <c r="L32" s="17"/>
      <c r="M32" s="17">
        <v>12.0</v>
      </c>
      <c r="N32" s="16" t="s">
        <v>33</v>
      </c>
      <c r="O32" s="290">
        <v>1530.0</v>
      </c>
      <c r="P32" s="16"/>
      <c r="Q32" s="16"/>
      <c r="R32" s="21"/>
      <c r="S32" s="14"/>
      <c r="T32" s="289" t="s">
        <v>55</v>
      </c>
      <c r="U32" s="27"/>
      <c r="V32" s="289" t="s">
        <v>57</v>
      </c>
      <c r="W32" s="86"/>
      <c r="X32" s="289" t="s">
        <v>2380</v>
      </c>
      <c r="Y32" s="289" t="s">
        <v>1187</v>
      </c>
      <c r="Z32" s="290">
        <v>3.355434422E9</v>
      </c>
      <c r="AA32" s="17" t="s">
        <v>8061</v>
      </c>
      <c r="AB32" s="17">
        <v>0.0</v>
      </c>
      <c r="AC32" s="21"/>
      <c r="AD32" s="87"/>
      <c r="AE32" s="74"/>
      <c r="AI32" s="293"/>
    </row>
    <row r="33">
      <c r="A33" s="85" t="s">
        <v>6543</v>
      </c>
      <c r="B33" s="27">
        <v>46022.0</v>
      </c>
      <c r="C33" s="28">
        <v>46387.0</v>
      </c>
      <c r="D33" s="288" t="s">
        <v>29</v>
      </c>
      <c r="E33" s="288"/>
      <c r="F33" s="86"/>
      <c r="G33" s="289" t="s">
        <v>669</v>
      </c>
      <c r="H33" s="289" t="s">
        <v>519</v>
      </c>
      <c r="I33" s="16"/>
      <c r="J33" s="290">
        <v>55.0</v>
      </c>
      <c r="K33" s="289" t="s">
        <v>823</v>
      </c>
      <c r="L33" s="17"/>
      <c r="M33" s="17">
        <v>12.0</v>
      </c>
      <c r="N33" s="16" t="s">
        <v>33</v>
      </c>
      <c r="O33" s="290">
        <v>1060.0</v>
      </c>
      <c r="P33" s="16"/>
      <c r="Q33" s="16"/>
      <c r="R33" s="21"/>
      <c r="S33" s="14"/>
      <c r="T33" s="289" t="s">
        <v>35</v>
      </c>
      <c r="U33" s="27"/>
      <c r="V33" s="289" t="s">
        <v>57</v>
      </c>
      <c r="W33" s="86"/>
      <c r="X33" s="289" t="s">
        <v>2380</v>
      </c>
      <c r="Y33" s="289" t="s">
        <v>670</v>
      </c>
      <c r="Z33" s="290">
        <v>3.939087756E9</v>
      </c>
      <c r="AA33" s="17" t="s">
        <v>8062</v>
      </c>
      <c r="AB33" s="17">
        <v>0.0</v>
      </c>
      <c r="AC33" s="21"/>
      <c r="AD33" s="87"/>
      <c r="AE33" s="74"/>
      <c r="AI33" s="293"/>
    </row>
    <row r="34">
      <c r="A34" s="85" t="s">
        <v>7701</v>
      </c>
      <c r="B34" s="27">
        <v>46022.0</v>
      </c>
      <c r="C34" s="28">
        <v>46387.0</v>
      </c>
      <c r="D34" s="288" t="s">
        <v>29</v>
      </c>
      <c r="E34" s="288"/>
      <c r="F34" s="86"/>
      <c r="G34" s="289" t="s">
        <v>1189</v>
      </c>
      <c r="H34" s="289" t="s">
        <v>162</v>
      </c>
      <c r="I34" s="21"/>
      <c r="J34" s="290">
        <v>69.0</v>
      </c>
      <c r="K34" s="289" t="s">
        <v>823</v>
      </c>
      <c r="L34" s="17"/>
      <c r="M34" s="17">
        <v>12.0</v>
      </c>
      <c r="N34" s="16" t="s">
        <v>33</v>
      </c>
      <c r="O34" s="290">
        <v>1580.0</v>
      </c>
      <c r="P34" s="21"/>
      <c r="Q34" s="16"/>
      <c r="R34" s="21"/>
      <c r="S34" s="14"/>
      <c r="T34" s="289" t="s">
        <v>35</v>
      </c>
      <c r="U34" s="14"/>
      <c r="V34" s="289" t="s">
        <v>57</v>
      </c>
      <c r="W34" s="86"/>
      <c r="X34" s="289" t="s">
        <v>2380</v>
      </c>
      <c r="Y34" s="289" t="s">
        <v>1192</v>
      </c>
      <c r="Z34" s="290">
        <v>3.35255253E8</v>
      </c>
      <c r="AA34" s="17" t="s">
        <v>8063</v>
      </c>
      <c r="AB34" s="17">
        <v>5.0</v>
      </c>
      <c r="AC34" s="17"/>
      <c r="AD34" s="87"/>
      <c r="AE34" s="90"/>
      <c r="AI34" s="293"/>
    </row>
    <row r="35">
      <c r="A35" s="85" t="s">
        <v>2638</v>
      </c>
      <c r="B35" s="27">
        <v>46022.0</v>
      </c>
      <c r="C35" s="28">
        <v>46387.0</v>
      </c>
      <c r="D35" s="288" t="s">
        <v>29</v>
      </c>
      <c r="E35" s="288"/>
      <c r="F35" s="86"/>
      <c r="G35" s="289" t="s">
        <v>682</v>
      </c>
      <c r="H35" s="289" t="s">
        <v>859</v>
      </c>
      <c r="I35" s="16"/>
      <c r="J35" s="290">
        <v>84.0</v>
      </c>
      <c r="K35" s="289" t="s">
        <v>576</v>
      </c>
      <c r="L35" s="17"/>
      <c r="M35" s="17">
        <v>12.0</v>
      </c>
      <c r="N35" s="16" t="s">
        <v>33</v>
      </c>
      <c r="O35" s="290">
        <v>1988.6</v>
      </c>
      <c r="P35" s="16"/>
      <c r="Q35" s="16"/>
      <c r="R35" s="21"/>
      <c r="S35" s="14"/>
      <c r="T35" s="289" t="s">
        <v>35</v>
      </c>
      <c r="U35" s="27"/>
      <c r="V35" s="289" t="s">
        <v>57</v>
      </c>
      <c r="W35" s="86"/>
      <c r="X35" s="289" t="s">
        <v>2380</v>
      </c>
      <c r="Y35" s="289" t="s">
        <v>1195</v>
      </c>
      <c r="Z35" s="290">
        <v>3.356176044E9</v>
      </c>
      <c r="AA35" s="17" t="s">
        <v>8064</v>
      </c>
      <c r="AB35" s="17">
        <v>18.0</v>
      </c>
      <c r="AC35" s="21"/>
      <c r="AD35" s="87"/>
      <c r="AE35" s="74"/>
      <c r="AI35" s="293"/>
    </row>
    <row r="36">
      <c r="A36" s="85" t="s">
        <v>2638</v>
      </c>
      <c r="B36" s="27">
        <v>46022.0</v>
      </c>
      <c r="C36" s="28">
        <v>46387.0</v>
      </c>
      <c r="D36" s="288" t="s">
        <v>29</v>
      </c>
      <c r="E36" s="288"/>
      <c r="F36" s="86"/>
      <c r="G36" s="289" t="s">
        <v>1197</v>
      </c>
      <c r="H36" s="289" t="s">
        <v>1198</v>
      </c>
      <c r="I36" s="16"/>
      <c r="J36" s="290">
        <v>73.0</v>
      </c>
      <c r="K36" s="289" t="s">
        <v>823</v>
      </c>
      <c r="L36" s="17"/>
      <c r="M36" s="17">
        <v>12.0</v>
      </c>
      <c r="N36" s="16" t="s">
        <v>33</v>
      </c>
      <c r="O36" s="290">
        <v>1866.6</v>
      </c>
      <c r="P36" s="16"/>
      <c r="Q36" s="16"/>
      <c r="R36" s="21"/>
      <c r="S36" s="27"/>
      <c r="T36" s="289" t="s">
        <v>35</v>
      </c>
      <c r="U36" s="27"/>
      <c r="V36" s="289" t="s">
        <v>57</v>
      </c>
      <c r="W36" s="86"/>
      <c r="X36" s="289" t="s">
        <v>2380</v>
      </c>
      <c r="Y36" s="289" t="s">
        <v>1201</v>
      </c>
      <c r="Z36" s="290">
        <v>3.356667046E9</v>
      </c>
      <c r="AA36" s="17" t="s">
        <v>8065</v>
      </c>
      <c r="AB36" s="17">
        <v>2.0</v>
      </c>
      <c r="AC36" s="21"/>
      <c r="AD36" s="87"/>
      <c r="AE36" s="74"/>
      <c r="AI36" s="293"/>
    </row>
    <row r="37">
      <c r="A37" s="85" t="s">
        <v>6564</v>
      </c>
      <c r="B37" s="27">
        <v>46022.0</v>
      </c>
      <c r="C37" s="28">
        <v>46387.0</v>
      </c>
      <c r="D37" s="288" t="s">
        <v>29</v>
      </c>
      <c r="E37" s="288"/>
      <c r="F37" s="85" t="s">
        <v>8066</v>
      </c>
      <c r="G37" s="289" t="s">
        <v>1203</v>
      </c>
      <c r="H37" s="289" t="s">
        <v>859</v>
      </c>
      <c r="I37" s="16"/>
      <c r="J37" s="290">
        <v>67.0</v>
      </c>
      <c r="K37" s="289" t="s">
        <v>823</v>
      </c>
      <c r="L37" s="17"/>
      <c r="M37" s="17">
        <v>12.0</v>
      </c>
      <c r="N37" s="16" t="s">
        <v>33</v>
      </c>
      <c r="O37" s="290">
        <v>1530.0</v>
      </c>
      <c r="P37" s="16"/>
      <c r="Q37" s="16"/>
      <c r="R37" s="21"/>
      <c r="S37" s="14"/>
      <c r="T37" s="289" t="s">
        <v>55</v>
      </c>
      <c r="U37" s="27"/>
      <c r="V37" s="289" t="s">
        <v>57</v>
      </c>
      <c r="W37" s="86"/>
      <c r="X37" s="289" t="s">
        <v>2380</v>
      </c>
      <c r="Y37" s="289" t="s">
        <v>1206</v>
      </c>
      <c r="Z37" s="290">
        <v>3.39225391E9</v>
      </c>
      <c r="AA37" s="17" t="s">
        <v>8067</v>
      </c>
      <c r="AB37" s="17">
        <v>3.0</v>
      </c>
      <c r="AC37" s="21"/>
      <c r="AD37" s="87"/>
      <c r="AE37" s="74"/>
      <c r="AI37" s="293"/>
    </row>
    <row r="38">
      <c r="A38" s="85" t="s">
        <v>2638</v>
      </c>
      <c r="B38" s="27">
        <v>46022.0</v>
      </c>
      <c r="C38" s="28">
        <v>46387.0</v>
      </c>
      <c r="D38" s="288" t="s">
        <v>29</v>
      </c>
      <c r="E38" s="288"/>
      <c r="F38" s="86"/>
      <c r="G38" s="289" t="s">
        <v>1208</v>
      </c>
      <c r="H38" s="289" t="s">
        <v>1044</v>
      </c>
      <c r="I38" s="21"/>
      <c r="J38" s="290">
        <v>69.0</v>
      </c>
      <c r="K38" s="289" t="s">
        <v>823</v>
      </c>
      <c r="L38" s="17"/>
      <c r="M38" s="17">
        <v>12.0</v>
      </c>
      <c r="N38" s="16" t="s">
        <v>33</v>
      </c>
      <c r="O38" s="290">
        <v>1530.0</v>
      </c>
      <c r="P38" s="21"/>
      <c r="Q38" s="16"/>
      <c r="R38" s="21"/>
      <c r="S38" s="27"/>
      <c r="T38" s="289" t="s">
        <v>35</v>
      </c>
      <c r="U38" s="27"/>
      <c r="V38" s="289" t="s">
        <v>57</v>
      </c>
      <c r="W38" s="86"/>
      <c r="X38" s="289" t="s">
        <v>2380</v>
      </c>
      <c r="Y38" s="289" t="s">
        <v>1210</v>
      </c>
      <c r="Z38" s="290">
        <v>3.482645892E9</v>
      </c>
      <c r="AA38" s="17" t="s">
        <v>8068</v>
      </c>
      <c r="AB38" s="17">
        <v>1.0</v>
      </c>
      <c r="AC38" s="17"/>
      <c r="AD38" s="87"/>
      <c r="AE38" s="74"/>
      <c r="AI38" s="293"/>
    </row>
    <row r="39">
      <c r="A39" s="85" t="s">
        <v>2638</v>
      </c>
      <c r="B39" s="27">
        <v>46022.0</v>
      </c>
      <c r="C39" s="28">
        <v>46387.0</v>
      </c>
      <c r="D39" s="288" t="s">
        <v>29</v>
      </c>
      <c r="E39" s="288"/>
      <c r="F39" s="86"/>
      <c r="G39" s="289" t="s">
        <v>1212</v>
      </c>
      <c r="H39" s="289" t="s">
        <v>1213</v>
      </c>
      <c r="I39" s="21"/>
      <c r="J39" s="290">
        <v>62.0</v>
      </c>
      <c r="K39" s="289" t="s">
        <v>823</v>
      </c>
      <c r="L39" s="17"/>
      <c r="M39" s="17">
        <v>12.0</v>
      </c>
      <c r="N39" s="16" t="s">
        <v>33</v>
      </c>
      <c r="O39" s="290">
        <v>1530.0</v>
      </c>
      <c r="P39" s="21"/>
      <c r="Q39" s="16"/>
      <c r="R39" s="21"/>
      <c r="S39" s="27"/>
      <c r="T39" s="289" t="s">
        <v>80</v>
      </c>
      <c r="U39" s="27"/>
      <c r="V39" s="289" t="s">
        <v>57</v>
      </c>
      <c r="W39" s="86"/>
      <c r="X39" s="289" t="s">
        <v>2380</v>
      </c>
      <c r="Y39" s="289" t="s">
        <v>1216</v>
      </c>
      <c r="Z39" s="290">
        <v>3.386358724E9</v>
      </c>
      <c r="AA39" s="17" t="s">
        <v>8069</v>
      </c>
      <c r="AB39" s="17">
        <v>0.0</v>
      </c>
      <c r="AC39" s="17"/>
      <c r="AD39" s="87"/>
      <c r="AE39" s="74"/>
      <c r="AI39" s="293"/>
    </row>
    <row r="40">
      <c r="A40" s="85" t="s">
        <v>6543</v>
      </c>
      <c r="B40" s="27">
        <v>46022.0</v>
      </c>
      <c r="C40" s="16"/>
      <c r="D40" s="288" t="s">
        <v>45</v>
      </c>
      <c r="E40" s="288" t="s">
        <v>6763</v>
      </c>
      <c r="F40" s="85"/>
      <c r="G40" s="294" t="s">
        <v>8070</v>
      </c>
      <c r="H40" s="294" t="s">
        <v>859</v>
      </c>
      <c r="I40" s="16"/>
      <c r="J40" s="290">
        <v>33.0</v>
      </c>
      <c r="K40" s="289" t="s">
        <v>823</v>
      </c>
      <c r="L40" s="17"/>
      <c r="M40" s="17">
        <v>12.0</v>
      </c>
      <c r="N40" s="16" t="s">
        <v>33</v>
      </c>
      <c r="O40" s="290">
        <v>0.0</v>
      </c>
      <c r="P40" s="21"/>
      <c r="Q40" s="16"/>
      <c r="R40" s="21"/>
      <c r="S40" s="14"/>
      <c r="T40" s="289" t="s">
        <v>35</v>
      </c>
      <c r="U40" s="27"/>
      <c r="V40" s="295"/>
      <c r="W40" s="86"/>
      <c r="X40" s="289" t="s">
        <v>2380</v>
      </c>
      <c r="Y40" s="289" t="s">
        <v>8071</v>
      </c>
      <c r="Z40" s="290">
        <v>3.497067003E9</v>
      </c>
      <c r="AA40" s="17" t="s">
        <v>8072</v>
      </c>
      <c r="AB40" s="17">
        <v>0.0</v>
      </c>
      <c r="AC40" s="17"/>
      <c r="AD40" s="87"/>
      <c r="AE40" s="74"/>
      <c r="AI40" s="293"/>
    </row>
    <row r="41">
      <c r="A41" s="85" t="s">
        <v>7701</v>
      </c>
      <c r="B41" s="27">
        <v>46022.0</v>
      </c>
      <c r="C41" s="28">
        <v>46387.0</v>
      </c>
      <c r="D41" s="288" t="s">
        <v>29</v>
      </c>
      <c r="E41" s="288"/>
      <c r="F41" s="85" t="s">
        <v>8073</v>
      </c>
      <c r="G41" s="289" t="s">
        <v>1218</v>
      </c>
      <c r="H41" s="289" t="s">
        <v>162</v>
      </c>
      <c r="I41" s="16"/>
      <c r="J41" s="290">
        <v>70.0</v>
      </c>
      <c r="K41" s="289" t="s">
        <v>823</v>
      </c>
      <c r="L41" s="17"/>
      <c r="M41" s="17">
        <v>12.0</v>
      </c>
      <c r="N41" s="16" t="s">
        <v>33</v>
      </c>
      <c r="O41" s="290">
        <v>1530.0</v>
      </c>
      <c r="P41" s="16"/>
      <c r="Q41" s="16"/>
      <c r="R41" s="21"/>
      <c r="S41" s="14"/>
      <c r="T41" s="289" t="s">
        <v>55</v>
      </c>
      <c r="U41" s="27"/>
      <c r="V41" s="289" t="s">
        <v>57</v>
      </c>
      <c r="W41" s="86"/>
      <c r="X41" s="289" t="s">
        <v>2380</v>
      </c>
      <c r="Y41" s="289" t="s">
        <v>8074</v>
      </c>
      <c r="Z41" s="290">
        <v>3.472714639E9</v>
      </c>
      <c r="AA41" s="17" t="s">
        <v>8075</v>
      </c>
      <c r="AB41" s="17">
        <v>0.0</v>
      </c>
      <c r="AC41" s="21"/>
      <c r="AD41" s="87"/>
      <c r="AE41" s="74"/>
      <c r="AI41" s="293"/>
    </row>
    <row r="42">
      <c r="A42" s="85" t="s">
        <v>6543</v>
      </c>
      <c r="B42" s="27">
        <v>46022.0</v>
      </c>
      <c r="C42" s="28">
        <v>46387.0</v>
      </c>
      <c r="D42" s="288" t="s">
        <v>29</v>
      </c>
      <c r="E42" s="288"/>
      <c r="F42" s="86"/>
      <c r="G42" s="289" t="s">
        <v>1222</v>
      </c>
      <c r="H42" s="289" t="s">
        <v>67</v>
      </c>
      <c r="I42" s="16"/>
      <c r="J42" s="290">
        <v>58.0</v>
      </c>
      <c r="K42" s="289" t="s">
        <v>823</v>
      </c>
      <c r="L42" s="17"/>
      <c r="M42" s="17">
        <v>12.0</v>
      </c>
      <c r="N42" s="16" t="s">
        <v>33</v>
      </c>
      <c r="O42" s="290">
        <v>1530.0</v>
      </c>
      <c r="P42" s="16"/>
      <c r="Q42" s="16"/>
      <c r="R42" s="21"/>
      <c r="S42" s="14"/>
      <c r="T42" s="289" t="s">
        <v>163</v>
      </c>
      <c r="U42" s="27"/>
      <c r="V42" s="289" t="s">
        <v>57</v>
      </c>
      <c r="W42" s="86"/>
      <c r="X42" s="289" t="s">
        <v>2380</v>
      </c>
      <c r="Y42" s="289" t="s">
        <v>1225</v>
      </c>
      <c r="Z42" s="290">
        <v>3.356847797E9</v>
      </c>
      <c r="AA42" s="17" t="s">
        <v>8076</v>
      </c>
      <c r="AB42" s="17">
        <v>1.0</v>
      </c>
      <c r="AC42" s="21"/>
      <c r="AD42" s="87"/>
      <c r="AE42" s="74"/>
      <c r="AI42" s="293"/>
    </row>
    <row r="43">
      <c r="A43" s="85" t="s">
        <v>6535</v>
      </c>
      <c r="B43" s="27">
        <v>46022.0</v>
      </c>
      <c r="C43" s="16"/>
      <c r="D43" s="288" t="s">
        <v>3614</v>
      </c>
      <c r="E43" s="288"/>
      <c r="F43" s="86"/>
      <c r="G43" s="294" t="s">
        <v>1227</v>
      </c>
      <c r="H43" s="289" t="s">
        <v>511</v>
      </c>
      <c r="I43" s="21"/>
      <c r="J43" s="290">
        <v>75.0</v>
      </c>
      <c r="K43" s="289" t="s">
        <v>823</v>
      </c>
      <c r="L43" s="17"/>
      <c r="M43" s="17">
        <v>12.0</v>
      </c>
      <c r="N43" s="16" t="s">
        <v>33</v>
      </c>
      <c r="O43" s="290">
        <v>1580.0</v>
      </c>
      <c r="P43" s="21"/>
      <c r="Q43" s="16"/>
      <c r="R43" s="21"/>
      <c r="S43" s="27"/>
      <c r="T43" s="289" t="s">
        <v>35</v>
      </c>
      <c r="U43" s="27"/>
      <c r="V43" s="289" t="s">
        <v>57</v>
      </c>
      <c r="W43" s="86"/>
      <c r="X43" s="289" t="s">
        <v>2380</v>
      </c>
      <c r="Y43" s="289" t="s">
        <v>1230</v>
      </c>
      <c r="Z43" s="290">
        <v>3.356187759E9</v>
      </c>
      <c r="AA43" s="17" t="s">
        <v>8077</v>
      </c>
      <c r="AB43" s="17">
        <v>1.0</v>
      </c>
      <c r="AC43" s="17"/>
      <c r="AD43" s="87"/>
      <c r="AE43" s="74"/>
      <c r="AI43" s="293"/>
    </row>
    <row r="44">
      <c r="A44" s="85" t="s">
        <v>2638</v>
      </c>
      <c r="B44" s="14">
        <v>46022.0</v>
      </c>
      <c r="C44" s="28">
        <v>46387.0</v>
      </c>
      <c r="D44" s="288" t="s">
        <v>29</v>
      </c>
      <c r="E44" s="288"/>
      <c r="F44" s="86"/>
      <c r="G44" s="289" t="s">
        <v>1239</v>
      </c>
      <c r="H44" s="289" t="s">
        <v>1240</v>
      </c>
      <c r="I44" s="21"/>
      <c r="J44" s="290">
        <v>81.0</v>
      </c>
      <c r="K44" s="289" t="s">
        <v>823</v>
      </c>
      <c r="L44" s="17"/>
      <c r="M44" s="17">
        <v>12.0</v>
      </c>
      <c r="N44" s="16" t="s">
        <v>33</v>
      </c>
      <c r="O44" s="290">
        <v>500.0</v>
      </c>
      <c r="P44" s="21"/>
      <c r="Q44" s="16"/>
      <c r="R44" s="21"/>
      <c r="S44" s="14"/>
      <c r="T44" s="289" t="s">
        <v>35</v>
      </c>
      <c r="U44" s="14"/>
      <c r="V44" s="289" t="s">
        <v>57</v>
      </c>
      <c r="W44" s="86"/>
      <c r="X44" s="289" t="s">
        <v>2380</v>
      </c>
      <c r="Y44" s="289" t="s">
        <v>1244</v>
      </c>
      <c r="Z44" s="290">
        <v>3.483115455E9</v>
      </c>
      <c r="AA44" s="17" t="s">
        <v>8078</v>
      </c>
      <c r="AB44" s="17">
        <v>1.0</v>
      </c>
      <c r="AC44" s="17"/>
      <c r="AD44" s="87"/>
      <c r="AE44" s="74"/>
      <c r="AI44" s="293"/>
    </row>
    <row r="45">
      <c r="A45" s="85" t="s">
        <v>6535</v>
      </c>
      <c r="B45" s="27">
        <v>46022.0</v>
      </c>
      <c r="C45" s="28">
        <v>46387.0</v>
      </c>
      <c r="D45" s="288" t="s">
        <v>29</v>
      </c>
      <c r="E45" s="288"/>
      <c r="F45" s="86"/>
      <c r="G45" s="289" t="s">
        <v>1246</v>
      </c>
      <c r="H45" s="289" t="s">
        <v>303</v>
      </c>
      <c r="I45" s="21"/>
      <c r="J45" s="290">
        <v>69.0</v>
      </c>
      <c r="K45" s="289" t="s">
        <v>823</v>
      </c>
      <c r="L45" s="17"/>
      <c r="M45" s="17">
        <v>12.0</v>
      </c>
      <c r="N45" s="16" t="s">
        <v>33</v>
      </c>
      <c r="O45" s="290">
        <v>1530.0</v>
      </c>
      <c r="P45" s="21"/>
      <c r="Q45" s="16"/>
      <c r="R45" s="21"/>
      <c r="S45" s="14"/>
      <c r="T45" s="289" t="s">
        <v>55</v>
      </c>
      <c r="U45" s="14"/>
      <c r="V45" s="289" t="s">
        <v>57</v>
      </c>
      <c r="W45" s="86"/>
      <c r="X45" s="289" t="s">
        <v>2380</v>
      </c>
      <c r="Y45" s="289" t="s">
        <v>1248</v>
      </c>
      <c r="Z45" s="290">
        <v>3.484127348E9</v>
      </c>
      <c r="AA45" s="17" t="s">
        <v>8079</v>
      </c>
      <c r="AB45" s="17">
        <v>2.0</v>
      </c>
      <c r="AC45" s="17"/>
      <c r="AD45" s="87"/>
      <c r="AE45" s="74"/>
      <c r="AI45" s="293"/>
    </row>
    <row r="46">
      <c r="A46" s="85" t="s">
        <v>2638</v>
      </c>
      <c r="B46" s="27">
        <v>46022.0</v>
      </c>
      <c r="C46" s="28">
        <v>46387.0</v>
      </c>
      <c r="D46" s="288" t="s">
        <v>29</v>
      </c>
      <c r="E46" s="288"/>
      <c r="F46" s="86"/>
      <c r="G46" s="289" t="s">
        <v>1250</v>
      </c>
      <c r="H46" s="289" t="s">
        <v>466</v>
      </c>
      <c r="I46" s="16"/>
      <c r="J46" s="290">
        <v>68.0</v>
      </c>
      <c r="K46" s="289" t="s">
        <v>823</v>
      </c>
      <c r="L46" s="17"/>
      <c r="M46" s="17">
        <v>12.0</v>
      </c>
      <c r="N46" s="16" t="s">
        <v>33</v>
      </c>
      <c r="O46" s="290">
        <v>1530.0</v>
      </c>
      <c r="P46" s="21"/>
      <c r="Q46" s="16"/>
      <c r="R46" s="21"/>
      <c r="S46" s="14"/>
      <c r="T46" s="289" t="s">
        <v>35</v>
      </c>
      <c r="U46" s="27"/>
      <c r="V46" s="289" t="s">
        <v>57</v>
      </c>
      <c r="W46" s="86"/>
      <c r="X46" s="289" t="s">
        <v>2380</v>
      </c>
      <c r="Y46" s="289" t="s">
        <v>1252</v>
      </c>
      <c r="Z46" s="290">
        <v>3.495010185E9</v>
      </c>
      <c r="AA46" s="17" t="s">
        <v>8080</v>
      </c>
      <c r="AB46" s="17">
        <v>5.0</v>
      </c>
      <c r="AC46" s="21"/>
      <c r="AD46" s="87"/>
      <c r="AE46" s="74"/>
      <c r="AI46" s="293"/>
    </row>
    <row r="47">
      <c r="A47" s="85" t="s">
        <v>6535</v>
      </c>
      <c r="B47" s="27">
        <v>46022.0</v>
      </c>
      <c r="C47" s="28">
        <v>46387.0</v>
      </c>
      <c r="D47" s="288" t="s">
        <v>29</v>
      </c>
      <c r="E47" s="288"/>
      <c r="F47" s="86"/>
      <c r="G47" s="289" t="s">
        <v>1254</v>
      </c>
      <c r="H47" s="289" t="s">
        <v>410</v>
      </c>
      <c r="I47" s="21"/>
      <c r="J47" s="290">
        <v>73.0</v>
      </c>
      <c r="K47" s="289" t="s">
        <v>823</v>
      </c>
      <c r="L47" s="17"/>
      <c r="M47" s="17">
        <v>12.0</v>
      </c>
      <c r="N47" s="16" t="s">
        <v>33</v>
      </c>
      <c r="O47" s="290">
        <v>1530.0</v>
      </c>
      <c r="P47" s="21"/>
      <c r="Q47" s="16"/>
      <c r="R47" s="21"/>
      <c r="S47" s="14"/>
      <c r="T47" s="289" t="s">
        <v>55</v>
      </c>
      <c r="U47" s="27"/>
      <c r="V47" s="289" t="s">
        <v>57</v>
      </c>
      <c r="W47" s="86"/>
      <c r="X47" s="289" t="s">
        <v>2380</v>
      </c>
      <c r="Y47" s="289" t="s">
        <v>1257</v>
      </c>
      <c r="Z47" s="290">
        <v>3.484408157E9</v>
      </c>
      <c r="AA47" s="17" t="s">
        <v>8081</v>
      </c>
      <c r="AB47" s="17">
        <v>47.0</v>
      </c>
      <c r="AC47" s="17"/>
      <c r="AD47" s="87"/>
      <c r="AE47" s="74"/>
      <c r="AI47" s="293"/>
    </row>
    <row r="48">
      <c r="A48" s="85" t="s">
        <v>6543</v>
      </c>
      <c r="B48" s="14">
        <v>46022.0</v>
      </c>
      <c r="C48" s="28">
        <v>46387.0</v>
      </c>
      <c r="D48" s="288" t="s">
        <v>29</v>
      </c>
      <c r="E48" s="288"/>
      <c r="F48" s="85" t="s">
        <v>8082</v>
      </c>
      <c r="G48" s="289" t="s">
        <v>1259</v>
      </c>
      <c r="H48" s="289" t="s">
        <v>176</v>
      </c>
      <c r="I48" s="21"/>
      <c r="J48" s="290">
        <v>66.0</v>
      </c>
      <c r="K48" s="289" t="s">
        <v>823</v>
      </c>
      <c r="L48" s="17"/>
      <c r="M48" s="17">
        <v>12.0</v>
      </c>
      <c r="N48" s="16" t="s">
        <v>33</v>
      </c>
      <c r="O48" s="290">
        <v>1530.0</v>
      </c>
      <c r="P48" s="21"/>
      <c r="Q48" s="16"/>
      <c r="R48" s="21"/>
      <c r="S48" s="27"/>
      <c r="T48" s="289" t="s">
        <v>35</v>
      </c>
      <c r="U48" s="14"/>
      <c r="V48" s="289" t="s">
        <v>57</v>
      </c>
      <c r="W48" s="86"/>
      <c r="X48" s="289" t="s">
        <v>2380</v>
      </c>
      <c r="Y48" s="289" t="s">
        <v>1261</v>
      </c>
      <c r="Z48" s="290">
        <v>3.357059696E9</v>
      </c>
      <c r="AA48" s="17" t="s">
        <v>8083</v>
      </c>
      <c r="AB48" s="17">
        <v>1.0</v>
      </c>
      <c r="AC48" s="21"/>
      <c r="AD48" s="87"/>
      <c r="AE48" s="74"/>
      <c r="AI48" s="293"/>
    </row>
    <row r="49">
      <c r="A49" s="85" t="s">
        <v>6535</v>
      </c>
      <c r="B49" s="27">
        <v>46022.0</v>
      </c>
      <c r="C49" s="15">
        <v>46387.0</v>
      </c>
      <c r="D49" s="288" t="s">
        <v>29</v>
      </c>
      <c r="E49" s="288"/>
      <c r="F49" s="86"/>
      <c r="G49" s="289" t="s">
        <v>1263</v>
      </c>
      <c r="H49" s="289" t="s">
        <v>1264</v>
      </c>
      <c r="I49" s="21"/>
      <c r="J49" s="290">
        <v>84.0</v>
      </c>
      <c r="K49" s="289" t="s">
        <v>823</v>
      </c>
      <c r="L49" s="17"/>
      <c r="M49" s="17">
        <v>12.0</v>
      </c>
      <c r="N49" s="16" t="s">
        <v>33</v>
      </c>
      <c r="O49" s="290">
        <v>1530.0</v>
      </c>
      <c r="P49" s="21"/>
      <c r="Q49" s="16"/>
      <c r="R49" s="21"/>
      <c r="S49" s="14"/>
      <c r="T49" s="289" t="s">
        <v>55</v>
      </c>
      <c r="U49" s="14"/>
      <c r="V49" s="289" t="s">
        <v>57</v>
      </c>
      <c r="W49" s="86"/>
      <c r="X49" s="289" t="s">
        <v>2380</v>
      </c>
      <c r="Y49" s="289" t="s">
        <v>1266</v>
      </c>
      <c r="Z49" s="290">
        <v>3.358133487E9</v>
      </c>
      <c r="AA49" s="17" t="s">
        <v>8084</v>
      </c>
      <c r="AB49" s="17">
        <v>14.0</v>
      </c>
      <c r="AC49" s="17"/>
      <c r="AD49" s="87"/>
      <c r="AE49" s="74"/>
      <c r="AI49" s="293"/>
    </row>
    <row r="50">
      <c r="A50" s="85" t="s">
        <v>7701</v>
      </c>
      <c r="B50" s="27">
        <v>46022.0</v>
      </c>
      <c r="C50" s="16"/>
      <c r="D50" s="288" t="s">
        <v>45</v>
      </c>
      <c r="E50" s="288" t="s">
        <v>8085</v>
      </c>
      <c r="F50" s="86"/>
      <c r="G50" s="289" t="s">
        <v>1268</v>
      </c>
      <c r="H50" s="289" t="s">
        <v>424</v>
      </c>
      <c r="I50" s="21"/>
      <c r="J50" s="290">
        <v>45.0</v>
      </c>
      <c r="K50" s="289" t="s">
        <v>823</v>
      </c>
      <c r="L50" s="17"/>
      <c r="M50" s="17">
        <v>12.0</v>
      </c>
      <c r="N50" s="16" t="s">
        <v>33</v>
      </c>
      <c r="O50" s="290">
        <v>1630.0</v>
      </c>
      <c r="P50" s="21"/>
      <c r="Q50" s="16"/>
      <c r="R50" s="21"/>
      <c r="S50" s="14"/>
      <c r="T50" s="289" t="s">
        <v>35</v>
      </c>
      <c r="U50" s="14"/>
      <c r="V50" s="289" t="s">
        <v>57</v>
      </c>
      <c r="W50" s="86"/>
      <c r="X50" s="289" t="s">
        <v>2380</v>
      </c>
      <c r="Y50" s="289" t="s">
        <v>1271</v>
      </c>
      <c r="Z50" s="290">
        <v>3.409561957E9</v>
      </c>
      <c r="AA50" s="17" t="s">
        <v>8086</v>
      </c>
      <c r="AB50" s="17">
        <v>1.0</v>
      </c>
      <c r="AC50" s="17"/>
      <c r="AD50" s="87"/>
      <c r="AE50" s="90"/>
      <c r="AI50" s="293"/>
    </row>
    <row r="51">
      <c r="A51" s="85" t="s">
        <v>6564</v>
      </c>
      <c r="B51" s="27">
        <v>46022.0</v>
      </c>
      <c r="C51" s="28">
        <v>46387.0</v>
      </c>
      <c r="D51" s="288" t="s">
        <v>29</v>
      </c>
      <c r="E51" s="288"/>
      <c r="F51" s="86"/>
      <c r="G51" s="289" t="s">
        <v>1273</v>
      </c>
      <c r="H51" s="289" t="s">
        <v>1274</v>
      </c>
      <c r="I51" s="16"/>
      <c r="J51" s="290">
        <v>50.0</v>
      </c>
      <c r="K51" s="289" t="s">
        <v>576</v>
      </c>
      <c r="L51" s="17"/>
      <c r="M51" s="17">
        <v>12.0</v>
      </c>
      <c r="N51" s="16" t="s">
        <v>33</v>
      </c>
      <c r="O51" s="290">
        <v>1630.0</v>
      </c>
      <c r="P51" s="21"/>
      <c r="Q51" s="16"/>
      <c r="R51" s="21"/>
      <c r="S51" s="14"/>
      <c r="T51" s="289" t="s">
        <v>55</v>
      </c>
      <c r="U51" s="27"/>
      <c r="V51" s="289" t="s">
        <v>57</v>
      </c>
      <c r="W51" s="86"/>
      <c r="X51" s="289" t="s">
        <v>2380</v>
      </c>
      <c r="Y51" s="289" t="s">
        <v>1277</v>
      </c>
      <c r="Z51" s="290">
        <v>3.478559507E9</v>
      </c>
      <c r="AA51" s="17" t="s">
        <v>8087</v>
      </c>
      <c r="AB51" s="17">
        <v>1.0</v>
      </c>
      <c r="AC51" s="17"/>
      <c r="AD51" s="87"/>
      <c r="AE51" s="74"/>
      <c r="AI51" s="293"/>
    </row>
    <row r="52">
      <c r="A52" s="85" t="s">
        <v>2638</v>
      </c>
      <c r="B52" s="27">
        <v>46022.0</v>
      </c>
      <c r="C52" s="28">
        <v>46387.0</v>
      </c>
      <c r="D52" s="288" t="s">
        <v>29</v>
      </c>
      <c r="E52" s="288"/>
      <c r="F52" s="86"/>
      <c r="G52" s="289" t="s">
        <v>270</v>
      </c>
      <c r="H52" s="289" t="s">
        <v>1279</v>
      </c>
      <c r="I52" s="16"/>
      <c r="J52" s="290">
        <v>83.0</v>
      </c>
      <c r="K52" s="289" t="s">
        <v>823</v>
      </c>
      <c r="L52" s="17"/>
      <c r="M52" s="17">
        <v>12.0</v>
      </c>
      <c r="N52" s="16" t="s">
        <v>33</v>
      </c>
      <c r="O52" s="290">
        <v>1530.0</v>
      </c>
      <c r="P52" s="21"/>
      <c r="Q52" s="16"/>
      <c r="R52" s="21"/>
      <c r="S52" s="14"/>
      <c r="T52" s="289" t="s">
        <v>55</v>
      </c>
      <c r="U52" s="27"/>
      <c r="V52" s="289" t="s">
        <v>57</v>
      </c>
      <c r="W52" s="86"/>
      <c r="X52" s="289" t="s">
        <v>2380</v>
      </c>
      <c r="Y52" s="289" t="s">
        <v>1282</v>
      </c>
      <c r="Z52" s="290">
        <v>3.357507965E9</v>
      </c>
      <c r="AA52" s="17" t="s">
        <v>8088</v>
      </c>
      <c r="AB52" s="17">
        <v>0.0</v>
      </c>
      <c r="AC52" s="21"/>
      <c r="AD52" s="87"/>
      <c r="AE52" s="74"/>
      <c r="AI52" s="293"/>
    </row>
    <row r="53">
      <c r="A53" s="85" t="s">
        <v>6535</v>
      </c>
      <c r="B53" s="27">
        <v>46022.0</v>
      </c>
      <c r="C53" s="16"/>
      <c r="D53" s="288" t="s">
        <v>3614</v>
      </c>
      <c r="E53" s="288"/>
      <c r="F53" s="86"/>
      <c r="G53" s="289" t="s">
        <v>1284</v>
      </c>
      <c r="H53" s="289" t="s">
        <v>1285</v>
      </c>
      <c r="I53" s="21"/>
      <c r="J53" s="290">
        <v>59.0</v>
      </c>
      <c r="K53" s="289" t="s">
        <v>823</v>
      </c>
      <c r="L53" s="17"/>
      <c r="M53" s="17">
        <v>12.0</v>
      </c>
      <c r="N53" s="16" t="s">
        <v>33</v>
      </c>
      <c r="O53" s="290">
        <v>1188.0</v>
      </c>
      <c r="P53" s="21"/>
      <c r="Q53" s="16"/>
      <c r="R53" s="21"/>
      <c r="S53" s="14"/>
      <c r="T53" s="289" t="s">
        <v>35</v>
      </c>
      <c r="U53" s="27"/>
      <c r="V53" s="289" t="s">
        <v>57</v>
      </c>
      <c r="W53" s="86"/>
      <c r="X53" s="289" t="s">
        <v>2380</v>
      </c>
      <c r="Y53" s="289" t="s">
        <v>1288</v>
      </c>
      <c r="Z53" s="290">
        <v>3.666093349E9</v>
      </c>
      <c r="AA53" s="17" t="s">
        <v>8089</v>
      </c>
      <c r="AB53" s="17">
        <v>6.0</v>
      </c>
      <c r="AC53" s="17"/>
      <c r="AD53" s="87"/>
      <c r="AE53" s="74"/>
      <c r="AI53" s="293"/>
    </row>
    <row r="54">
      <c r="A54" s="85" t="s">
        <v>2638</v>
      </c>
      <c r="B54" s="27">
        <v>46022.0</v>
      </c>
      <c r="C54" s="28">
        <v>46387.0</v>
      </c>
      <c r="D54" s="288" t="s">
        <v>29</v>
      </c>
      <c r="E54" s="288"/>
      <c r="F54" s="86"/>
      <c r="G54" s="289" t="s">
        <v>1290</v>
      </c>
      <c r="H54" s="289" t="s">
        <v>424</v>
      </c>
      <c r="I54" s="21"/>
      <c r="J54" s="290">
        <v>56.0</v>
      </c>
      <c r="K54" s="289" t="s">
        <v>823</v>
      </c>
      <c r="L54" s="17"/>
      <c r="M54" s="17">
        <v>12.0</v>
      </c>
      <c r="N54" s="16" t="s">
        <v>33</v>
      </c>
      <c r="O54" s="290">
        <v>500.0</v>
      </c>
      <c r="P54" s="21"/>
      <c r="Q54" s="16"/>
      <c r="R54" s="21"/>
      <c r="S54" s="27"/>
      <c r="T54" s="289" t="s">
        <v>35</v>
      </c>
      <c r="U54" s="27"/>
      <c r="V54" s="289" t="s">
        <v>57</v>
      </c>
      <c r="W54" s="86"/>
      <c r="X54" s="289" t="s">
        <v>2380</v>
      </c>
      <c r="Y54" s="289" t="s">
        <v>1292</v>
      </c>
      <c r="Z54" s="290">
        <v>3.405829441E9</v>
      </c>
      <c r="AA54" s="17" t="s">
        <v>8090</v>
      </c>
      <c r="AB54" s="17">
        <v>1.0</v>
      </c>
      <c r="AC54" s="17"/>
      <c r="AD54" s="87"/>
      <c r="AE54" s="74"/>
      <c r="AI54" s="293"/>
    </row>
    <row r="55">
      <c r="A55" s="85" t="s">
        <v>2638</v>
      </c>
      <c r="B55" s="27">
        <v>46022.0</v>
      </c>
      <c r="C55" s="28">
        <v>46387.0</v>
      </c>
      <c r="D55" s="288" t="s">
        <v>29</v>
      </c>
      <c r="E55" s="288"/>
      <c r="F55" s="86"/>
      <c r="G55" s="289" t="s">
        <v>1290</v>
      </c>
      <c r="H55" s="289" t="s">
        <v>533</v>
      </c>
      <c r="I55" s="16"/>
      <c r="J55" s="290">
        <v>53.0</v>
      </c>
      <c r="K55" s="289" t="s">
        <v>823</v>
      </c>
      <c r="L55" s="17"/>
      <c r="M55" s="17">
        <v>12.0</v>
      </c>
      <c r="N55" s="16" t="s">
        <v>33</v>
      </c>
      <c r="O55" s="290">
        <v>500.0</v>
      </c>
      <c r="P55" s="16"/>
      <c r="Q55" s="16"/>
      <c r="R55" s="21"/>
      <c r="S55" s="14"/>
      <c r="T55" s="289" t="s">
        <v>35</v>
      </c>
      <c r="U55" s="27"/>
      <c r="V55" s="289" t="s">
        <v>57</v>
      </c>
      <c r="W55" s="86"/>
      <c r="X55" s="289" t="s">
        <v>2380</v>
      </c>
      <c r="Y55" s="289" t="s">
        <v>1295</v>
      </c>
      <c r="Z55" s="290">
        <v>3.470935982E9</v>
      </c>
      <c r="AA55" s="17" t="s">
        <v>8091</v>
      </c>
      <c r="AB55" s="17">
        <v>29.0</v>
      </c>
      <c r="AC55" s="21"/>
      <c r="AD55" s="87"/>
      <c r="AE55" s="74"/>
      <c r="AI55" s="293"/>
    </row>
    <row r="56">
      <c r="A56" s="85" t="s">
        <v>6564</v>
      </c>
      <c r="B56" s="27">
        <v>46022.0</v>
      </c>
      <c r="C56" s="28">
        <v>46387.0</v>
      </c>
      <c r="D56" s="288" t="s">
        <v>29</v>
      </c>
      <c r="E56" s="288"/>
      <c r="F56" s="86"/>
      <c r="G56" s="289" t="s">
        <v>1297</v>
      </c>
      <c r="H56" s="289" t="s">
        <v>1298</v>
      </c>
      <c r="I56" s="16"/>
      <c r="J56" s="290">
        <v>74.0</v>
      </c>
      <c r="K56" s="289" t="s">
        <v>576</v>
      </c>
      <c r="L56" s="17"/>
      <c r="M56" s="17">
        <v>12.0</v>
      </c>
      <c r="N56" s="16" t="s">
        <v>33</v>
      </c>
      <c r="O56" s="290">
        <v>1630.0</v>
      </c>
      <c r="P56" s="16"/>
      <c r="Q56" s="16"/>
      <c r="R56" s="21"/>
      <c r="S56" s="14"/>
      <c r="T56" s="289" t="s">
        <v>35</v>
      </c>
      <c r="U56" s="27"/>
      <c r="V56" s="289" t="s">
        <v>57</v>
      </c>
      <c r="W56" s="86"/>
      <c r="X56" s="289" t="s">
        <v>2380</v>
      </c>
      <c r="Y56" s="289" t="s">
        <v>1301</v>
      </c>
      <c r="Z56" s="290">
        <v>3.472445645E9</v>
      </c>
      <c r="AA56" s="17" t="s">
        <v>8092</v>
      </c>
      <c r="AB56" s="17">
        <v>0.0</v>
      </c>
      <c r="AC56" s="21"/>
      <c r="AD56" s="87"/>
      <c r="AE56" s="74"/>
      <c r="AI56" s="293"/>
    </row>
    <row r="57">
      <c r="A57" s="85" t="s">
        <v>2638</v>
      </c>
      <c r="B57" s="14">
        <v>46022.0</v>
      </c>
      <c r="C57" s="28">
        <v>46387.0</v>
      </c>
      <c r="D57" s="288" t="s">
        <v>29</v>
      </c>
      <c r="E57" s="288"/>
      <c r="F57" s="86"/>
      <c r="G57" s="289" t="s">
        <v>1302</v>
      </c>
      <c r="H57" s="289" t="s">
        <v>1303</v>
      </c>
      <c r="I57" s="21"/>
      <c r="J57" s="290">
        <v>82.0</v>
      </c>
      <c r="K57" s="289" t="s">
        <v>576</v>
      </c>
      <c r="L57" s="17"/>
      <c r="M57" s="17">
        <v>12.0</v>
      </c>
      <c r="N57" s="16" t="s">
        <v>33</v>
      </c>
      <c r="O57" s="290">
        <v>1550.0</v>
      </c>
      <c r="P57" s="21"/>
      <c r="Q57" s="16"/>
      <c r="R57" s="21"/>
      <c r="S57" s="14"/>
      <c r="T57" s="289" t="s">
        <v>35</v>
      </c>
      <c r="U57" s="27"/>
      <c r="V57" s="289" t="s">
        <v>57</v>
      </c>
      <c r="W57" s="86"/>
      <c r="X57" s="289" t="s">
        <v>2380</v>
      </c>
      <c r="Y57" s="289" t="s">
        <v>1091</v>
      </c>
      <c r="Z57" s="290">
        <v>3.331436434E9</v>
      </c>
      <c r="AA57" s="17" t="s">
        <v>8093</v>
      </c>
      <c r="AB57" s="17">
        <v>22.0</v>
      </c>
      <c r="AC57" s="17"/>
      <c r="AD57" s="87"/>
      <c r="AE57" s="74"/>
      <c r="AI57" s="293"/>
    </row>
    <row r="58">
      <c r="A58" s="85" t="s">
        <v>2638</v>
      </c>
      <c r="B58" s="27">
        <v>46022.0</v>
      </c>
      <c r="C58" s="28">
        <v>46387.0</v>
      </c>
      <c r="D58" s="288" t="s">
        <v>29</v>
      </c>
      <c r="E58" s="288"/>
      <c r="F58" s="86"/>
      <c r="G58" s="289" t="s">
        <v>765</v>
      </c>
      <c r="H58" s="289" t="s">
        <v>1307</v>
      </c>
      <c r="I58" s="21"/>
      <c r="J58" s="290">
        <v>52.0</v>
      </c>
      <c r="K58" s="289" t="s">
        <v>823</v>
      </c>
      <c r="L58" s="17"/>
      <c r="M58" s="17">
        <v>12.0</v>
      </c>
      <c r="N58" s="16" t="s">
        <v>33</v>
      </c>
      <c r="O58" s="290">
        <v>1530.0</v>
      </c>
      <c r="P58" s="21"/>
      <c r="Q58" s="16"/>
      <c r="R58" s="21"/>
      <c r="S58" s="14"/>
      <c r="T58" s="289" t="s">
        <v>35</v>
      </c>
      <c r="U58" s="14"/>
      <c r="V58" s="289" t="s">
        <v>57</v>
      </c>
      <c r="W58" s="86"/>
      <c r="X58" s="289" t="s">
        <v>2380</v>
      </c>
      <c r="Y58" s="289" t="s">
        <v>1310</v>
      </c>
      <c r="Z58" s="290">
        <v>3.356392464E9</v>
      </c>
      <c r="AA58" s="17" t="s">
        <v>8094</v>
      </c>
      <c r="AB58" s="17">
        <v>1.0</v>
      </c>
      <c r="AC58" s="17"/>
      <c r="AD58" s="87"/>
      <c r="AE58" s="74"/>
      <c r="AI58" s="293"/>
    </row>
    <row r="59">
      <c r="A59" s="85" t="s">
        <v>2638</v>
      </c>
      <c r="B59" s="27">
        <v>46022.0</v>
      </c>
      <c r="C59" s="28">
        <v>46387.0</v>
      </c>
      <c r="D59" s="288" t="s">
        <v>29</v>
      </c>
      <c r="E59" s="288"/>
      <c r="F59" s="86"/>
      <c r="G59" s="289" t="s">
        <v>1316</v>
      </c>
      <c r="H59" s="289" t="s">
        <v>811</v>
      </c>
      <c r="I59" s="16"/>
      <c r="J59" s="290">
        <v>49.0</v>
      </c>
      <c r="K59" s="289" t="s">
        <v>576</v>
      </c>
      <c r="L59" s="17"/>
      <c r="M59" s="17">
        <v>12.0</v>
      </c>
      <c r="N59" s="16" t="s">
        <v>33</v>
      </c>
      <c r="O59" s="290">
        <v>1630.0</v>
      </c>
      <c r="P59" s="21"/>
      <c r="Q59" s="16"/>
      <c r="R59" s="21"/>
      <c r="S59" s="14"/>
      <c r="T59" s="289" t="s">
        <v>35</v>
      </c>
      <c r="U59" s="27"/>
      <c r="V59" s="289" t="s">
        <v>57</v>
      </c>
      <c r="W59" s="86"/>
      <c r="X59" s="289" t="s">
        <v>2380</v>
      </c>
      <c r="Y59" s="289" t="s">
        <v>1318</v>
      </c>
      <c r="Z59" s="290">
        <v>3.47446343E9</v>
      </c>
      <c r="AA59" s="17" t="s">
        <v>8095</v>
      </c>
      <c r="AB59" s="17">
        <v>1.0</v>
      </c>
      <c r="AC59" s="21"/>
      <c r="AD59" s="87"/>
      <c r="AE59" s="74"/>
      <c r="AI59" s="293"/>
    </row>
    <row r="60">
      <c r="A60" s="85" t="s">
        <v>2638</v>
      </c>
      <c r="B60" s="27">
        <v>46022.0</v>
      </c>
      <c r="C60" s="28">
        <v>46387.0</v>
      </c>
      <c r="D60" s="288" t="s">
        <v>29</v>
      </c>
      <c r="E60" s="288"/>
      <c r="F60" s="86"/>
      <c r="G60" s="289" t="s">
        <v>1320</v>
      </c>
      <c r="H60" s="289" t="s">
        <v>863</v>
      </c>
      <c r="I60" s="16"/>
      <c r="J60" s="290">
        <v>63.0</v>
      </c>
      <c r="K60" s="289" t="s">
        <v>823</v>
      </c>
      <c r="L60" s="17"/>
      <c r="M60" s="17">
        <v>12.0</v>
      </c>
      <c r="N60" s="16" t="s">
        <v>33</v>
      </c>
      <c r="O60" s="290">
        <v>1500.0</v>
      </c>
      <c r="P60" s="16"/>
      <c r="Q60" s="16"/>
      <c r="R60" s="21"/>
      <c r="S60" s="14"/>
      <c r="T60" s="289" t="s">
        <v>34</v>
      </c>
      <c r="U60" s="27"/>
      <c r="V60" s="289" t="s">
        <v>36</v>
      </c>
      <c r="W60" s="86"/>
      <c r="X60" s="289" t="s">
        <v>2380</v>
      </c>
      <c r="Y60" s="289" t="s">
        <v>1323</v>
      </c>
      <c r="Z60" s="290">
        <v>3.482721342E9</v>
      </c>
      <c r="AA60" s="17" t="s">
        <v>8096</v>
      </c>
      <c r="AB60" s="17">
        <v>1.0</v>
      </c>
      <c r="AC60" s="17"/>
      <c r="AD60" s="238"/>
      <c r="AE60" s="74"/>
      <c r="AI60" s="293"/>
    </row>
    <row r="61">
      <c r="A61" s="85" t="s">
        <v>6564</v>
      </c>
      <c r="B61" s="27">
        <v>46022.0</v>
      </c>
      <c r="C61" s="28">
        <v>46387.0</v>
      </c>
      <c r="D61" s="288" t="s">
        <v>29</v>
      </c>
      <c r="E61" s="288"/>
      <c r="F61" s="86"/>
      <c r="G61" s="289" t="s">
        <v>1325</v>
      </c>
      <c r="H61" s="289" t="s">
        <v>1326</v>
      </c>
      <c r="I61" s="21"/>
      <c r="J61" s="290">
        <v>74.0</v>
      </c>
      <c r="K61" s="289" t="s">
        <v>823</v>
      </c>
      <c r="L61" s="17"/>
      <c r="M61" s="17">
        <v>12.0</v>
      </c>
      <c r="N61" s="16" t="s">
        <v>33</v>
      </c>
      <c r="O61" s="290">
        <v>1530.0</v>
      </c>
      <c r="P61" s="21"/>
      <c r="Q61" s="16"/>
      <c r="R61" s="21"/>
      <c r="S61" s="14"/>
      <c r="T61" s="289" t="s">
        <v>35</v>
      </c>
      <c r="U61" s="27"/>
      <c r="V61" s="289" t="s">
        <v>57</v>
      </c>
      <c r="W61" s="86"/>
      <c r="X61" s="289" t="s">
        <v>2380</v>
      </c>
      <c r="Y61" s="289" t="s">
        <v>1328</v>
      </c>
      <c r="Z61" s="290">
        <v>3.480659509E9</v>
      </c>
      <c r="AA61" s="17" t="s">
        <v>8097</v>
      </c>
      <c r="AB61" s="17">
        <v>2.0</v>
      </c>
      <c r="AC61" s="17"/>
      <c r="AD61" s="87"/>
      <c r="AE61" s="74"/>
      <c r="AI61" s="293"/>
    </row>
    <row r="62">
      <c r="A62" s="85" t="s">
        <v>6543</v>
      </c>
      <c r="B62" s="27">
        <v>46022.0</v>
      </c>
      <c r="C62" s="28">
        <v>46387.0</v>
      </c>
      <c r="D62" s="288" t="s">
        <v>29</v>
      </c>
      <c r="E62" s="288"/>
      <c r="F62" s="85" t="s">
        <v>8082</v>
      </c>
      <c r="G62" s="289" t="s">
        <v>1330</v>
      </c>
      <c r="H62" s="289" t="s">
        <v>162</v>
      </c>
      <c r="I62" s="21"/>
      <c r="J62" s="290">
        <v>71.0</v>
      </c>
      <c r="K62" s="289" t="s">
        <v>823</v>
      </c>
      <c r="L62" s="17"/>
      <c r="M62" s="17">
        <v>12.0</v>
      </c>
      <c r="N62" s="16" t="s">
        <v>33</v>
      </c>
      <c r="O62" s="290">
        <v>1530.0</v>
      </c>
      <c r="P62" s="21"/>
      <c r="Q62" s="16"/>
      <c r="R62" s="21"/>
      <c r="S62" s="14"/>
      <c r="T62" s="289" t="s">
        <v>35</v>
      </c>
      <c r="U62" s="27"/>
      <c r="V62" s="289" t="s">
        <v>57</v>
      </c>
      <c r="W62" s="86"/>
      <c r="X62" s="289" t="s">
        <v>2380</v>
      </c>
      <c r="Y62" s="289" t="s">
        <v>1332</v>
      </c>
      <c r="Z62" s="290">
        <v>3.356604754E9</v>
      </c>
      <c r="AA62" s="17" t="s">
        <v>8098</v>
      </c>
      <c r="AB62" s="17">
        <v>2.0</v>
      </c>
      <c r="AC62" s="17"/>
      <c r="AD62" s="87"/>
      <c r="AE62" s="74"/>
      <c r="AI62" s="293"/>
    </row>
    <row r="63">
      <c r="A63" s="85" t="s">
        <v>6535</v>
      </c>
      <c r="B63" s="27">
        <v>46022.0</v>
      </c>
      <c r="C63" s="28">
        <v>46387.0</v>
      </c>
      <c r="D63" s="288" t="s">
        <v>29</v>
      </c>
      <c r="E63" s="288"/>
      <c r="F63" s="86"/>
      <c r="G63" s="289" t="s">
        <v>1334</v>
      </c>
      <c r="H63" s="289" t="s">
        <v>1326</v>
      </c>
      <c r="I63" s="16"/>
      <c r="J63" s="290">
        <v>60.0</v>
      </c>
      <c r="K63" s="289" t="s">
        <v>823</v>
      </c>
      <c r="L63" s="17"/>
      <c r="M63" s="17">
        <v>12.0</v>
      </c>
      <c r="N63" s="16" t="s">
        <v>33</v>
      </c>
      <c r="O63" s="290">
        <v>1530.0</v>
      </c>
      <c r="P63" s="16"/>
      <c r="Q63" s="16"/>
      <c r="R63" s="21"/>
      <c r="S63" s="27"/>
      <c r="T63" s="289" t="s">
        <v>35</v>
      </c>
      <c r="U63" s="27"/>
      <c r="V63" s="289" t="s">
        <v>57</v>
      </c>
      <c r="W63" s="86"/>
      <c r="X63" s="289" t="s">
        <v>2380</v>
      </c>
      <c r="Y63" s="289" t="s">
        <v>1336</v>
      </c>
      <c r="Z63" s="290">
        <v>3.922382941E9</v>
      </c>
      <c r="AA63" s="17" t="s">
        <v>8099</v>
      </c>
      <c r="AB63" s="17">
        <v>0.0</v>
      </c>
      <c r="AC63" s="21"/>
      <c r="AD63" s="87"/>
      <c r="AE63" s="74"/>
      <c r="AI63" s="293"/>
    </row>
    <row r="64">
      <c r="A64" s="85" t="s">
        <v>6564</v>
      </c>
      <c r="B64" s="27">
        <v>46022.0</v>
      </c>
      <c r="C64" s="28">
        <v>46387.0</v>
      </c>
      <c r="D64" s="288" t="s">
        <v>29</v>
      </c>
      <c r="E64" s="288"/>
      <c r="F64" s="86"/>
      <c r="G64" s="289" t="s">
        <v>1338</v>
      </c>
      <c r="H64" s="289" t="s">
        <v>859</v>
      </c>
      <c r="I64" s="21"/>
      <c r="J64" s="290">
        <v>76.0</v>
      </c>
      <c r="K64" s="289" t="s">
        <v>823</v>
      </c>
      <c r="L64" s="17"/>
      <c r="M64" s="17">
        <v>12.0</v>
      </c>
      <c r="N64" s="16" t="s">
        <v>33</v>
      </c>
      <c r="O64" s="290">
        <v>1530.0</v>
      </c>
      <c r="P64" s="21"/>
      <c r="Q64" s="21"/>
      <c r="R64" s="21"/>
      <c r="S64" s="14"/>
      <c r="T64" s="289" t="s">
        <v>55</v>
      </c>
      <c r="U64" s="27"/>
      <c r="V64" s="289" t="s">
        <v>57</v>
      </c>
      <c r="W64" s="86"/>
      <c r="X64" s="289" t="s">
        <v>2380</v>
      </c>
      <c r="Y64" s="289" t="s">
        <v>1341</v>
      </c>
      <c r="Z64" s="290">
        <v>3.45599919E9</v>
      </c>
      <c r="AA64" s="17" t="s">
        <v>8100</v>
      </c>
      <c r="AB64" s="17">
        <v>0.0</v>
      </c>
      <c r="AC64" s="17"/>
      <c r="AD64" s="87"/>
      <c r="AE64" s="74"/>
      <c r="AI64" s="293"/>
    </row>
    <row r="65">
      <c r="A65" s="85" t="s">
        <v>6564</v>
      </c>
      <c r="B65" s="27">
        <v>46022.0</v>
      </c>
      <c r="C65" s="28">
        <v>46387.0</v>
      </c>
      <c r="D65" s="288" t="s">
        <v>29</v>
      </c>
      <c r="E65" s="288"/>
      <c r="F65" s="86"/>
      <c r="G65" s="289" t="s">
        <v>1338</v>
      </c>
      <c r="H65" s="289" t="s">
        <v>1343</v>
      </c>
      <c r="I65" s="16"/>
      <c r="J65" s="290">
        <v>73.0</v>
      </c>
      <c r="K65" s="289" t="s">
        <v>576</v>
      </c>
      <c r="L65" s="17"/>
      <c r="M65" s="17">
        <v>12.0</v>
      </c>
      <c r="N65" s="16" t="s">
        <v>33</v>
      </c>
      <c r="O65" s="290">
        <v>1630.0</v>
      </c>
      <c r="P65" s="21"/>
      <c r="Q65" s="16"/>
      <c r="R65" s="21"/>
      <c r="S65" s="14"/>
      <c r="T65" s="289" t="s">
        <v>55</v>
      </c>
      <c r="U65" s="27"/>
      <c r="V65" s="289" t="s">
        <v>57</v>
      </c>
      <c r="W65" s="86"/>
      <c r="X65" s="289" t="s">
        <v>2380</v>
      </c>
      <c r="Y65" s="289" t="s">
        <v>1347</v>
      </c>
      <c r="Z65" s="290">
        <v>3.4767534E9</v>
      </c>
      <c r="AA65" s="17" t="s">
        <v>8101</v>
      </c>
      <c r="AB65" s="17">
        <v>0.0</v>
      </c>
      <c r="AC65" s="21"/>
      <c r="AD65" s="87"/>
      <c r="AE65" s="74"/>
      <c r="AI65" s="293"/>
    </row>
    <row r="66">
      <c r="A66" s="85" t="s">
        <v>2638</v>
      </c>
      <c r="B66" s="27">
        <v>46022.0</v>
      </c>
      <c r="C66" s="28">
        <v>46387.0</v>
      </c>
      <c r="D66" s="288" t="s">
        <v>29</v>
      </c>
      <c r="E66" s="288"/>
      <c r="F66" s="86"/>
      <c r="G66" s="289" t="s">
        <v>8102</v>
      </c>
      <c r="H66" s="289" t="s">
        <v>8103</v>
      </c>
      <c r="I66" s="21"/>
      <c r="J66" s="290">
        <v>68.0</v>
      </c>
      <c r="K66" s="289" t="s">
        <v>823</v>
      </c>
      <c r="L66" s="17"/>
      <c r="M66" s="17">
        <v>12.0</v>
      </c>
      <c r="N66" s="16" t="s">
        <v>33</v>
      </c>
      <c r="O66" s="290">
        <v>1000.0</v>
      </c>
      <c r="P66" s="16"/>
      <c r="Q66" s="16"/>
      <c r="R66" s="21"/>
      <c r="S66" s="27"/>
      <c r="T66" s="289" t="s">
        <v>35</v>
      </c>
      <c r="U66" s="27"/>
      <c r="V66" s="289" t="s">
        <v>57</v>
      </c>
      <c r="W66" s="86"/>
      <c r="X66" s="289" t="s">
        <v>2380</v>
      </c>
      <c r="Y66" s="289" t="s">
        <v>8104</v>
      </c>
      <c r="Z66" s="290">
        <v>3.47445473E9</v>
      </c>
      <c r="AA66" s="17" t="s">
        <v>7729</v>
      </c>
      <c r="AB66" s="17">
        <v>1.0</v>
      </c>
      <c r="AC66" s="21"/>
      <c r="AD66" s="87"/>
      <c r="AE66" s="74"/>
      <c r="AI66" s="293"/>
    </row>
    <row r="67">
      <c r="A67" s="85" t="s">
        <v>7701</v>
      </c>
      <c r="B67" s="27">
        <v>46022.0</v>
      </c>
      <c r="C67" s="28">
        <v>46387.0</v>
      </c>
      <c r="D67" s="288" t="s">
        <v>29</v>
      </c>
      <c r="E67" s="288"/>
      <c r="F67" s="86"/>
      <c r="G67" s="289" t="s">
        <v>1349</v>
      </c>
      <c r="H67" s="289" t="s">
        <v>1029</v>
      </c>
      <c r="I67" s="16"/>
      <c r="J67" s="290">
        <v>62.0</v>
      </c>
      <c r="K67" s="289" t="s">
        <v>823</v>
      </c>
      <c r="L67" s="17"/>
      <c r="M67" s="17">
        <v>12.0</v>
      </c>
      <c r="N67" s="16" t="s">
        <v>33</v>
      </c>
      <c r="O67" s="290">
        <v>1530.0</v>
      </c>
      <c r="P67" s="16"/>
      <c r="Q67" s="16"/>
      <c r="R67" s="21"/>
      <c r="S67" s="14"/>
      <c r="T67" s="289" t="s">
        <v>55</v>
      </c>
      <c r="U67" s="27"/>
      <c r="V67" s="289" t="s">
        <v>57</v>
      </c>
      <c r="W67" s="86"/>
      <c r="X67" s="289" t="s">
        <v>2380</v>
      </c>
      <c r="Y67" s="289" t="s">
        <v>1351</v>
      </c>
      <c r="Z67" s="290">
        <v>3.488711347E9</v>
      </c>
      <c r="AA67" s="17" t="s">
        <v>8105</v>
      </c>
      <c r="AB67" s="17">
        <v>1.0</v>
      </c>
      <c r="AC67" s="21"/>
      <c r="AD67" s="87"/>
      <c r="AE67" s="74"/>
      <c r="AI67" s="293"/>
    </row>
    <row r="68">
      <c r="A68" s="85" t="s">
        <v>6543</v>
      </c>
      <c r="B68" s="27">
        <v>46022.0</v>
      </c>
      <c r="C68" s="28">
        <v>46387.0</v>
      </c>
      <c r="D68" s="288" t="s">
        <v>29</v>
      </c>
      <c r="E68" s="288"/>
      <c r="F68" s="86"/>
      <c r="G68" s="289" t="s">
        <v>1353</v>
      </c>
      <c r="H68" s="289" t="s">
        <v>48</v>
      </c>
      <c r="I68" s="16"/>
      <c r="J68" s="290">
        <v>64.0</v>
      </c>
      <c r="K68" s="289" t="s">
        <v>823</v>
      </c>
      <c r="L68" s="17"/>
      <c r="M68" s="17">
        <v>12.0</v>
      </c>
      <c r="N68" s="16" t="s">
        <v>33</v>
      </c>
      <c r="O68" s="290">
        <v>1530.0</v>
      </c>
      <c r="P68" s="16"/>
      <c r="Q68" s="16"/>
      <c r="R68" s="21"/>
      <c r="S68" s="14"/>
      <c r="T68" s="289" t="s">
        <v>35</v>
      </c>
      <c r="U68" s="27"/>
      <c r="V68" s="289" t="s">
        <v>57</v>
      </c>
      <c r="W68" s="86"/>
      <c r="X68" s="289" t="s">
        <v>2380</v>
      </c>
      <c r="Y68" s="289" t="s">
        <v>1355</v>
      </c>
      <c r="Z68" s="290">
        <v>3.356740741E9</v>
      </c>
      <c r="AA68" s="17" t="s">
        <v>7924</v>
      </c>
      <c r="AB68" s="17">
        <v>1.0</v>
      </c>
      <c r="AC68" s="21"/>
      <c r="AD68" s="87"/>
      <c r="AE68" s="74"/>
      <c r="AI68" s="293"/>
    </row>
    <row r="69">
      <c r="A69" s="85" t="s">
        <v>6564</v>
      </c>
      <c r="B69" s="14">
        <v>46022.0</v>
      </c>
      <c r="C69" s="16"/>
      <c r="D69" s="288" t="s">
        <v>45</v>
      </c>
      <c r="E69" s="288" t="s">
        <v>60</v>
      </c>
      <c r="F69" s="86"/>
      <c r="G69" s="289" t="s">
        <v>1357</v>
      </c>
      <c r="H69" s="289" t="s">
        <v>1358</v>
      </c>
      <c r="I69" s="16"/>
      <c r="J69" s="290">
        <v>72.0</v>
      </c>
      <c r="K69" s="289" t="s">
        <v>823</v>
      </c>
      <c r="L69" s="17"/>
      <c r="M69" s="17">
        <v>12.0</v>
      </c>
      <c r="N69" s="16" t="s">
        <v>33</v>
      </c>
      <c r="O69" s="290">
        <v>1530.0</v>
      </c>
      <c r="P69" s="16"/>
      <c r="Q69" s="16"/>
      <c r="R69" s="21"/>
      <c r="S69" s="14"/>
      <c r="T69" s="289" t="s">
        <v>35</v>
      </c>
      <c r="U69" s="27"/>
      <c r="V69" s="289" t="s">
        <v>57</v>
      </c>
      <c r="W69" s="86"/>
      <c r="X69" s="289" t="s">
        <v>2380</v>
      </c>
      <c r="Y69" s="289" t="s">
        <v>1361</v>
      </c>
      <c r="Z69" s="290">
        <v>3.35439539E8</v>
      </c>
      <c r="AA69" s="17" t="s">
        <v>8106</v>
      </c>
      <c r="AB69" s="17">
        <v>0.0</v>
      </c>
      <c r="AC69" s="21"/>
      <c r="AD69" s="87"/>
      <c r="AE69" s="74"/>
      <c r="AI69" s="293"/>
    </row>
    <row r="70">
      <c r="A70" s="85" t="s">
        <v>2638</v>
      </c>
      <c r="B70" s="27">
        <v>46022.0</v>
      </c>
      <c r="C70" s="16"/>
      <c r="D70" s="288" t="s">
        <v>3614</v>
      </c>
      <c r="E70" s="288"/>
      <c r="F70" s="86"/>
      <c r="G70" s="289" t="s">
        <v>1367</v>
      </c>
      <c r="H70" s="289" t="s">
        <v>1368</v>
      </c>
      <c r="I70" s="21"/>
      <c r="J70" s="290">
        <v>71.0</v>
      </c>
      <c r="K70" s="289" t="s">
        <v>823</v>
      </c>
      <c r="L70" s="17"/>
      <c r="M70" s="17">
        <v>12.0</v>
      </c>
      <c r="N70" s="16" t="s">
        <v>33</v>
      </c>
      <c r="O70" s="290">
        <v>1608.0</v>
      </c>
      <c r="P70" s="21"/>
      <c r="Q70" s="16"/>
      <c r="R70" s="21"/>
      <c r="S70" s="27"/>
      <c r="T70" s="289" t="s">
        <v>35</v>
      </c>
      <c r="U70" s="27"/>
      <c r="V70" s="289" t="s">
        <v>57</v>
      </c>
      <c r="W70" s="86"/>
      <c r="X70" s="289" t="s">
        <v>2380</v>
      </c>
      <c r="Y70" s="289" t="s">
        <v>1371</v>
      </c>
      <c r="Z70" s="290">
        <v>3.397966156E9</v>
      </c>
      <c r="AA70" s="17" t="s">
        <v>8107</v>
      </c>
      <c r="AB70" s="17">
        <v>9.0</v>
      </c>
      <c r="AC70" s="17"/>
      <c r="AD70" s="87"/>
      <c r="AE70" s="74"/>
      <c r="AI70" s="293"/>
    </row>
    <row r="71">
      <c r="A71" s="85" t="s">
        <v>6535</v>
      </c>
      <c r="B71" s="27">
        <v>46022.0</v>
      </c>
      <c r="C71" s="28">
        <v>46387.0</v>
      </c>
      <c r="D71" s="288" t="s">
        <v>29</v>
      </c>
      <c r="E71" s="288"/>
      <c r="F71" s="86"/>
      <c r="G71" s="289" t="s">
        <v>1373</v>
      </c>
      <c r="H71" s="289" t="s">
        <v>376</v>
      </c>
      <c r="I71" s="21"/>
      <c r="J71" s="290">
        <v>76.0</v>
      </c>
      <c r="K71" s="289" t="s">
        <v>823</v>
      </c>
      <c r="L71" s="17"/>
      <c r="M71" s="17">
        <v>12.0</v>
      </c>
      <c r="N71" s="16" t="s">
        <v>33</v>
      </c>
      <c r="O71" s="290">
        <v>1530.0</v>
      </c>
      <c r="P71" s="21"/>
      <c r="Q71" s="16"/>
      <c r="R71" s="21"/>
      <c r="S71" s="14"/>
      <c r="T71" s="289" t="s">
        <v>35</v>
      </c>
      <c r="U71" s="27"/>
      <c r="V71" s="289" t="s">
        <v>57</v>
      </c>
      <c r="W71" s="86"/>
      <c r="X71" s="289" t="s">
        <v>2380</v>
      </c>
      <c r="Y71" s="289" t="s">
        <v>1375</v>
      </c>
      <c r="Z71" s="290">
        <v>3.358320362E9</v>
      </c>
      <c r="AA71" s="17" t="s">
        <v>8108</v>
      </c>
      <c r="AB71" s="17">
        <v>9.0</v>
      </c>
      <c r="AC71" s="17"/>
      <c r="AD71" s="87"/>
      <c r="AE71" s="74"/>
      <c r="AI71" s="293"/>
    </row>
    <row r="72">
      <c r="A72" s="85" t="s">
        <v>6543</v>
      </c>
      <c r="B72" s="14">
        <v>46022.0</v>
      </c>
      <c r="C72" s="28">
        <v>46387.0</v>
      </c>
      <c r="D72" s="288" t="s">
        <v>29</v>
      </c>
      <c r="E72" s="288"/>
      <c r="F72" s="85" t="s">
        <v>8082</v>
      </c>
      <c r="G72" s="289" t="s">
        <v>1377</v>
      </c>
      <c r="H72" s="289" t="s">
        <v>1378</v>
      </c>
      <c r="I72" s="16"/>
      <c r="J72" s="290">
        <v>70.0</v>
      </c>
      <c r="K72" s="289" t="s">
        <v>823</v>
      </c>
      <c r="L72" s="17"/>
      <c r="M72" s="17">
        <v>12.0</v>
      </c>
      <c r="N72" s="16" t="s">
        <v>33</v>
      </c>
      <c r="O72" s="290">
        <v>1530.0</v>
      </c>
      <c r="P72" s="16"/>
      <c r="Q72" s="16"/>
      <c r="R72" s="21"/>
      <c r="S72" s="14"/>
      <c r="T72" s="289" t="s">
        <v>35</v>
      </c>
      <c r="U72" s="27"/>
      <c r="V72" s="289" t="s">
        <v>57</v>
      </c>
      <c r="W72" s="86"/>
      <c r="X72" s="289" t="s">
        <v>2380</v>
      </c>
      <c r="Y72" s="289" t="s">
        <v>1381</v>
      </c>
      <c r="Z72" s="290">
        <v>3.356190733E9</v>
      </c>
      <c r="AA72" s="17" t="s">
        <v>8109</v>
      </c>
      <c r="AB72" s="17">
        <v>17.0</v>
      </c>
      <c r="AC72" s="21"/>
      <c r="AD72" s="87"/>
      <c r="AE72" s="74"/>
      <c r="AI72" s="293"/>
    </row>
    <row r="73">
      <c r="A73" s="85" t="s">
        <v>6543</v>
      </c>
      <c r="B73" s="27">
        <v>46022.0</v>
      </c>
      <c r="C73" s="28">
        <v>46387.0</v>
      </c>
      <c r="D73" s="288" t="s">
        <v>29</v>
      </c>
      <c r="E73" s="288"/>
      <c r="F73" s="86"/>
      <c r="G73" s="289" t="s">
        <v>1931</v>
      </c>
      <c r="H73" s="289" t="s">
        <v>865</v>
      </c>
      <c r="I73" s="21"/>
      <c r="J73" s="290">
        <v>56.0</v>
      </c>
      <c r="K73" s="289" t="s">
        <v>823</v>
      </c>
      <c r="L73" s="17"/>
      <c r="M73" s="17">
        <v>12.0</v>
      </c>
      <c r="N73" s="16" t="s">
        <v>33</v>
      </c>
      <c r="O73" s="290">
        <v>1450.0</v>
      </c>
      <c r="P73" s="21"/>
      <c r="Q73" s="16"/>
      <c r="R73" s="21"/>
      <c r="S73" s="14"/>
      <c r="T73" s="289" t="s">
        <v>34</v>
      </c>
      <c r="U73" s="14"/>
      <c r="V73" s="289" t="s">
        <v>36</v>
      </c>
      <c r="W73" s="86"/>
      <c r="X73" s="289" t="s">
        <v>2380</v>
      </c>
      <c r="Y73" s="289" t="s">
        <v>1933</v>
      </c>
      <c r="Z73" s="290">
        <v>3.472347752E9</v>
      </c>
      <c r="AA73" s="17" t="s">
        <v>8110</v>
      </c>
      <c r="AB73" s="17">
        <v>1.0</v>
      </c>
      <c r="AC73" s="17"/>
      <c r="AD73" s="87"/>
      <c r="AE73" s="74"/>
      <c r="AI73" s="293"/>
    </row>
    <row r="74">
      <c r="A74" s="85" t="s">
        <v>6543</v>
      </c>
      <c r="B74" s="27">
        <v>46022.0</v>
      </c>
      <c r="C74" s="28">
        <v>46387.0</v>
      </c>
      <c r="D74" s="288" t="s">
        <v>29</v>
      </c>
      <c r="E74" s="288"/>
      <c r="F74" s="86"/>
      <c r="G74" s="289" t="s">
        <v>2089</v>
      </c>
      <c r="H74" s="289" t="s">
        <v>2090</v>
      </c>
      <c r="I74" s="16"/>
      <c r="J74" s="290">
        <v>53.0</v>
      </c>
      <c r="K74" s="289" t="s">
        <v>576</v>
      </c>
      <c r="L74" s="17"/>
      <c r="M74" s="17">
        <v>12.0</v>
      </c>
      <c r="N74" s="16" t="s">
        <v>33</v>
      </c>
      <c r="O74" s="290">
        <v>1550.0</v>
      </c>
      <c r="P74" s="16"/>
      <c r="Q74" s="16"/>
      <c r="R74" s="21"/>
      <c r="S74" s="14"/>
      <c r="T74" s="289" t="s">
        <v>34</v>
      </c>
      <c r="U74" s="27"/>
      <c r="V74" s="289" t="s">
        <v>36</v>
      </c>
      <c r="W74" s="86"/>
      <c r="X74" s="289" t="s">
        <v>2380</v>
      </c>
      <c r="Y74" s="289" t="s">
        <v>2093</v>
      </c>
      <c r="Z74" s="290">
        <v>3.476121627E9</v>
      </c>
      <c r="AA74" s="17" t="s">
        <v>8111</v>
      </c>
      <c r="AB74" s="17">
        <v>5.0</v>
      </c>
      <c r="AC74" s="17"/>
      <c r="AD74" s="87"/>
      <c r="AE74" s="74"/>
      <c r="AI74" s="293"/>
    </row>
    <row r="75">
      <c r="A75" s="85" t="s">
        <v>2638</v>
      </c>
      <c r="B75" s="27">
        <v>46022.0</v>
      </c>
      <c r="C75" s="28">
        <v>46387.0</v>
      </c>
      <c r="D75" s="288" t="s">
        <v>29</v>
      </c>
      <c r="E75" s="288"/>
      <c r="F75" s="86"/>
      <c r="G75" s="289" t="s">
        <v>821</v>
      </c>
      <c r="H75" s="289" t="s">
        <v>993</v>
      </c>
      <c r="I75" s="16"/>
      <c r="J75" s="290">
        <v>61.0</v>
      </c>
      <c r="K75" s="289" t="s">
        <v>823</v>
      </c>
      <c r="L75" s="17"/>
      <c r="M75" s="17">
        <v>12.0</v>
      </c>
      <c r="N75" s="16" t="s">
        <v>33</v>
      </c>
      <c r="O75" s="290">
        <v>500.0</v>
      </c>
      <c r="P75" s="16"/>
      <c r="Q75" s="16"/>
      <c r="R75" s="21"/>
      <c r="S75" s="14"/>
      <c r="T75" s="289" t="s">
        <v>35</v>
      </c>
      <c r="U75" s="27"/>
      <c r="V75" s="289" t="s">
        <v>57</v>
      </c>
      <c r="W75" s="86"/>
      <c r="X75" s="289" t="s">
        <v>2380</v>
      </c>
      <c r="Y75" s="289" t="s">
        <v>1393</v>
      </c>
      <c r="Z75" s="290">
        <v>3.939161939E9</v>
      </c>
      <c r="AA75" s="17" t="s">
        <v>8112</v>
      </c>
      <c r="AB75" s="17">
        <v>4.0</v>
      </c>
      <c r="AC75" s="21"/>
      <c r="AD75" s="87"/>
      <c r="AE75" s="74"/>
      <c r="AI75" s="293"/>
    </row>
    <row r="76">
      <c r="A76" s="85" t="s">
        <v>2638</v>
      </c>
      <c r="B76" s="27">
        <v>46022.0</v>
      </c>
      <c r="C76" s="28">
        <v>46387.0</v>
      </c>
      <c r="D76" s="288" t="s">
        <v>29</v>
      </c>
      <c r="E76" s="288"/>
      <c r="F76" s="86"/>
      <c r="G76" s="289" t="s">
        <v>821</v>
      </c>
      <c r="H76" s="289" t="s">
        <v>822</v>
      </c>
      <c r="I76" s="86"/>
      <c r="J76" s="290">
        <v>21.0</v>
      </c>
      <c r="K76" s="289" t="s">
        <v>823</v>
      </c>
      <c r="L76" s="86"/>
      <c r="M76" s="86"/>
      <c r="N76" s="86"/>
      <c r="O76" s="290">
        <v>0.0</v>
      </c>
      <c r="P76" s="86"/>
      <c r="Q76" s="86"/>
      <c r="R76" s="86"/>
      <c r="S76" s="86"/>
      <c r="T76" s="289" t="s">
        <v>35</v>
      </c>
      <c r="U76" s="86"/>
      <c r="V76" s="289" t="s">
        <v>57</v>
      </c>
      <c r="W76" s="86"/>
      <c r="X76" s="289" t="s">
        <v>2380</v>
      </c>
      <c r="Y76" s="289" t="s">
        <v>824</v>
      </c>
      <c r="Z76" s="290">
        <v>3.470935982E9</v>
      </c>
      <c r="AA76" s="86"/>
      <c r="AB76" s="86"/>
      <c r="AC76" s="86"/>
    </row>
    <row r="77">
      <c r="A77" s="85" t="s">
        <v>2638</v>
      </c>
      <c r="B77" s="27">
        <v>46022.0</v>
      </c>
      <c r="C77" s="28">
        <v>46387.0</v>
      </c>
      <c r="D77" s="288" t="s">
        <v>29</v>
      </c>
      <c r="E77" s="288"/>
      <c r="F77" s="86"/>
      <c r="G77" s="289" t="s">
        <v>821</v>
      </c>
      <c r="H77" s="289" t="s">
        <v>826</v>
      </c>
      <c r="I77" s="86"/>
      <c r="J77" s="290">
        <v>19.0</v>
      </c>
      <c r="K77" s="289" t="s">
        <v>823</v>
      </c>
      <c r="L77" s="86"/>
      <c r="M77" s="86"/>
      <c r="N77" s="86"/>
      <c r="O77" s="290">
        <v>0.0</v>
      </c>
      <c r="P77" s="86"/>
      <c r="Q77" s="86"/>
      <c r="R77" s="86"/>
      <c r="S77" s="86"/>
      <c r="T77" s="289" t="s">
        <v>35</v>
      </c>
      <c r="U77" s="86"/>
      <c r="V77" s="289" t="s">
        <v>57</v>
      </c>
      <c r="W77" s="86"/>
      <c r="X77" s="289" t="s">
        <v>2380</v>
      </c>
      <c r="Y77" s="289" t="s">
        <v>827</v>
      </c>
      <c r="Z77" s="290">
        <v>3.470935982E9</v>
      </c>
      <c r="AA77" s="86"/>
      <c r="AB77" s="86"/>
      <c r="AC77" s="86"/>
    </row>
    <row r="78">
      <c r="A78" s="85" t="s">
        <v>6564</v>
      </c>
      <c r="B78" s="27">
        <v>46022.0</v>
      </c>
      <c r="C78" s="28">
        <v>46387.0</v>
      </c>
      <c r="D78" s="288" t="s">
        <v>29</v>
      </c>
      <c r="E78" s="288"/>
      <c r="F78" s="86"/>
      <c r="G78" s="289" t="s">
        <v>119</v>
      </c>
      <c r="H78" s="289" t="s">
        <v>1395</v>
      </c>
      <c r="I78" s="86"/>
      <c r="J78" s="290">
        <v>81.0</v>
      </c>
      <c r="K78" s="289" t="s">
        <v>823</v>
      </c>
      <c r="L78" s="86"/>
      <c r="M78" s="17">
        <v>12.0</v>
      </c>
      <c r="N78" s="16" t="s">
        <v>33</v>
      </c>
      <c r="O78" s="290">
        <v>1530.0</v>
      </c>
      <c r="P78" s="86"/>
      <c r="Q78" s="86"/>
      <c r="R78" s="86"/>
      <c r="S78" s="86"/>
      <c r="T78" s="289" t="s">
        <v>35</v>
      </c>
      <c r="U78" s="86"/>
      <c r="V78" s="289" t="s">
        <v>57</v>
      </c>
      <c r="W78" s="86"/>
      <c r="X78" s="289" t="s">
        <v>2380</v>
      </c>
      <c r="Y78" s="289" t="s">
        <v>1398</v>
      </c>
      <c r="Z78" s="290">
        <v>3.382600277E9</v>
      </c>
      <c r="AA78" s="86"/>
      <c r="AB78" s="86"/>
      <c r="AC78" s="86"/>
    </row>
    <row r="79">
      <c r="A79" s="85" t="s">
        <v>6564</v>
      </c>
      <c r="B79" s="27">
        <v>46022.0</v>
      </c>
      <c r="C79" s="28">
        <v>46387.0</v>
      </c>
      <c r="D79" s="288" t="s">
        <v>29</v>
      </c>
      <c r="E79" s="288"/>
      <c r="F79" s="86"/>
      <c r="G79" s="289" t="s">
        <v>1400</v>
      </c>
      <c r="H79" s="289" t="s">
        <v>176</v>
      </c>
      <c r="I79" s="86"/>
      <c r="J79" s="290">
        <v>66.0</v>
      </c>
      <c r="K79" s="289" t="s">
        <v>823</v>
      </c>
      <c r="L79" s="86"/>
      <c r="M79" s="17">
        <v>12.0</v>
      </c>
      <c r="N79" s="16" t="s">
        <v>33</v>
      </c>
      <c r="O79" s="290">
        <v>1530.0</v>
      </c>
      <c r="P79" s="86"/>
      <c r="Q79" s="86"/>
      <c r="R79" s="86"/>
      <c r="S79" s="86"/>
      <c r="T79" s="289" t="s">
        <v>55</v>
      </c>
      <c r="U79" s="86"/>
      <c r="V79" s="289" t="s">
        <v>57</v>
      </c>
      <c r="W79" s="86"/>
      <c r="X79" s="289" t="s">
        <v>2380</v>
      </c>
      <c r="Y79" s="289" t="s">
        <v>1403</v>
      </c>
      <c r="Z79" s="290">
        <v>3.357493569E9</v>
      </c>
      <c r="AA79" s="86"/>
      <c r="AB79" s="86"/>
      <c r="AC79" s="86"/>
    </row>
    <row r="80">
      <c r="A80" s="85" t="s">
        <v>2638</v>
      </c>
      <c r="B80" s="27">
        <v>46022.0</v>
      </c>
      <c r="C80" s="28">
        <v>46387.0</v>
      </c>
      <c r="D80" s="288" t="s">
        <v>29</v>
      </c>
      <c r="E80" s="288"/>
      <c r="F80" s="86"/>
      <c r="G80" s="289" t="s">
        <v>205</v>
      </c>
      <c r="H80" s="289" t="s">
        <v>1404</v>
      </c>
      <c r="I80" s="86"/>
      <c r="J80" s="290">
        <v>75.0</v>
      </c>
      <c r="K80" s="289" t="s">
        <v>823</v>
      </c>
      <c r="L80" s="86"/>
      <c r="M80" s="86"/>
      <c r="N80" s="86"/>
      <c r="O80" s="290">
        <v>1630.0</v>
      </c>
      <c r="P80" s="86"/>
      <c r="Q80" s="86"/>
      <c r="R80" s="86"/>
      <c r="S80" s="86"/>
      <c r="T80" s="289" t="s">
        <v>55</v>
      </c>
      <c r="U80" s="86"/>
      <c r="V80" s="289" t="s">
        <v>57</v>
      </c>
      <c r="W80" s="86"/>
      <c r="X80" s="289" t="s">
        <v>2380</v>
      </c>
      <c r="Y80" s="289" t="s">
        <v>1408</v>
      </c>
      <c r="Z80" s="290">
        <v>3.355436668E9</v>
      </c>
      <c r="AA80" s="86"/>
      <c r="AB80" s="86"/>
      <c r="AC80" s="86"/>
    </row>
    <row r="81">
      <c r="B81" s="296">
        <v>46022.0</v>
      </c>
      <c r="C81" s="296">
        <v>46387.0</v>
      </c>
      <c r="D81" s="288" t="s">
        <v>29</v>
      </c>
      <c r="E81" s="288"/>
      <c r="G81" s="20" t="s">
        <v>8113</v>
      </c>
      <c r="H81" s="20" t="s">
        <v>8114</v>
      </c>
      <c r="K81" s="20" t="s">
        <v>823</v>
      </c>
      <c r="L81" s="20" t="s">
        <v>1878</v>
      </c>
    </row>
    <row r="82">
      <c r="N82" s="74"/>
    </row>
  </sheetData>
  <autoFilter ref="$A$12:$AI$81"/>
  <dataValidations>
    <dataValidation type="list" allowBlank="1" showErrorMessage="1" sqref="D13:D81">
      <formula1>"RINNOVATO,NON RINNOVA,TRATTATIVA"</formula1>
    </dataValidation>
    <dataValidation type="list" allowBlank="1" showErrorMessage="1" sqref="E13:E81">
      <formula1>"SALUTE,RATE INSOLUTE,POCA FREQUENZA,MAI VENUTO,PREZZO ,TRASFERIMENTO ABITAZIONE,LAVORO,TRASFERIMENTO STUDIO,TRASFERIMENTO LAVORO,DECEDUTO,ALTRO SPORT,ALTRA STRUTTURA,VENDUTO QUOTA"</formula1>
    </dataValidation>
    <dataValidation type="list" allowBlank="1" showErrorMessage="1" sqref="A13:A80">
      <formula1>"MARGHE,CHIARA,FRANCY,SARA,LUIGI"</formula1>
    </dataValidation>
  </dataValidations>
  <hyperlinks>
    <hyperlink r:id="rId1" ref="F21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1.0"/>
    <col customWidth="1" min="3" max="3" width="15.25"/>
    <col customWidth="1" min="4" max="4" width="15.38"/>
    <col customWidth="1" min="5" max="5" width="21.13"/>
    <col customWidth="1" min="6" max="6" width="17.5"/>
    <col customWidth="1" min="7" max="7" width="27.0"/>
    <col customWidth="1" min="8" max="8" width="19.5"/>
    <col customWidth="1" min="9" max="9" width="19.38"/>
    <col customWidth="1" min="12" max="12" width="37.38"/>
    <col customWidth="1" min="21" max="21" width="19.13"/>
    <col customWidth="1" min="23" max="23" width="15.38"/>
    <col customWidth="1" min="26" max="26" width="33.88"/>
    <col customWidth="1" min="28" max="28" width="17.13"/>
  </cols>
  <sheetData>
    <row r="1">
      <c r="A1" s="174"/>
      <c r="B1" s="174"/>
      <c r="C1" s="174"/>
      <c r="D1" s="174"/>
      <c r="E1" s="174"/>
      <c r="F1" s="175"/>
      <c r="G1" s="175"/>
      <c r="H1" s="174"/>
      <c r="I1" s="174"/>
      <c r="J1" s="176"/>
      <c r="K1" s="176"/>
      <c r="L1" s="174"/>
      <c r="M1" s="174"/>
      <c r="N1" s="176"/>
      <c r="O1" s="176"/>
      <c r="P1" s="174"/>
      <c r="Q1" s="174"/>
      <c r="R1" s="174"/>
      <c r="S1" s="174"/>
      <c r="T1" s="174"/>
      <c r="U1" s="174"/>
      <c r="V1" s="174"/>
      <c r="W1" s="177"/>
      <c r="X1" s="177"/>
      <c r="Y1" s="177"/>
      <c r="Z1" s="177"/>
      <c r="AA1" s="177"/>
      <c r="AB1" s="177"/>
      <c r="AC1" s="280"/>
      <c r="AD1" s="280"/>
      <c r="AE1" s="281"/>
      <c r="AF1" s="281"/>
      <c r="AG1" s="281"/>
      <c r="AH1" s="281"/>
      <c r="AI1" s="281"/>
      <c r="AJ1" s="281"/>
    </row>
    <row r="2">
      <c r="A2" s="174"/>
      <c r="B2" s="174"/>
      <c r="C2" s="174"/>
      <c r="D2" s="174"/>
      <c r="E2" s="174"/>
      <c r="F2" s="175"/>
      <c r="G2" s="175"/>
      <c r="H2" s="174"/>
      <c r="I2" s="174"/>
      <c r="J2" s="176"/>
      <c r="K2" s="176"/>
      <c r="L2" s="174"/>
      <c r="M2" s="174"/>
      <c r="N2" s="176"/>
      <c r="O2" s="176"/>
      <c r="P2" s="174"/>
      <c r="Q2" s="174"/>
      <c r="R2" s="174"/>
      <c r="S2" s="174"/>
      <c r="T2" s="174"/>
      <c r="U2" s="174"/>
      <c r="V2" s="174"/>
      <c r="W2" s="177"/>
      <c r="X2" s="177"/>
      <c r="Y2" s="177"/>
      <c r="Z2" s="177"/>
      <c r="AA2" s="177"/>
      <c r="AB2" s="177"/>
      <c r="AC2" s="280"/>
      <c r="AD2" s="280"/>
      <c r="AE2" s="281"/>
      <c r="AF2" s="281"/>
      <c r="AG2" s="281"/>
      <c r="AH2" s="281"/>
      <c r="AI2" s="281"/>
      <c r="AJ2" s="281"/>
    </row>
    <row r="3">
      <c r="A3" s="174"/>
      <c r="B3" s="174"/>
      <c r="C3" s="174"/>
      <c r="D3" s="174"/>
      <c r="E3" s="174"/>
      <c r="F3" s="175"/>
      <c r="G3" s="175"/>
      <c r="H3" s="174"/>
      <c r="I3" s="174"/>
      <c r="J3" s="176"/>
      <c r="K3" s="176"/>
      <c r="L3" s="174"/>
      <c r="M3" s="174"/>
      <c r="N3" s="176"/>
      <c r="O3" s="176"/>
      <c r="P3" s="174"/>
      <c r="Q3" s="174"/>
      <c r="R3" s="174"/>
      <c r="S3" s="174"/>
      <c r="T3" s="174"/>
      <c r="U3" s="174"/>
      <c r="V3" s="174"/>
      <c r="W3" s="177"/>
      <c r="X3" s="177"/>
      <c r="Y3" s="177"/>
      <c r="Z3" s="177"/>
      <c r="AA3" s="177"/>
      <c r="AB3" s="177"/>
      <c r="AC3" s="280"/>
      <c r="AD3" s="280"/>
      <c r="AE3" s="281"/>
      <c r="AF3" s="281"/>
      <c r="AG3" s="281"/>
      <c r="AH3" s="281"/>
      <c r="AI3" s="281"/>
      <c r="AJ3" s="281"/>
    </row>
    <row r="4">
      <c r="A4" s="174"/>
      <c r="B4" s="174"/>
      <c r="C4" s="174"/>
      <c r="D4" s="174"/>
      <c r="E4" s="174"/>
      <c r="F4" s="175"/>
      <c r="G4" s="175"/>
      <c r="H4" s="174"/>
      <c r="I4" s="174"/>
      <c r="J4" s="176"/>
      <c r="K4" s="176"/>
      <c r="L4" s="174"/>
      <c r="M4" s="174"/>
      <c r="N4" s="176"/>
      <c r="O4" s="176"/>
      <c r="P4" s="174"/>
      <c r="Q4" s="174"/>
      <c r="R4" s="174"/>
      <c r="S4" s="174"/>
      <c r="T4" s="174"/>
      <c r="U4" s="174"/>
      <c r="V4" s="174"/>
      <c r="W4" s="177"/>
      <c r="X4" s="177"/>
      <c r="Y4" s="177"/>
      <c r="Z4" s="177"/>
      <c r="AA4" s="177"/>
      <c r="AB4" s="177"/>
      <c r="AC4" s="280"/>
      <c r="AD4" s="280"/>
      <c r="AE4" s="281"/>
      <c r="AF4" s="281"/>
      <c r="AG4" s="281"/>
      <c r="AH4" s="281"/>
      <c r="AI4" s="281"/>
      <c r="AJ4" s="281"/>
    </row>
    <row r="5">
      <c r="A5" s="174"/>
      <c r="B5" s="174"/>
      <c r="C5" s="174"/>
      <c r="D5" s="174"/>
      <c r="E5" s="174"/>
      <c r="F5" s="175"/>
      <c r="G5" s="175"/>
      <c r="H5" s="174"/>
      <c r="I5" s="174"/>
      <c r="J5" s="176"/>
      <c r="K5" s="176"/>
      <c r="L5" s="174"/>
      <c r="M5" s="174"/>
      <c r="N5" s="176"/>
      <c r="O5" s="176"/>
      <c r="P5" s="174"/>
      <c r="Q5" s="174"/>
      <c r="R5" s="174"/>
      <c r="S5" s="174"/>
      <c r="T5" s="174"/>
      <c r="U5" s="174"/>
      <c r="V5" s="174"/>
      <c r="W5" s="177"/>
      <c r="X5" s="177"/>
      <c r="Y5" s="177"/>
      <c r="Z5" s="177"/>
      <c r="AA5" s="177"/>
      <c r="AB5" s="177"/>
      <c r="AC5" s="280"/>
      <c r="AD5" s="280"/>
      <c r="AE5" s="281"/>
      <c r="AF5" s="281"/>
      <c r="AG5" s="281"/>
      <c r="AH5" s="281"/>
      <c r="AI5" s="281"/>
      <c r="AJ5" s="281"/>
    </row>
    <row r="6">
      <c r="A6" s="174"/>
      <c r="B6" s="174"/>
      <c r="C6" s="174"/>
      <c r="D6" s="174"/>
      <c r="E6" s="174"/>
      <c r="F6" s="175"/>
      <c r="G6" s="175"/>
      <c r="H6" s="174"/>
      <c r="I6" s="174"/>
      <c r="J6" s="176"/>
      <c r="K6" s="176"/>
      <c r="L6" s="174"/>
      <c r="M6" s="174"/>
      <c r="N6" s="176"/>
      <c r="O6" s="176"/>
      <c r="P6" s="174"/>
      <c r="Q6" s="174"/>
      <c r="R6" s="174"/>
      <c r="S6" s="174"/>
      <c r="T6" s="174"/>
      <c r="U6" s="174"/>
      <c r="V6" s="174"/>
      <c r="W6" s="177"/>
      <c r="X6" s="177"/>
      <c r="Y6" s="177"/>
      <c r="Z6" s="177"/>
      <c r="AA6" s="177"/>
      <c r="AB6" s="177"/>
      <c r="AC6" s="280"/>
      <c r="AD6" s="280"/>
      <c r="AE6" s="281"/>
      <c r="AF6" s="281"/>
      <c r="AG6" s="281"/>
      <c r="AH6" s="281"/>
      <c r="AI6" s="281"/>
      <c r="AJ6" s="281"/>
    </row>
    <row r="7">
      <c r="A7" s="174"/>
      <c r="B7" s="174"/>
      <c r="C7" s="174"/>
      <c r="D7" s="174"/>
      <c r="E7" s="174"/>
      <c r="F7" s="175"/>
      <c r="G7" s="175"/>
      <c r="H7" s="174"/>
      <c r="I7" s="174"/>
      <c r="J7" s="176"/>
      <c r="K7" s="176"/>
      <c r="L7" s="174"/>
      <c r="M7" s="174"/>
      <c r="N7" s="176"/>
      <c r="O7" s="176"/>
      <c r="P7" s="174"/>
      <c r="Q7" s="174"/>
      <c r="R7" s="174"/>
      <c r="S7" s="174"/>
      <c r="T7" s="174"/>
      <c r="U7" s="174"/>
      <c r="V7" s="174"/>
      <c r="W7" s="177"/>
      <c r="X7" s="177"/>
      <c r="Y7" s="177"/>
      <c r="Z7" s="177"/>
      <c r="AA7" s="177"/>
      <c r="AB7" s="177"/>
      <c r="AC7" s="280"/>
      <c r="AD7" s="280"/>
      <c r="AE7" s="281"/>
      <c r="AF7" s="281"/>
      <c r="AG7" s="281"/>
      <c r="AH7" s="281"/>
      <c r="AI7" s="281"/>
      <c r="AJ7" s="281"/>
    </row>
    <row r="8">
      <c r="A8" s="174"/>
      <c r="B8" s="174"/>
      <c r="C8" s="174"/>
      <c r="D8" s="174"/>
      <c r="E8" s="174"/>
      <c r="F8" s="175"/>
      <c r="G8" s="175"/>
      <c r="H8" s="174"/>
      <c r="I8" s="174"/>
      <c r="J8" s="176"/>
      <c r="K8" s="176"/>
      <c r="L8" s="174"/>
      <c r="M8" s="174"/>
      <c r="N8" s="176"/>
      <c r="O8" s="176"/>
      <c r="P8" s="174"/>
      <c r="Q8" s="174"/>
      <c r="R8" s="174"/>
      <c r="S8" s="174"/>
      <c r="T8" s="174"/>
      <c r="U8" s="174"/>
      <c r="V8" s="174"/>
      <c r="W8" s="177"/>
      <c r="X8" s="177"/>
      <c r="Y8" s="177"/>
      <c r="Z8" s="177"/>
      <c r="AA8" s="177"/>
      <c r="AB8" s="177"/>
      <c r="AC8" s="280"/>
      <c r="AD8" s="280"/>
      <c r="AE8" s="281"/>
      <c r="AF8" s="281"/>
      <c r="AG8" s="281"/>
      <c r="AH8" s="281"/>
      <c r="AI8" s="281"/>
      <c r="AJ8" s="281"/>
    </row>
    <row r="9">
      <c r="A9" s="174"/>
      <c r="B9" s="174"/>
      <c r="C9" s="174"/>
      <c r="D9" s="174"/>
      <c r="E9" s="174"/>
      <c r="F9" s="175"/>
      <c r="G9" s="175"/>
      <c r="H9" s="174"/>
      <c r="I9" s="174"/>
      <c r="J9" s="176"/>
      <c r="K9" s="176"/>
      <c r="L9" s="174"/>
      <c r="M9" s="174"/>
      <c r="N9" s="176"/>
      <c r="O9" s="176"/>
      <c r="P9" s="174"/>
      <c r="Q9" s="174"/>
      <c r="R9" s="174"/>
      <c r="S9" s="174"/>
      <c r="T9" s="174"/>
      <c r="U9" s="174"/>
      <c r="V9" s="174"/>
      <c r="W9" s="177"/>
      <c r="X9" s="177"/>
      <c r="Y9" s="177"/>
      <c r="Z9" s="177"/>
      <c r="AA9" s="177"/>
      <c r="AB9" s="177"/>
      <c r="AC9" s="280"/>
      <c r="AD9" s="280"/>
      <c r="AE9" s="281"/>
      <c r="AF9" s="281"/>
      <c r="AG9" s="281"/>
      <c r="AH9" s="281"/>
      <c r="AI9" s="281"/>
      <c r="AJ9" s="281"/>
    </row>
    <row r="10">
      <c r="A10" s="174"/>
      <c r="B10" s="174"/>
      <c r="C10" s="174"/>
      <c r="D10" s="174"/>
      <c r="E10" s="174"/>
      <c r="F10" s="175"/>
      <c r="G10" s="175"/>
      <c r="H10" s="174"/>
      <c r="I10" s="174"/>
      <c r="J10" s="176"/>
      <c r="K10" s="176"/>
      <c r="L10" s="174"/>
      <c r="M10" s="174"/>
      <c r="N10" s="176"/>
      <c r="O10" s="176"/>
      <c r="P10" s="174"/>
      <c r="Q10" s="174"/>
      <c r="R10" s="174"/>
      <c r="S10" s="174"/>
      <c r="T10" s="174"/>
      <c r="U10" s="174"/>
      <c r="V10" s="174"/>
      <c r="W10" s="177"/>
      <c r="X10" s="177"/>
      <c r="Y10" s="177"/>
      <c r="Z10" s="177"/>
      <c r="AA10" s="177"/>
      <c r="AB10" s="177"/>
      <c r="AC10" s="280"/>
      <c r="AD10" s="280"/>
      <c r="AE10" s="281"/>
      <c r="AF10" s="281"/>
      <c r="AG10" s="281"/>
      <c r="AH10" s="281"/>
      <c r="AI10" s="281"/>
      <c r="AJ10" s="281"/>
    </row>
    <row r="11">
      <c r="A11" s="174"/>
      <c r="B11" s="174"/>
      <c r="C11" s="174"/>
      <c r="D11" s="174"/>
      <c r="E11" s="174"/>
      <c r="F11" s="175"/>
      <c r="G11" s="175"/>
      <c r="H11" s="174"/>
      <c r="I11" s="174"/>
      <c r="J11" s="176"/>
      <c r="K11" s="176"/>
      <c r="L11" s="174"/>
      <c r="M11" s="174"/>
      <c r="N11" s="176"/>
      <c r="O11" s="176"/>
      <c r="P11" s="174"/>
      <c r="Q11" s="174"/>
      <c r="R11" s="174"/>
      <c r="S11" s="174"/>
      <c r="T11" s="174"/>
      <c r="U11" s="174"/>
      <c r="V11" s="174"/>
      <c r="W11" s="177"/>
      <c r="X11" s="177"/>
      <c r="Y11" s="177"/>
      <c r="Z11" s="177"/>
      <c r="AA11" s="177"/>
      <c r="AB11" s="177"/>
      <c r="AC11" s="280"/>
      <c r="AD11" s="280"/>
      <c r="AE11" s="281"/>
      <c r="AF11" s="281"/>
      <c r="AG11" s="281"/>
      <c r="AH11" s="281"/>
      <c r="AI11" s="281"/>
      <c r="AJ11" s="281"/>
    </row>
    <row r="12">
      <c r="A12" s="174"/>
      <c r="B12" s="174"/>
      <c r="C12" s="174"/>
      <c r="D12" s="174"/>
      <c r="E12" s="174"/>
      <c r="F12" s="175"/>
      <c r="G12" s="175"/>
      <c r="H12" s="174"/>
      <c r="I12" s="174"/>
      <c r="J12" s="176"/>
      <c r="K12" s="176"/>
      <c r="L12" s="174"/>
      <c r="M12" s="174"/>
      <c r="N12" s="176"/>
      <c r="O12" s="176"/>
      <c r="P12" s="174"/>
      <c r="Q12" s="174"/>
      <c r="R12" s="174"/>
      <c r="S12" s="174"/>
      <c r="T12" s="174"/>
      <c r="U12" s="174"/>
      <c r="V12" s="174"/>
      <c r="W12" s="177"/>
      <c r="X12" s="177"/>
      <c r="Y12" s="177"/>
      <c r="Z12" s="177"/>
      <c r="AA12" s="177"/>
      <c r="AB12" s="177"/>
      <c r="AC12" s="280"/>
      <c r="AD12" s="280"/>
      <c r="AE12" s="281"/>
      <c r="AF12" s="281"/>
      <c r="AG12" s="281"/>
      <c r="AH12" s="281"/>
      <c r="AI12" s="281"/>
      <c r="AJ12" s="281"/>
    </row>
    <row r="13">
      <c r="A13" s="174"/>
      <c r="B13" s="174"/>
      <c r="C13" s="174"/>
      <c r="D13" s="174"/>
      <c r="E13" s="174"/>
      <c r="F13" s="175"/>
      <c r="G13" s="175"/>
      <c r="H13" s="174"/>
      <c r="I13" s="174"/>
      <c r="J13" s="176"/>
      <c r="K13" s="176"/>
      <c r="L13" s="174"/>
      <c r="M13" s="174"/>
      <c r="N13" s="176"/>
      <c r="O13" s="176"/>
      <c r="P13" s="174"/>
      <c r="Q13" s="174"/>
      <c r="R13" s="174"/>
      <c r="S13" s="174"/>
      <c r="T13" s="174"/>
      <c r="U13" s="174"/>
      <c r="V13" s="174"/>
      <c r="W13" s="177"/>
      <c r="X13" s="177"/>
      <c r="Y13" s="177"/>
      <c r="Z13" s="177"/>
      <c r="AA13" s="177"/>
      <c r="AB13" s="177"/>
      <c r="AC13" s="280"/>
      <c r="AD13" s="280"/>
      <c r="AE13" s="281"/>
      <c r="AF13" s="281"/>
      <c r="AG13" s="281"/>
      <c r="AH13" s="281"/>
      <c r="AI13" s="281"/>
      <c r="AJ13" s="281"/>
    </row>
    <row r="14">
      <c r="A14" s="174"/>
      <c r="B14" s="174"/>
      <c r="C14" s="174"/>
      <c r="D14" s="174"/>
      <c r="E14" s="174"/>
      <c r="F14" s="175"/>
      <c r="G14" s="175"/>
      <c r="H14" s="174"/>
      <c r="I14" s="174"/>
      <c r="J14" s="176"/>
      <c r="K14" s="176"/>
      <c r="L14" s="174"/>
      <c r="M14" s="174"/>
      <c r="N14" s="176"/>
      <c r="O14" s="176"/>
      <c r="P14" s="174"/>
      <c r="Q14" s="174"/>
      <c r="R14" s="174"/>
      <c r="S14" s="174"/>
      <c r="T14" s="174"/>
      <c r="U14" s="174"/>
      <c r="V14" s="174"/>
      <c r="W14" s="177"/>
      <c r="X14" s="177"/>
      <c r="Y14" s="177"/>
      <c r="Z14" s="177"/>
      <c r="AA14" s="177"/>
      <c r="AB14" s="177"/>
      <c r="AC14" s="280"/>
      <c r="AD14" s="280"/>
      <c r="AE14" s="281"/>
      <c r="AF14" s="281"/>
      <c r="AG14" s="281"/>
      <c r="AH14" s="281"/>
      <c r="AI14" s="281"/>
      <c r="AJ14" s="281"/>
    </row>
    <row r="15">
      <c r="A15" s="174"/>
      <c r="B15" s="174"/>
      <c r="C15" s="174"/>
      <c r="D15" s="174"/>
      <c r="E15" s="174"/>
      <c r="F15" s="175"/>
      <c r="G15" s="175"/>
      <c r="H15" s="174"/>
      <c r="I15" s="174"/>
      <c r="J15" s="176"/>
      <c r="K15" s="176"/>
      <c r="L15" s="174"/>
      <c r="M15" s="174"/>
      <c r="N15" s="176"/>
      <c r="O15" s="176"/>
      <c r="P15" s="174"/>
      <c r="Q15" s="174"/>
      <c r="R15" s="174"/>
      <c r="S15" s="174"/>
      <c r="T15" s="174"/>
      <c r="U15" s="174"/>
      <c r="V15" s="174"/>
      <c r="W15" s="177"/>
      <c r="X15" s="177"/>
      <c r="Y15" s="177"/>
      <c r="Z15" s="177"/>
      <c r="AA15" s="177"/>
      <c r="AB15" s="177"/>
      <c r="AC15" s="280"/>
      <c r="AD15" s="280"/>
      <c r="AE15" s="281"/>
      <c r="AF15" s="281"/>
      <c r="AG15" s="281"/>
      <c r="AH15" s="281"/>
      <c r="AI15" s="281"/>
      <c r="AJ15" s="281"/>
    </row>
    <row r="16">
      <c r="A16" s="174"/>
      <c r="B16" s="174"/>
      <c r="C16" s="174"/>
      <c r="D16" s="174"/>
      <c r="E16" s="174"/>
      <c r="F16" s="175"/>
      <c r="G16" s="175"/>
      <c r="H16" s="174"/>
      <c r="I16" s="174"/>
      <c r="J16" s="176"/>
      <c r="K16" s="176"/>
      <c r="L16" s="174"/>
      <c r="M16" s="174"/>
      <c r="N16" s="176"/>
      <c r="O16" s="176"/>
      <c r="P16" s="174"/>
      <c r="Q16" s="174"/>
      <c r="R16" s="174"/>
      <c r="S16" s="174"/>
      <c r="T16" s="174"/>
      <c r="U16" s="174"/>
      <c r="V16" s="174"/>
      <c r="W16" s="177"/>
      <c r="X16" s="177"/>
      <c r="Y16" s="177"/>
      <c r="Z16" s="177"/>
      <c r="AA16" s="177"/>
      <c r="AB16" s="177"/>
      <c r="AC16" s="280"/>
      <c r="AD16" s="280"/>
      <c r="AE16" s="281"/>
      <c r="AF16" s="281"/>
      <c r="AG16" s="281"/>
      <c r="AH16" s="281"/>
      <c r="AI16" s="281"/>
      <c r="AJ16" s="281"/>
    </row>
    <row r="17">
      <c r="A17" s="174"/>
      <c r="B17" s="174"/>
      <c r="C17" s="174"/>
      <c r="D17" s="174"/>
      <c r="E17" s="174"/>
      <c r="F17" s="175"/>
      <c r="G17" s="175"/>
      <c r="H17" s="174"/>
      <c r="I17" s="174"/>
      <c r="J17" s="176"/>
      <c r="K17" s="176"/>
      <c r="L17" s="174"/>
      <c r="M17" s="174"/>
      <c r="N17" s="176"/>
      <c r="O17" s="176"/>
      <c r="P17" s="174"/>
      <c r="Q17" s="174"/>
      <c r="R17" s="174"/>
      <c r="S17" s="174"/>
      <c r="T17" s="174"/>
      <c r="U17" s="174"/>
      <c r="V17" s="174"/>
      <c r="W17" s="177"/>
      <c r="X17" s="177"/>
      <c r="Y17" s="177"/>
      <c r="Z17" s="177"/>
      <c r="AA17" s="177"/>
      <c r="AB17" s="177"/>
      <c r="AC17" s="280"/>
      <c r="AD17" s="280"/>
      <c r="AE17" s="281"/>
      <c r="AF17" s="281"/>
      <c r="AG17" s="281"/>
      <c r="AH17" s="281"/>
      <c r="AI17" s="281"/>
      <c r="AJ17" s="281"/>
    </row>
    <row r="18">
      <c r="A18" s="174"/>
      <c r="B18" s="174"/>
      <c r="C18" s="174"/>
      <c r="D18" s="174"/>
      <c r="E18" s="174"/>
      <c r="F18" s="175"/>
      <c r="G18" s="175"/>
      <c r="H18" s="174"/>
      <c r="I18" s="174"/>
      <c r="J18" s="176"/>
      <c r="K18" s="176"/>
      <c r="L18" s="174"/>
      <c r="M18" s="174"/>
      <c r="N18" s="176"/>
      <c r="O18" s="176"/>
      <c r="P18" s="174"/>
      <c r="Q18" s="174"/>
      <c r="R18" s="174"/>
      <c r="S18" s="174"/>
      <c r="T18" s="174"/>
      <c r="U18" s="174"/>
      <c r="V18" s="174"/>
      <c r="W18" s="177"/>
      <c r="X18" s="177"/>
      <c r="Y18" s="177"/>
      <c r="Z18" s="177"/>
      <c r="AA18" s="177"/>
      <c r="AB18" s="177"/>
      <c r="AC18" s="280"/>
      <c r="AD18" s="280"/>
      <c r="AE18" s="281"/>
      <c r="AF18" s="281"/>
      <c r="AG18" s="281"/>
      <c r="AH18" s="281"/>
      <c r="AI18" s="281"/>
      <c r="AJ18" s="281"/>
    </row>
    <row r="19">
      <c r="A19" s="174"/>
      <c r="B19" s="174"/>
      <c r="C19" s="174"/>
      <c r="D19" s="174"/>
      <c r="E19" s="174"/>
      <c r="F19" s="175"/>
      <c r="G19" s="175"/>
      <c r="H19" s="174"/>
      <c r="I19" s="174"/>
      <c r="J19" s="176"/>
      <c r="K19" s="176"/>
      <c r="L19" s="174"/>
      <c r="M19" s="174"/>
      <c r="N19" s="176"/>
      <c r="O19" s="176"/>
      <c r="P19" s="174"/>
      <c r="Q19" s="174"/>
      <c r="R19" s="174"/>
      <c r="S19" s="174"/>
      <c r="T19" s="174"/>
      <c r="U19" s="174"/>
      <c r="V19" s="174"/>
      <c r="W19" s="177"/>
      <c r="X19" s="177"/>
      <c r="Y19" s="177"/>
      <c r="Z19" s="177"/>
      <c r="AA19" s="177"/>
      <c r="AB19" s="177"/>
      <c r="AC19" s="280"/>
      <c r="AD19" s="280"/>
      <c r="AE19" s="281"/>
      <c r="AF19" s="281"/>
      <c r="AG19" s="281"/>
      <c r="AH19" s="281"/>
      <c r="AI19" s="281"/>
      <c r="AJ19" s="281"/>
    </row>
    <row r="20">
      <c r="A20" s="174"/>
      <c r="B20" s="174"/>
      <c r="C20" s="174"/>
      <c r="D20" s="174"/>
      <c r="E20" s="174"/>
      <c r="F20" s="175"/>
      <c r="G20" s="175"/>
      <c r="H20" s="174"/>
      <c r="I20" s="174"/>
      <c r="J20" s="176"/>
      <c r="K20" s="176"/>
      <c r="L20" s="174"/>
      <c r="M20" s="174"/>
      <c r="N20" s="176"/>
      <c r="O20" s="176"/>
      <c r="P20" s="174"/>
      <c r="Q20" s="174"/>
      <c r="R20" s="174"/>
      <c r="S20" s="174"/>
      <c r="T20" s="174"/>
      <c r="U20" s="174"/>
      <c r="V20" s="174"/>
      <c r="W20" s="177"/>
      <c r="X20" s="177"/>
      <c r="Y20" s="177"/>
      <c r="Z20" s="177"/>
      <c r="AA20" s="177"/>
      <c r="AB20" s="177"/>
      <c r="AC20" s="280"/>
      <c r="AD20" s="280"/>
      <c r="AE20" s="281"/>
      <c r="AF20" s="281"/>
      <c r="AG20" s="281"/>
      <c r="AH20" s="281"/>
      <c r="AI20" s="281"/>
      <c r="AJ20" s="281"/>
    </row>
    <row r="21">
      <c r="A21" s="174"/>
      <c r="B21" s="174"/>
      <c r="C21" s="297" t="s">
        <v>8115</v>
      </c>
      <c r="D21" s="174"/>
      <c r="E21" s="174"/>
      <c r="F21" s="175"/>
      <c r="G21" s="175"/>
      <c r="H21" s="174"/>
      <c r="I21" s="174"/>
      <c r="J21" s="176"/>
      <c r="K21" s="176"/>
      <c r="L21" s="174"/>
      <c r="M21" s="174"/>
      <c r="N21" s="176"/>
      <c r="O21" s="176"/>
      <c r="P21" s="174"/>
      <c r="Q21" s="174"/>
      <c r="R21" s="174"/>
      <c r="S21" s="174"/>
      <c r="T21" s="174"/>
      <c r="U21" s="174"/>
      <c r="V21" s="174"/>
      <c r="W21" s="177"/>
      <c r="X21" s="177"/>
      <c r="Y21" s="177"/>
      <c r="Z21" s="177"/>
      <c r="AA21" s="177"/>
      <c r="AB21" s="177"/>
      <c r="AC21" s="280"/>
      <c r="AD21" s="280"/>
      <c r="AE21" s="281"/>
      <c r="AF21" s="281"/>
      <c r="AG21" s="281"/>
      <c r="AH21" s="281"/>
      <c r="AI21" s="281"/>
      <c r="AJ21" s="281"/>
    </row>
    <row r="22">
      <c r="A22" s="239" t="s">
        <v>1907</v>
      </c>
      <c r="B22" s="239" t="s">
        <v>7338</v>
      </c>
      <c r="C22" s="239" t="s">
        <v>1907</v>
      </c>
      <c r="D22" s="239" t="s">
        <v>7</v>
      </c>
      <c r="E22" s="239" t="s">
        <v>8</v>
      </c>
      <c r="F22" s="240" t="s">
        <v>6522</v>
      </c>
      <c r="G22" s="240" t="s">
        <v>6523</v>
      </c>
      <c r="H22" s="239" t="s">
        <v>10</v>
      </c>
      <c r="I22" s="239" t="s">
        <v>11</v>
      </c>
      <c r="J22" s="241" t="s">
        <v>1909</v>
      </c>
      <c r="K22" s="241" t="s">
        <v>13</v>
      </c>
      <c r="L22" s="239" t="s">
        <v>14</v>
      </c>
      <c r="M22" s="239" t="s">
        <v>15</v>
      </c>
      <c r="N22" s="241" t="s">
        <v>16</v>
      </c>
      <c r="O22" s="241" t="s">
        <v>17</v>
      </c>
      <c r="P22" s="239" t="s">
        <v>1413</v>
      </c>
      <c r="Q22" s="239" t="s">
        <v>19</v>
      </c>
      <c r="R22" s="239" t="s">
        <v>20</v>
      </c>
      <c r="S22" s="239" t="s">
        <v>832</v>
      </c>
      <c r="T22" s="239" t="s">
        <v>1415</v>
      </c>
      <c r="U22" s="239" t="s">
        <v>22</v>
      </c>
      <c r="V22" s="239" t="s">
        <v>23</v>
      </c>
      <c r="W22" s="139" t="s">
        <v>24</v>
      </c>
      <c r="X22" s="139" t="s">
        <v>2375</v>
      </c>
      <c r="Y22" s="139" t="s">
        <v>2376</v>
      </c>
      <c r="Z22" s="139" t="s">
        <v>25</v>
      </c>
      <c r="AA22" s="139" t="s">
        <v>26</v>
      </c>
      <c r="AB22" s="139" t="s">
        <v>27</v>
      </c>
      <c r="AC22" s="252" t="s">
        <v>28</v>
      </c>
      <c r="AD22" s="252" t="s">
        <v>6524</v>
      </c>
    </row>
    <row r="23">
      <c r="A23" s="14">
        <v>46023.0</v>
      </c>
      <c r="B23" s="17" t="s">
        <v>7525</v>
      </c>
      <c r="C23" s="14">
        <v>46023.0</v>
      </c>
      <c r="D23" s="86"/>
      <c r="E23" s="85" t="s">
        <v>45</v>
      </c>
      <c r="F23" s="85" t="s">
        <v>464</v>
      </c>
      <c r="G23" s="85"/>
      <c r="H23" s="16" t="s">
        <v>5608</v>
      </c>
      <c r="I23" s="16" t="s">
        <v>1726</v>
      </c>
      <c r="J23" s="86"/>
      <c r="K23" s="17">
        <v>46.0</v>
      </c>
      <c r="L23" s="16" t="s">
        <v>6818</v>
      </c>
      <c r="M23" s="86"/>
      <c r="N23" s="17">
        <v>12.0</v>
      </c>
      <c r="O23" s="16" t="s">
        <v>33</v>
      </c>
      <c r="P23" s="17">
        <v>2090.0</v>
      </c>
      <c r="Q23" s="86"/>
      <c r="R23" s="86"/>
      <c r="S23" s="86"/>
      <c r="T23" s="86"/>
      <c r="U23" s="16" t="s">
        <v>34</v>
      </c>
      <c r="V23" s="86"/>
      <c r="W23" s="16" t="s">
        <v>36</v>
      </c>
      <c r="X23" s="16" t="s">
        <v>2383</v>
      </c>
      <c r="Y23" s="16" t="s">
        <v>2380</v>
      </c>
      <c r="Z23" s="16" t="s">
        <v>5609</v>
      </c>
      <c r="AA23" s="17">
        <v>3.491889628E9</v>
      </c>
      <c r="AB23" s="17" t="s">
        <v>8116</v>
      </c>
      <c r="AC23" s="17">
        <v>23.0</v>
      </c>
      <c r="AD23" s="86"/>
    </row>
    <row r="24">
      <c r="A24" s="238">
        <v>46025.0</v>
      </c>
      <c r="B24" s="87" t="s">
        <v>7525</v>
      </c>
      <c r="C24" s="238">
        <v>46025.0</v>
      </c>
      <c r="E24" s="20" t="s">
        <v>45</v>
      </c>
      <c r="F24" s="20" t="s">
        <v>46</v>
      </c>
      <c r="G24" s="20" t="s">
        <v>8117</v>
      </c>
      <c r="H24" s="74" t="s">
        <v>1472</v>
      </c>
      <c r="I24" s="74" t="s">
        <v>914</v>
      </c>
      <c r="K24" s="87">
        <v>53.0</v>
      </c>
      <c r="L24" s="74" t="s">
        <v>6626</v>
      </c>
      <c r="M24" s="86"/>
      <c r="N24" s="87">
        <v>12.0</v>
      </c>
      <c r="O24" s="74" t="s">
        <v>33</v>
      </c>
      <c r="P24" s="87">
        <v>1750.0</v>
      </c>
      <c r="U24" s="74" t="s">
        <v>35</v>
      </c>
      <c r="W24" s="74" t="s">
        <v>57</v>
      </c>
      <c r="X24" s="74" t="s">
        <v>2379</v>
      </c>
      <c r="Y24" s="74" t="s">
        <v>2380</v>
      </c>
      <c r="Z24" s="74" t="s">
        <v>8118</v>
      </c>
      <c r="AA24" s="87">
        <v>3.341640811E9</v>
      </c>
      <c r="AB24" s="87" t="s">
        <v>8119</v>
      </c>
      <c r="AC24" s="87">
        <v>40.0</v>
      </c>
    </row>
    <row r="25">
      <c r="A25" s="14">
        <v>46027.0</v>
      </c>
      <c r="B25" s="17" t="s">
        <v>7525</v>
      </c>
      <c r="C25" s="14">
        <v>46027.0</v>
      </c>
      <c r="D25" s="180">
        <v>46392.0</v>
      </c>
      <c r="E25" s="85" t="s">
        <v>29</v>
      </c>
      <c r="F25" s="86"/>
      <c r="G25" s="86"/>
      <c r="H25" s="16" t="s">
        <v>8120</v>
      </c>
      <c r="I25" s="16" t="s">
        <v>424</v>
      </c>
      <c r="J25" s="86"/>
      <c r="K25" s="17">
        <v>59.0</v>
      </c>
      <c r="L25" s="16" t="s">
        <v>6843</v>
      </c>
      <c r="M25" s="86"/>
      <c r="N25" s="17">
        <v>3.0</v>
      </c>
      <c r="O25" s="16" t="s">
        <v>33</v>
      </c>
      <c r="P25" s="17">
        <v>447.0</v>
      </c>
      <c r="Q25" s="85">
        <v>1138.0</v>
      </c>
      <c r="R25" s="86"/>
      <c r="S25" s="86"/>
      <c r="T25" s="86"/>
      <c r="U25" s="16" t="s">
        <v>55</v>
      </c>
      <c r="V25" s="86"/>
      <c r="W25" s="16" t="s">
        <v>36</v>
      </c>
      <c r="X25" s="16" t="s">
        <v>2379</v>
      </c>
      <c r="Y25" s="16" t="s">
        <v>2380</v>
      </c>
      <c r="Z25" s="16" t="s">
        <v>8121</v>
      </c>
      <c r="AA25" s="17">
        <v>3.358315061E9</v>
      </c>
      <c r="AB25" s="17" t="s">
        <v>8122</v>
      </c>
      <c r="AC25" s="17">
        <v>3.0</v>
      </c>
      <c r="AD25" s="86"/>
    </row>
    <row r="26">
      <c r="A26" s="14">
        <v>46026.0</v>
      </c>
      <c r="B26" s="17" t="s">
        <v>7525</v>
      </c>
      <c r="C26" s="14">
        <v>46026.0</v>
      </c>
      <c r="D26" s="86"/>
      <c r="E26" s="20" t="s">
        <v>45</v>
      </c>
      <c r="F26" s="85" t="s">
        <v>5174</v>
      </c>
      <c r="G26" s="86"/>
      <c r="H26" s="16" t="s">
        <v>8123</v>
      </c>
      <c r="I26" s="16" t="s">
        <v>8124</v>
      </c>
      <c r="J26" s="86"/>
      <c r="K26" s="17">
        <v>28.0</v>
      </c>
      <c r="L26" s="16" t="s">
        <v>7539</v>
      </c>
      <c r="M26" s="86"/>
      <c r="N26" s="17">
        <v>12.0</v>
      </c>
      <c r="O26" s="16" t="s">
        <v>33</v>
      </c>
      <c r="P26" s="17">
        <v>1018.0</v>
      </c>
      <c r="Q26" s="86"/>
      <c r="R26" s="86"/>
      <c r="S26" s="86"/>
      <c r="T26" s="86"/>
      <c r="U26" s="16" t="s">
        <v>163</v>
      </c>
      <c r="V26" s="86"/>
      <c r="W26" s="16" t="s">
        <v>36</v>
      </c>
      <c r="X26" s="16" t="s">
        <v>2379</v>
      </c>
      <c r="Y26" s="16" t="s">
        <v>2380</v>
      </c>
      <c r="Z26" s="16" t="s">
        <v>8125</v>
      </c>
      <c r="AA26" s="17">
        <v>3.3668670948E10</v>
      </c>
      <c r="AB26" s="17" t="s">
        <v>8126</v>
      </c>
      <c r="AC26" s="17">
        <v>21.0</v>
      </c>
      <c r="AD26" s="86"/>
    </row>
    <row r="27">
      <c r="A27" s="14">
        <v>46028.0</v>
      </c>
      <c r="B27" s="17" t="s">
        <v>7809</v>
      </c>
      <c r="C27" s="14">
        <v>46028.0</v>
      </c>
      <c r="D27" s="86"/>
      <c r="E27" s="85" t="s">
        <v>45</v>
      </c>
      <c r="F27" s="85" t="s">
        <v>836</v>
      </c>
      <c r="G27" s="85" t="s">
        <v>8127</v>
      </c>
      <c r="H27" s="16" t="s">
        <v>8128</v>
      </c>
      <c r="I27" s="16" t="s">
        <v>62</v>
      </c>
      <c r="J27" s="86"/>
      <c r="K27" s="17">
        <v>43.0</v>
      </c>
      <c r="L27" s="16" t="s">
        <v>2172</v>
      </c>
      <c r="M27" s="86"/>
      <c r="N27" s="17">
        <v>12.0</v>
      </c>
      <c r="O27" s="16" t="s">
        <v>33</v>
      </c>
      <c r="P27" s="17">
        <v>0.0</v>
      </c>
      <c r="Q27" s="86"/>
      <c r="R27" s="86"/>
      <c r="S27" s="86"/>
      <c r="T27" s="86"/>
      <c r="U27" s="16" t="s">
        <v>34</v>
      </c>
      <c r="V27" s="86"/>
      <c r="W27" s="16" t="s">
        <v>36</v>
      </c>
      <c r="X27" s="16" t="s">
        <v>2379</v>
      </c>
      <c r="Y27" s="16" t="s">
        <v>2380</v>
      </c>
      <c r="Z27" s="16" t="s">
        <v>8129</v>
      </c>
      <c r="AA27" s="17">
        <v>3.331339641E9</v>
      </c>
      <c r="AB27" s="17" t="s">
        <v>8130</v>
      </c>
      <c r="AC27" s="17">
        <v>15.0</v>
      </c>
      <c r="AD27" s="86"/>
    </row>
    <row r="28">
      <c r="A28" s="14">
        <v>46038.0</v>
      </c>
      <c r="B28" s="17" t="s">
        <v>7704</v>
      </c>
      <c r="C28" s="14">
        <v>46038.0</v>
      </c>
      <c r="D28" s="180">
        <v>46403.0</v>
      </c>
      <c r="E28" s="85" t="s">
        <v>29</v>
      </c>
      <c r="F28" s="86"/>
      <c r="G28" s="86"/>
      <c r="H28" s="16" t="s">
        <v>1711</v>
      </c>
      <c r="I28" s="16" t="s">
        <v>1712</v>
      </c>
      <c r="J28" s="86"/>
      <c r="K28" s="17">
        <v>12.0</v>
      </c>
      <c r="L28" s="16" t="s">
        <v>203</v>
      </c>
      <c r="M28" s="86"/>
      <c r="N28" s="17">
        <v>12.0</v>
      </c>
      <c r="O28" s="16" t="s">
        <v>33</v>
      </c>
      <c r="P28" s="17">
        <v>0.0</v>
      </c>
      <c r="Q28" s="86"/>
      <c r="R28" s="86"/>
      <c r="S28" s="86"/>
      <c r="T28" s="86"/>
      <c r="U28" s="16" t="s">
        <v>35</v>
      </c>
      <c r="V28" s="86"/>
      <c r="W28" s="21"/>
      <c r="X28" s="16" t="s">
        <v>2379</v>
      </c>
      <c r="Y28" s="16" t="s">
        <v>2380</v>
      </c>
      <c r="Z28" s="16" t="s">
        <v>8131</v>
      </c>
      <c r="AA28" s="17">
        <v>1.5146994688E10</v>
      </c>
      <c r="AB28" s="17" t="s">
        <v>1713</v>
      </c>
      <c r="AC28" s="17">
        <v>378.0</v>
      </c>
      <c r="AD28" s="86"/>
    </row>
    <row r="29">
      <c r="A29" s="14">
        <v>46038.0</v>
      </c>
      <c r="B29" s="17" t="s">
        <v>7704</v>
      </c>
      <c r="C29" s="14">
        <v>46038.0</v>
      </c>
      <c r="D29" s="180">
        <v>46403.0</v>
      </c>
      <c r="E29" s="85" t="s">
        <v>29</v>
      </c>
      <c r="F29" s="86"/>
      <c r="G29" s="86"/>
      <c r="H29" s="16" t="s">
        <v>1711</v>
      </c>
      <c r="I29" s="16" t="s">
        <v>1716</v>
      </c>
      <c r="J29" s="86"/>
      <c r="K29" s="17">
        <v>8.0</v>
      </c>
      <c r="L29" s="16" t="s">
        <v>203</v>
      </c>
      <c r="M29" s="86"/>
      <c r="N29" s="17">
        <v>12.0</v>
      </c>
      <c r="O29" s="16" t="s">
        <v>33</v>
      </c>
      <c r="P29" s="17">
        <v>0.0</v>
      </c>
      <c r="Q29" s="86"/>
      <c r="R29" s="86"/>
      <c r="S29" s="86"/>
      <c r="T29" s="86"/>
      <c r="U29" s="16" t="s">
        <v>35</v>
      </c>
      <c r="V29" s="86"/>
      <c r="W29" s="21"/>
      <c r="X29" s="16" t="s">
        <v>2379</v>
      </c>
      <c r="Y29" s="16" t="s">
        <v>2380</v>
      </c>
      <c r="Z29" s="16" t="s">
        <v>8131</v>
      </c>
      <c r="AA29" s="17">
        <v>1.5146994688E10</v>
      </c>
      <c r="AB29" s="17" t="s">
        <v>8132</v>
      </c>
      <c r="AC29" s="17">
        <v>88.0</v>
      </c>
      <c r="AD29" s="86"/>
    </row>
    <row r="30">
      <c r="A30" s="14">
        <v>46039.0</v>
      </c>
      <c r="B30" s="17" t="s">
        <v>2638</v>
      </c>
      <c r="C30" s="14">
        <v>46039.0</v>
      </c>
      <c r="D30" s="180">
        <v>46404.0</v>
      </c>
      <c r="E30" s="85" t="s">
        <v>29</v>
      </c>
      <c r="F30" s="86"/>
      <c r="G30" s="86"/>
      <c r="H30" s="16" t="s">
        <v>1711</v>
      </c>
      <c r="I30" s="16" t="s">
        <v>1548</v>
      </c>
      <c r="J30" s="86"/>
      <c r="K30" s="17">
        <v>67.0</v>
      </c>
      <c r="L30" s="16" t="s">
        <v>8133</v>
      </c>
      <c r="M30" s="86"/>
      <c r="N30" s="17">
        <v>12.0</v>
      </c>
      <c r="O30" s="16" t="s">
        <v>33</v>
      </c>
      <c r="P30" s="17">
        <v>3200.0</v>
      </c>
      <c r="Q30" s="86"/>
      <c r="R30" s="86"/>
      <c r="S30" s="86"/>
      <c r="T30" s="86"/>
      <c r="U30" s="16" t="s">
        <v>35</v>
      </c>
      <c r="V30" s="86"/>
      <c r="W30" s="16" t="s">
        <v>57</v>
      </c>
      <c r="X30" s="16" t="s">
        <v>2379</v>
      </c>
      <c r="Y30" s="16" t="s">
        <v>2380</v>
      </c>
      <c r="Z30" s="16" t="s">
        <v>8134</v>
      </c>
      <c r="AA30" s="21"/>
      <c r="AB30" s="17" t="s">
        <v>8135</v>
      </c>
      <c r="AC30" s="17">
        <v>24.0</v>
      </c>
      <c r="AD30" s="86"/>
    </row>
    <row r="31">
      <c r="A31" s="14">
        <v>46028.0</v>
      </c>
      <c r="B31" s="17" t="s">
        <v>7809</v>
      </c>
      <c r="C31" s="14">
        <v>46028.0</v>
      </c>
      <c r="D31" s="86"/>
      <c r="E31" s="85" t="s">
        <v>45</v>
      </c>
      <c r="F31" s="85" t="s">
        <v>836</v>
      </c>
      <c r="G31" s="85" t="s">
        <v>8136</v>
      </c>
      <c r="H31" s="16" t="s">
        <v>8137</v>
      </c>
      <c r="I31" s="16" t="s">
        <v>8138</v>
      </c>
      <c r="J31" s="86"/>
      <c r="K31" s="17">
        <v>66.0</v>
      </c>
      <c r="L31" s="16" t="s">
        <v>6626</v>
      </c>
      <c r="M31" s="86"/>
      <c r="N31" s="17">
        <v>12.0</v>
      </c>
      <c r="O31" s="16" t="s">
        <v>33</v>
      </c>
      <c r="P31" s="17">
        <v>3350.0</v>
      </c>
      <c r="Q31" s="86"/>
      <c r="R31" s="86"/>
      <c r="S31" s="86"/>
      <c r="T31" s="86"/>
      <c r="U31" s="16" t="s">
        <v>34</v>
      </c>
      <c r="V31" s="86"/>
      <c r="W31" s="16" t="s">
        <v>36</v>
      </c>
      <c r="X31" s="16" t="s">
        <v>2379</v>
      </c>
      <c r="Y31" s="16" t="s">
        <v>2380</v>
      </c>
      <c r="Z31" s="16" t="s">
        <v>8139</v>
      </c>
      <c r="AA31" s="17">
        <v>3.477572707E9</v>
      </c>
      <c r="AB31" s="17" t="s">
        <v>8140</v>
      </c>
      <c r="AC31" s="17">
        <v>30.0</v>
      </c>
      <c r="AD31" s="86"/>
    </row>
    <row r="32">
      <c r="A32" s="14">
        <v>46028.0</v>
      </c>
      <c r="B32" s="17" t="s">
        <v>7809</v>
      </c>
      <c r="C32" s="14">
        <v>46028.0</v>
      </c>
      <c r="D32" s="86"/>
      <c r="E32" s="85" t="s">
        <v>45</v>
      </c>
      <c r="F32" s="85" t="s">
        <v>836</v>
      </c>
      <c r="G32" s="85"/>
      <c r="H32" s="16" t="s">
        <v>8137</v>
      </c>
      <c r="I32" s="16" t="s">
        <v>8141</v>
      </c>
      <c r="J32" s="86"/>
      <c r="K32" s="17">
        <v>13.0</v>
      </c>
      <c r="L32" s="16" t="s">
        <v>2548</v>
      </c>
      <c r="M32" s="86"/>
      <c r="N32" s="17">
        <v>12.0</v>
      </c>
      <c r="O32" s="16" t="s">
        <v>33</v>
      </c>
      <c r="P32" s="17">
        <v>0.0</v>
      </c>
      <c r="Q32" s="86"/>
      <c r="R32" s="86"/>
      <c r="S32" s="86"/>
      <c r="T32" s="86"/>
      <c r="U32" s="16" t="s">
        <v>34</v>
      </c>
      <c r="V32" s="86"/>
      <c r="W32" s="16" t="s">
        <v>36</v>
      </c>
      <c r="X32" s="16" t="s">
        <v>2379</v>
      </c>
      <c r="Y32" s="16" t="s">
        <v>2380</v>
      </c>
      <c r="Z32" s="21"/>
      <c r="AA32" s="21"/>
      <c r="AB32" s="17" t="s">
        <v>8142</v>
      </c>
      <c r="AC32" s="17">
        <v>15.0</v>
      </c>
      <c r="AD32" s="86"/>
    </row>
    <row r="33">
      <c r="A33" s="14">
        <v>46041.0</v>
      </c>
      <c r="B33" s="17" t="s">
        <v>7525</v>
      </c>
      <c r="C33" s="14">
        <v>46041.0</v>
      </c>
      <c r="D33" s="180">
        <v>46222.0</v>
      </c>
      <c r="E33" s="85" t="s">
        <v>29</v>
      </c>
      <c r="F33" s="86"/>
      <c r="G33" s="85" t="s">
        <v>8143</v>
      </c>
      <c r="H33" s="16" t="s">
        <v>8144</v>
      </c>
      <c r="I33" s="16" t="s">
        <v>8145</v>
      </c>
      <c r="J33" s="86"/>
      <c r="K33" s="17">
        <v>62.0</v>
      </c>
      <c r="L33" s="16" t="s">
        <v>6626</v>
      </c>
      <c r="M33" s="86"/>
      <c r="N33" s="17">
        <v>6.0</v>
      </c>
      <c r="O33" s="16" t="s">
        <v>33</v>
      </c>
      <c r="P33" s="17">
        <v>1146.0</v>
      </c>
      <c r="Q33" s="85">
        <v>696.5</v>
      </c>
      <c r="R33" s="86"/>
      <c r="S33" s="86"/>
      <c r="T33" s="86"/>
      <c r="U33" s="16" t="s">
        <v>34</v>
      </c>
      <c r="V33" s="86"/>
      <c r="W33" s="16" t="s">
        <v>36</v>
      </c>
      <c r="X33" s="16" t="s">
        <v>2379</v>
      </c>
      <c r="Y33" s="16" t="s">
        <v>2380</v>
      </c>
      <c r="Z33" s="16" t="s">
        <v>8146</v>
      </c>
      <c r="AA33" s="17">
        <v>3.492850817E9</v>
      </c>
      <c r="AB33" s="17" t="s">
        <v>8147</v>
      </c>
      <c r="AC33" s="17">
        <v>4.0</v>
      </c>
      <c r="AD33" s="86"/>
    </row>
    <row r="34">
      <c r="A34" s="14">
        <v>46028.0</v>
      </c>
      <c r="B34" s="17" t="s">
        <v>249</v>
      </c>
      <c r="C34" s="14">
        <v>46028.0</v>
      </c>
      <c r="D34" s="86"/>
      <c r="E34" s="85" t="s">
        <v>29</v>
      </c>
      <c r="F34" s="85" t="s">
        <v>249</v>
      </c>
      <c r="G34" s="86"/>
      <c r="H34" s="16" t="s">
        <v>1897</v>
      </c>
      <c r="I34" s="16" t="s">
        <v>705</v>
      </c>
      <c r="J34" s="86"/>
      <c r="K34" s="17">
        <v>86.0</v>
      </c>
      <c r="L34" s="16" t="s">
        <v>6712</v>
      </c>
      <c r="M34" s="86"/>
      <c r="N34" s="17">
        <v>3.0</v>
      </c>
      <c r="O34" s="16" t="s">
        <v>33</v>
      </c>
      <c r="P34" s="17">
        <v>400.0</v>
      </c>
      <c r="Q34" s="86"/>
      <c r="R34" s="86"/>
      <c r="S34" s="86"/>
      <c r="T34" s="86"/>
      <c r="U34" s="16" t="s">
        <v>35</v>
      </c>
      <c r="V34" s="86"/>
      <c r="W34" s="16" t="s">
        <v>57</v>
      </c>
      <c r="X34" s="16" t="s">
        <v>2379</v>
      </c>
      <c r="Y34" s="16" t="s">
        <v>2380</v>
      </c>
      <c r="Z34" s="16" t="s">
        <v>4731</v>
      </c>
      <c r="AA34" s="17">
        <v>3.39809733E9</v>
      </c>
      <c r="AB34" s="17" t="s">
        <v>8148</v>
      </c>
      <c r="AC34" s="17">
        <v>41.0</v>
      </c>
      <c r="AD34" s="86"/>
    </row>
    <row r="35">
      <c r="A35" s="14">
        <v>46028.0</v>
      </c>
      <c r="B35" s="17" t="s">
        <v>2638</v>
      </c>
      <c r="C35" s="14">
        <v>46028.0</v>
      </c>
      <c r="D35" s="180">
        <v>46393.0</v>
      </c>
      <c r="E35" s="85" t="s">
        <v>29</v>
      </c>
      <c r="F35" s="86"/>
      <c r="G35" s="85" t="s">
        <v>8149</v>
      </c>
      <c r="H35" s="16" t="s">
        <v>1498</v>
      </c>
      <c r="I35" s="16" t="s">
        <v>1499</v>
      </c>
      <c r="J35" s="86"/>
      <c r="K35" s="17">
        <v>65.0</v>
      </c>
      <c r="L35" s="16" t="s">
        <v>6712</v>
      </c>
      <c r="M35" s="86"/>
      <c r="N35" s="17">
        <v>12.0</v>
      </c>
      <c r="O35" s="16" t="s">
        <v>33</v>
      </c>
      <c r="P35" s="17">
        <v>1300.0</v>
      </c>
      <c r="Q35" s="86"/>
      <c r="R35" s="86"/>
      <c r="S35" s="86"/>
      <c r="T35" s="86"/>
      <c r="U35" s="16" t="s">
        <v>35</v>
      </c>
      <c r="V35" s="86"/>
      <c r="W35" s="16" t="s">
        <v>57</v>
      </c>
      <c r="X35" s="16" t="s">
        <v>2379</v>
      </c>
      <c r="Y35" s="16" t="s">
        <v>2380</v>
      </c>
      <c r="Z35" s="16" t="s">
        <v>8150</v>
      </c>
      <c r="AA35" s="17">
        <v>3.356030232E9</v>
      </c>
      <c r="AB35" s="17" t="s">
        <v>8151</v>
      </c>
      <c r="AC35" s="17">
        <v>7.0</v>
      </c>
      <c r="AD35" s="86"/>
    </row>
    <row r="36">
      <c r="A36" s="14">
        <v>46029.0</v>
      </c>
      <c r="B36" s="17" t="s">
        <v>7704</v>
      </c>
      <c r="C36" s="14">
        <v>46029.0</v>
      </c>
      <c r="D36" s="86"/>
      <c r="E36" s="85" t="s">
        <v>29</v>
      </c>
      <c r="F36" s="85" t="s">
        <v>249</v>
      </c>
      <c r="G36" s="85"/>
      <c r="H36" s="16" t="s">
        <v>1511</v>
      </c>
      <c r="I36" s="16" t="s">
        <v>292</v>
      </c>
      <c r="J36" s="86"/>
      <c r="K36" s="17">
        <v>34.0</v>
      </c>
      <c r="L36" s="16" t="s">
        <v>7539</v>
      </c>
      <c r="M36" s="86"/>
      <c r="N36" s="17">
        <v>12.0</v>
      </c>
      <c r="O36" s="16" t="s">
        <v>33</v>
      </c>
      <c r="P36" s="17">
        <v>1138.0</v>
      </c>
      <c r="Q36" s="86"/>
      <c r="R36" s="86"/>
      <c r="S36" s="86"/>
      <c r="T36" s="86"/>
      <c r="U36" s="16" t="s">
        <v>55</v>
      </c>
      <c r="V36" s="86"/>
      <c r="W36" s="16" t="s">
        <v>57</v>
      </c>
      <c r="X36" s="16" t="s">
        <v>2379</v>
      </c>
      <c r="Y36" s="16" t="s">
        <v>2380</v>
      </c>
      <c r="Z36" s="16" t="s">
        <v>8152</v>
      </c>
      <c r="AA36" s="17">
        <v>3.46315698E9</v>
      </c>
      <c r="AB36" s="17" t="s">
        <v>8153</v>
      </c>
      <c r="AC36" s="17">
        <v>248.0</v>
      </c>
      <c r="AD36" s="86"/>
    </row>
    <row r="37">
      <c r="A37" s="14">
        <v>46029.0</v>
      </c>
      <c r="B37" s="17" t="s">
        <v>8154</v>
      </c>
      <c r="C37" s="14">
        <v>46029.0</v>
      </c>
      <c r="D37" s="180">
        <v>46394.0</v>
      </c>
      <c r="E37" s="85" t="s">
        <v>29</v>
      </c>
      <c r="F37" s="86"/>
      <c r="G37" s="298"/>
      <c r="H37" s="16" t="s">
        <v>1513</v>
      </c>
      <c r="I37" s="16" t="s">
        <v>1514</v>
      </c>
      <c r="J37" s="86"/>
      <c r="K37" s="17">
        <v>32.0</v>
      </c>
      <c r="L37" s="16" t="s">
        <v>7539</v>
      </c>
      <c r="M37" s="86"/>
      <c r="N37" s="17">
        <v>12.0</v>
      </c>
      <c r="O37" s="16" t="s">
        <v>33</v>
      </c>
      <c r="P37" s="17">
        <v>1138.0</v>
      </c>
      <c r="Q37" s="86"/>
      <c r="R37" s="86"/>
      <c r="S37" s="86"/>
      <c r="T37" s="86"/>
      <c r="U37" s="16" t="s">
        <v>55</v>
      </c>
      <c r="V37" s="86"/>
      <c r="W37" s="16" t="s">
        <v>57</v>
      </c>
      <c r="X37" s="16" t="s">
        <v>2379</v>
      </c>
      <c r="Y37" s="16" t="s">
        <v>2380</v>
      </c>
      <c r="Z37" s="16" t="s">
        <v>8155</v>
      </c>
      <c r="AA37" s="17">
        <v>3.486342991E9</v>
      </c>
      <c r="AB37" s="17" t="s">
        <v>8156</v>
      </c>
      <c r="AC37" s="17">
        <v>1.0</v>
      </c>
      <c r="AD37" s="86"/>
    </row>
    <row r="38">
      <c r="A38" s="14">
        <v>46029.0</v>
      </c>
      <c r="B38" s="17" t="s">
        <v>2638</v>
      </c>
      <c r="C38" s="14">
        <v>46029.0</v>
      </c>
      <c r="D38" s="86"/>
      <c r="E38" s="85" t="s">
        <v>45</v>
      </c>
      <c r="F38" s="85" t="s">
        <v>60</v>
      </c>
      <c r="G38" s="85"/>
      <c r="H38" s="25" t="s">
        <v>1531</v>
      </c>
      <c r="I38" s="16" t="s">
        <v>261</v>
      </c>
      <c r="J38" s="86"/>
      <c r="K38" s="17">
        <v>58.0</v>
      </c>
      <c r="L38" s="16" t="s">
        <v>8157</v>
      </c>
      <c r="M38" s="86"/>
      <c r="N38" s="17">
        <v>12.0</v>
      </c>
      <c r="O38" s="16" t="s">
        <v>33</v>
      </c>
      <c r="P38" s="17">
        <v>1000.0</v>
      </c>
      <c r="Q38" s="86"/>
      <c r="R38" s="86"/>
      <c r="S38" s="86"/>
      <c r="T38" s="86"/>
      <c r="U38" s="16" t="s">
        <v>35</v>
      </c>
      <c r="V38" s="86"/>
      <c r="W38" s="16" t="s">
        <v>57</v>
      </c>
      <c r="X38" s="16" t="s">
        <v>2379</v>
      </c>
      <c r="Y38" s="16" t="s">
        <v>2380</v>
      </c>
      <c r="Z38" s="16" t="s">
        <v>8158</v>
      </c>
      <c r="AA38" s="17">
        <v>3.479500946E9</v>
      </c>
      <c r="AB38" s="17" t="s">
        <v>8159</v>
      </c>
      <c r="AC38" s="17">
        <v>2.0</v>
      </c>
      <c r="AD38" s="86"/>
    </row>
    <row r="39">
      <c r="A39" s="14">
        <v>46037.0</v>
      </c>
      <c r="B39" s="17" t="s">
        <v>2638</v>
      </c>
      <c r="C39" s="14">
        <v>46037.0</v>
      </c>
      <c r="D39" s="180">
        <v>46402.0</v>
      </c>
      <c r="E39" s="85" t="s">
        <v>29</v>
      </c>
      <c r="F39" s="86"/>
      <c r="G39" s="85" t="s">
        <v>8160</v>
      </c>
      <c r="H39" s="16" t="s">
        <v>1660</v>
      </c>
      <c r="I39" s="16" t="s">
        <v>553</v>
      </c>
      <c r="J39" s="86"/>
      <c r="K39" s="17">
        <v>63.0</v>
      </c>
      <c r="L39" s="16" t="s">
        <v>6626</v>
      </c>
      <c r="M39" s="86"/>
      <c r="N39" s="17">
        <v>12.0</v>
      </c>
      <c r="O39" s="16" t="s">
        <v>33</v>
      </c>
      <c r="P39" s="17">
        <v>1750.0</v>
      </c>
      <c r="Q39" s="86"/>
      <c r="R39" s="86"/>
      <c r="S39" s="86"/>
      <c r="T39" s="86"/>
      <c r="U39" s="16" t="s">
        <v>35</v>
      </c>
      <c r="V39" s="86"/>
      <c r="W39" s="16" t="s">
        <v>57</v>
      </c>
      <c r="X39" s="16" t="s">
        <v>2379</v>
      </c>
      <c r="Y39" s="16" t="s">
        <v>2380</v>
      </c>
      <c r="Z39" s="16" t="s">
        <v>8161</v>
      </c>
      <c r="AA39" s="17">
        <v>3.386054419E9</v>
      </c>
      <c r="AB39" s="17" t="s">
        <v>8162</v>
      </c>
      <c r="AC39" s="17">
        <v>1.0</v>
      </c>
      <c r="AD39" s="86"/>
    </row>
    <row r="40">
      <c r="A40" s="14">
        <v>46029.0</v>
      </c>
      <c r="B40" s="17" t="s">
        <v>7704</v>
      </c>
      <c r="C40" s="14">
        <v>46029.0</v>
      </c>
      <c r="D40" s="86"/>
      <c r="E40" s="85" t="s">
        <v>29</v>
      </c>
      <c r="F40" s="85" t="s">
        <v>249</v>
      </c>
      <c r="G40" s="86"/>
      <c r="H40" s="16" t="s">
        <v>1533</v>
      </c>
      <c r="I40" s="16" t="s">
        <v>424</v>
      </c>
      <c r="J40" s="86"/>
      <c r="K40" s="17">
        <v>24.0</v>
      </c>
      <c r="L40" s="16" t="s">
        <v>79</v>
      </c>
      <c r="M40" s="86"/>
      <c r="N40" s="17">
        <v>12.0</v>
      </c>
      <c r="O40" s="16" t="s">
        <v>33</v>
      </c>
      <c r="P40" s="17">
        <v>948.0</v>
      </c>
      <c r="Q40" s="86"/>
      <c r="R40" s="86"/>
      <c r="S40" s="86"/>
      <c r="T40" s="86"/>
      <c r="U40" s="16" t="s">
        <v>35</v>
      </c>
      <c r="V40" s="86"/>
      <c r="W40" s="16" t="s">
        <v>57</v>
      </c>
      <c r="X40" s="16" t="s">
        <v>2379</v>
      </c>
      <c r="Y40" s="16" t="s">
        <v>2380</v>
      </c>
      <c r="Z40" s="16" t="s">
        <v>8163</v>
      </c>
      <c r="AA40" s="17">
        <v>3.31146316E9</v>
      </c>
      <c r="AB40" s="17" t="s">
        <v>8164</v>
      </c>
      <c r="AC40" s="17">
        <v>62.0</v>
      </c>
      <c r="AD40" s="86"/>
    </row>
    <row r="41">
      <c r="A41" s="14">
        <v>46038.0</v>
      </c>
      <c r="B41" s="17" t="s">
        <v>7339</v>
      </c>
      <c r="C41" s="14">
        <v>46038.0</v>
      </c>
      <c r="D41" s="86"/>
      <c r="E41" s="85" t="s">
        <v>29</v>
      </c>
      <c r="F41" s="85" t="s">
        <v>249</v>
      </c>
      <c r="G41" s="85"/>
      <c r="H41" s="16" t="s">
        <v>1662</v>
      </c>
      <c r="I41" s="16" t="s">
        <v>1663</v>
      </c>
      <c r="J41" s="86"/>
      <c r="K41" s="17">
        <v>63.0</v>
      </c>
      <c r="L41" s="16" t="s">
        <v>6626</v>
      </c>
      <c r="M41" s="86"/>
      <c r="N41" s="17">
        <v>12.0</v>
      </c>
      <c r="O41" s="16" t="s">
        <v>33</v>
      </c>
      <c r="P41" s="17">
        <v>1690.0</v>
      </c>
      <c r="Q41" s="86"/>
      <c r="R41" s="86"/>
      <c r="S41" s="86"/>
      <c r="T41" s="86"/>
      <c r="U41" s="16" t="s">
        <v>35</v>
      </c>
      <c r="V41" s="86"/>
      <c r="W41" s="16" t="s">
        <v>57</v>
      </c>
      <c r="X41" s="16" t="s">
        <v>2379</v>
      </c>
      <c r="Y41" s="16" t="s">
        <v>2380</v>
      </c>
      <c r="Z41" s="16" t="s">
        <v>8165</v>
      </c>
      <c r="AA41" s="17">
        <v>3.288475429E9</v>
      </c>
      <c r="AB41" s="17" t="s">
        <v>8166</v>
      </c>
      <c r="AC41" s="17">
        <v>0.0</v>
      </c>
      <c r="AD41" s="86"/>
    </row>
    <row r="42">
      <c r="A42" s="14">
        <v>46030.0</v>
      </c>
      <c r="B42" s="17" t="s">
        <v>6535</v>
      </c>
      <c r="C42" s="14">
        <v>46030.0</v>
      </c>
      <c r="D42" s="86"/>
      <c r="E42" s="299" t="s">
        <v>45</v>
      </c>
      <c r="F42" s="85" t="s">
        <v>5174</v>
      </c>
      <c r="G42" s="85"/>
      <c r="H42" s="16" t="s">
        <v>7758</v>
      </c>
      <c r="I42" s="16" t="s">
        <v>553</v>
      </c>
      <c r="J42" s="86"/>
      <c r="K42" s="17">
        <v>32.0</v>
      </c>
      <c r="L42" s="16" t="s">
        <v>554</v>
      </c>
      <c r="M42" s="86"/>
      <c r="N42" s="17">
        <v>1.0</v>
      </c>
      <c r="O42" s="16" t="s">
        <v>33</v>
      </c>
      <c r="P42" s="17">
        <v>0.0</v>
      </c>
      <c r="Q42" s="86"/>
      <c r="R42" s="86"/>
      <c r="S42" s="86"/>
      <c r="T42" s="86"/>
      <c r="U42" s="16" t="s">
        <v>34</v>
      </c>
      <c r="V42" s="86"/>
      <c r="W42" s="21"/>
      <c r="X42" s="16" t="s">
        <v>2379</v>
      </c>
      <c r="Y42" s="16" t="s">
        <v>2380</v>
      </c>
      <c r="Z42" s="16" t="s">
        <v>7759</v>
      </c>
      <c r="AA42" s="17">
        <v>3.476929348E9</v>
      </c>
      <c r="AB42" s="17" t="s">
        <v>8167</v>
      </c>
      <c r="AC42" s="17">
        <v>13.0</v>
      </c>
      <c r="AD42" s="86"/>
    </row>
    <row r="43">
      <c r="A43" s="14">
        <v>46030.0</v>
      </c>
      <c r="B43" s="17" t="s">
        <v>7704</v>
      </c>
      <c r="C43" s="14">
        <v>46030.0</v>
      </c>
      <c r="D43" s="86"/>
      <c r="E43" s="85" t="s">
        <v>45</v>
      </c>
      <c r="F43" s="85" t="s">
        <v>238</v>
      </c>
      <c r="G43" s="86"/>
      <c r="H43" s="16" t="s">
        <v>7664</v>
      </c>
      <c r="I43" s="16" t="s">
        <v>3546</v>
      </c>
      <c r="J43" s="86"/>
      <c r="K43" s="17">
        <v>67.0</v>
      </c>
      <c r="L43" s="16" t="s">
        <v>6843</v>
      </c>
      <c r="M43" s="86"/>
      <c r="N43" s="17">
        <v>12.0</v>
      </c>
      <c r="O43" s="16" t="s">
        <v>33</v>
      </c>
      <c r="P43" s="17">
        <v>1068.0</v>
      </c>
      <c r="Q43" s="86"/>
      <c r="R43" s="86"/>
      <c r="S43" s="86"/>
      <c r="T43" s="86"/>
      <c r="U43" s="16" t="s">
        <v>34</v>
      </c>
      <c r="V43" s="86"/>
      <c r="W43" s="16" t="s">
        <v>36</v>
      </c>
      <c r="X43" s="16" t="s">
        <v>2379</v>
      </c>
      <c r="Y43" s="16" t="s">
        <v>2380</v>
      </c>
      <c r="Z43" s="16" t="s">
        <v>8168</v>
      </c>
      <c r="AA43" s="17">
        <v>3.355321887E9</v>
      </c>
      <c r="AB43" s="17" t="s">
        <v>8169</v>
      </c>
      <c r="AC43" s="17">
        <v>322.0</v>
      </c>
      <c r="AD43" s="86"/>
    </row>
    <row r="44">
      <c r="A44" s="14">
        <v>46030.0</v>
      </c>
      <c r="B44" s="17" t="s">
        <v>7704</v>
      </c>
      <c r="C44" s="14">
        <v>46030.0</v>
      </c>
      <c r="D44" s="86"/>
      <c r="E44" s="85" t="s">
        <v>45</v>
      </c>
      <c r="F44" s="85" t="s">
        <v>213</v>
      </c>
      <c r="G44" s="86"/>
      <c r="H44" s="16" t="s">
        <v>685</v>
      </c>
      <c r="I44" s="16" t="s">
        <v>686</v>
      </c>
      <c r="J44" s="86"/>
      <c r="K44" s="17">
        <v>19.0</v>
      </c>
      <c r="L44" s="16" t="s">
        <v>7010</v>
      </c>
      <c r="M44" s="86"/>
      <c r="N44" s="17">
        <v>12.0</v>
      </c>
      <c r="O44" s="16" t="s">
        <v>33</v>
      </c>
      <c r="P44" s="17">
        <v>948.0</v>
      </c>
      <c r="Q44" s="86"/>
      <c r="R44" s="86"/>
      <c r="S44" s="86"/>
      <c r="T44" s="86"/>
      <c r="U44" s="16" t="s">
        <v>35</v>
      </c>
      <c r="V44" s="86"/>
      <c r="W44" s="16" t="s">
        <v>57</v>
      </c>
      <c r="X44" s="16" t="s">
        <v>2379</v>
      </c>
      <c r="Y44" s="16" t="s">
        <v>2380</v>
      </c>
      <c r="Z44" s="16" t="s">
        <v>688</v>
      </c>
      <c r="AA44" s="17">
        <v>3.473129409E9</v>
      </c>
      <c r="AB44" s="17" t="s">
        <v>8170</v>
      </c>
      <c r="AC44" s="17">
        <v>368.0</v>
      </c>
      <c r="AD44" s="86"/>
    </row>
    <row r="45">
      <c r="A45" s="14">
        <v>46026.0</v>
      </c>
      <c r="B45" s="17" t="s">
        <v>2638</v>
      </c>
      <c r="C45" s="14">
        <v>46026.0</v>
      </c>
      <c r="D45" s="180"/>
      <c r="E45" s="85" t="s">
        <v>29</v>
      </c>
      <c r="F45" s="86"/>
      <c r="G45" s="85" t="s">
        <v>8171</v>
      </c>
      <c r="H45" s="16" t="s">
        <v>1476</v>
      </c>
      <c r="I45" s="16" t="s">
        <v>1477</v>
      </c>
      <c r="J45" s="86"/>
      <c r="K45" s="17">
        <v>76.0</v>
      </c>
      <c r="L45" s="16" t="s">
        <v>6818</v>
      </c>
      <c r="M45" s="86"/>
      <c r="N45" s="17">
        <v>12.0</v>
      </c>
      <c r="O45" s="16" t="s">
        <v>33</v>
      </c>
      <c r="P45" s="17">
        <v>1900.0</v>
      </c>
      <c r="Q45" s="86"/>
      <c r="R45" s="86"/>
      <c r="S45" s="86"/>
      <c r="T45" s="86"/>
      <c r="U45" s="16" t="s">
        <v>163</v>
      </c>
      <c r="V45" s="86"/>
      <c r="W45" s="16" t="s">
        <v>57</v>
      </c>
      <c r="X45" s="16" t="s">
        <v>2379</v>
      </c>
      <c r="Y45" s="16" t="s">
        <v>2380</v>
      </c>
      <c r="Z45" s="16" t="s">
        <v>8172</v>
      </c>
      <c r="AA45" s="17">
        <v>3.384736199E9</v>
      </c>
      <c r="AB45" s="17" t="s">
        <v>8173</v>
      </c>
      <c r="AC45" s="17">
        <v>2.0</v>
      </c>
      <c r="AD45" s="86"/>
    </row>
    <row r="46">
      <c r="A46" s="14">
        <v>46030.0</v>
      </c>
      <c r="B46" s="17" t="s">
        <v>7525</v>
      </c>
      <c r="C46" s="14">
        <v>46030.0</v>
      </c>
      <c r="D46" s="86"/>
      <c r="E46" s="85" t="s">
        <v>3614</v>
      </c>
      <c r="F46" s="86"/>
      <c r="G46" s="85" t="s">
        <v>8174</v>
      </c>
      <c r="H46" s="16" t="s">
        <v>7762</v>
      </c>
      <c r="I46" s="16" t="s">
        <v>1789</v>
      </c>
      <c r="J46" s="86"/>
      <c r="K46" s="17">
        <v>68.0</v>
      </c>
      <c r="L46" s="16" t="s">
        <v>6626</v>
      </c>
      <c r="M46" s="86"/>
      <c r="N46" s="17">
        <v>12.0</v>
      </c>
      <c r="O46" s="16" t="s">
        <v>33</v>
      </c>
      <c r="P46" s="17">
        <v>1946.0</v>
      </c>
      <c r="Q46" s="86"/>
      <c r="R46" s="86"/>
      <c r="S46" s="86"/>
      <c r="T46" s="86"/>
      <c r="U46" s="16" t="s">
        <v>34</v>
      </c>
      <c r="V46" s="86"/>
      <c r="W46" s="16" t="s">
        <v>36</v>
      </c>
      <c r="X46" s="16" t="s">
        <v>2379</v>
      </c>
      <c r="Y46" s="16" t="s">
        <v>2380</v>
      </c>
      <c r="Z46" s="16" t="s">
        <v>7763</v>
      </c>
      <c r="AA46" s="17">
        <v>3.386054808E9</v>
      </c>
      <c r="AB46" s="17" t="s">
        <v>8175</v>
      </c>
      <c r="AC46" s="17">
        <v>3.0</v>
      </c>
      <c r="AD46" s="86"/>
    </row>
    <row r="47">
      <c r="A47" s="14">
        <v>46023.0</v>
      </c>
      <c r="B47" s="17" t="s">
        <v>2638</v>
      </c>
      <c r="C47" s="14">
        <v>46023.0</v>
      </c>
      <c r="D47" s="180">
        <v>46388.0</v>
      </c>
      <c r="E47" s="85" t="s">
        <v>29</v>
      </c>
      <c r="F47" s="86"/>
      <c r="G47" s="85" t="s">
        <v>8176</v>
      </c>
      <c r="H47" s="16" t="s">
        <v>30</v>
      </c>
      <c r="I47" s="16" t="s">
        <v>31</v>
      </c>
      <c r="J47" s="86"/>
      <c r="K47" s="17">
        <v>61.0</v>
      </c>
      <c r="L47" s="16" t="s">
        <v>8177</v>
      </c>
      <c r="M47" s="86"/>
      <c r="N47" s="17">
        <v>12.0</v>
      </c>
      <c r="O47" s="16" t="s">
        <v>33</v>
      </c>
      <c r="P47" s="17">
        <v>1894.0</v>
      </c>
      <c r="Q47" s="86"/>
      <c r="R47" s="86"/>
      <c r="S47" s="86"/>
      <c r="T47" s="86"/>
      <c r="U47" s="16" t="s">
        <v>35</v>
      </c>
      <c r="V47" s="86"/>
      <c r="W47" s="16" t="s">
        <v>57</v>
      </c>
      <c r="X47" s="16" t="s">
        <v>2379</v>
      </c>
      <c r="Y47" s="16" t="s">
        <v>2380</v>
      </c>
      <c r="Z47" s="16" t="s">
        <v>37</v>
      </c>
      <c r="AA47" s="17">
        <v>3.397158772E9</v>
      </c>
      <c r="AB47" s="17" t="s">
        <v>8178</v>
      </c>
      <c r="AC47" s="17">
        <v>4.0</v>
      </c>
      <c r="AD47" s="86"/>
    </row>
    <row r="48">
      <c r="A48" s="14">
        <v>46023.0</v>
      </c>
      <c r="B48" s="17" t="s">
        <v>6564</v>
      </c>
      <c r="C48" s="14">
        <v>46023.0</v>
      </c>
      <c r="D48" s="180">
        <f>EDATE(C48,12)</f>
        <v>46388</v>
      </c>
      <c r="E48" s="85" t="s">
        <v>29</v>
      </c>
      <c r="F48" s="85" t="s">
        <v>8179</v>
      </c>
      <c r="G48" s="86"/>
      <c r="H48" s="16" t="s">
        <v>4213</v>
      </c>
      <c r="I48" s="16" t="s">
        <v>8180</v>
      </c>
      <c r="J48" s="86"/>
      <c r="K48" s="17">
        <v>72.0</v>
      </c>
      <c r="L48" s="16" t="s">
        <v>7342</v>
      </c>
      <c r="M48" s="86"/>
      <c r="N48" s="17">
        <v>12.0</v>
      </c>
      <c r="O48" s="16" t="s">
        <v>33</v>
      </c>
      <c r="P48" s="17">
        <v>1168.0</v>
      </c>
      <c r="Q48" s="86"/>
      <c r="R48" s="86"/>
      <c r="S48" s="86"/>
      <c r="T48" s="86"/>
      <c r="U48" s="16" t="s">
        <v>34</v>
      </c>
      <c r="V48" s="86"/>
      <c r="W48" s="16" t="s">
        <v>36</v>
      </c>
      <c r="X48" s="16" t="s">
        <v>2379</v>
      </c>
      <c r="Y48" s="16" t="s">
        <v>2380</v>
      </c>
      <c r="Z48" s="16" t="s">
        <v>8181</v>
      </c>
      <c r="AA48" s="17">
        <v>3.485429703E9</v>
      </c>
      <c r="AB48" s="17" t="s">
        <v>8182</v>
      </c>
      <c r="AC48" s="17">
        <v>2.0</v>
      </c>
      <c r="AD48" s="86"/>
    </row>
    <row r="49">
      <c r="A49" s="14">
        <v>46030.0</v>
      </c>
      <c r="B49" s="17" t="s">
        <v>6535</v>
      </c>
      <c r="C49" s="14">
        <v>46030.0</v>
      </c>
      <c r="D49" s="86"/>
      <c r="E49" s="85" t="s">
        <v>3614</v>
      </c>
      <c r="F49" s="86"/>
      <c r="G49" s="85" t="s">
        <v>8183</v>
      </c>
      <c r="H49" s="16" t="s">
        <v>8184</v>
      </c>
      <c r="I49" s="16" t="s">
        <v>511</v>
      </c>
      <c r="J49" s="86"/>
      <c r="K49" s="17">
        <v>36.0</v>
      </c>
      <c r="L49" s="16" t="s">
        <v>7539</v>
      </c>
      <c r="M49" s="86"/>
      <c r="N49" s="17">
        <v>12.0</v>
      </c>
      <c r="O49" s="16" t="s">
        <v>33</v>
      </c>
      <c r="P49" s="17">
        <v>1238.0</v>
      </c>
      <c r="Q49" s="86"/>
      <c r="R49" s="86"/>
      <c r="S49" s="86"/>
      <c r="T49" s="86"/>
      <c r="U49" s="16" t="s">
        <v>34</v>
      </c>
      <c r="V49" s="86"/>
      <c r="W49" s="16" t="s">
        <v>36</v>
      </c>
      <c r="X49" s="16" t="s">
        <v>2379</v>
      </c>
      <c r="Y49" s="16" t="s">
        <v>2380</v>
      </c>
      <c r="Z49" s="16" t="s">
        <v>8185</v>
      </c>
      <c r="AA49" s="17">
        <v>3.891659829E9</v>
      </c>
      <c r="AB49" s="17" t="s">
        <v>8186</v>
      </c>
      <c r="AC49" s="17">
        <v>1.0</v>
      </c>
      <c r="AD49" s="86"/>
    </row>
    <row r="50">
      <c r="A50" s="14">
        <v>46029.0</v>
      </c>
      <c r="B50" s="17"/>
      <c r="C50" s="14">
        <v>46029.0</v>
      </c>
      <c r="D50" s="86"/>
      <c r="E50" s="85" t="s">
        <v>29</v>
      </c>
      <c r="F50" s="86"/>
      <c r="G50" s="86"/>
      <c r="H50" s="16" t="s">
        <v>1979</v>
      </c>
      <c r="I50" s="16" t="s">
        <v>3265</v>
      </c>
      <c r="J50" s="86"/>
      <c r="K50" s="17">
        <v>22.0</v>
      </c>
      <c r="L50" s="16" t="s">
        <v>8187</v>
      </c>
      <c r="M50" s="86"/>
      <c r="N50" s="17">
        <v>1.0</v>
      </c>
      <c r="O50" s="16" t="s">
        <v>33</v>
      </c>
      <c r="P50" s="17">
        <v>89.0</v>
      </c>
      <c r="Q50" s="86"/>
      <c r="R50" s="86"/>
      <c r="S50" s="86"/>
      <c r="T50" s="86"/>
      <c r="U50" s="16" t="s">
        <v>7532</v>
      </c>
      <c r="V50" s="86"/>
      <c r="W50" s="16" t="s">
        <v>57</v>
      </c>
      <c r="X50" s="16" t="s">
        <v>2383</v>
      </c>
      <c r="Y50" s="16" t="s">
        <v>2464</v>
      </c>
      <c r="Z50" s="16" t="s">
        <v>3266</v>
      </c>
      <c r="AA50" s="17">
        <v>3.393034482E9</v>
      </c>
      <c r="AB50" s="17" t="s">
        <v>7749</v>
      </c>
      <c r="AC50" s="17">
        <v>71.0</v>
      </c>
      <c r="AD50" s="86"/>
    </row>
    <row r="51">
      <c r="A51" s="14">
        <v>46035.0</v>
      </c>
      <c r="B51" s="17" t="s">
        <v>2638</v>
      </c>
      <c r="C51" s="14">
        <v>46035.0</v>
      </c>
      <c r="D51" s="86"/>
      <c r="E51" s="85" t="s">
        <v>29</v>
      </c>
      <c r="F51" s="86"/>
      <c r="G51" s="86"/>
      <c r="H51" s="16" t="s">
        <v>1628</v>
      </c>
      <c r="I51" s="16" t="s">
        <v>218</v>
      </c>
      <c r="J51" s="86"/>
      <c r="K51" s="17">
        <v>79.0</v>
      </c>
      <c r="L51" s="16" t="s">
        <v>6818</v>
      </c>
      <c r="M51" s="86"/>
      <c r="N51" s="17">
        <v>12.0</v>
      </c>
      <c r="O51" s="16" t="s">
        <v>33</v>
      </c>
      <c r="P51" s="17">
        <v>1550.0</v>
      </c>
      <c r="Q51" s="86"/>
      <c r="R51" s="86"/>
      <c r="S51" s="86"/>
      <c r="T51" s="86"/>
      <c r="U51" s="16" t="s">
        <v>35</v>
      </c>
      <c r="V51" s="86"/>
      <c r="W51" s="16" t="s">
        <v>57</v>
      </c>
      <c r="X51" s="16" t="s">
        <v>2379</v>
      </c>
      <c r="Y51" s="16" t="s">
        <v>2380</v>
      </c>
      <c r="Z51" s="16" t="s">
        <v>8188</v>
      </c>
      <c r="AA51" s="17">
        <v>3.385057607E9</v>
      </c>
      <c r="AB51" s="17" t="s">
        <v>8189</v>
      </c>
      <c r="AC51" s="17">
        <v>3.0</v>
      </c>
      <c r="AD51" s="86"/>
    </row>
    <row r="52">
      <c r="A52" s="14">
        <v>46037.0</v>
      </c>
      <c r="B52" s="17" t="s">
        <v>7525</v>
      </c>
      <c r="C52" s="14">
        <v>46037.0</v>
      </c>
      <c r="D52" s="180">
        <v>46402.0</v>
      </c>
      <c r="E52" s="85" t="s">
        <v>29</v>
      </c>
      <c r="F52" s="86"/>
      <c r="G52" s="86"/>
      <c r="H52" s="16" t="s">
        <v>1665</v>
      </c>
      <c r="I52" s="16" t="s">
        <v>1666</v>
      </c>
      <c r="J52" s="86"/>
      <c r="K52" s="17">
        <v>60.0</v>
      </c>
      <c r="L52" s="16" t="s">
        <v>6626</v>
      </c>
      <c r="M52" s="86"/>
      <c r="N52" s="17">
        <v>12.0</v>
      </c>
      <c r="O52" s="16" t="s">
        <v>33</v>
      </c>
      <c r="P52" s="17">
        <v>1750.0</v>
      </c>
      <c r="Q52" s="85">
        <v>1750.0</v>
      </c>
      <c r="R52" s="86"/>
      <c r="S52" s="86"/>
      <c r="T52" s="86"/>
      <c r="U52" s="16" t="s">
        <v>55</v>
      </c>
      <c r="V52" s="86"/>
      <c r="W52" s="16" t="s">
        <v>57</v>
      </c>
      <c r="X52" s="16" t="s">
        <v>2379</v>
      </c>
      <c r="Y52" s="16" t="s">
        <v>2380</v>
      </c>
      <c r="Z52" s="16" t="s">
        <v>8190</v>
      </c>
      <c r="AA52" s="17">
        <v>3.396993888E9</v>
      </c>
      <c r="AB52" s="17" t="s">
        <v>8191</v>
      </c>
      <c r="AC52" s="17">
        <v>0.0</v>
      </c>
      <c r="AD52" s="86"/>
    </row>
    <row r="53">
      <c r="A53" s="14">
        <v>46028.0</v>
      </c>
      <c r="B53" s="17" t="s">
        <v>6564</v>
      </c>
      <c r="C53" s="14">
        <v>46028.0</v>
      </c>
      <c r="D53" s="180">
        <v>46118.0</v>
      </c>
      <c r="E53" s="85" t="s">
        <v>29</v>
      </c>
      <c r="F53" s="86"/>
      <c r="G53" s="86"/>
      <c r="H53" s="16" t="s">
        <v>1494</v>
      </c>
      <c r="I53" s="16" t="s">
        <v>206</v>
      </c>
      <c r="J53" s="86"/>
      <c r="K53" s="17">
        <v>81.0</v>
      </c>
      <c r="L53" s="16" t="s">
        <v>6712</v>
      </c>
      <c r="M53" s="86"/>
      <c r="N53" s="17">
        <v>3.0</v>
      </c>
      <c r="O53" s="16" t="s">
        <v>33</v>
      </c>
      <c r="P53" s="17">
        <v>400.0</v>
      </c>
      <c r="Q53" s="86"/>
      <c r="R53" s="86"/>
      <c r="S53" s="86"/>
      <c r="T53" s="86"/>
      <c r="U53" s="16" t="s">
        <v>80</v>
      </c>
      <c r="V53" s="86"/>
      <c r="W53" s="16" t="s">
        <v>57</v>
      </c>
      <c r="X53" s="16" t="s">
        <v>2379</v>
      </c>
      <c r="Y53" s="16" t="s">
        <v>2380</v>
      </c>
      <c r="Z53" s="16" t="s">
        <v>1961</v>
      </c>
      <c r="AA53" s="17">
        <v>3.3546266E8</v>
      </c>
      <c r="AB53" s="17" t="s">
        <v>8192</v>
      </c>
      <c r="AC53" s="17">
        <v>0.0</v>
      </c>
      <c r="AD53" s="86"/>
    </row>
    <row r="54">
      <c r="A54" s="14">
        <v>46030.0</v>
      </c>
      <c r="B54" s="17" t="s">
        <v>2638</v>
      </c>
      <c r="C54" s="14">
        <v>46030.0</v>
      </c>
      <c r="D54" s="86"/>
      <c r="E54" s="85" t="s">
        <v>29</v>
      </c>
      <c r="F54" s="86"/>
      <c r="G54" s="86"/>
      <c r="H54" s="16" t="s">
        <v>1561</v>
      </c>
      <c r="I54" s="16" t="s">
        <v>519</v>
      </c>
      <c r="J54" s="86"/>
      <c r="K54" s="17">
        <v>54.0</v>
      </c>
      <c r="L54" s="16" t="s">
        <v>6818</v>
      </c>
      <c r="M54" s="86"/>
      <c r="N54" s="17">
        <v>12.0</v>
      </c>
      <c r="O54" s="16" t="s">
        <v>33</v>
      </c>
      <c r="P54" s="17">
        <v>1900.0</v>
      </c>
      <c r="Q54" s="86"/>
      <c r="R54" s="86"/>
      <c r="S54" s="86"/>
      <c r="T54" s="86"/>
      <c r="U54" s="16" t="s">
        <v>55</v>
      </c>
      <c r="V54" s="86"/>
      <c r="W54" s="16" t="s">
        <v>57</v>
      </c>
      <c r="X54" s="16" t="s">
        <v>2379</v>
      </c>
      <c r="Y54" s="16" t="s">
        <v>2380</v>
      </c>
      <c r="Z54" s="16" t="s">
        <v>8193</v>
      </c>
      <c r="AA54" s="17">
        <v>3.459702105E9</v>
      </c>
      <c r="AB54" s="17" t="s">
        <v>8194</v>
      </c>
      <c r="AC54" s="17">
        <v>3.0</v>
      </c>
      <c r="AD54" s="86"/>
    </row>
    <row r="55">
      <c r="A55" s="14">
        <v>46031.0</v>
      </c>
      <c r="B55" s="17" t="s">
        <v>7796</v>
      </c>
      <c r="C55" s="14">
        <v>46031.0</v>
      </c>
      <c r="D55" s="180">
        <f t="shared" ref="D55:D56" si="1">EDATE(C55,12)</f>
        <v>46396</v>
      </c>
      <c r="E55" s="85" t="s">
        <v>29</v>
      </c>
      <c r="F55" s="86"/>
      <c r="G55" s="86"/>
      <c r="H55" s="16" t="s">
        <v>1563</v>
      </c>
      <c r="I55" s="16" t="s">
        <v>71</v>
      </c>
      <c r="J55" s="86"/>
      <c r="K55" s="17">
        <v>59.0</v>
      </c>
      <c r="L55" s="16" t="s">
        <v>8195</v>
      </c>
      <c r="M55" s="86"/>
      <c r="N55" s="17">
        <v>12.0</v>
      </c>
      <c r="O55" s="16" t="s">
        <v>33</v>
      </c>
      <c r="P55" s="17">
        <v>3260.0</v>
      </c>
      <c r="Q55" s="86"/>
      <c r="R55" s="86"/>
      <c r="S55" s="86"/>
      <c r="T55" s="86"/>
      <c r="U55" s="16" t="s">
        <v>55</v>
      </c>
      <c r="V55" s="86"/>
      <c r="W55" s="16" t="s">
        <v>57</v>
      </c>
      <c r="X55" s="16" t="s">
        <v>2379</v>
      </c>
      <c r="Y55" s="16" t="s">
        <v>2380</v>
      </c>
      <c r="Z55" s="16" t="s">
        <v>8196</v>
      </c>
      <c r="AA55" s="17">
        <v>3.33280604E9</v>
      </c>
      <c r="AB55" s="17" t="s">
        <v>8197</v>
      </c>
      <c r="AC55" s="17">
        <v>2.0</v>
      </c>
      <c r="AD55" s="86"/>
    </row>
    <row r="56">
      <c r="A56" s="14">
        <v>46031.0</v>
      </c>
      <c r="B56" s="17" t="s">
        <v>7796</v>
      </c>
      <c r="C56" s="14">
        <v>46031.0</v>
      </c>
      <c r="D56" s="180">
        <f t="shared" si="1"/>
        <v>46396</v>
      </c>
      <c r="E56" s="85" t="s">
        <v>29</v>
      </c>
      <c r="F56" s="86"/>
      <c r="G56" s="86"/>
      <c r="H56" s="16" t="s">
        <v>1563</v>
      </c>
      <c r="I56" s="16" t="s">
        <v>303</v>
      </c>
      <c r="J56" s="86"/>
      <c r="K56" s="17">
        <v>22.0</v>
      </c>
      <c r="L56" s="16" t="s">
        <v>6582</v>
      </c>
      <c r="M56" s="86"/>
      <c r="N56" s="17">
        <v>12.0</v>
      </c>
      <c r="O56" s="16" t="s">
        <v>33</v>
      </c>
      <c r="P56" s="17">
        <v>1018.0</v>
      </c>
      <c r="Q56" s="86"/>
      <c r="R56" s="86"/>
      <c r="S56" s="86"/>
      <c r="T56" s="86"/>
      <c r="U56" s="16" t="s">
        <v>55</v>
      </c>
      <c r="V56" s="86"/>
      <c r="W56" s="16" t="s">
        <v>57</v>
      </c>
      <c r="X56" s="16" t="s">
        <v>2379</v>
      </c>
      <c r="Y56" s="16" t="s">
        <v>2380</v>
      </c>
      <c r="Z56" s="16" t="s">
        <v>8198</v>
      </c>
      <c r="AA56" s="17">
        <v>3.33280604E9</v>
      </c>
      <c r="AB56" s="17" t="s">
        <v>8199</v>
      </c>
      <c r="AC56" s="17">
        <v>2.0</v>
      </c>
      <c r="AD56" s="86"/>
    </row>
    <row r="57">
      <c r="A57" s="14">
        <v>46039.0</v>
      </c>
      <c r="B57" s="17" t="s">
        <v>7704</v>
      </c>
      <c r="C57" s="14">
        <v>46039.0</v>
      </c>
      <c r="D57" s="86"/>
      <c r="E57" s="85" t="s">
        <v>45</v>
      </c>
      <c r="F57" s="85" t="s">
        <v>2720</v>
      </c>
      <c r="G57" s="86"/>
      <c r="H57" s="16" t="s">
        <v>8200</v>
      </c>
      <c r="I57" s="16" t="s">
        <v>511</v>
      </c>
      <c r="J57" s="86"/>
      <c r="K57" s="17">
        <v>24.0</v>
      </c>
      <c r="L57" s="16" t="s">
        <v>79</v>
      </c>
      <c r="M57" s="86"/>
      <c r="N57" s="17">
        <v>12.0</v>
      </c>
      <c r="O57" s="16" t="s">
        <v>33</v>
      </c>
      <c r="P57" s="17">
        <v>948.0</v>
      </c>
      <c r="Q57" s="86"/>
      <c r="R57" s="86"/>
      <c r="S57" s="86"/>
      <c r="T57" s="86"/>
      <c r="U57" s="16" t="s">
        <v>34</v>
      </c>
      <c r="V57" s="86"/>
      <c r="W57" s="16" t="s">
        <v>36</v>
      </c>
      <c r="X57" s="16" t="s">
        <v>2379</v>
      </c>
      <c r="Y57" s="16" t="s">
        <v>2380</v>
      </c>
      <c r="Z57" s="16" t="s">
        <v>8201</v>
      </c>
      <c r="AA57" s="17">
        <v>3.45404453E9</v>
      </c>
      <c r="AB57" s="17" t="s">
        <v>8202</v>
      </c>
      <c r="AC57" s="17">
        <v>58.0</v>
      </c>
      <c r="AD57" s="86"/>
    </row>
    <row r="58">
      <c r="A58" s="14">
        <v>46031.0</v>
      </c>
      <c r="B58" s="17" t="s">
        <v>7704</v>
      </c>
      <c r="C58" s="14">
        <v>46031.0</v>
      </c>
      <c r="D58" s="86"/>
      <c r="E58" s="85" t="s">
        <v>29</v>
      </c>
      <c r="F58" s="85" t="s">
        <v>249</v>
      </c>
      <c r="G58" s="85"/>
      <c r="H58" s="16" t="s">
        <v>1575</v>
      </c>
      <c r="I58" s="16" t="s">
        <v>1505</v>
      </c>
      <c r="J58" s="86"/>
      <c r="K58" s="17">
        <v>72.0</v>
      </c>
      <c r="L58" s="16" t="s">
        <v>6843</v>
      </c>
      <c r="M58" s="86"/>
      <c r="N58" s="17">
        <v>12.0</v>
      </c>
      <c r="O58" s="16" t="s">
        <v>33</v>
      </c>
      <c r="P58" s="17">
        <v>1138.0</v>
      </c>
      <c r="Q58" s="86"/>
      <c r="R58" s="86"/>
      <c r="S58" s="86"/>
      <c r="T58" s="86"/>
      <c r="U58" s="16" t="s">
        <v>55</v>
      </c>
      <c r="V58" s="86"/>
      <c r="W58" s="16" t="s">
        <v>57</v>
      </c>
      <c r="X58" s="16" t="s">
        <v>2379</v>
      </c>
      <c r="Y58" s="16" t="s">
        <v>2380</v>
      </c>
      <c r="Z58" s="16" t="s">
        <v>8203</v>
      </c>
      <c r="AA58" s="17">
        <v>3.356361871E9</v>
      </c>
      <c r="AB58" s="17" t="s">
        <v>8204</v>
      </c>
      <c r="AC58" s="17">
        <v>137.0</v>
      </c>
      <c r="AD58" s="86"/>
    </row>
    <row r="59">
      <c r="A59" s="14">
        <v>46031.0</v>
      </c>
      <c r="B59" s="17" t="s">
        <v>7704</v>
      </c>
      <c r="C59" s="14">
        <v>46031.0</v>
      </c>
      <c r="D59" s="180">
        <v>46151.0</v>
      </c>
      <c r="E59" s="85" t="s">
        <v>29</v>
      </c>
      <c r="F59" s="85" t="s">
        <v>249</v>
      </c>
      <c r="G59" s="86"/>
      <c r="H59" s="16" t="s">
        <v>1577</v>
      </c>
      <c r="I59" s="16" t="s">
        <v>67</v>
      </c>
      <c r="J59" s="86"/>
      <c r="K59" s="17">
        <v>55.0</v>
      </c>
      <c r="L59" s="16" t="s">
        <v>6626</v>
      </c>
      <c r="M59" s="86"/>
      <c r="N59" s="17">
        <v>12.0</v>
      </c>
      <c r="O59" s="16" t="s">
        <v>33</v>
      </c>
      <c r="P59" s="17">
        <v>1750.0</v>
      </c>
      <c r="Q59" s="86"/>
      <c r="R59" s="86"/>
      <c r="S59" s="86"/>
      <c r="T59" s="86"/>
      <c r="U59" s="16" t="s">
        <v>35</v>
      </c>
      <c r="V59" s="86"/>
      <c r="W59" s="16" t="s">
        <v>57</v>
      </c>
      <c r="X59" s="16" t="s">
        <v>2379</v>
      </c>
      <c r="Y59" s="16" t="s">
        <v>2380</v>
      </c>
      <c r="Z59" s="16" t="s">
        <v>8205</v>
      </c>
      <c r="AA59" s="17">
        <v>3.356263145E9</v>
      </c>
      <c r="AB59" s="17" t="s">
        <v>8206</v>
      </c>
      <c r="AC59" s="17">
        <v>127.0</v>
      </c>
      <c r="AD59" s="86"/>
    </row>
    <row r="60">
      <c r="A60" s="14">
        <v>46031.0</v>
      </c>
      <c r="B60" s="17" t="s">
        <v>7796</v>
      </c>
      <c r="C60" s="14">
        <v>46031.0</v>
      </c>
      <c r="D60" s="180">
        <f t="shared" ref="D60:D61" si="2">EDATE(C60,12)</f>
        <v>46396</v>
      </c>
      <c r="E60" s="85" t="s">
        <v>29</v>
      </c>
      <c r="F60" s="86"/>
      <c r="G60" s="86"/>
      <c r="H60" s="16" t="s">
        <v>1580</v>
      </c>
      <c r="I60" s="16" t="s">
        <v>705</v>
      </c>
      <c r="J60" s="86"/>
      <c r="K60" s="17">
        <v>46.0</v>
      </c>
      <c r="L60" s="16" t="s">
        <v>1006</v>
      </c>
      <c r="M60" s="86"/>
      <c r="N60" s="17">
        <v>12.0</v>
      </c>
      <c r="O60" s="16" t="s">
        <v>33</v>
      </c>
      <c r="P60" s="17">
        <v>0.0</v>
      </c>
      <c r="Q60" s="86"/>
      <c r="R60" s="86"/>
      <c r="S60" s="86"/>
      <c r="T60" s="86"/>
      <c r="U60" s="16" t="s">
        <v>55</v>
      </c>
      <c r="V60" s="86"/>
      <c r="W60" s="16" t="s">
        <v>57</v>
      </c>
      <c r="X60" s="16" t="s">
        <v>2379</v>
      </c>
      <c r="Y60" s="16" t="s">
        <v>2380</v>
      </c>
      <c r="Z60" s="16" t="s">
        <v>8207</v>
      </c>
      <c r="AA60" s="17">
        <v>3.397330995E9</v>
      </c>
      <c r="AB60" s="17" t="s">
        <v>8208</v>
      </c>
      <c r="AC60" s="17">
        <v>58.0</v>
      </c>
      <c r="AD60" s="86"/>
    </row>
    <row r="61">
      <c r="A61" s="14">
        <v>46031.0</v>
      </c>
      <c r="B61" s="17" t="s">
        <v>7796</v>
      </c>
      <c r="C61" s="14">
        <v>46031.0</v>
      </c>
      <c r="D61" s="180">
        <f t="shared" si="2"/>
        <v>46396</v>
      </c>
      <c r="E61" s="85" t="s">
        <v>29</v>
      </c>
      <c r="F61" s="86"/>
      <c r="G61" s="86"/>
      <c r="H61" s="16" t="s">
        <v>1582</v>
      </c>
      <c r="I61" s="16" t="s">
        <v>1583</v>
      </c>
      <c r="J61" s="86"/>
      <c r="K61" s="17">
        <v>12.0</v>
      </c>
      <c r="L61" s="16" t="s">
        <v>6327</v>
      </c>
      <c r="M61" s="86"/>
      <c r="N61" s="17">
        <v>12.0</v>
      </c>
      <c r="O61" s="16" t="s">
        <v>33</v>
      </c>
      <c r="P61" s="17">
        <v>0.0</v>
      </c>
      <c r="Q61" s="86"/>
      <c r="R61" s="86"/>
      <c r="S61" s="86"/>
      <c r="T61" s="86"/>
      <c r="U61" s="16" t="s">
        <v>55</v>
      </c>
      <c r="V61" s="86"/>
      <c r="W61" s="16" t="s">
        <v>57</v>
      </c>
      <c r="X61" s="16" t="s">
        <v>2379</v>
      </c>
      <c r="Y61" s="16" t="s">
        <v>2380</v>
      </c>
      <c r="Z61" s="16" t="s">
        <v>8207</v>
      </c>
      <c r="AA61" s="17">
        <v>3.397330995E9</v>
      </c>
      <c r="AB61" s="17" t="s">
        <v>8209</v>
      </c>
      <c r="AC61" s="17">
        <v>4.0</v>
      </c>
      <c r="AD61" s="86"/>
    </row>
    <row r="62">
      <c r="A62" s="14">
        <v>46032.0</v>
      </c>
      <c r="B62" s="17" t="s">
        <v>2638</v>
      </c>
      <c r="C62" s="14">
        <v>46032.0</v>
      </c>
      <c r="D62" s="180">
        <v>46122.0</v>
      </c>
      <c r="E62" s="85" t="s">
        <v>29</v>
      </c>
      <c r="F62" s="85" t="s">
        <v>249</v>
      </c>
      <c r="G62" s="86"/>
      <c r="H62" s="16" t="s">
        <v>528</v>
      </c>
      <c r="I62" s="16" t="s">
        <v>1463</v>
      </c>
      <c r="J62" s="86"/>
      <c r="K62" s="17">
        <v>62.0</v>
      </c>
      <c r="L62" s="16" t="s">
        <v>1006</v>
      </c>
      <c r="M62" s="86"/>
      <c r="N62" s="17">
        <v>12.0</v>
      </c>
      <c r="O62" s="16" t="s">
        <v>33</v>
      </c>
      <c r="P62" s="17">
        <v>1666.0</v>
      </c>
      <c r="Q62" s="86"/>
      <c r="R62" s="86"/>
      <c r="S62" s="86"/>
      <c r="T62" s="86"/>
      <c r="U62" s="16" t="s">
        <v>35</v>
      </c>
      <c r="V62" s="86"/>
      <c r="W62" s="16" t="s">
        <v>57</v>
      </c>
      <c r="X62" s="16" t="s">
        <v>2379</v>
      </c>
      <c r="Y62" s="16" t="s">
        <v>2380</v>
      </c>
      <c r="Z62" s="16" t="s">
        <v>8210</v>
      </c>
      <c r="AA62" s="17">
        <v>3.454109343E9</v>
      </c>
      <c r="AB62" s="17" t="s">
        <v>8211</v>
      </c>
      <c r="AC62" s="17">
        <v>52.0</v>
      </c>
      <c r="AD62" s="86"/>
    </row>
    <row r="63">
      <c r="A63" s="14">
        <v>46043.0</v>
      </c>
      <c r="B63" s="17" t="s">
        <v>7704</v>
      </c>
      <c r="C63" s="14">
        <v>46043.0</v>
      </c>
      <c r="D63" s="180">
        <v>46194.0</v>
      </c>
      <c r="E63" s="85" t="s">
        <v>29</v>
      </c>
      <c r="F63" s="85" t="s">
        <v>249</v>
      </c>
      <c r="G63" s="86"/>
      <c r="H63" s="16" t="s">
        <v>1781</v>
      </c>
      <c r="I63" s="16" t="s">
        <v>1782</v>
      </c>
      <c r="J63" s="86"/>
      <c r="K63" s="17">
        <v>60.0</v>
      </c>
      <c r="L63" s="16" t="s">
        <v>6626</v>
      </c>
      <c r="M63" s="86"/>
      <c r="N63" s="17">
        <v>6.0</v>
      </c>
      <c r="O63" s="16" t="s">
        <v>33</v>
      </c>
      <c r="P63" s="17">
        <v>612.0</v>
      </c>
      <c r="Q63" s="86"/>
      <c r="R63" s="86"/>
      <c r="S63" s="86"/>
      <c r="T63" s="86"/>
      <c r="U63" s="16" t="s">
        <v>34</v>
      </c>
      <c r="V63" s="86"/>
      <c r="W63" s="16" t="s">
        <v>36</v>
      </c>
      <c r="X63" s="16" t="s">
        <v>2379</v>
      </c>
      <c r="Y63" s="16" t="s">
        <v>2380</v>
      </c>
      <c r="Z63" s="16" t="s">
        <v>8212</v>
      </c>
      <c r="AA63" s="17">
        <v>3.314984346E9</v>
      </c>
      <c r="AB63" s="17" t="s">
        <v>8213</v>
      </c>
      <c r="AC63" s="17">
        <v>101.0</v>
      </c>
      <c r="AD63" s="86"/>
    </row>
    <row r="64">
      <c r="A64" s="14">
        <v>46033.0</v>
      </c>
      <c r="B64" s="17" t="s">
        <v>6535</v>
      </c>
      <c r="C64" s="14">
        <v>46033.0</v>
      </c>
      <c r="D64" s="180">
        <v>46398.0</v>
      </c>
      <c r="E64" s="85" t="s">
        <v>29</v>
      </c>
      <c r="F64" s="86"/>
      <c r="G64" s="86"/>
      <c r="H64" s="16" t="s">
        <v>1596</v>
      </c>
      <c r="I64" s="16" t="s">
        <v>705</v>
      </c>
      <c r="J64" s="86"/>
      <c r="K64" s="17">
        <v>72.0</v>
      </c>
      <c r="L64" s="16" t="s">
        <v>6843</v>
      </c>
      <c r="M64" s="86"/>
      <c r="N64" s="17">
        <v>12.0</v>
      </c>
      <c r="O64" s="16" t="s">
        <v>33</v>
      </c>
      <c r="P64" s="17">
        <v>1138.0</v>
      </c>
      <c r="Q64" s="86"/>
      <c r="R64" s="86"/>
      <c r="S64" s="86"/>
      <c r="T64" s="86"/>
      <c r="U64" s="16" t="s">
        <v>55</v>
      </c>
      <c r="V64" s="86"/>
      <c r="W64" s="16" t="s">
        <v>57</v>
      </c>
      <c r="X64" s="16" t="s">
        <v>2379</v>
      </c>
      <c r="Y64" s="16" t="s">
        <v>2380</v>
      </c>
      <c r="Z64" s="16" t="s">
        <v>8214</v>
      </c>
      <c r="AA64" s="17">
        <v>3.339363898E9</v>
      </c>
      <c r="AB64" s="17" t="s">
        <v>8215</v>
      </c>
      <c r="AC64" s="17">
        <v>0.0</v>
      </c>
      <c r="AD64" s="86"/>
    </row>
    <row r="65">
      <c r="A65" s="14">
        <v>46033.0</v>
      </c>
      <c r="B65" s="17" t="s">
        <v>2638</v>
      </c>
      <c r="C65" s="14">
        <v>46033.0</v>
      </c>
      <c r="D65" s="180">
        <v>46398.0</v>
      </c>
      <c r="E65" s="85" t="s">
        <v>29</v>
      </c>
      <c r="F65" s="86"/>
      <c r="G65" s="86"/>
      <c r="H65" s="16" t="s">
        <v>925</v>
      </c>
      <c r="I65" s="16" t="s">
        <v>266</v>
      </c>
      <c r="J65" s="86"/>
      <c r="K65" s="17">
        <v>35.0</v>
      </c>
      <c r="L65" s="16" t="s">
        <v>7539</v>
      </c>
      <c r="M65" s="86"/>
      <c r="N65" s="17">
        <v>12.0</v>
      </c>
      <c r="O65" s="16" t="s">
        <v>33</v>
      </c>
      <c r="P65" s="17">
        <v>1068.0</v>
      </c>
      <c r="Q65" s="86"/>
      <c r="R65" s="86"/>
      <c r="S65" s="86"/>
      <c r="T65" s="86"/>
      <c r="U65" s="16" t="s">
        <v>35</v>
      </c>
      <c r="V65" s="86"/>
      <c r="W65" s="16" t="s">
        <v>57</v>
      </c>
      <c r="X65" s="16" t="s">
        <v>2379</v>
      </c>
      <c r="Y65" s="16" t="s">
        <v>2380</v>
      </c>
      <c r="Z65" s="16" t="s">
        <v>7483</v>
      </c>
      <c r="AA65" s="17">
        <v>3.469658239E9</v>
      </c>
      <c r="AB65" s="17" t="s">
        <v>8216</v>
      </c>
      <c r="AC65" s="17">
        <v>2.0</v>
      </c>
      <c r="AD65" s="86"/>
    </row>
    <row r="66">
      <c r="A66" s="14">
        <v>46034.0</v>
      </c>
      <c r="B66" s="17" t="s">
        <v>7525</v>
      </c>
      <c r="C66" s="14">
        <v>46034.0</v>
      </c>
      <c r="D66" s="86"/>
      <c r="E66" s="85" t="s">
        <v>3614</v>
      </c>
      <c r="F66" s="86"/>
      <c r="G66" s="85" t="s">
        <v>8217</v>
      </c>
      <c r="H66" s="16" t="s">
        <v>2139</v>
      </c>
      <c r="I66" s="16" t="s">
        <v>48</v>
      </c>
      <c r="J66" s="86"/>
      <c r="K66" s="17">
        <v>36.0</v>
      </c>
      <c r="L66" s="16" t="s">
        <v>6626</v>
      </c>
      <c r="M66" s="86"/>
      <c r="N66" s="17">
        <v>6.0</v>
      </c>
      <c r="O66" s="16" t="s">
        <v>33</v>
      </c>
      <c r="P66" s="17">
        <v>1100.0</v>
      </c>
      <c r="Q66" s="86"/>
      <c r="R66" s="86"/>
      <c r="S66" s="86"/>
      <c r="T66" s="86"/>
      <c r="U66" s="16" t="s">
        <v>34</v>
      </c>
      <c r="V66" s="86"/>
      <c r="W66" s="16" t="s">
        <v>36</v>
      </c>
      <c r="X66" s="16" t="s">
        <v>2379</v>
      </c>
      <c r="Y66" s="16" t="s">
        <v>2380</v>
      </c>
      <c r="Z66" s="16" t="s">
        <v>3162</v>
      </c>
      <c r="AA66" s="17">
        <v>3.333960125E9</v>
      </c>
      <c r="AB66" s="17" t="s">
        <v>8218</v>
      </c>
      <c r="AC66" s="17">
        <v>9.0</v>
      </c>
      <c r="AD66" s="86"/>
    </row>
    <row r="67">
      <c r="A67" s="14">
        <v>46038.0</v>
      </c>
      <c r="B67" s="17" t="s">
        <v>7706</v>
      </c>
      <c r="C67" s="14">
        <v>46038.0</v>
      </c>
      <c r="D67" s="180">
        <v>46403.0</v>
      </c>
      <c r="E67" s="85" t="s">
        <v>29</v>
      </c>
      <c r="F67" s="86"/>
      <c r="G67" s="86"/>
      <c r="H67" s="16" t="s">
        <v>1690</v>
      </c>
      <c r="I67" s="16" t="s">
        <v>1693</v>
      </c>
      <c r="J67" s="86"/>
      <c r="K67" s="17">
        <v>57.0</v>
      </c>
      <c r="L67" s="16" t="s">
        <v>6626</v>
      </c>
      <c r="M67" s="86"/>
      <c r="N67" s="17">
        <v>12.0</v>
      </c>
      <c r="O67" s="16" t="s">
        <v>33</v>
      </c>
      <c r="P67" s="17">
        <v>1750.0</v>
      </c>
      <c r="Q67" s="86"/>
      <c r="R67" s="86"/>
      <c r="S67" s="86"/>
      <c r="T67" s="86"/>
      <c r="U67" s="16" t="s">
        <v>35</v>
      </c>
      <c r="V67" s="86"/>
      <c r="W67" s="16" t="s">
        <v>57</v>
      </c>
      <c r="X67" s="16" t="s">
        <v>2379</v>
      </c>
      <c r="Y67" s="16" t="s">
        <v>2380</v>
      </c>
      <c r="Z67" s="16" t="s">
        <v>8219</v>
      </c>
      <c r="AA67" s="17">
        <v>3.483179869E9</v>
      </c>
      <c r="AB67" s="17" t="s">
        <v>8220</v>
      </c>
      <c r="AC67" s="17">
        <v>1.0</v>
      </c>
      <c r="AD67" s="86"/>
    </row>
    <row r="68">
      <c r="A68" s="14">
        <v>46035.0</v>
      </c>
      <c r="B68" s="17" t="s">
        <v>7704</v>
      </c>
      <c r="C68" s="14">
        <v>46035.0</v>
      </c>
      <c r="D68" s="86"/>
      <c r="E68" s="85" t="s">
        <v>45</v>
      </c>
      <c r="F68" s="85" t="s">
        <v>5171</v>
      </c>
      <c r="G68" s="86"/>
      <c r="H68" s="16" t="s">
        <v>8221</v>
      </c>
      <c r="I68" s="16" t="s">
        <v>8222</v>
      </c>
      <c r="J68" s="86"/>
      <c r="K68" s="17">
        <v>37.0</v>
      </c>
      <c r="L68" s="16" t="s">
        <v>6843</v>
      </c>
      <c r="M68" s="86"/>
      <c r="N68" s="17">
        <v>12.0</v>
      </c>
      <c r="O68" s="16" t="s">
        <v>33</v>
      </c>
      <c r="P68" s="17">
        <v>1188.0</v>
      </c>
      <c r="Q68" s="86"/>
      <c r="R68" s="86"/>
      <c r="S68" s="86"/>
      <c r="T68" s="86"/>
      <c r="U68" s="16" t="s">
        <v>34</v>
      </c>
      <c r="V68" s="86"/>
      <c r="W68" s="16" t="s">
        <v>36</v>
      </c>
      <c r="X68" s="16" t="s">
        <v>2379</v>
      </c>
      <c r="Y68" s="16" t="s">
        <v>2380</v>
      </c>
      <c r="Z68" s="16" t="s">
        <v>8223</v>
      </c>
      <c r="AA68" s="17">
        <v>3.389004141E9</v>
      </c>
      <c r="AB68" s="17" t="s">
        <v>8224</v>
      </c>
      <c r="AC68" s="17">
        <v>153.0</v>
      </c>
      <c r="AD68" s="86"/>
    </row>
    <row r="69">
      <c r="A69" s="14">
        <v>46035.0</v>
      </c>
      <c r="B69" s="17" t="s">
        <v>7704</v>
      </c>
      <c r="C69" s="14">
        <v>46035.0</v>
      </c>
      <c r="D69" s="86"/>
      <c r="E69" s="85" t="s">
        <v>45</v>
      </c>
      <c r="F69" s="85" t="s">
        <v>8225</v>
      </c>
      <c r="G69" s="86"/>
      <c r="H69" s="16" t="s">
        <v>8226</v>
      </c>
      <c r="I69" s="16" t="s">
        <v>206</v>
      </c>
      <c r="J69" s="86"/>
      <c r="K69" s="17">
        <v>21.0</v>
      </c>
      <c r="L69" s="16" t="s">
        <v>7010</v>
      </c>
      <c r="M69" s="86"/>
      <c r="N69" s="17">
        <v>12.0</v>
      </c>
      <c r="O69" s="16" t="s">
        <v>33</v>
      </c>
      <c r="P69" s="17">
        <v>1048.0</v>
      </c>
      <c r="Q69" s="86"/>
      <c r="R69" s="86"/>
      <c r="S69" s="86"/>
      <c r="T69" s="86"/>
      <c r="U69" s="16" t="s">
        <v>34</v>
      </c>
      <c r="V69" s="86"/>
      <c r="W69" s="16" t="s">
        <v>36</v>
      </c>
      <c r="X69" s="16" t="s">
        <v>2379</v>
      </c>
      <c r="Y69" s="16" t="s">
        <v>2380</v>
      </c>
      <c r="Z69" s="16" t="s">
        <v>8227</v>
      </c>
      <c r="AA69" s="17">
        <v>3.452256762E9</v>
      </c>
      <c r="AB69" s="17" t="s">
        <v>8228</v>
      </c>
      <c r="AC69" s="17">
        <v>60.0</v>
      </c>
      <c r="AD69" s="86"/>
    </row>
    <row r="70">
      <c r="A70" s="14">
        <v>46036.0</v>
      </c>
      <c r="B70" s="14"/>
      <c r="C70" s="14">
        <v>46036.0</v>
      </c>
      <c r="D70" s="86"/>
      <c r="E70" s="85" t="s">
        <v>29</v>
      </c>
      <c r="F70" s="86"/>
      <c r="G70" s="86"/>
      <c r="H70" s="16" t="s">
        <v>2806</v>
      </c>
      <c r="I70" s="16" t="s">
        <v>2921</v>
      </c>
      <c r="J70" s="86"/>
      <c r="K70" s="17">
        <v>19.0</v>
      </c>
      <c r="L70" s="16" t="s">
        <v>8229</v>
      </c>
      <c r="M70" s="86"/>
      <c r="N70" s="17">
        <v>1.0</v>
      </c>
      <c r="O70" s="16" t="s">
        <v>33</v>
      </c>
      <c r="P70" s="17">
        <v>79.0</v>
      </c>
      <c r="Q70" s="86"/>
      <c r="R70" s="86"/>
      <c r="S70" s="86"/>
      <c r="T70" s="86"/>
      <c r="U70" s="16" t="s">
        <v>5119</v>
      </c>
      <c r="V70" s="86"/>
      <c r="W70" s="16" t="s">
        <v>57</v>
      </c>
      <c r="X70" s="16" t="s">
        <v>2383</v>
      </c>
      <c r="Y70" s="16" t="s">
        <v>2464</v>
      </c>
      <c r="Z70" s="16" t="s">
        <v>8230</v>
      </c>
      <c r="AA70" s="17">
        <v>3.791232616E9</v>
      </c>
      <c r="AB70" s="17" t="s">
        <v>8231</v>
      </c>
      <c r="AC70" s="17">
        <v>5.0</v>
      </c>
      <c r="AD70" s="86"/>
    </row>
    <row r="71">
      <c r="A71" s="14">
        <v>46036.0</v>
      </c>
      <c r="B71" s="17" t="s">
        <v>249</v>
      </c>
      <c r="C71" s="14">
        <v>46036.0</v>
      </c>
      <c r="D71" s="86"/>
      <c r="E71" s="85" t="s">
        <v>29</v>
      </c>
      <c r="F71" s="85" t="s">
        <v>249</v>
      </c>
      <c r="G71" s="86"/>
      <c r="H71" s="16" t="s">
        <v>7518</v>
      </c>
      <c r="I71" s="16" t="s">
        <v>349</v>
      </c>
      <c r="J71" s="86"/>
      <c r="K71" s="17">
        <v>43.0</v>
      </c>
      <c r="L71" s="16" t="s">
        <v>6626</v>
      </c>
      <c r="M71" s="86"/>
      <c r="N71" s="17">
        <v>6.0</v>
      </c>
      <c r="O71" s="16" t="s">
        <v>33</v>
      </c>
      <c r="P71" s="17">
        <v>1100.0</v>
      </c>
      <c r="Q71" s="86"/>
      <c r="R71" s="86"/>
      <c r="S71" s="86"/>
      <c r="T71" s="86"/>
      <c r="U71" s="16" t="s">
        <v>34</v>
      </c>
      <c r="V71" s="86"/>
      <c r="W71" s="16" t="s">
        <v>36</v>
      </c>
      <c r="X71" s="16" t="s">
        <v>2379</v>
      </c>
      <c r="Y71" s="16" t="s">
        <v>2380</v>
      </c>
      <c r="Z71" s="16" t="s">
        <v>7519</v>
      </c>
      <c r="AA71" s="17">
        <v>3.396221953E9</v>
      </c>
      <c r="AB71" s="17" t="s">
        <v>8232</v>
      </c>
      <c r="AC71" s="17">
        <v>1.0</v>
      </c>
      <c r="AD71" s="86"/>
    </row>
    <row r="72">
      <c r="A72" s="14">
        <v>46036.0</v>
      </c>
      <c r="B72" s="14"/>
      <c r="C72" s="14">
        <v>46036.0</v>
      </c>
      <c r="D72" s="86"/>
      <c r="E72" s="85" t="s">
        <v>29</v>
      </c>
      <c r="F72" s="86"/>
      <c r="G72" s="86"/>
      <c r="H72" s="16" t="s">
        <v>8233</v>
      </c>
      <c r="I72" s="16" t="s">
        <v>2158</v>
      </c>
      <c r="J72" s="86"/>
      <c r="K72" s="17">
        <v>23.0</v>
      </c>
      <c r="L72" s="16" t="s">
        <v>8229</v>
      </c>
      <c r="M72" s="86"/>
      <c r="N72" s="17">
        <v>1.0</v>
      </c>
      <c r="O72" s="16" t="s">
        <v>33</v>
      </c>
      <c r="P72" s="17">
        <v>79.0</v>
      </c>
      <c r="Q72" s="86"/>
      <c r="R72" s="86"/>
      <c r="S72" s="86"/>
      <c r="T72" s="86"/>
      <c r="U72" s="16" t="s">
        <v>80</v>
      </c>
      <c r="V72" s="86"/>
      <c r="W72" s="16" t="s">
        <v>57</v>
      </c>
      <c r="X72" s="16" t="s">
        <v>2383</v>
      </c>
      <c r="Y72" s="16" t="s">
        <v>2464</v>
      </c>
      <c r="Z72" s="16" t="s">
        <v>8234</v>
      </c>
      <c r="AA72" s="17">
        <v>3.395307396E9</v>
      </c>
      <c r="AB72" s="17" t="s">
        <v>8235</v>
      </c>
      <c r="AC72" s="17">
        <v>4.0</v>
      </c>
      <c r="AD72" s="86"/>
    </row>
    <row r="73">
      <c r="A73" s="14">
        <v>46035.0</v>
      </c>
      <c r="B73" s="17" t="s">
        <v>6535</v>
      </c>
      <c r="C73" s="14">
        <v>46035.0</v>
      </c>
      <c r="D73" s="180">
        <v>46400.0</v>
      </c>
      <c r="E73" s="85" t="s">
        <v>29</v>
      </c>
      <c r="F73" s="86"/>
      <c r="G73" s="86"/>
      <c r="H73" s="16" t="s">
        <v>1631</v>
      </c>
      <c r="I73" s="16" t="s">
        <v>811</v>
      </c>
      <c r="J73" s="86"/>
      <c r="K73" s="17">
        <v>56.0</v>
      </c>
      <c r="L73" s="16" t="s">
        <v>6843</v>
      </c>
      <c r="M73" s="86"/>
      <c r="N73" s="17">
        <v>12.0</v>
      </c>
      <c r="O73" s="16" t="s">
        <v>33</v>
      </c>
      <c r="P73" s="17">
        <v>1138.0</v>
      </c>
      <c r="Q73" s="86"/>
      <c r="R73" s="86"/>
      <c r="S73" s="86"/>
      <c r="T73" s="86"/>
      <c r="U73" s="16" t="s">
        <v>163</v>
      </c>
      <c r="V73" s="86"/>
      <c r="W73" s="16" t="s">
        <v>57</v>
      </c>
      <c r="X73" s="16" t="s">
        <v>2379</v>
      </c>
      <c r="Y73" s="16" t="s">
        <v>2380</v>
      </c>
      <c r="Z73" s="16" t="s">
        <v>8236</v>
      </c>
      <c r="AA73" s="17">
        <v>3.497778544E9</v>
      </c>
      <c r="AB73" s="17" t="s">
        <v>8237</v>
      </c>
      <c r="AC73" s="17">
        <v>5.0</v>
      </c>
      <c r="AD73" s="86"/>
    </row>
    <row r="74">
      <c r="A74" s="14">
        <v>46044.0</v>
      </c>
      <c r="B74" s="17" t="s">
        <v>6564</v>
      </c>
      <c r="C74" s="14">
        <v>46044.0</v>
      </c>
      <c r="D74" s="180">
        <f t="shared" ref="D74:D75" si="3">EDATE(C74,12)</f>
        <v>46409</v>
      </c>
      <c r="E74" s="85" t="s">
        <v>29</v>
      </c>
      <c r="F74" s="85" t="s">
        <v>249</v>
      </c>
      <c r="G74" s="86"/>
      <c r="H74" s="16" t="s">
        <v>1788</v>
      </c>
      <c r="I74" s="16" t="s">
        <v>1789</v>
      </c>
      <c r="J74" s="86"/>
      <c r="K74" s="17">
        <v>33.0</v>
      </c>
      <c r="L74" s="16" t="s">
        <v>7539</v>
      </c>
      <c r="M74" s="86"/>
      <c r="N74" s="17">
        <v>12.0</v>
      </c>
      <c r="O74" s="16" t="s">
        <v>33</v>
      </c>
      <c r="P74" s="17">
        <v>1138.0</v>
      </c>
      <c r="Q74" s="86"/>
      <c r="R74" s="86"/>
      <c r="S74" s="86"/>
      <c r="T74" s="86"/>
      <c r="U74" s="16" t="s">
        <v>35</v>
      </c>
      <c r="V74" s="86"/>
      <c r="W74" s="16" t="s">
        <v>57</v>
      </c>
      <c r="X74" s="16" t="s">
        <v>2379</v>
      </c>
      <c r="Y74" s="16" t="s">
        <v>2380</v>
      </c>
      <c r="Z74" s="16" t="s">
        <v>8238</v>
      </c>
      <c r="AA74" s="17">
        <v>3.341717566E9</v>
      </c>
      <c r="AB74" s="17" t="s">
        <v>8239</v>
      </c>
      <c r="AC74" s="17">
        <v>0.0</v>
      </c>
      <c r="AD74" s="86"/>
    </row>
    <row r="75">
      <c r="A75" s="14">
        <v>46023.0</v>
      </c>
      <c r="B75" s="17" t="s">
        <v>6564</v>
      </c>
      <c r="C75" s="14">
        <v>46023.0</v>
      </c>
      <c r="D75" s="180">
        <f t="shared" si="3"/>
        <v>46388</v>
      </c>
      <c r="E75" s="85" t="s">
        <v>29</v>
      </c>
      <c r="F75" s="86"/>
      <c r="G75" s="85"/>
      <c r="H75" s="16" t="s">
        <v>1417</v>
      </c>
      <c r="I75" s="16" t="s">
        <v>48</v>
      </c>
      <c r="J75" s="86"/>
      <c r="K75" s="17">
        <v>57.0</v>
      </c>
      <c r="L75" s="16" t="s">
        <v>8133</v>
      </c>
      <c r="M75" s="86"/>
      <c r="N75" s="17">
        <v>12.0</v>
      </c>
      <c r="O75" s="16" t="s">
        <v>33</v>
      </c>
      <c r="P75" s="17">
        <v>3200.0</v>
      </c>
      <c r="Q75" s="86"/>
      <c r="R75" s="86"/>
      <c r="S75" s="86"/>
      <c r="T75" s="86"/>
      <c r="U75" s="16" t="s">
        <v>55</v>
      </c>
      <c r="V75" s="86"/>
      <c r="W75" s="16" t="s">
        <v>57</v>
      </c>
      <c r="X75" s="16" t="s">
        <v>2379</v>
      </c>
      <c r="Y75" s="16" t="s">
        <v>2380</v>
      </c>
      <c r="Z75" s="16" t="s">
        <v>8240</v>
      </c>
      <c r="AA75" s="17">
        <v>3.476528024E9</v>
      </c>
      <c r="AB75" s="17" t="s">
        <v>8241</v>
      </c>
      <c r="AC75" s="17">
        <v>11.0</v>
      </c>
      <c r="AD75" s="86"/>
    </row>
    <row r="76">
      <c r="A76" s="14">
        <v>46036.0</v>
      </c>
      <c r="B76" s="17" t="s">
        <v>7704</v>
      </c>
      <c r="C76" s="14">
        <v>46036.0</v>
      </c>
      <c r="D76" s="180">
        <v>46401.0</v>
      </c>
      <c r="E76" s="85" t="s">
        <v>29</v>
      </c>
      <c r="F76" s="86"/>
      <c r="G76" s="85"/>
      <c r="H76" s="16" t="s">
        <v>1672</v>
      </c>
      <c r="I76" s="16" t="s">
        <v>319</v>
      </c>
      <c r="J76" s="86"/>
      <c r="K76" s="17">
        <v>52.0</v>
      </c>
      <c r="L76" s="16" t="s">
        <v>6626</v>
      </c>
      <c r="M76" s="86"/>
      <c r="N76" s="17">
        <v>12.0</v>
      </c>
      <c r="O76" s="16" t="s">
        <v>33</v>
      </c>
      <c r="P76" s="17">
        <v>1750.0</v>
      </c>
      <c r="Q76" s="86"/>
      <c r="R76" s="86"/>
      <c r="S76" s="86"/>
      <c r="T76" s="86"/>
      <c r="U76" s="16" t="s">
        <v>35</v>
      </c>
      <c r="V76" s="86"/>
      <c r="W76" s="16" t="s">
        <v>57</v>
      </c>
      <c r="X76" s="16" t="s">
        <v>2379</v>
      </c>
      <c r="Y76" s="16" t="s">
        <v>2380</v>
      </c>
      <c r="Z76" s="16" t="s">
        <v>8242</v>
      </c>
      <c r="AA76" s="17">
        <v>3.335673542E9</v>
      </c>
      <c r="AB76" s="17" t="s">
        <v>8243</v>
      </c>
      <c r="AC76" s="17">
        <v>57.0</v>
      </c>
      <c r="AD76" s="86"/>
    </row>
    <row r="77">
      <c r="A77" s="14">
        <v>46053.0</v>
      </c>
      <c r="B77" s="17" t="s">
        <v>2638</v>
      </c>
      <c r="C77" s="14">
        <v>46053.0</v>
      </c>
      <c r="D77" s="180">
        <v>46418.0</v>
      </c>
      <c r="E77" s="85" t="s">
        <v>29</v>
      </c>
      <c r="F77" s="86"/>
      <c r="G77" s="86"/>
      <c r="H77" s="16" t="s">
        <v>1876</v>
      </c>
      <c r="I77" s="16" t="s">
        <v>1877</v>
      </c>
      <c r="J77" s="86"/>
      <c r="K77" s="17">
        <v>70.0</v>
      </c>
      <c r="L77" s="16" t="s">
        <v>6818</v>
      </c>
      <c r="M77" s="86"/>
      <c r="N77" s="17">
        <v>12.0</v>
      </c>
      <c r="O77" s="16" t="s">
        <v>33</v>
      </c>
      <c r="P77" s="17">
        <v>1850.0</v>
      </c>
      <c r="Q77" s="86"/>
      <c r="R77" s="86"/>
      <c r="S77" s="86"/>
      <c r="T77" s="86"/>
      <c r="U77" s="16" t="s">
        <v>35</v>
      </c>
      <c r="V77" s="86"/>
      <c r="W77" s="16" t="s">
        <v>57</v>
      </c>
      <c r="X77" s="16" t="s">
        <v>2379</v>
      </c>
      <c r="Y77" s="16" t="s">
        <v>2380</v>
      </c>
      <c r="Z77" s="16" t="s">
        <v>8244</v>
      </c>
      <c r="AA77" s="17">
        <v>3.4721913E9</v>
      </c>
      <c r="AB77" s="17" t="s">
        <v>8245</v>
      </c>
      <c r="AC77" s="17">
        <v>0.0</v>
      </c>
      <c r="AD77" s="86"/>
    </row>
    <row r="78">
      <c r="A78" s="14">
        <v>46042.0</v>
      </c>
      <c r="B78" s="17" t="s">
        <v>7704</v>
      </c>
      <c r="C78" s="14">
        <v>46042.0</v>
      </c>
      <c r="D78" s="180">
        <v>46162.0</v>
      </c>
      <c r="E78" s="85" t="s">
        <v>29</v>
      </c>
      <c r="F78" s="85" t="s">
        <v>249</v>
      </c>
      <c r="G78" s="86"/>
      <c r="H78" s="16" t="s">
        <v>1768</v>
      </c>
      <c r="I78" s="16" t="s">
        <v>865</v>
      </c>
      <c r="J78" s="86"/>
      <c r="K78" s="17">
        <v>36.0</v>
      </c>
      <c r="L78" s="16" t="s">
        <v>7539</v>
      </c>
      <c r="M78" s="86"/>
      <c r="N78" s="17">
        <v>12.0</v>
      </c>
      <c r="O78" s="16" t="s">
        <v>33</v>
      </c>
      <c r="P78" s="17">
        <v>1188.0</v>
      </c>
      <c r="Q78" s="86"/>
      <c r="R78" s="86"/>
      <c r="S78" s="86"/>
      <c r="T78" s="86"/>
      <c r="U78" s="16" t="s">
        <v>35</v>
      </c>
      <c r="V78" s="86"/>
      <c r="W78" s="16" t="s">
        <v>57</v>
      </c>
      <c r="X78" s="16" t="s">
        <v>2391</v>
      </c>
      <c r="Y78" s="16" t="s">
        <v>2380</v>
      </c>
      <c r="Z78" s="16" t="s">
        <v>8246</v>
      </c>
      <c r="AA78" s="17">
        <v>3.491465817E9</v>
      </c>
      <c r="AB78" s="17" t="s">
        <v>8247</v>
      </c>
      <c r="AC78" s="17">
        <v>132.0</v>
      </c>
      <c r="AD78" s="86"/>
    </row>
    <row r="79">
      <c r="A79" s="14">
        <v>46036.0</v>
      </c>
      <c r="B79" s="17" t="s">
        <v>6535</v>
      </c>
      <c r="C79" s="14">
        <v>46036.0</v>
      </c>
      <c r="D79" s="180">
        <v>46401.0</v>
      </c>
      <c r="E79" s="85" t="s">
        <v>29</v>
      </c>
      <c r="F79" s="86"/>
      <c r="G79" s="85"/>
      <c r="H79" s="16" t="s">
        <v>1553</v>
      </c>
      <c r="I79" s="16" t="s">
        <v>376</v>
      </c>
      <c r="J79" s="86"/>
      <c r="K79" s="17">
        <v>44.0</v>
      </c>
      <c r="L79" s="16" t="s">
        <v>6712</v>
      </c>
      <c r="M79" s="86"/>
      <c r="N79" s="17">
        <v>3.0</v>
      </c>
      <c r="O79" s="16" t="s">
        <v>33</v>
      </c>
      <c r="P79" s="17">
        <v>400.0</v>
      </c>
      <c r="Q79" s="86"/>
      <c r="R79" s="86"/>
      <c r="S79" s="86"/>
      <c r="T79" s="86"/>
      <c r="U79" s="16" t="s">
        <v>3079</v>
      </c>
      <c r="V79" s="86"/>
      <c r="W79" s="16" t="s">
        <v>36</v>
      </c>
      <c r="X79" s="16" t="s">
        <v>2379</v>
      </c>
      <c r="Y79" s="16" t="s">
        <v>2380</v>
      </c>
      <c r="Z79" s="16" t="s">
        <v>2164</v>
      </c>
      <c r="AA79" s="17">
        <v>3.664050122E9</v>
      </c>
      <c r="AB79" s="17" t="s">
        <v>8248</v>
      </c>
      <c r="AC79" s="17">
        <v>2.0</v>
      </c>
      <c r="AD79" s="86"/>
    </row>
    <row r="80">
      <c r="A80" s="14">
        <v>46036.0</v>
      </c>
      <c r="B80" s="17" t="s">
        <v>7704</v>
      </c>
      <c r="C80" s="14">
        <v>46036.0</v>
      </c>
      <c r="D80" s="86"/>
      <c r="E80" s="85" t="s">
        <v>29</v>
      </c>
      <c r="F80" s="85" t="s">
        <v>249</v>
      </c>
      <c r="G80" s="86"/>
      <c r="H80" s="16" t="s">
        <v>167</v>
      </c>
      <c r="I80" s="16" t="s">
        <v>162</v>
      </c>
      <c r="J80" s="86"/>
      <c r="K80" s="17">
        <v>64.0</v>
      </c>
      <c r="L80" s="16" t="s">
        <v>6818</v>
      </c>
      <c r="M80" s="86"/>
      <c r="N80" s="17">
        <v>12.0</v>
      </c>
      <c r="O80" s="16" t="s">
        <v>33</v>
      </c>
      <c r="P80" s="17">
        <v>1900.0</v>
      </c>
      <c r="Q80" s="86"/>
      <c r="R80" s="86"/>
      <c r="S80" s="86"/>
      <c r="T80" s="86"/>
      <c r="U80" s="16" t="s">
        <v>55</v>
      </c>
      <c r="V80" s="86"/>
      <c r="W80" s="16" t="s">
        <v>57</v>
      </c>
      <c r="X80" s="16" t="s">
        <v>2379</v>
      </c>
      <c r="Y80" s="16" t="s">
        <v>2380</v>
      </c>
      <c r="Z80" s="16" t="s">
        <v>169</v>
      </c>
      <c r="AA80" s="17">
        <v>3.35189245E9</v>
      </c>
      <c r="AB80" s="17" t="s">
        <v>8249</v>
      </c>
      <c r="AC80" s="17">
        <v>284.0</v>
      </c>
      <c r="AD80" s="86"/>
    </row>
    <row r="81">
      <c r="A81" s="14">
        <v>46036.0</v>
      </c>
      <c r="B81" s="17" t="s">
        <v>7706</v>
      </c>
      <c r="C81" s="14">
        <v>46036.0</v>
      </c>
      <c r="D81" s="86"/>
      <c r="E81" s="85" t="s">
        <v>45</v>
      </c>
      <c r="F81" s="85" t="s">
        <v>60</v>
      </c>
      <c r="G81" s="85" t="s">
        <v>8250</v>
      </c>
      <c r="H81" s="16" t="s">
        <v>8251</v>
      </c>
      <c r="I81" s="16" t="s">
        <v>8252</v>
      </c>
      <c r="J81" s="86"/>
      <c r="K81" s="17">
        <v>52.0</v>
      </c>
      <c r="L81" s="16" t="s">
        <v>7342</v>
      </c>
      <c r="M81" s="86"/>
      <c r="N81" s="17">
        <v>12.0</v>
      </c>
      <c r="O81" s="16" t="s">
        <v>33</v>
      </c>
      <c r="P81" s="17">
        <v>1238.0</v>
      </c>
      <c r="Q81" s="86"/>
      <c r="R81" s="86"/>
      <c r="S81" s="86"/>
      <c r="T81" s="86"/>
      <c r="U81" s="16" t="s">
        <v>163</v>
      </c>
      <c r="V81" s="86"/>
      <c r="W81" s="16" t="s">
        <v>36</v>
      </c>
      <c r="X81" s="16" t="s">
        <v>2379</v>
      </c>
      <c r="Y81" s="16" t="s">
        <v>2380</v>
      </c>
      <c r="Z81" s="16" t="s">
        <v>8253</v>
      </c>
      <c r="AA81" s="17">
        <v>3.714639603E9</v>
      </c>
      <c r="AB81" s="17" t="s">
        <v>8254</v>
      </c>
      <c r="AC81" s="17">
        <v>0.0</v>
      </c>
      <c r="AD81" s="86"/>
    </row>
    <row r="82">
      <c r="A82" s="14">
        <v>46036.0</v>
      </c>
      <c r="B82" s="14"/>
      <c r="C82" s="14">
        <v>46036.0</v>
      </c>
      <c r="D82" s="86"/>
      <c r="E82" s="85" t="s">
        <v>29</v>
      </c>
      <c r="F82" s="86"/>
      <c r="G82" s="86"/>
      <c r="H82" s="16" t="s">
        <v>8255</v>
      </c>
      <c r="I82" s="16" t="s">
        <v>333</v>
      </c>
      <c r="J82" s="86"/>
      <c r="K82" s="17">
        <v>27.0</v>
      </c>
      <c r="L82" s="16" t="s">
        <v>8229</v>
      </c>
      <c r="M82" s="86"/>
      <c r="N82" s="17">
        <v>1.0</v>
      </c>
      <c r="O82" s="16" t="s">
        <v>33</v>
      </c>
      <c r="P82" s="17">
        <v>79.0</v>
      </c>
      <c r="Q82" s="86"/>
      <c r="R82" s="86"/>
      <c r="S82" s="86"/>
      <c r="T82" s="86"/>
      <c r="U82" s="16" t="s">
        <v>5119</v>
      </c>
      <c r="V82" s="86"/>
      <c r="W82" s="16" t="s">
        <v>57</v>
      </c>
      <c r="X82" s="16" t="s">
        <v>2383</v>
      </c>
      <c r="Y82" s="16" t="s">
        <v>2464</v>
      </c>
      <c r="Z82" s="16" t="s">
        <v>8256</v>
      </c>
      <c r="AA82" s="17">
        <v>3.929447102E9</v>
      </c>
      <c r="AB82" s="17" t="s">
        <v>8257</v>
      </c>
      <c r="AC82" s="17">
        <v>7.0</v>
      </c>
      <c r="AD82" s="86"/>
    </row>
    <row r="83">
      <c r="A83" s="14">
        <v>46030.0</v>
      </c>
      <c r="B83" s="17" t="s">
        <v>6535</v>
      </c>
      <c r="C83" s="14">
        <v>46030.0</v>
      </c>
      <c r="D83" s="180">
        <v>46485.0</v>
      </c>
      <c r="E83" s="85" t="s">
        <v>29</v>
      </c>
      <c r="F83" s="85" t="s">
        <v>249</v>
      </c>
      <c r="G83" s="86"/>
      <c r="H83" s="16" t="s">
        <v>8258</v>
      </c>
      <c r="I83" s="16" t="s">
        <v>2806</v>
      </c>
      <c r="J83" s="86"/>
      <c r="K83" s="17">
        <v>21.0</v>
      </c>
      <c r="L83" s="16" t="s">
        <v>79</v>
      </c>
      <c r="M83" s="86"/>
      <c r="N83" s="17">
        <v>12.0</v>
      </c>
      <c r="O83" s="16" t="s">
        <v>33</v>
      </c>
      <c r="P83" s="17">
        <v>948.0</v>
      </c>
      <c r="Q83" s="86"/>
      <c r="R83" s="86"/>
      <c r="S83" s="86"/>
      <c r="T83" s="86"/>
      <c r="U83" s="16" t="s">
        <v>34</v>
      </c>
      <c r="V83" s="86"/>
      <c r="W83" s="16" t="s">
        <v>36</v>
      </c>
      <c r="X83" s="16" t="s">
        <v>2391</v>
      </c>
      <c r="Y83" s="16" t="s">
        <v>2380</v>
      </c>
      <c r="Z83" s="16" t="s">
        <v>8259</v>
      </c>
      <c r="AA83" s="113">
        <v>3.93486E11</v>
      </c>
      <c r="AB83" s="17" t="s">
        <v>8260</v>
      </c>
      <c r="AC83" s="17">
        <v>3.0</v>
      </c>
      <c r="AD83" s="86"/>
    </row>
    <row r="84">
      <c r="A84" s="14">
        <v>46023.0</v>
      </c>
      <c r="B84" s="17" t="s">
        <v>7525</v>
      </c>
      <c r="C84" s="14">
        <v>46023.0</v>
      </c>
      <c r="D84" s="186">
        <v>46388.0</v>
      </c>
      <c r="E84" s="85" t="s">
        <v>29</v>
      </c>
      <c r="F84" s="86"/>
      <c r="G84" s="86"/>
      <c r="H84" s="16" t="s">
        <v>625</v>
      </c>
      <c r="I84" s="16" t="s">
        <v>379</v>
      </c>
      <c r="J84" s="86"/>
      <c r="K84" s="17">
        <v>29.0</v>
      </c>
      <c r="L84" s="16" t="s">
        <v>6582</v>
      </c>
      <c r="M84" s="86"/>
      <c r="N84" s="17">
        <v>12.0</v>
      </c>
      <c r="O84" s="16" t="s">
        <v>33</v>
      </c>
      <c r="P84" s="17">
        <v>1018.0</v>
      </c>
      <c r="Q84" s="85">
        <v>1018.0</v>
      </c>
      <c r="R84" s="86"/>
      <c r="S84" s="86"/>
      <c r="T84" s="86"/>
      <c r="U84" s="16" t="s">
        <v>55</v>
      </c>
      <c r="V84" s="86"/>
      <c r="W84" s="16" t="s">
        <v>57</v>
      </c>
      <c r="X84" s="16" t="s">
        <v>2379</v>
      </c>
      <c r="Y84" s="16" t="s">
        <v>2380</v>
      </c>
      <c r="Z84" s="16" t="s">
        <v>8261</v>
      </c>
      <c r="AA84" s="17">
        <v>3.332609506E9</v>
      </c>
      <c r="AB84" s="17" t="s">
        <v>8262</v>
      </c>
      <c r="AC84" s="17">
        <v>6.0</v>
      </c>
      <c r="AD84" s="86"/>
    </row>
    <row r="85">
      <c r="A85" s="14">
        <v>46038.0</v>
      </c>
      <c r="B85" s="17" t="s">
        <v>2638</v>
      </c>
      <c r="C85" s="14">
        <v>46038.0</v>
      </c>
      <c r="D85" s="180">
        <v>46403.0</v>
      </c>
      <c r="E85" s="85" t="s">
        <v>29</v>
      </c>
      <c r="F85" s="86"/>
      <c r="G85" s="86"/>
      <c r="H85" s="16" t="s">
        <v>1700</v>
      </c>
      <c r="I85" s="16" t="s">
        <v>62</v>
      </c>
      <c r="J85" s="86"/>
      <c r="K85" s="17">
        <v>52.0</v>
      </c>
      <c r="L85" s="16" t="s">
        <v>1006</v>
      </c>
      <c r="M85" s="86"/>
      <c r="N85" s="17">
        <v>12.0</v>
      </c>
      <c r="O85" s="16" t="s">
        <v>33</v>
      </c>
      <c r="P85" s="17">
        <v>1650.0</v>
      </c>
      <c r="Q85" s="86"/>
      <c r="R85" s="86"/>
      <c r="S85" s="86"/>
      <c r="T85" s="86"/>
      <c r="U85" s="16" t="s">
        <v>35</v>
      </c>
      <c r="V85" s="86"/>
      <c r="W85" s="16" t="s">
        <v>57</v>
      </c>
      <c r="X85" s="16" t="s">
        <v>2379</v>
      </c>
      <c r="Y85" s="16" t="s">
        <v>2380</v>
      </c>
      <c r="Z85" s="16" t="s">
        <v>8263</v>
      </c>
      <c r="AA85" s="17">
        <v>3.483179868E9</v>
      </c>
      <c r="AB85" s="17" t="s">
        <v>8264</v>
      </c>
      <c r="AC85" s="17">
        <v>0.0</v>
      </c>
      <c r="AD85" s="86"/>
    </row>
    <row r="86">
      <c r="A86" s="14">
        <v>46036.0</v>
      </c>
      <c r="B86" s="14"/>
      <c r="C86" s="14">
        <v>46036.0</v>
      </c>
      <c r="D86" s="86"/>
      <c r="E86" s="85" t="s">
        <v>29</v>
      </c>
      <c r="F86" s="86"/>
      <c r="G86" s="86"/>
      <c r="H86" s="16" t="s">
        <v>8265</v>
      </c>
      <c r="I86" s="16" t="s">
        <v>613</v>
      </c>
      <c r="J86" s="86"/>
      <c r="K86" s="17">
        <v>18.0</v>
      </c>
      <c r="L86" s="16" t="s">
        <v>8229</v>
      </c>
      <c r="M86" s="86"/>
      <c r="N86" s="17">
        <v>1.0</v>
      </c>
      <c r="O86" s="16" t="s">
        <v>33</v>
      </c>
      <c r="P86" s="17">
        <v>79.0</v>
      </c>
      <c r="Q86" s="86"/>
      <c r="R86" s="86"/>
      <c r="S86" s="86"/>
      <c r="T86" s="86"/>
      <c r="U86" s="16" t="s">
        <v>5119</v>
      </c>
      <c r="V86" s="86"/>
      <c r="W86" s="16" t="s">
        <v>57</v>
      </c>
      <c r="X86" s="16" t="s">
        <v>2383</v>
      </c>
      <c r="Y86" s="16" t="s">
        <v>2464</v>
      </c>
      <c r="Z86" s="16" t="s">
        <v>8266</v>
      </c>
      <c r="AA86" s="17">
        <v>3.469548602E9</v>
      </c>
      <c r="AB86" s="17" t="s">
        <v>8267</v>
      </c>
      <c r="AC86" s="17">
        <v>5.0</v>
      </c>
      <c r="AD86" s="86"/>
    </row>
    <row r="87">
      <c r="A87" s="14">
        <v>46036.0</v>
      </c>
      <c r="B87" s="14"/>
      <c r="C87" s="14">
        <v>46036.0</v>
      </c>
      <c r="D87" s="86"/>
      <c r="E87" s="85" t="s">
        <v>29</v>
      </c>
      <c r="F87" s="86"/>
      <c r="G87" s="86"/>
      <c r="H87" s="16" t="s">
        <v>8268</v>
      </c>
      <c r="I87" s="16" t="s">
        <v>8269</v>
      </c>
      <c r="J87" s="86"/>
      <c r="K87" s="17">
        <v>24.0</v>
      </c>
      <c r="L87" s="16" t="s">
        <v>8229</v>
      </c>
      <c r="M87" s="86"/>
      <c r="N87" s="17">
        <v>1.0</v>
      </c>
      <c r="O87" s="16" t="s">
        <v>33</v>
      </c>
      <c r="P87" s="17">
        <v>79.0</v>
      </c>
      <c r="Q87" s="86"/>
      <c r="R87" s="86"/>
      <c r="S87" s="86"/>
      <c r="T87" s="86"/>
      <c r="U87" s="16" t="s">
        <v>5119</v>
      </c>
      <c r="V87" s="86"/>
      <c r="W87" s="16" t="s">
        <v>57</v>
      </c>
      <c r="X87" s="16" t="s">
        <v>2383</v>
      </c>
      <c r="Y87" s="16" t="s">
        <v>2464</v>
      </c>
      <c r="Z87" s="16" t="s">
        <v>8270</v>
      </c>
      <c r="AA87" s="17">
        <v>3.914913324E9</v>
      </c>
      <c r="AB87" s="17" t="s">
        <v>8271</v>
      </c>
      <c r="AC87" s="17">
        <v>5.0</v>
      </c>
      <c r="AD87" s="86"/>
    </row>
    <row r="88">
      <c r="A88" s="14">
        <v>46036.0</v>
      </c>
      <c r="B88" s="17" t="s">
        <v>6564</v>
      </c>
      <c r="C88" s="14">
        <v>46036.0</v>
      </c>
      <c r="D88" s="86"/>
      <c r="E88" s="85" t="s">
        <v>45</v>
      </c>
      <c r="F88" s="85" t="s">
        <v>8272</v>
      </c>
      <c r="G88" s="85"/>
      <c r="H88" s="16" t="s">
        <v>5240</v>
      </c>
      <c r="I88" s="16" t="s">
        <v>5241</v>
      </c>
      <c r="J88" s="86"/>
      <c r="K88" s="17">
        <v>61.0</v>
      </c>
      <c r="L88" s="16" t="s">
        <v>6626</v>
      </c>
      <c r="M88" s="86"/>
      <c r="N88" s="17">
        <v>12.0</v>
      </c>
      <c r="O88" s="16" t="s">
        <v>33</v>
      </c>
      <c r="P88" s="17">
        <v>1750.0</v>
      </c>
      <c r="Q88" s="86"/>
      <c r="R88" s="86"/>
      <c r="S88" s="86"/>
      <c r="T88" s="86"/>
      <c r="U88" s="16" t="s">
        <v>55</v>
      </c>
      <c r="V88" s="86"/>
      <c r="W88" s="16" t="s">
        <v>57</v>
      </c>
      <c r="X88" s="16" t="s">
        <v>2379</v>
      </c>
      <c r="Y88" s="16" t="s">
        <v>2380</v>
      </c>
      <c r="Z88" s="16" t="s">
        <v>5242</v>
      </c>
      <c r="AA88" s="17">
        <v>3.337263164E9</v>
      </c>
      <c r="AB88" s="17" t="s">
        <v>8273</v>
      </c>
      <c r="AC88" s="17">
        <v>5.0</v>
      </c>
      <c r="AD88" s="86"/>
    </row>
    <row r="89">
      <c r="A89" s="14">
        <v>46023.0</v>
      </c>
      <c r="B89" s="14"/>
      <c r="C89" s="14">
        <v>46023.0</v>
      </c>
      <c r="D89" s="180">
        <v>46054.0</v>
      </c>
      <c r="E89" s="85" t="s">
        <v>29</v>
      </c>
      <c r="F89" s="86"/>
      <c r="G89" s="86"/>
      <c r="H89" s="16" t="s">
        <v>3078</v>
      </c>
      <c r="I89" s="16" t="s">
        <v>1948</v>
      </c>
      <c r="J89" s="86"/>
      <c r="K89" s="17">
        <v>21.0</v>
      </c>
      <c r="L89" s="16" t="s">
        <v>8187</v>
      </c>
      <c r="M89" s="86"/>
      <c r="N89" s="17">
        <v>1.0</v>
      </c>
      <c r="O89" s="16" t="s">
        <v>33</v>
      </c>
      <c r="P89" s="17">
        <v>89.0</v>
      </c>
      <c r="Q89" s="86"/>
      <c r="R89" s="86"/>
      <c r="S89" s="86"/>
      <c r="T89" s="86"/>
      <c r="U89" s="16" t="s">
        <v>7532</v>
      </c>
      <c r="V89" s="86"/>
      <c r="W89" s="16" t="s">
        <v>57</v>
      </c>
      <c r="X89" s="16" t="s">
        <v>2383</v>
      </c>
      <c r="Y89" s="16" t="s">
        <v>2464</v>
      </c>
      <c r="Z89" s="16" t="s">
        <v>3080</v>
      </c>
      <c r="AA89" s="17">
        <v>3.292899343E9</v>
      </c>
      <c r="AB89" s="17" t="s">
        <v>8274</v>
      </c>
      <c r="AC89" s="17">
        <v>6.0</v>
      </c>
      <c r="AD89" s="86"/>
    </row>
    <row r="90">
      <c r="A90" s="14">
        <v>46036.0</v>
      </c>
      <c r="B90" s="14"/>
      <c r="C90" s="14">
        <v>46036.0</v>
      </c>
      <c r="D90" s="86"/>
      <c r="E90" s="85" t="s">
        <v>29</v>
      </c>
      <c r="F90" s="86"/>
      <c r="G90" s="86"/>
      <c r="H90" s="16" t="s">
        <v>8275</v>
      </c>
      <c r="I90" s="16" t="s">
        <v>376</v>
      </c>
      <c r="J90" s="86"/>
      <c r="K90" s="17">
        <v>20.0</v>
      </c>
      <c r="L90" s="16" t="s">
        <v>8276</v>
      </c>
      <c r="M90" s="86"/>
      <c r="N90" s="17">
        <v>1.0</v>
      </c>
      <c r="O90" s="16" t="s">
        <v>33</v>
      </c>
      <c r="P90" s="17">
        <v>91.0</v>
      </c>
      <c r="Q90" s="86"/>
      <c r="R90" s="86"/>
      <c r="S90" s="86"/>
      <c r="T90" s="86"/>
      <c r="U90" s="16" t="s">
        <v>5119</v>
      </c>
      <c r="V90" s="86"/>
      <c r="W90" s="16" t="s">
        <v>57</v>
      </c>
      <c r="X90" s="16" t="s">
        <v>2383</v>
      </c>
      <c r="Y90" s="16" t="s">
        <v>2464</v>
      </c>
      <c r="Z90" s="16" t="s">
        <v>8277</v>
      </c>
      <c r="AA90" s="17">
        <v>3.348290036E9</v>
      </c>
      <c r="AB90" s="17" t="s">
        <v>8278</v>
      </c>
      <c r="AC90" s="17">
        <v>2.0</v>
      </c>
      <c r="AD90" s="86"/>
    </row>
    <row r="91">
      <c r="A91" s="14">
        <v>46036.0</v>
      </c>
      <c r="B91" s="17" t="s">
        <v>7704</v>
      </c>
      <c r="C91" s="14">
        <v>46036.0</v>
      </c>
      <c r="D91" s="86"/>
      <c r="E91" s="85" t="s">
        <v>29</v>
      </c>
      <c r="F91" s="85" t="s">
        <v>249</v>
      </c>
      <c r="G91" s="86"/>
      <c r="H91" s="16" t="s">
        <v>6905</v>
      </c>
      <c r="I91" s="16" t="s">
        <v>6906</v>
      </c>
      <c r="J91" s="86"/>
      <c r="K91" s="17">
        <v>44.0</v>
      </c>
      <c r="L91" s="16" t="s">
        <v>6818</v>
      </c>
      <c r="M91" s="86"/>
      <c r="N91" s="17">
        <v>12.0</v>
      </c>
      <c r="O91" s="16" t="s">
        <v>33</v>
      </c>
      <c r="P91" s="17">
        <v>2140.0</v>
      </c>
      <c r="Q91" s="86"/>
      <c r="R91" s="86"/>
      <c r="S91" s="86"/>
      <c r="T91" s="86"/>
      <c r="U91" s="16" t="s">
        <v>34</v>
      </c>
      <c r="V91" s="86"/>
      <c r="W91" s="16" t="s">
        <v>36</v>
      </c>
      <c r="X91" s="16" t="s">
        <v>2379</v>
      </c>
      <c r="Y91" s="16" t="s">
        <v>2380</v>
      </c>
      <c r="Z91" s="16" t="s">
        <v>6907</v>
      </c>
      <c r="AA91" s="17">
        <v>3.493096614E9</v>
      </c>
      <c r="AB91" s="17" t="s">
        <v>6908</v>
      </c>
      <c r="AC91" s="17">
        <v>147.0</v>
      </c>
      <c r="AD91" s="86"/>
    </row>
    <row r="92">
      <c r="A92" s="14">
        <v>46037.0</v>
      </c>
      <c r="B92" s="17" t="s">
        <v>7339</v>
      </c>
      <c r="C92" s="14">
        <v>46037.0</v>
      </c>
      <c r="D92" s="86"/>
      <c r="E92" s="85" t="s">
        <v>3614</v>
      </c>
      <c r="F92" s="86"/>
      <c r="G92" s="85" t="s">
        <v>8279</v>
      </c>
      <c r="H92" s="16" t="s">
        <v>1832</v>
      </c>
      <c r="I92" s="16" t="s">
        <v>989</v>
      </c>
      <c r="J92" s="86"/>
      <c r="K92" s="17">
        <v>59.0</v>
      </c>
      <c r="L92" s="16" t="s">
        <v>6626</v>
      </c>
      <c r="M92" s="86"/>
      <c r="N92" s="17">
        <v>12.0</v>
      </c>
      <c r="O92" s="16" t="s">
        <v>33</v>
      </c>
      <c r="P92" s="17">
        <v>1850.0</v>
      </c>
      <c r="Q92" s="86"/>
      <c r="R92" s="86"/>
      <c r="S92" s="86"/>
      <c r="T92" s="86"/>
      <c r="U92" s="16" t="s">
        <v>34</v>
      </c>
      <c r="V92" s="86"/>
      <c r="W92" s="16" t="s">
        <v>36</v>
      </c>
      <c r="X92" s="16" t="s">
        <v>2379</v>
      </c>
      <c r="Y92" s="16" t="s">
        <v>2380</v>
      </c>
      <c r="Z92" s="16" t="s">
        <v>8280</v>
      </c>
      <c r="AA92" s="17">
        <v>3.355625986E9</v>
      </c>
      <c r="AB92" s="17" t="s">
        <v>8281</v>
      </c>
      <c r="AC92" s="17">
        <v>1.0</v>
      </c>
      <c r="AD92" s="86"/>
    </row>
    <row r="93">
      <c r="A93" s="14">
        <v>46026.0</v>
      </c>
      <c r="B93" s="17" t="s">
        <v>6564</v>
      </c>
      <c r="C93" s="14">
        <v>46026.0</v>
      </c>
      <c r="D93" s="180">
        <f>EDATE(C93,12)</f>
        <v>46391</v>
      </c>
      <c r="E93" s="85" t="s">
        <v>29</v>
      </c>
      <c r="F93" s="86"/>
      <c r="G93" s="86"/>
      <c r="H93" s="16" t="s">
        <v>1068</v>
      </c>
      <c r="I93" s="16" t="s">
        <v>1069</v>
      </c>
      <c r="J93" s="86"/>
      <c r="K93" s="17">
        <v>31.0</v>
      </c>
      <c r="L93" s="16" t="s">
        <v>6582</v>
      </c>
      <c r="M93" s="86"/>
      <c r="N93" s="17">
        <v>12.0</v>
      </c>
      <c r="O93" s="16" t="s">
        <v>33</v>
      </c>
      <c r="P93" s="17">
        <v>948.0</v>
      </c>
      <c r="Q93" s="86"/>
      <c r="R93" s="86"/>
      <c r="S93" s="86"/>
      <c r="T93" s="86"/>
      <c r="U93" s="16" t="s">
        <v>55</v>
      </c>
      <c r="V93" s="86"/>
      <c r="W93" s="16" t="s">
        <v>57</v>
      </c>
      <c r="X93" s="16" t="s">
        <v>2379</v>
      </c>
      <c r="Y93" s="16" t="s">
        <v>2380</v>
      </c>
      <c r="Z93" s="16" t="s">
        <v>8282</v>
      </c>
      <c r="AA93" s="17">
        <v>3.49519068E9</v>
      </c>
      <c r="AB93" s="17" t="s">
        <v>8283</v>
      </c>
      <c r="AC93" s="17">
        <v>9.0</v>
      </c>
      <c r="AD93" s="86"/>
    </row>
    <row r="94">
      <c r="A94" s="14">
        <v>46037.0</v>
      </c>
      <c r="B94" s="17" t="s">
        <v>7706</v>
      </c>
      <c r="C94" s="14">
        <v>46037.0</v>
      </c>
      <c r="D94" s="86"/>
      <c r="E94" s="85" t="s">
        <v>29</v>
      </c>
      <c r="F94" s="86"/>
      <c r="G94" s="86"/>
      <c r="H94" s="16" t="s">
        <v>1668</v>
      </c>
      <c r="I94" s="16" t="s">
        <v>1669</v>
      </c>
      <c r="J94" s="86"/>
      <c r="K94" s="17">
        <v>63.0</v>
      </c>
      <c r="L94" s="16" t="s">
        <v>8284</v>
      </c>
      <c r="M94" s="86"/>
      <c r="N94" s="17">
        <v>12.0</v>
      </c>
      <c r="O94" s="16" t="s">
        <v>33</v>
      </c>
      <c r="P94" s="17">
        <v>1700.0</v>
      </c>
      <c r="Q94" s="86"/>
      <c r="R94" s="86"/>
      <c r="S94" s="86"/>
      <c r="T94" s="86"/>
      <c r="U94" s="16" t="s">
        <v>35</v>
      </c>
      <c r="V94" s="86"/>
      <c r="W94" s="16" t="s">
        <v>57</v>
      </c>
      <c r="X94" s="16" t="s">
        <v>2379</v>
      </c>
      <c r="Y94" s="16" t="s">
        <v>2380</v>
      </c>
      <c r="Z94" s="16" t="s">
        <v>8285</v>
      </c>
      <c r="AA94" s="17">
        <v>3.357633497E9</v>
      </c>
      <c r="AB94" s="17" t="s">
        <v>8286</v>
      </c>
      <c r="AC94" s="17">
        <v>0.0</v>
      </c>
      <c r="AD94" s="86"/>
    </row>
    <row r="95">
      <c r="A95" s="14">
        <v>46037.0</v>
      </c>
      <c r="B95" s="17" t="s">
        <v>7704</v>
      </c>
      <c r="C95" s="14">
        <v>46037.0</v>
      </c>
      <c r="D95" s="86"/>
      <c r="E95" s="85" t="s">
        <v>29</v>
      </c>
      <c r="F95" s="85" t="s">
        <v>249</v>
      </c>
      <c r="G95" s="86"/>
      <c r="H95" s="16" t="s">
        <v>927</v>
      </c>
      <c r="I95" s="16" t="s">
        <v>376</v>
      </c>
      <c r="J95" s="86"/>
      <c r="K95" s="17">
        <v>55.0</v>
      </c>
      <c r="L95" s="16" t="s">
        <v>2172</v>
      </c>
      <c r="M95" s="86"/>
      <c r="N95" s="17">
        <v>12.0</v>
      </c>
      <c r="O95" s="16" t="s">
        <v>33</v>
      </c>
      <c r="P95" s="17">
        <v>1837.0</v>
      </c>
      <c r="Q95" s="86"/>
      <c r="R95" s="86"/>
      <c r="S95" s="86"/>
      <c r="T95" s="86"/>
      <c r="U95" s="16" t="s">
        <v>35</v>
      </c>
      <c r="V95" s="86"/>
      <c r="W95" s="16" t="s">
        <v>57</v>
      </c>
      <c r="X95" s="16" t="s">
        <v>2379</v>
      </c>
      <c r="Y95" s="16" t="s">
        <v>2380</v>
      </c>
      <c r="Z95" s="16" t="s">
        <v>8287</v>
      </c>
      <c r="AA95" s="17">
        <v>3.284115719E9</v>
      </c>
      <c r="AB95" s="17" t="s">
        <v>8288</v>
      </c>
      <c r="AC95" s="17">
        <v>128.0</v>
      </c>
      <c r="AD95" s="86"/>
    </row>
    <row r="96">
      <c r="A96" s="14">
        <v>46037.0</v>
      </c>
      <c r="B96" s="17" t="s">
        <v>7339</v>
      </c>
      <c r="C96" s="14">
        <v>46037.0</v>
      </c>
      <c r="D96" s="86"/>
      <c r="E96" s="85" t="s">
        <v>3614</v>
      </c>
      <c r="F96" s="86"/>
      <c r="G96" s="85" t="s">
        <v>8279</v>
      </c>
      <c r="H96" s="16" t="s">
        <v>1679</v>
      </c>
      <c r="I96" s="16" t="s">
        <v>679</v>
      </c>
      <c r="J96" s="86"/>
      <c r="K96" s="17">
        <v>47.0</v>
      </c>
      <c r="L96" s="16" t="s">
        <v>6626</v>
      </c>
      <c r="M96" s="86"/>
      <c r="N96" s="17">
        <v>12.0</v>
      </c>
      <c r="O96" s="16" t="s">
        <v>33</v>
      </c>
      <c r="P96" s="17">
        <v>1800.0</v>
      </c>
      <c r="Q96" s="86"/>
      <c r="R96" s="86"/>
      <c r="S96" s="86"/>
      <c r="T96" s="86"/>
      <c r="U96" s="16" t="s">
        <v>55</v>
      </c>
      <c r="V96" s="86"/>
      <c r="W96" s="16" t="s">
        <v>57</v>
      </c>
      <c r="X96" s="16" t="s">
        <v>2379</v>
      </c>
      <c r="Y96" s="16" t="s">
        <v>2380</v>
      </c>
      <c r="Z96" s="16" t="s">
        <v>8289</v>
      </c>
      <c r="AA96" s="17">
        <v>3.479208126E9</v>
      </c>
      <c r="AB96" s="17" t="s">
        <v>8290</v>
      </c>
      <c r="AC96" s="17">
        <v>5.0</v>
      </c>
      <c r="AD96" s="86"/>
    </row>
    <row r="97">
      <c r="A97" s="14">
        <v>46037.0</v>
      </c>
      <c r="B97" s="17" t="s">
        <v>6535</v>
      </c>
      <c r="C97" s="14">
        <v>46037.0</v>
      </c>
      <c r="D97" s="86"/>
      <c r="E97" s="299" t="s">
        <v>45</v>
      </c>
      <c r="F97" s="85" t="s">
        <v>46</v>
      </c>
      <c r="G97" s="300" t="s">
        <v>8291</v>
      </c>
      <c r="H97" s="16" t="s">
        <v>8292</v>
      </c>
      <c r="I97" s="16" t="s">
        <v>379</v>
      </c>
      <c r="J97" s="86"/>
      <c r="K97" s="17">
        <v>16.0</v>
      </c>
      <c r="L97" s="16" t="s">
        <v>7078</v>
      </c>
      <c r="M97" s="86"/>
      <c r="N97" s="17">
        <v>12.0</v>
      </c>
      <c r="O97" s="16" t="s">
        <v>33</v>
      </c>
      <c r="P97" s="17">
        <v>1050.0</v>
      </c>
      <c r="Q97" s="86"/>
      <c r="R97" s="86"/>
      <c r="S97" s="86"/>
      <c r="T97" s="86"/>
      <c r="U97" s="16" t="s">
        <v>34</v>
      </c>
      <c r="V97" s="86"/>
      <c r="W97" s="16" t="s">
        <v>36</v>
      </c>
      <c r="X97" s="16" t="s">
        <v>2379</v>
      </c>
      <c r="Y97" s="16" t="s">
        <v>2380</v>
      </c>
      <c r="Z97" s="16" t="s">
        <v>8293</v>
      </c>
      <c r="AA97" s="17">
        <v>3.493141427E9</v>
      </c>
      <c r="AB97" s="17" t="s">
        <v>8294</v>
      </c>
      <c r="AC97" s="17">
        <v>12.0</v>
      </c>
      <c r="AD97" s="86"/>
    </row>
    <row r="98">
      <c r="A98" s="14">
        <v>46037.0</v>
      </c>
      <c r="B98" s="14"/>
      <c r="C98" s="14">
        <v>46037.0</v>
      </c>
      <c r="D98" s="86"/>
      <c r="E98" s="85" t="s">
        <v>29</v>
      </c>
      <c r="F98" s="86"/>
      <c r="G98" s="86"/>
      <c r="H98" s="16" t="s">
        <v>4592</v>
      </c>
      <c r="I98" s="16" t="s">
        <v>679</v>
      </c>
      <c r="J98" s="86"/>
      <c r="K98" s="17">
        <v>29.0</v>
      </c>
      <c r="L98" s="16" t="s">
        <v>8229</v>
      </c>
      <c r="M98" s="86"/>
      <c r="N98" s="17">
        <v>1.0</v>
      </c>
      <c r="O98" s="16" t="s">
        <v>33</v>
      </c>
      <c r="P98" s="17">
        <v>79.0</v>
      </c>
      <c r="Q98" s="86"/>
      <c r="R98" s="86"/>
      <c r="S98" s="86"/>
      <c r="T98" s="86"/>
      <c r="U98" s="16" t="s">
        <v>55</v>
      </c>
      <c r="V98" s="86"/>
      <c r="W98" s="16" t="s">
        <v>57</v>
      </c>
      <c r="X98" s="16" t="s">
        <v>2383</v>
      </c>
      <c r="Y98" s="16" t="s">
        <v>2464</v>
      </c>
      <c r="Z98" s="16" t="s">
        <v>6979</v>
      </c>
      <c r="AA98" s="17">
        <v>3.343979142E9</v>
      </c>
      <c r="AB98" s="17" t="s">
        <v>8295</v>
      </c>
      <c r="AC98" s="17">
        <v>1.0</v>
      </c>
      <c r="AD98" s="86"/>
    </row>
    <row r="99">
      <c r="A99" s="14">
        <v>46038.0</v>
      </c>
      <c r="B99" s="17" t="s">
        <v>249</v>
      </c>
      <c r="C99" s="14">
        <v>46038.0</v>
      </c>
      <c r="D99" s="86"/>
      <c r="E99" s="85" t="s">
        <v>29</v>
      </c>
      <c r="F99" s="85" t="s">
        <v>249</v>
      </c>
      <c r="G99" s="86"/>
      <c r="H99" s="16" t="s">
        <v>1686</v>
      </c>
      <c r="I99" s="16" t="s">
        <v>1687</v>
      </c>
      <c r="J99" s="86"/>
      <c r="K99" s="17">
        <v>68.0</v>
      </c>
      <c r="L99" s="16" t="s">
        <v>6712</v>
      </c>
      <c r="M99" s="86"/>
      <c r="N99" s="17">
        <v>12.0</v>
      </c>
      <c r="O99" s="16" t="s">
        <v>33</v>
      </c>
      <c r="P99" s="17">
        <v>1300.0</v>
      </c>
      <c r="Q99" s="86"/>
      <c r="R99" s="86"/>
      <c r="S99" s="86"/>
      <c r="T99" s="86"/>
      <c r="U99" s="16" t="s">
        <v>35</v>
      </c>
      <c r="V99" s="86"/>
      <c r="W99" s="16" t="s">
        <v>57</v>
      </c>
      <c r="X99" s="16" t="s">
        <v>2379</v>
      </c>
      <c r="Y99" s="16" t="s">
        <v>2380</v>
      </c>
      <c r="Z99" s="16" t="s">
        <v>8296</v>
      </c>
      <c r="AA99" s="17">
        <v>3.386726548E9</v>
      </c>
      <c r="AB99" s="17" t="s">
        <v>8297</v>
      </c>
      <c r="AC99" s="17">
        <v>0.0</v>
      </c>
      <c r="AD99" s="86"/>
    </row>
    <row r="100">
      <c r="A100" s="14">
        <v>46050.0</v>
      </c>
      <c r="B100" s="17" t="s">
        <v>2638</v>
      </c>
      <c r="C100" s="14">
        <v>46050.0</v>
      </c>
      <c r="D100" s="180">
        <v>46415.0</v>
      </c>
      <c r="E100" s="85" t="s">
        <v>29</v>
      </c>
      <c r="F100" s="86"/>
      <c r="G100" s="86"/>
      <c r="H100" s="16" t="s">
        <v>1837</v>
      </c>
      <c r="I100" s="16" t="s">
        <v>1505</v>
      </c>
      <c r="J100" s="86"/>
      <c r="K100" s="17">
        <v>71.0</v>
      </c>
      <c r="L100" s="16" t="s">
        <v>6626</v>
      </c>
      <c r="M100" s="86"/>
      <c r="N100" s="17">
        <v>12.0</v>
      </c>
      <c r="O100" s="16" t="s">
        <v>33</v>
      </c>
      <c r="P100" s="17">
        <v>1750.0</v>
      </c>
      <c r="Q100" s="86"/>
      <c r="R100" s="86"/>
      <c r="S100" s="86"/>
      <c r="T100" s="86"/>
      <c r="U100" s="16" t="s">
        <v>55</v>
      </c>
      <c r="V100" s="86"/>
      <c r="W100" s="16" t="s">
        <v>57</v>
      </c>
      <c r="X100" s="16" t="s">
        <v>2379</v>
      </c>
      <c r="Y100" s="16" t="s">
        <v>2380</v>
      </c>
      <c r="Z100" s="16" t="s">
        <v>8298</v>
      </c>
      <c r="AA100" s="17">
        <v>3.38463461E9</v>
      </c>
      <c r="AB100" s="17" t="s">
        <v>8299</v>
      </c>
      <c r="AC100" s="17">
        <v>1.0</v>
      </c>
      <c r="AD100" s="86"/>
    </row>
    <row r="101">
      <c r="A101" s="14">
        <v>46024.0</v>
      </c>
      <c r="B101" s="17" t="s">
        <v>6535</v>
      </c>
      <c r="C101" s="14">
        <v>46024.0</v>
      </c>
      <c r="D101" s="86"/>
      <c r="E101" s="299" t="s">
        <v>45</v>
      </c>
      <c r="F101" s="85" t="s">
        <v>60</v>
      </c>
      <c r="G101" s="86"/>
      <c r="H101" s="16" t="s">
        <v>8300</v>
      </c>
      <c r="I101" s="16" t="s">
        <v>48</v>
      </c>
      <c r="J101" s="86"/>
      <c r="K101" s="17">
        <v>30.0</v>
      </c>
      <c r="L101" s="16" t="s">
        <v>7539</v>
      </c>
      <c r="M101" s="86"/>
      <c r="N101" s="17">
        <v>12.0</v>
      </c>
      <c r="O101" s="16" t="s">
        <v>33</v>
      </c>
      <c r="P101" s="17">
        <v>948.0</v>
      </c>
      <c r="Q101" s="86"/>
      <c r="R101" s="86"/>
      <c r="S101" s="86"/>
      <c r="T101" s="86"/>
      <c r="U101" s="16" t="s">
        <v>34</v>
      </c>
      <c r="V101" s="86"/>
      <c r="W101" s="16" t="s">
        <v>36</v>
      </c>
      <c r="X101" s="16" t="s">
        <v>2379</v>
      </c>
      <c r="Y101" s="16" t="s">
        <v>2380</v>
      </c>
      <c r="Z101" s="16" t="s">
        <v>8301</v>
      </c>
      <c r="AA101" s="17">
        <v>3.926219242E9</v>
      </c>
      <c r="AB101" s="17" t="s">
        <v>8302</v>
      </c>
      <c r="AC101" s="17">
        <v>0.0</v>
      </c>
      <c r="AD101" s="86"/>
    </row>
    <row r="102">
      <c r="A102" s="14">
        <v>46038.0</v>
      </c>
      <c r="B102" s="17" t="s">
        <v>7704</v>
      </c>
      <c r="C102" s="14">
        <v>46038.0</v>
      </c>
      <c r="D102" s="180">
        <v>46554.0</v>
      </c>
      <c r="E102" s="85" t="s">
        <v>29</v>
      </c>
      <c r="F102" s="85" t="s">
        <v>249</v>
      </c>
      <c r="G102" s="86"/>
      <c r="H102" s="16" t="s">
        <v>8303</v>
      </c>
      <c r="I102" s="16" t="s">
        <v>108</v>
      </c>
      <c r="J102" s="86"/>
      <c r="K102" s="17">
        <v>30.0</v>
      </c>
      <c r="L102" s="16" t="s">
        <v>7010</v>
      </c>
      <c r="M102" s="86"/>
      <c r="N102" s="17">
        <v>12.0</v>
      </c>
      <c r="O102" s="16" t="s">
        <v>33</v>
      </c>
      <c r="P102" s="17">
        <v>948.0</v>
      </c>
      <c r="Q102" s="86"/>
      <c r="R102" s="86"/>
      <c r="S102" s="86"/>
      <c r="T102" s="86"/>
      <c r="U102" s="16" t="s">
        <v>34</v>
      </c>
      <c r="V102" s="86"/>
      <c r="W102" s="16" t="s">
        <v>36</v>
      </c>
      <c r="X102" s="16" t="s">
        <v>2379</v>
      </c>
      <c r="Y102" s="16" t="s">
        <v>2380</v>
      </c>
      <c r="Z102" s="16" t="s">
        <v>8304</v>
      </c>
      <c r="AA102" s="17">
        <v>3.389068373E9</v>
      </c>
      <c r="AB102" s="17" t="s">
        <v>8305</v>
      </c>
      <c r="AC102" s="17">
        <v>149.0</v>
      </c>
      <c r="AD102" s="86"/>
    </row>
    <row r="103">
      <c r="A103" s="14">
        <v>46038.0</v>
      </c>
      <c r="B103" s="17" t="s">
        <v>7706</v>
      </c>
      <c r="C103" s="14">
        <v>46038.0</v>
      </c>
      <c r="D103" s="180">
        <v>46403.0</v>
      </c>
      <c r="E103" s="85" t="s">
        <v>29</v>
      </c>
      <c r="F103" s="86"/>
      <c r="G103" s="86"/>
      <c r="H103" s="16" t="s">
        <v>1703</v>
      </c>
      <c r="I103" s="16" t="s">
        <v>1587</v>
      </c>
      <c r="J103" s="86"/>
      <c r="K103" s="17">
        <v>54.0</v>
      </c>
      <c r="L103" s="16" t="s">
        <v>2172</v>
      </c>
      <c r="M103" s="86"/>
      <c r="N103" s="17">
        <v>12.0</v>
      </c>
      <c r="O103" s="16" t="s">
        <v>33</v>
      </c>
      <c r="P103" s="17">
        <v>1550.0</v>
      </c>
      <c r="Q103" s="86"/>
      <c r="R103" s="86"/>
      <c r="S103" s="86"/>
      <c r="T103" s="86"/>
      <c r="U103" s="16" t="s">
        <v>35</v>
      </c>
      <c r="V103" s="86"/>
      <c r="W103" s="16" t="s">
        <v>57</v>
      </c>
      <c r="X103" s="16" t="s">
        <v>2379</v>
      </c>
      <c r="Y103" s="16" t="s">
        <v>2380</v>
      </c>
      <c r="Z103" s="16" t="s">
        <v>8306</v>
      </c>
      <c r="AA103" s="17">
        <v>3.474350832E9</v>
      </c>
      <c r="AB103" s="17" t="s">
        <v>8307</v>
      </c>
      <c r="AC103" s="17">
        <v>4.0</v>
      </c>
      <c r="AD103" s="86"/>
    </row>
    <row r="104">
      <c r="A104" s="14">
        <v>46038.0</v>
      </c>
      <c r="B104" s="17" t="s">
        <v>6535</v>
      </c>
      <c r="C104" s="14">
        <v>46038.0</v>
      </c>
      <c r="D104" s="180">
        <v>46403.0</v>
      </c>
      <c r="E104" s="85" t="s">
        <v>29</v>
      </c>
      <c r="F104" s="86"/>
      <c r="G104" s="86"/>
      <c r="H104" s="16" t="s">
        <v>382</v>
      </c>
      <c r="I104" s="16" t="s">
        <v>383</v>
      </c>
      <c r="J104" s="86"/>
      <c r="K104" s="17">
        <v>83.0</v>
      </c>
      <c r="L104" s="16" t="s">
        <v>6712</v>
      </c>
      <c r="M104" s="86"/>
      <c r="N104" s="17">
        <v>12.0</v>
      </c>
      <c r="O104" s="16" t="s">
        <v>33</v>
      </c>
      <c r="P104" s="17">
        <v>1180.0</v>
      </c>
      <c r="Q104" s="86"/>
      <c r="R104" s="86"/>
      <c r="S104" s="86"/>
      <c r="T104" s="86"/>
      <c r="U104" s="16" t="s">
        <v>35</v>
      </c>
      <c r="V104" s="86"/>
      <c r="W104" s="16" t="s">
        <v>57</v>
      </c>
      <c r="X104" s="16" t="s">
        <v>2379</v>
      </c>
      <c r="Y104" s="16" t="s">
        <v>2380</v>
      </c>
      <c r="Z104" s="16" t="s">
        <v>385</v>
      </c>
      <c r="AA104" s="17">
        <v>3.477309231E9</v>
      </c>
      <c r="AB104" s="17" t="s">
        <v>8308</v>
      </c>
      <c r="AC104" s="17">
        <v>5.0</v>
      </c>
      <c r="AD104" s="86"/>
    </row>
    <row r="105">
      <c r="A105" s="14">
        <v>46038.0</v>
      </c>
      <c r="B105" s="17" t="s">
        <v>7706</v>
      </c>
      <c r="C105" s="14">
        <v>46038.0</v>
      </c>
      <c r="D105" s="180">
        <v>46403.0</v>
      </c>
      <c r="E105" s="85" t="s">
        <v>29</v>
      </c>
      <c r="F105" s="86"/>
      <c r="G105" s="86"/>
      <c r="H105" s="16" t="s">
        <v>1704</v>
      </c>
      <c r="I105" s="16" t="s">
        <v>229</v>
      </c>
      <c r="J105" s="86"/>
      <c r="K105" s="17">
        <v>54.0</v>
      </c>
      <c r="L105" s="16" t="s">
        <v>2172</v>
      </c>
      <c r="M105" s="86"/>
      <c r="N105" s="17">
        <v>12.0</v>
      </c>
      <c r="O105" s="16" t="s">
        <v>33</v>
      </c>
      <c r="P105" s="17">
        <v>1550.0</v>
      </c>
      <c r="Q105" s="86"/>
      <c r="R105" s="86"/>
      <c r="S105" s="86"/>
      <c r="T105" s="86"/>
      <c r="U105" s="16" t="s">
        <v>35</v>
      </c>
      <c r="V105" s="86"/>
      <c r="W105" s="16" t="s">
        <v>57</v>
      </c>
      <c r="X105" s="16" t="s">
        <v>2379</v>
      </c>
      <c r="Y105" s="16" t="s">
        <v>2380</v>
      </c>
      <c r="Z105" s="16" t="s">
        <v>8309</v>
      </c>
      <c r="AA105" s="17">
        <v>3.475419286E9</v>
      </c>
      <c r="AB105" s="17" t="s">
        <v>8310</v>
      </c>
      <c r="AC105" s="17">
        <v>6.0</v>
      </c>
      <c r="AD105" s="86"/>
    </row>
    <row r="106">
      <c r="A106" s="14">
        <v>46028.0</v>
      </c>
      <c r="B106" s="17" t="s">
        <v>6564</v>
      </c>
      <c r="C106" s="14">
        <v>46028.0</v>
      </c>
      <c r="D106" s="86"/>
      <c r="E106" s="85" t="s">
        <v>45</v>
      </c>
      <c r="F106" s="85" t="s">
        <v>464</v>
      </c>
      <c r="G106" s="86"/>
      <c r="H106" s="16" t="s">
        <v>323</v>
      </c>
      <c r="I106" s="16" t="s">
        <v>324</v>
      </c>
      <c r="J106" s="86"/>
      <c r="K106" s="17">
        <v>24.0</v>
      </c>
      <c r="L106" s="16" t="s">
        <v>8187</v>
      </c>
      <c r="M106" s="86"/>
      <c r="N106" s="17">
        <v>1.0</v>
      </c>
      <c r="O106" s="16" t="s">
        <v>33</v>
      </c>
      <c r="P106" s="17">
        <v>89.0</v>
      </c>
      <c r="Q106" s="86"/>
      <c r="R106" s="86"/>
      <c r="S106" s="86"/>
      <c r="T106" s="86"/>
      <c r="U106" s="16" t="s">
        <v>7532</v>
      </c>
      <c r="V106" s="86"/>
      <c r="W106" s="16" t="s">
        <v>57</v>
      </c>
      <c r="X106" s="16" t="s">
        <v>2383</v>
      </c>
      <c r="Y106" s="16" t="s">
        <v>2464</v>
      </c>
      <c r="Z106" s="16" t="s">
        <v>325</v>
      </c>
      <c r="AA106" s="17">
        <v>3.349475417E9</v>
      </c>
      <c r="AB106" s="17" t="s">
        <v>8311</v>
      </c>
      <c r="AC106" s="17">
        <v>25.0</v>
      </c>
      <c r="AD106" s="86"/>
    </row>
    <row r="107">
      <c r="A107" s="14">
        <v>46038.0</v>
      </c>
      <c r="B107" s="17" t="s">
        <v>7706</v>
      </c>
      <c r="C107" s="14">
        <v>46038.0</v>
      </c>
      <c r="D107" s="180">
        <v>46403.0</v>
      </c>
      <c r="E107" s="85" t="s">
        <v>29</v>
      </c>
      <c r="F107" s="86"/>
      <c r="G107" s="86"/>
      <c r="H107" s="16" t="s">
        <v>1704</v>
      </c>
      <c r="I107" s="16" t="s">
        <v>839</v>
      </c>
      <c r="J107" s="86"/>
      <c r="K107" s="17">
        <v>20.0</v>
      </c>
      <c r="L107" s="16" t="s">
        <v>7010</v>
      </c>
      <c r="M107" s="86"/>
      <c r="N107" s="17">
        <v>12.0</v>
      </c>
      <c r="O107" s="16" t="s">
        <v>33</v>
      </c>
      <c r="P107" s="17">
        <v>400.0</v>
      </c>
      <c r="Q107" s="86"/>
      <c r="R107" s="86"/>
      <c r="S107" s="86"/>
      <c r="T107" s="86"/>
      <c r="U107" s="16" t="s">
        <v>35</v>
      </c>
      <c r="V107" s="86"/>
      <c r="W107" s="16" t="s">
        <v>57</v>
      </c>
      <c r="X107" s="16" t="s">
        <v>2379</v>
      </c>
      <c r="Y107" s="16" t="s">
        <v>2380</v>
      </c>
      <c r="Z107" s="16" t="s">
        <v>8312</v>
      </c>
      <c r="AA107" s="17">
        <v>3.475419286E9</v>
      </c>
      <c r="AB107" s="17" t="s">
        <v>8313</v>
      </c>
      <c r="AC107" s="17">
        <v>6.0</v>
      </c>
      <c r="AD107" s="86"/>
    </row>
    <row r="108">
      <c r="A108" s="14">
        <v>46039.0</v>
      </c>
      <c r="B108" s="17" t="s">
        <v>7704</v>
      </c>
      <c r="C108" s="14">
        <v>46039.0</v>
      </c>
      <c r="D108" s="86"/>
      <c r="E108" s="85" t="s">
        <v>45</v>
      </c>
      <c r="F108" s="85" t="s">
        <v>8225</v>
      </c>
      <c r="G108" s="85" t="s">
        <v>8314</v>
      </c>
      <c r="H108" s="16" t="s">
        <v>8315</v>
      </c>
      <c r="I108" s="16" t="s">
        <v>780</v>
      </c>
      <c r="J108" s="86"/>
      <c r="K108" s="17">
        <v>32.0</v>
      </c>
      <c r="L108" s="16" t="s">
        <v>7539</v>
      </c>
      <c r="M108" s="86"/>
      <c r="N108" s="17">
        <v>12.0</v>
      </c>
      <c r="O108" s="16" t="s">
        <v>33</v>
      </c>
      <c r="P108" s="17">
        <v>1138.0</v>
      </c>
      <c r="Q108" s="86"/>
      <c r="R108" s="86"/>
      <c r="S108" s="86"/>
      <c r="T108" s="86"/>
      <c r="U108" s="16" t="s">
        <v>163</v>
      </c>
      <c r="V108" s="86"/>
      <c r="W108" s="16" t="s">
        <v>36</v>
      </c>
      <c r="X108" s="16" t="s">
        <v>2379</v>
      </c>
      <c r="Y108" s="16" t="s">
        <v>2380</v>
      </c>
      <c r="Z108" s="16" t="s">
        <v>8316</v>
      </c>
      <c r="AA108" s="17">
        <v>3.341095041E9</v>
      </c>
      <c r="AB108" s="17" t="s">
        <v>8317</v>
      </c>
      <c r="AC108" s="17">
        <v>78.0</v>
      </c>
      <c r="AD108" s="86"/>
    </row>
    <row r="109">
      <c r="A109" s="14">
        <v>46038.0</v>
      </c>
      <c r="B109" s="17" t="s">
        <v>2638</v>
      </c>
      <c r="C109" s="14">
        <v>46038.0</v>
      </c>
      <c r="D109" s="180">
        <v>46403.0</v>
      </c>
      <c r="E109" s="85" t="s">
        <v>29</v>
      </c>
      <c r="F109" s="86"/>
      <c r="G109" s="86"/>
      <c r="H109" s="16" t="s">
        <v>1704</v>
      </c>
      <c r="I109" s="16" t="s">
        <v>397</v>
      </c>
      <c r="J109" s="86"/>
      <c r="K109" s="17">
        <v>19.0</v>
      </c>
      <c r="L109" s="16" t="s">
        <v>7010</v>
      </c>
      <c r="M109" s="86"/>
      <c r="N109" s="17">
        <v>12.0</v>
      </c>
      <c r="O109" s="16" t="s">
        <v>33</v>
      </c>
      <c r="P109" s="17">
        <v>400.0</v>
      </c>
      <c r="Q109" s="86"/>
      <c r="R109" s="86"/>
      <c r="S109" s="86"/>
      <c r="T109" s="86"/>
      <c r="U109" s="16" t="s">
        <v>35</v>
      </c>
      <c r="V109" s="86"/>
      <c r="W109" s="16" t="s">
        <v>57</v>
      </c>
      <c r="X109" s="16" t="s">
        <v>2379</v>
      </c>
      <c r="Y109" s="16" t="s">
        <v>2380</v>
      </c>
      <c r="Z109" s="16" t="s">
        <v>8318</v>
      </c>
      <c r="AA109" s="17">
        <v>3.475419286E9</v>
      </c>
      <c r="AB109" s="17" t="s">
        <v>8319</v>
      </c>
      <c r="AC109" s="17">
        <v>6.0</v>
      </c>
      <c r="AD109" s="86"/>
    </row>
    <row r="110">
      <c r="A110" s="14">
        <v>46024.0</v>
      </c>
      <c r="B110" s="17" t="s">
        <v>6564</v>
      </c>
      <c r="C110" s="14">
        <v>46024.0</v>
      </c>
      <c r="D110" s="86"/>
      <c r="E110" s="85" t="s">
        <v>45</v>
      </c>
      <c r="F110" s="85" t="s">
        <v>1689</v>
      </c>
      <c r="G110" s="85" t="s">
        <v>8320</v>
      </c>
      <c r="H110" s="16" t="s">
        <v>2234</v>
      </c>
      <c r="I110" s="16" t="s">
        <v>1726</v>
      </c>
      <c r="J110" s="86"/>
      <c r="K110" s="17">
        <v>20.0</v>
      </c>
      <c r="L110" s="16" t="s">
        <v>133</v>
      </c>
      <c r="M110" s="86"/>
      <c r="N110" s="17">
        <v>12.0</v>
      </c>
      <c r="O110" s="16" t="s">
        <v>33</v>
      </c>
      <c r="P110" s="17">
        <v>928.0</v>
      </c>
      <c r="Q110" s="86"/>
      <c r="R110" s="86"/>
      <c r="S110" s="86"/>
      <c r="T110" s="86"/>
      <c r="U110" s="16" t="s">
        <v>163</v>
      </c>
      <c r="V110" s="86"/>
      <c r="W110" s="16" t="s">
        <v>36</v>
      </c>
      <c r="X110" s="16" t="s">
        <v>2379</v>
      </c>
      <c r="Y110" s="16" t="s">
        <v>2380</v>
      </c>
      <c r="Z110" s="16" t="s">
        <v>8321</v>
      </c>
      <c r="AA110" s="17">
        <v>3.395249143E9</v>
      </c>
      <c r="AB110" s="17" t="s">
        <v>8322</v>
      </c>
      <c r="AC110" s="17">
        <v>0.0</v>
      </c>
      <c r="AD110" s="86"/>
    </row>
    <row r="111">
      <c r="A111" s="14">
        <v>46039.0</v>
      </c>
      <c r="B111" s="17" t="s">
        <v>6535</v>
      </c>
      <c r="C111" s="14">
        <v>46039.0</v>
      </c>
      <c r="D111" s="180">
        <v>46404.0</v>
      </c>
      <c r="E111" s="85" t="s">
        <v>29</v>
      </c>
      <c r="F111" s="86"/>
      <c r="G111" s="86"/>
      <c r="H111" s="16" t="s">
        <v>1708</v>
      </c>
      <c r="I111" s="16" t="s">
        <v>1709</v>
      </c>
      <c r="J111" s="86"/>
      <c r="K111" s="17">
        <v>42.0</v>
      </c>
      <c r="L111" s="16" t="s">
        <v>6626</v>
      </c>
      <c r="M111" s="86"/>
      <c r="N111" s="17">
        <v>12.0</v>
      </c>
      <c r="O111" s="16" t="s">
        <v>33</v>
      </c>
      <c r="P111" s="17">
        <v>1846.0</v>
      </c>
      <c r="Q111" s="86"/>
      <c r="R111" s="86"/>
      <c r="S111" s="86"/>
      <c r="T111" s="86"/>
      <c r="U111" s="16" t="s">
        <v>163</v>
      </c>
      <c r="V111" s="86"/>
      <c r="W111" s="16" t="s">
        <v>57</v>
      </c>
      <c r="X111" s="16" t="s">
        <v>2379</v>
      </c>
      <c r="Y111" s="16" t="s">
        <v>2380</v>
      </c>
      <c r="Z111" s="16" t="s">
        <v>8323</v>
      </c>
      <c r="AA111" s="17">
        <v>3.357403987E9</v>
      </c>
      <c r="AB111" s="17" t="s">
        <v>8324</v>
      </c>
      <c r="AC111" s="17">
        <v>2.0</v>
      </c>
      <c r="AD111" s="86"/>
    </row>
    <row r="112">
      <c r="A112" s="14">
        <v>46039.0</v>
      </c>
      <c r="B112" s="17" t="s">
        <v>2638</v>
      </c>
      <c r="C112" s="14">
        <v>46039.0</v>
      </c>
      <c r="D112" s="86"/>
      <c r="E112" s="85" t="s">
        <v>29</v>
      </c>
      <c r="F112" s="86"/>
      <c r="G112" s="86"/>
      <c r="H112" s="16" t="s">
        <v>1718</v>
      </c>
      <c r="I112" s="16" t="s">
        <v>987</v>
      </c>
      <c r="J112" s="86"/>
      <c r="K112" s="17">
        <v>78.0</v>
      </c>
      <c r="L112" s="16" t="s">
        <v>6626</v>
      </c>
      <c r="M112" s="86"/>
      <c r="N112" s="17">
        <v>12.0</v>
      </c>
      <c r="O112" s="16" t="s">
        <v>33</v>
      </c>
      <c r="P112" s="17">
        <v>1750.0</v>
      </c>
      <c r="Q112" s="86"/>
      <c r="R112" s="86"/>
      <c r="S112" s="86"/>
      <c r="T112" s="86"/>
      <c r="U112" s="16" t="s">
        <v>55</v>
      </c>
      <c r="V112" s="86"/>
      <c r="W112" s="16" t="s">
        <v>57</v>
      </c>
      <c r="X112" s="16" t="s">
        <v>2379</v>
      </c>
      <c r="Y112" s="16" t="s">
        <v>2380</v>
      </c>
      <c r="Z112" s="21"/>
      <c r="AA112" s="17">
        <v>3.331335986E9</v>
      </c>
      <c r="AB112" s="17" t="s">
        <v>8325</v>
      </c>
      <c r="AC112" s="17">
        <v>0.0</v>
      </c>
      <c r="AD112" s="86"/>
    </row>
    <row r="113">
      <c r="A113" s="14">
        <v>46029.0</v>
      </c>
      <c r="B113" s="17" t="s">
        <v>7525</v>
      </c>
      <c r="C113" s="14">
        <v>46029.0</v>
      </c>
      <c r="D113" s="180">
        <v>46394.0</v>
      </c>
      <c r="E113" s="85" t="s">
        <v>29</v>
      </c>
      <c r="F113" s="86"/>
      <c r="G113" s="232"/>
      <c r="H113" s="16" t="s">
        <v>217</v>
      </c>
      <c r="I113" s="16" t="s">
        <v>8326</v>
      </c>
      <c r="J113" s="86"/>
      <c r="K113" s="17">
        <v>27.0</v>
      </c>
      <c r="L113" s="16" t="s">
        <v>6582</v>
      </c>
      <c r="M113" s="86"/>
      <c r="N113" s="17">
        <v>12.0</v>
      </c>
      <c r="O113" s="16" t="s">
        <v>33</v>
      </c>
      <c r="P113" s="17">
        <v>1048.0</v>
      </c>
      <c r="Q113" s="85">
        <v>948.0</v>
      </c>
      <c r="R113" s="86"/>
      <c r="S113" s="86"/>
      <c r="T113" s="86"/>
      <c r="U113" s="16" t="s">
        <v>163</v>
      </c>
      <c r="V113" s="86"/>
      <c r="W113" s="16" t="s">
        <v>36</v>
      </c>
      <c r="X113" s="16" t="s">
        <v>2379</v>
      </c>
      <c r="Y113" s="16" t="s">
        <v>2380</v>
      </c>
      <c r="Z113" s="16" t="s">
        <v>8327</v>
      </c>
      <c r="AA113" s="17">
        <v>3.3311129E9</v>
      </c>
      <c r="AB113" s="17" t="s">
        <v>8328</v>
      </c>
      <c r="AC113" s="17">
        <v>1.0</v>
      </c>
      <c r="AD113" s="86"/>
    </row>
    <row r="114">
      <c r="A114" s="14">
        <v>46036.0</v>
      </c>
      <c r="B114" s="17" t="s">
        <v>7704</v>
      </c>
      <c r="C114" s="14">
        <v>46036.0</v>
      </c>
      <c r="D114" s="86"/>
      <c r="E114" s="85" t="s">
        <v>29</v>
      </c>
      <c r="F114" s="86"/>
      <c r="G114" s="86"/>
      <c r="H114" s="16" t="s">
        <v>1643</v>
      </c>
      <c r="I114" s="16" t="s">
        <v>2103</v>
      </c>
      <c r="J114" s="86"/>
      <c r="K114" s="17">
        <v>9.0</v>
      </c>
      <c r="L114" s="16" t="s">
        <v>6327</v>
      </c>
      <c r="M114" s="86"/>
      <c r="N114" s="17">
        <v>12.0</v>
      </c>
      <c r="O114" s="16" t="s">
        <v>33</v>
      </c>
      <c r="P114" s="17">
        <v>0.0</v>
      </c>
      <c r="Q114" s="86"/>
      <c r="R114" s="86"/>
      <c r="S114" s="86"/>
      <c r="T114" s="86"/>
      <c r="U114" s="16" t="s">
        <v>163</v>
      </c>
      <c r="V114" s="86"/>
      <c r="W114" s="21"/>
      <c r="X114" s="16" t="s">
        <v>2379</v>
      </c>
      <c r="Y114" s="16" t="s">
        <v>2380</v>
      </c>
      <c r="Z114" s="16" t="s">
        <v>8329</v>
      </c>
      <c r="AA114" s="17">
        <v>3.466411957E9</v>
      </c>
      <c r="AB114" s="17" t="s">
        <v>8330</v>
      </c>
      <c r="AC114" s="17">
        <v>90.0</v>
      </c>
      <c r="AD114" s="86"/>
    </row>
    <row r="115">
      <c r="A115" s="14">
        <v>46036.0</v>
      </c>
      <c r="B115" s="17" t="s">
        <v>7704</v>
      </c>
      <c r="C115" s="14">
        <v>46036.0</v>
      </c>
      <c r="D115" s="86"/>
      <c r="E115" s="85" t="s">
        <v>29</v>
      </c>
      <c r="F115" s="86"/>
      <c r="G115" s="86"/>
      <c r="H115" s="16" t="s">
        <v>1643</v>
      </c>
      <c r="I115" s="16" t="s">
        <v>1621</v>
      </c>
      <c r="J115" s="86"/>
      <c r="K115" s="17">
        <v>11.0</v>
      </c>
      <c r="L115" s="16" t="s">
        <v>6327</v>
      </c>
      <c r="M115" s="86"/>
      <c r="N115" s="17">
        <v>12.0</v>
      </c>
      <c r="O115" s="16" t="s">
        <v>33</v>
      </c>
      <c r="P115" s="17">
        <v>0.0</v>
      </c>
      <c r="Q115" s="86"/>
      <c r="R115" s="86"/>
      <c r="S115" s="86"/>
      <c r="T115" s="86"/>
      <c r="U115" s="16" t="s">
        <v>163</v>
      </c>
      <c r="V115" s="86"/>
      <c r="W115" s="21"/>
      <c r="X115" s="16" t="s">
        <v>2379</v>
      </c>
      <c r="Y115" s="16" t="s">
        <v>2380</v>
      </c>
      <c r="Z115" s="16" t="s">
        <v>8329</v>
      </c>
      <c r="AA115" s="17">
        <v>3.466411957E9</v>
      </c>
      <c r="AB115" s="17" t="s">
        <v>8331</v>
      </c>
      <c r="AC115" s="17">
        <v>258.0</v>
      </c>
      <c r="AD115" s="86"/>
    </row>
    <row r="116">
      <c r="A116" s="14">
        <v>46036.0</v>
      </c>
      <c r="B116" s="17" t="s">
        <v>2638</v>
      </c>
      <c r="C116" s="14">
        <v>46036.0</v>
      </c>
      <c r="D116" s="86"/>
      <c r="E116" s="85" t="s">
        <v>29</v>
      </c>
      <c r="F116" s="86"/>
      <c r="G116" s="86"/>
      <c r="H116" s="16" t="s">
        <v>1643</v>
      </c>
      <c r="I116" s="16" t="s">
        <v>1644</v>
      </c>
      <c r="J116" s="86"/>
      <c r="K116" s="17">
        <v>59.0</v>
      </c>
      <c r="L116" s="16" t="s">
        <v>8195</v>
      </c>
      <c r="M116" s="86"/>
      <c r="N116" s="17">
        <v>12.0</v>
      </c>
      <c r="O116" s="16" t="s">
        <v>33</v>
      </c>
      <c r="P116" s="17">
        <v>1200.0</v>
      </c>
      <c r="Q116" s="86"/>
      <c r="R116" s="86"/>
      <c r="S116" s="86"/>
      <c r="T116" s="86"/>
      <c r="U116" s="16" t="s">
        <v>35</v>
      </c>
      <c r="V116" s="86"/>
      <c r="W116" s="16" t="s">
        <v>57</v>
      </c>
      <c r="X116" s="16" t="s">
        <v>2379</v>
      </c>
      <c r="Y116" s="16" t="s">
        <v>2380</v>
      </c>
      <c r="Z116" s="16" t="s">
        <v>8332</v>
      </c>
      <c r="AA116" s="17">
        <v>3.93112233E9</v>
      </c>
      <c r="AB116" s="17" t="s">
        <v>8333</v>
      </c>
      <c r="AC116" s="17">
        <v>2.0</v>
      </c>
      <c r="AD116" s="86"/>
    </row>
    <row r="117">
      <c r="A117" s="14">
        <v>46039.0</v>
      </c>
      <c r="B117" s="17" t="s">
        <v>249</v>
      </c>
      <c r="C117" s="14">
        <v>46039.0</v>
      </c>
      <c r="D117" s="86"/>
      <c r="E117" s="85" t="s">
        <v>29</v>
      </c>
      <c r="F117" s="85" t="s">
        <v>249</v>
      </c>
      <c r="G117" s="86"/>
      <c r="H117" s="16" t="s">
        <v>8334</v>
      </c>
      <c r="I117" s="16" t="s">
        <v>432</v>
      </c>
      <c r="J117" s="86"/>
      <c r="K117" s="17">
        <v>60.0</v>
      </c>
      <c r="L117" s="16" t="s">
        <v>6843</v>
      </c>
      <c r="M117" s="86"/>
      <c r="N117" s="17">
        <v>12.0</v>
      </c>
      <c r="O117" s="16" t="s">
        <v>33</v>
      </c>
      <c r="P117" s="17">
        <v>1288.0</v>
      </c>
      <c r="Q117" s="86"/>
      <c r="R117" s="86"/>
      <c r="S117" s="86"/>
      <c r="T117" s="86"/>
      <c r="U117" s="16" t="s">
        <v>34</v>
      </c>
      <c r="V117" s="86"/>
      <c r="W117" s="16" t="s">
        <v>36</v>
      </c>
      <c r="X117" s="16" t="s">
        <v>2391</v>
      </c>
      <c r="Y117" s="16" t="s">
        <v>2380</v>
      </c>
      <c r="Z117" s="16" t="s">
        <v>8335</v>
      </c>
      <c r="AA117" s="17">
        <v>3.356872892E9</v>
      </c>
      <c r="AB117" s="17" t="s">
        <v>8336</v>
      </c>
      <c r="AC117" s="17">
        <v>8.0</v>
      </c>
      <c r="AD117" s="86"/>
    </row>
    <row r="118">
      <c r="A118" s="14">
        <v>46039.0</v>
      </c>
      <c r="B118" s="17" t="s">
        <v>6535</v>
      </c>
      <c r="C118" s="14">
        <v>46039.0</v>
      </c>
      <c r="D118" s="180">
        <v>46404.0</v>
      </c>
      <c r="E118" s="85" t="s">
        <v>29</v>
      </c>
      <c r="F118" s="86"/>
      <c r="G118" s="85"/>
      <c r="H118" s="16" t="s">
        <v>243</v>
      </c>
      <c r="I118" s="16" t="s">
        <v>71</v>
      </c>
      <c r="J118" s="86"/>
      <c r="K118" s="17">
        <v>43.0</v>
      </c>
      <c r="L118" s="16" t="s">
        <v>6843</v>
      </c>
      <c r="M118" s="86"/>
      <c r="N118" s="17">
        <v>12.0</v>
      </c>
      <c r="O118" s="16" t="s">
        <v>33</v>
      </c>
      <c r="P118" s="17">
        <v>1288.0</v>
      </c>
      <c r="Q118" s="86"/>
      <c r="R118" s="86"/>
      <c r="S118" s="86"/>
      <c r="T118" s="86"/>
      <c r="U118" s="16" t="s">
        <v>34</v>
      </c>
      <c r="V118" s="86"/>
      <c r="W118" s="16" t="s">
        <v>36</v>
      </c>
      <c r="X118" s="16" t="s">
        <v>2379</v>
      </c>
      <c r="Y118" s="16" t="s">
        <v>2380</v>
      </c>
      <c r="Z118" s="16" t="s">
        <v>8337</v>
      </c>
      <c r="AA118" s="17">
        <v>3.397154887E9</v>
      </c>
      <c r="AB118" s="17" t="s">
        <v>8338</v>
      </c>
      <c r="AC118" s="17">
        <v>1.0</v>
      </c>
      <c r="AD118" s="86"/>
    </row>
    <row r="119">
      <c r="A119" s="14">
        <v>46025.0</v>
      </c>
      <c r="B119" s="17" t="s">
        <v>7796</v>
      </c>
      <c r="C119" s="14">
        <v>46025.0</v>
      </c>
      <c r="D119" s="180">
        <f>EDATE(C119,12)</f>
        <v>46390</v>
      </c>
      <c r="E119" s="85" t="s">
        <v>29</v>
      </c>
      <c r="F119" s="86"/>
      <c r="G119" s="86"/>
      <c r="H119" s="16" t="s">
        <v>1461</v>
      </c>
      <c r="I119" s="16" t="s">
        <v>303</v>
      </c>
      <c r="J119" s="86"/>
      <c r="K119" s="17">
        <v>61.0</v>
      </c>
      <c r="L119" s="16" t="s">
        <v>6626</v>
      </c>
      <c r="M119" s="86"/>
      <c r="N119" s="17">
        <v>12.0</v>
      </c>
      <c r="O119" s="16" t="s">
        <v>33</v>
      </c>
      <c r="P119" s="17">
        <v>1390.0</v>
      </c>
      <c r="Q119" s="86"/>
      <c r="R119" s="86"/>
      <c r="S119" s="86"/>
      <c r="T119" s="86"/>
      <c r="U119" s="16" t="s">
        <v>55</v>
      </c>
      <c r="V119" s="86"/>
      <c r="W119" s="16" t="s">
        <v>57</v>
      </c>
      <c r="X119" s="16" t="s">
        <v>2379</v>
      </c>
      <c r="Y119" s="16" t="s">
        <v>2380</v>
      </c>
      <c r="Z119" s="16" t="s">
        <v>8339</v>
      </c>
      <c r="AA119" s="17">
        <v>3.45573374E9</v>
      </c>
      <c r="AB119" s="17" t="s">
        <v>8340</v>
      </c>
      <c r="AC119" s="17">
        <v>1.0</v>
      </c>
      <c r="AD119" s="86"/>
    </row>
    <row r="120">
      <c r="A120" s="14">
        <v>46045.0</v>
      </c>
      <c r="B120" s="17" t="s">
        <v>7704</v>
      </c>
      <c r="C120" s="14">
        <v>46045.0</v>
      </c>
      <c r="D120" s="86"/>
      <c r="E120" s="85" t="s">
        <v>45</v>
      </c>
      <c r="F120" s="85" t="s">
        <v>8341</v>
      </c>
      <c r="G120" s="86"/>
      <c r="H120" s="16" t="s">
        <v>8342</v>
      </c>
      <c r="I120" s="16" t="s">
        <v>8343</v>
      </c>
      <c r="J120" s="86"/>
      <c r="K120" s="17">
        <v>22.0</v>
      </c>
      <c r="L120" s="16" t="s">
        <v>79</v>
      </c>
      <c r="M120" s="86"/>
      <c r="N120" s="17">
        <v>12.0</v>
      </c>
      <c r="O120" s="16" t="s">
        <v>33</v>
      </c>
      <c r="P120" s="17">
        <v>139.0</v>
      </c>
      <c r="Q120" s="86"/>
      <c r="R120" s="86"/>
      <c r="S120" s="86"/>
      <c r="T120" s="86"/>
      <c r="U120" s="16" t="s">
        <v>34</v>
      </c>
      <c r="V120" s="86"/>
      <c r="W120" s="16" t="s">
        <v>36</v>
      </c>
      <c r="X120" s="16" t="s">
        <v>2379</v>
      </c>
      <c r="Y120" s="16" t="s">
        <v>2380</v>
      </c>
      <c r="Z120" s="16" t="s">
        <v>8344</v>
      </c>
      <c r="AA120" s="17"/>
      <c r="AB120" s="17" t="s">
        <v>8345</v>
      </c>
      <c r="AC120" s="17">
        <v>298.0</v>
      </c>
      <c r="AD120" s="86"/>
    </row>
    <row r="121">
      <c r="A121" s="14">
        <v>46031.0</v>
      </c>
      <c r="B121" s="17" t="s">
        <v>7525</v>
      </c>
      <c r="C121" s="14">
        <v>46031.0</v>
      </c>
      <c r="D121" s="180">
        <v>46396.0</v>
      </c>
      <c r="E121" s="85" t="s">
        <v>29</v>
      </c>
      <c r="F121" s="86"/>
      <c r="G121" s="85"/>
      <c r="H121" s="16" t="s">
        <v>6788</v>
      </c>
      <c r="I121" s="16" t="s">
        <v>162</v>
      </c>
      <c r="J121" s="86"/>
      <c r="K121" s="17">
        <v>68.0</v>
      </c>
      <c r="L121" s="16" t="s">
        <v>7342</v>
      </c>
      <c r="M121" s="86"/>
      <c r="N121" s="17">
        <v>12.0</v>
      </c>
      <c r="O121" s="16" t="s">
        <v>33</v>
      </c>
      <c r="P121" s="17">
        <v>1118.0</v>
      </c>
      <c r="Q121" s="85">
        <v>1846.0</v>
      </c>
      <c r="R121" s="86"/>
      <c r="S121" s="86"/>
      <c r="T121" s="86"/>
      <c r="U121" s="16" t="s">
        <v>34</v>
      </c>
      <c r="V121" s="86"/>
      <c r="W121" s="16" t="s">
        <v>36</v>
      </c>
      <c r="X121" s="16" t="s">
        <v>2379</v>
      </c>
      <c r="Y121" s="16" t="s">
        <v>2380</v>
      </c>
      <c r="Z121" s="16" t="s">
        <v>6789</v>
      </c>
      <c r="AA121" s="17">
        <v>3.409010432E9</v>
      </c>
      <c r="AB121" s="17" t="s">
        <v>8346</v>
      </c>
      <c r="AC121" s="17">
        <v>0.0</v>
      </c>
      <c r="AD121" s="86"/>
    </row>
    <row r="122">
      <c r="A122" s="14">
        <v>46026.0</v>
      </c>
      <c r="B122" s="17" t="s">
        <v>7339</v>
      </c>
      <c r="C122" s="14">
        <v>46026.0</v>
      </c>
      <c r="D122" s="186">
        <v>46391.0</v>
      </c>
      <c r="E122" s="85" t="s">
        <v>29</v>
      </c>
      <c r="F122" s="86"/>
      <c r="G122" s="86"/>
      <c r="H122" s="16" t="s">
        <v>1807</v>
      </c>
      <c r="I122" s="16" t="s">
        <v>250</v>
      </c>
      <c r="J122" s="86"/>
      <c r="K122" s="17">
        <v>48.0</v>
      </c>
      <c r="L122" s="16" t="s">
        <v>6626</v>
      </c>
      <c r="M122" s="86"/>
      <c r="N122" s="17">
        <v>12.0</v>
      </c>
      <c r="O122" s="16" t="s">
        <v>33</v>
      </c>
      <c r="P122" s="17">
        <v>1650.0</v>
      </c>
      <c r="Q122" s="86"/>
      <c r="R122" s="86"/>
      <c r="S122" s="86"/>
      <c r="T122" s="86"/>
      <c r="U122" s="16" t="s">
        <v>55</v>
      </c>
      <c r="V122" s="86"/>
      <c r="W122" s="16" t="s">
        <v>57</v>
      </c>
      <c r="X122" s="16" t="s">
        <v>2383</v>
      </c>
      <c r="Y122" s="16" t="s">
        <v>2380</v>
      </c>
      <c r="Z122" s="16" t="s">
        <v>8347</v>
      </c>
      <c r="AA122" s="17">
        <v>3.391199297E9</v>
      </c>
      <c r="AB122" s="17" t="s">
        <v>8348</v>
      </c>
      <c r="AC122" s="17">
        <v>1.0</v>
      </c>
      <c r="AD122" s="86"/>
    </row>
    <row r="123">
      <c r="A123" s="14">
        <v>46039.0</v>
      </c>
      <c r="B123" s="17" t="s">
        <v>7706</v>
      </c>
      <c r="C123" s="14">
        <v>46039.0</v>
      </c>
      <c r="D123" s="86"/>
      <c r="E123" s="85" t="s">
        <v>45</v>
      </c>
      <c r="F123" s="85" t="s">
        <v>213</v>
      </c>
      <c r="G123" s="85" t="s">
        <v>8250</v>
      </c>
      <c r="H123" s="16" t="s">
        <v>8349</v>
      </c>
      <c r="I123" s="16" t="s">
        <v>8350</v>
      </c>
      <c r="J123" s="86"/>
      <c r="K123" s="17">
        <v>13.0</v>
      </c>
      <c r="L123" s="16" t="s">
        <v>2548</v>
      </c>
      <c r="M123" s="86"/>
      <c r="N123" s="17">
        <v>12.0</v>
      </c>
      <c r="O123" s="16" t="s">
        <v>33</v>
      </c>
      <c r="P123" s="17">
        <v>578.0</v>
      </c>
      <c r="Q123" s="86"/>
      <c r="R123" s="86"/>
      <c r="S123" s="86"/>
      <c r="T123" s="86"/>
      <c r="U123" s="16" t="s">
        <v>163</v>
      </c>
      <c r="V123" s="86"/>
      <c r="W123" s="16" t="s">
        <v>36</v>
      </c>
      <c r="X123" s="16" t="s">
        <v>2379</v>
      </c>
      <c r="Y123" s="16" t="s">
        <v>2380</v>
      </c>
      <c r="Z123" s="16" t="s">
        <v>8253</v>
      </c>
      <c r="AA123" s="21"/>
      <c r="AB123" s="17" t="s">
        <v>8351</v>
      </c>
      <c r="AC123" s="17">
        <v>34.0</v>
      </c>
      <c r="AD123" s="86"/>
    </row>
    <row r="124">
      <c r="A124" s="14">
        <v>46040.0</v>
      </c>
      <c r="B124" s="17" t="s">
        <v>7339</v>
      </c>
      <c r="C124" s="14">
        <v>46040.0</v>
      </c>
      <c r="D124" s="86"/>
      <c r="E124" s="85" t="s">
        <v>29</v>
      </c>
      <c r="F124" s="85" t="s">
        <v>249</v>
      </c>
      <c r="G124" s="85" t="s">
        <v>8279</v>
      </c>
      <c r="H124" s="16" t="s">
        <v>6439</v>
      </c>
      <c r="I124" s="16" t="s">
        <v>6440</v>
      </c>
      <c r="J124" s="86"/>
      <c r="K124" s="17">
        <v>54.0</v>
      </c>
      <c r="L124" s="16" t="s">
        <v>6843</v>
      </c>
      <c r="M124" s="86"/>
      <c r="N124" s="17">
        <v>12.0</v>
      </c>
      <c r="O124" s="16" t="s">
        <v>33</v>
      </c>
      <c r="P124" s="17">
        <v>1018.0</v>
      </c>
      <c r="Q124" s="86"/>
      <c r="R124" s="86"/>
      <c r="S124" s="86"/>
      <c r="T124" s="86"/>
      <c r="U124" s="16" t="s">
        <v>55</v>
      </c>
      <c r="V124" s="86"/>
      <c r="W124" s="16" t="s">
        <v>57</v>
      </c>
      <c r="X124" s="16" t="s">
        <v>2379</v>
      </c>
      <c r="Y124" s="16" t="s">
        <v>2380</v>
      </c>
      <c r="Z124" s="16" t="s">
        <v>6441</v>
      </c>
      <c r="AA124" s="17">
        <v>3.40347453E9</v>
      </c>
      <c r="AB124" s="17" t="s">
        <v>8352</v>
      </c>
      <c r="AC124" s="17">
        <v>1.0</v>
      </c>
      <c r="AD124" s="86"/>
    </row>
    <row r="125">
      <c r="A125" s="14">
        <v>46038.0</v>
      </c>
      <c r="B125" s="17" t="s">
        <v>7525</v>
      </c>
      <c r="C125" s="14">
        <v>46038.0</v>
      </c>
      <c r="D125" s="180">
        <v>46403.0</v>
      </c>
      <c r="E125" s="85" t="s">
        <v>29</v>
      </c>
      <c r="F125" s="86"/>
      <c r="G125" s="86"/>
      <c r="H125" s="16" t="s">
        <v>969</v>
      </c>
      <c r="I125" s="16" t="s">
        <v>372</v>
      </c>
      <c r="J125" s="86"/>
      <c r="K125" s="17">
        <v>85.0</v>
      </c>
      <c r="L125" s="16" t="s">
        <v>6626</v>
      </c>
      <c r="M125" s="86"/>
      <c r="N125" s="17">
        <v>12.0</v>
      </c>
      <c r="O125" s="16" t="s">
        <v>33</v>
      </c>
      <c r="P125" s="17">
        <v>1800.0</v>
      </c>
      <c r="Q125" s="85">
        <v>1750.0</v>
      </c>
      <c r="R125" s="86"/>
      <c r="S125" s="86"/>
      <c r="T125" s="86"/>
      <c r="U125" s="16" t="s">
        <v>35</v>
      </c>
      <c r="V125" s="86"/>
      <c r="W125" s="16" t="s">
        <v>57</v>
      </c>
      <c r="X125" s="16" t="s">
        <v>2379</v>
      </c>
      <c r="Y125" s="16" t="s">
        <v>2380</v>
      </c>
      <c r="Z125" s="16" t="s">
        <v>8353</v>
      </c>
      <c r="AA125" s="17">
        <v>3.48450117E9</v>
      </c>
      <c r="AB125" s="17" t="s">
        <v>8354</v>
      </c>
      <c r="AC125" s="17">
        <v>0.0</v>
      </c>
      <c r="AD125" s="86"/>
    </row>
    <row r="126">
      <c r="A126" s="14">
        <v>46023.0</v>
      </c>
      <c r="B126" s="17" t="s">
        <v>2638</v>
      </c>
      <c r="C126" s="14">
        <v>46023.0</v>
      </c>
      <c r="D126" s="86"/>
      <c r="E126" s="85" t="s">
        <v>45</v>
      </c>
      <c r="F126" s="85" t="s">
        <v>836</v>
      </c>
      <c r="G126" s="85" t="s">
        <v>8355</v>
      </c>
      <c r="H126" s="16" t="s">
        <v>1420</v>
      </c>
      <c r="I126" s="16" t="s">
        <v>1421</v>
      </c>
      <c r="J126" s="86"/>
      <c r="K126" s="17">
        <v>33.0</v>
      </c>
      <c r="L126" s="16" t="s">
        <v>8356</v>
      </c>
      <c r="M126" s="86"/>
      <c r="N126" s="17">
        <v>12.0</v>
      </c>
      <c r="O126" s="16" t="s">
        <v>33</v>
      </c>
      <c r="P126" s="17">
        <v>1138.0</v>
      </c>
      <c r="Q126" s="86"/>
      <c r="R126" s="86"/>
      <c r="S126" s="86"/>
      <c r="T126" s="86"/>
      <c r="U126" s="16" t="s">
        <v>35</v>
      </c>
      <c r="V126" s="86"/>
      <c r="W126" s="16" t="s">
        <v>57</v>
      </c>
      <c r="X126" s="16" t="s">
        <v>2379</v>
      </c>
      <c r="Y126" s="16" t="s">
        <v>2380</v>
      </c>
      <c r="Z126" s="16" t="s">
        <v>8357</v>
      </c>
      <c r="AA126" s="17">
        <v>3.475520901E9</v>
      </c>
      <c r="AB126" s="17" t="s">
        <v>8358</v>
      </c>
      <c r="AC126" s="17">
        <v>3.0</v>
      </c>
      <c r="AD126" s="86"/>
    </row>
    <row r="127">
      <c r="A127" s="14">
        <v>46040.0</v>
      </c>
      <c r="B127" s="17" t="s">
        <v>6535</v>
      </c>
      <c r="C127" s="14">
        <v>46040.0</v>
      </c>
      <c r="D127" s="86"/>
      <c r="E127" s="85" t="s">
        <v>3614</v>
      </c>
      <c r="F127" s="86"/>
      <c r="G127" s="85" t="s">
        <v>8359</v>
      </c>
      <c r="H127" s="16" t="s">
        <v>4917</v>
      </c>
      <c r="I127" s="16" t="s">
        <v>4918</v>
      </c>
      <c r="J127" s="86"/>
      <c r="K127" s="17">
        <v>37.0</v>
      </c>
      <c r="L127" s="16" t="s">
        <v>6843</v>
      </c>
      <c r="M127" s="86"/>
      <c r="N127" s="17">
        <v>12.0</v>
      </c>
      <c r="O127" s="16" t="s">
        <v>33</v>
      </c>
      <c r="P127" s="17">
        <v>414.0</v>
      </c>
      <c r="Q127" s="86"/>
      <c r="R127" s="86"/>
      <c r="S127" s="86"/>
      <c r="T127" s="86"/>
      <c r="U127" s="16" t="s">
        <v>34</v>
      </c>
      <c r="V127" s="86"/>
      <c r="W127" s="16" t="s">
        <v>36</v>
      </c>
      <c r="X127" s="16" t="s">
        <v>2379</v>
      </c>
      <c r="Y127" s="16" t="s">
        <v>2380</v>
      </c>
      <c r="Z127" s="16" t="s">
        <v>4919</v>
      </c>
      <c r="AA127" s="17">
        <v>3.893444265E9</v>
      </c>
      <c r="AB127" s="17" t="s">
        <v>8360</v>
      </c>
      <c r="AC127" s="17">
        <v>0.0</v>
      </c>
      <c r="AD127" s="86"/>
    </row>
    <row r="128">
      <c r="A128" s="14">
        <v>46040.0</v>
      </c>
      <c r="B128" s="17" t="s">
        <v>7704</v>
      </c>
      <c r="C128" s="14">
        <v>46040.0</v>
      </c>
      <c r="D128" s="86"/>
      <c r="E128" s="85" t="s">
        <v>45</v>
      </c>
      <c r="F128" s="85" t="s">
        <v>46</v>
      </c>
      <c r="G128" s="86"/>
      <c r="H128" s="16" t="s">
        <v>1738</v>
      </c>
      <c r="I128" s="16" t="s">
        <v>271</v>
      </c>
      <c r="J128" s="86"/>
      <c r="K128" s="17">
        <v>58.0</v>
      </c>
      <c r="L128" s="16" t="s">
        <v>6712</v>
      </c>
      <c r="M128" s="86"/>
      <c r="N128" s="17">
        <v>12.0</v>
      </c>
      <c r="O128" s="16" t="s">
        <v>33</v>
      </c>
      <c r="P128" s="17">
        <v>1300.0</v>
      </c>
      <c r="Q128" s="86"/>
      <c r="R128" s="86"/>
      <c r="S128" s="86"/>
      <c r="T128" s="86"/>
      <c r="U128" s="16" t="s">
        <v>35</v>
      </c>
      <c r="V128" s="86"/>
      <c r="W128" s="16" t="s">
        <v>57</v>
      </c>
      <c r="X128" s="16" t="s">
        <v>2379</v>
      </c>
      <c r="Y128" s="16" t="s">
        <v>2380</v>
      </c>
      <c r="Z128" s="16" t="s">
        <v>8361</v>
      </c>
      <c r="AA128" s="17">
        <v>3.386754397E9</v>
      </c>
      <c r="AB128" s="17" t="s">
        <v>8362</v>
      </c>
      <c r="AC128" s="17">
        <v>126.0</v>
      </c>
      <c r="AD128" s="86"/>
    </row>
    <row r="129">
      <c r="A129" s="14">
        <v>46040.0</v>
      </c>
      <c r="B129" s="17" t="s">
        <v>7704</v>
      </c>
      <c r="C129" s="14">
        <v>46040.0</v>
      </c>
      <c r="D129" s="86"/>
      <c r="E129" s="85" t="s">
        <v>29</v>
      </c>
      <c r="F129" s="85" t="s">
        <v>249</v>
      </c>
      <c r="G129" s="86"/>
      <c r="H129" s="16" t="s">
        <v>1742</v>
      </c>
      <c r="I129" s="16" t="s">
        <v>1743</v>
      </c>
      <c r="J129" s="86"/>
      <c r="K129" s="17">
        <v>52.0</v>
      </c>
      <c r="L129" s="16" t="s">
        <v>6626</v>
      </c>
      <c r="M129" s="86"/>
      <c r="N129" s="17">
        <v>12.0</v>
      </c>
      <c r="O129" s="16" t="s">
        <v>33</v>
      </c>
      <c r="P129" s="17">
        <v>1846.0</v>
      </c>
      <c r="Q129" s="86"/>
      <c r="R129" s="86"/>
      <c r="S129" s="86"/>
      <c r="T129" s="86"/>
      <c r="U129" s="16" t="s">
        <v>55</v>
      </c>
      <c r="V129" s="86"/>
      <c r="W129" s="16" t="s">
        <v>57</v>
      </c>
      <c r="X129" s="16" t="s">
        <v>2383</v>
      </c>
      <c r="Y129" s="16" t="s">
        <v>2380</v>
      </c>
      <c r="Z129" s="16" t="s">
        <v>8363</v>
      </c>
      <c r="AA129" s="17">
        <v>3.452851216E9</v>
      </c>
      <c r="AB129" s="17" t="s">
        <v>8364</v>
      </c>
      <c r="AC129" s="17">
        <v>13.0</v>
      </c>
      <c r="AD129" s="86"/>
    </row>
    <row r="130">
      <c r="A130" s="14">
        <v>46032.0</v>
      </c>
      <c r="B130" s="17" t="s">
        <v>2638</v>
      </c>
      <c r="C130" s="14">
        <v>46032.0</v>
      </c>
      <c r="D130" s="180">
        <v>46397.0</v>
      </c>
      <c r="E130" s="85" t="s">
        <v>29</v>
      </c>
      <c r="F130" s="86"/>
      <c r="G130" s="85" t="s">
        <v>8176</v>
      </c>
      <c r="H130" s="16" t="s">
        <v>1423</v>
      </c>
      <c r="I130" s="16" t="s">
        <v>1424</v>
      </c>
      <c r="J130" s="86"/>
      <c r="K130" s="17">
        <v>65.0</v>
      </c>
      <c r="L130" s="16" t="s">
        <v>6818</v>
      </c>
      <c r="M130" s="86"/>
      <c r="N130" s="17">
        <v>12.0</v>
      </c>
      <c r="O130" s="16" t="s">
        <v>33</v>
      </c>
      <c r="P130" s="17">
        <v>1990.0</v>
      </c>
      <c r="Q130" s="86"/>
      <c r="R130" s="86"/>
      <c r="S130" s="86"/>
      <c r="T130" s="86"/>
      <c r="U130" s="16" t="s">
        <v>35</v>
      </c>
      <c r="V130" s="86"/>
      <c r="W130" s="16" t="s">
        <v>57</v>
      </c>
      <c r="X130" s="16" t="s">
        <v>2379</v>
      </c>
      <c r="Y130" s="16" t="s">
        <v>2380</v>
      </c>
      <c r="Z130" s="16" t="s">
        <v>8365</v>
      </c>
      <c r="AA130" s="17">
        <v>3.755166838E9</v>
      </c>
      <c r="AB130" s="17" t="s">
        <v>8366</v>
      </c>
      <c r="AC130" s="17">
        <v>1.0</v>
      </c>
      <c r="AD130" s="86"/>
    </row>
    <row r="131">
      <c r="A131" s="14">
        <v>46040.0</v>
      </c>
      <c r="B131" s="17" t="s">
        <v>6535</v>
      </c>
      <c r="C131" s="14">
        <v>46040.0</v>
      </c>
      <c r="D131" s="86"/>
      <c r="E131" s="299" t="s">
        <v>45</v>
      </c>
      <c r="F131" s="85" t="s">
        <v>46</v>
      </c>
      <c r="G131" s="301" t="s">
        <v>8367</v>
      </c>
      <c r="H131" s="16" t="s">
        <v>7043</v>
      </c>
      <c r="I131" s="16" t="s">
        <v>62</v>
      </c>
      <c r="J131" s="86"/>
      <c r="K131" s="17">
        <v>72.0</v>
      </c>
      <c r="L131" s="16" t="s">
        <v>7342</v>
      </c>
      <c r="M131" s="86"/>
      <c r="N131" s="17">
        <v>3.0</v>
      </c>
      <c r="O131" s="16" t="s">
        <v>33</v>
      </c>
      <c r="P131" s="17">
        <v>447.0</v>
      </c>
      <c r="Q131" s="86"/>
      <c r="R131" s="86"/>
      <c r="S131" s="86"/>
      <c r="T131" s="86"/>
      <c r="U131" s="16" t="s">
        <v>80</v>
      </c>
      <c r="V131" s="86"/>
      <c r="W131" s="16" t="s">
        <v>57</v>
      </c>
      <c r="X131" s="16" t="s">
        <v>2379</v>
      </c>
      <c r="Y131" s="16" t="s">
        <v>2380</v>
      </c>
      <c r="Z131" s="16" t="s">
        <v>7044</v>
      </c>
      <c r="AA131" s="17">
        <v>3.475013151E9</v>
      </c>
      <c r="AB131" s="17" t="s">
        <v>8368</v>
      </c>
      <c r="AC131" s="17">
        <v>10.0</v>
      </c>
      <c r="AD131" s="86"/>
    </row>
    <row r="132">
      <c r="A132" s="14">
        <v>46040.0</v>
      </c>
      <c r="B132" s="17" t="s">
        <v>249</v>
      </c>
      <c r="C132" s="14">
        <v>46040.0</v>
      </c>
      <c r="D132" s="180">
        <v>46099.0</v>
      </c>
      <c r="E132" s="85" t="s">
        <v>29</v>
      </c>
      <c r="F132" s="85" t="s">
        <v>249</v>
      </c>
      <c r="G132" s="85" t="s">
        <v>8369</v>
      </c>
      <c r="H132" s="16" t="s">
        <v>913</v>
      </c>
      <c r="I132" s="16" t="s">
        <v>3716</v>
      </c>
      <c r="J132" s="86"/>
      <c r="K132" s="17">
        <v>35.0</v>
      </c>
      <c r="L132" s="16" t="s">
        <v>6602</v>
      </c>
      <c r="M132" s="86"/>
      <c r="N132" s="17">
        <v>12.0</v>
      </c>
      <c r="O132" s="16" t="s">
        <v>33</v>
      </c>
      <c r="P132" s="17">
        <v>414.0</v>
      </c>
      <c r="Q132" s="86"/>
      <c r="R132" s="86"/>
      <c r="S132" s="86"/>
      <c r="T132" s="86"/>
      <c r="U132" s="16" t="s">
        <v>34</v>
      </c>
      <c r="V132" s="86"/>
      <c r="W132" s="16" t="s">
        <v>36</v>
      </c>
      <c r="X132" s="16" t="s">
        <v>2379</v>
      </c>
      <c r="Y132" s="16" t="s">
        <v>2380</v>
      </c>
      <c r="Z132" s="16" t="s">
        <v>4928</v>
      </c>
      <c r="AA132" s="17">
        <v>3.925392206E9</v>
      </c>
      <c r="AB132" s="17" t="s">
        <v>8370</v>
      </c>
      <c r="AC132" s="17">
        <v>0.0</v>
      </c>
      <c r="AD132" s="86"/>
    </row>
    <row r="133">
      <c r="A133" s="14">
        <v>46032.0</v>
      </c>
      <c r="B133" s="17" t="s">
        <v>6564</v>
      </c>
      <c r="C133" s="14">
        <v>46032.0</v>
      </c>
      <c r="D133" s="180">
        <f>EDATE(C133,12)</f>
        <v>46397</v>
      </c>
      <c r="E133" s="85" t="s">
        <v>29</v>
      </c>
      <c r="F133" s="86"/>
      <c r="G133" s="85"/>
      <c r="H133" s="16" t="s">
        <v>4478</v>
      </c>
      <c r="I133" s="16" t="s">
        <v>4170</v>
      </c>
      <c r="J133" s="86"/>
      <c r="K133" s="17">
        <v>21.0</v>
      </c>
      <c r="L133" s="16" t="s">
        <v>79</v>
      </c>
      <c r="M133" s="86"/>
      <c r="N133" s="17">
        <v>12.0</v>
      </c>
      <c r="O133" s="16" t="s">
        <v>33</v>
      </c>
      <c r="P133" s="17">
        <v>948.0</v>
      </c>
      <c r="Q133" s="86"/>
      <c r="R133" s="86"/>
      <c r="S133" s="86"/>
      <c r="T133" s="86"/>
      <c r="U133" s="16" t="s">
        <v>163</v>
      </c>
      <c r="V133" s="86"/>
      <c r="W133" s="16" t="s">
        <v>36</v>
      </c>
      <c r="X133" s="16" t="s">
        <v>2383</v>
      </c>
      <c r="Y133" s="16" t="s">
        <v>2380</v>
      </c>
      <c r="Z133" s="16" t="s">
        <v>6828</v>
      </c>
      <c r="AA133" s="17">
        <v>3.381778314E9</v>
      </c>
      <c r="AB133" s="17" t="s">
        <v>8371</v>
      </c>
      <c r="AC133" s="17">
        <v>3.0</v>
      </c>
      <c r="AD133" s="86"/>
    </row>
    <row r="134">
      <c r="A134" s="14">
        <v>46041.0</v>
      </c>
      <c r="B134" s="17" t="s">
        <v>7704</v>
      </c>
      <c r="C134" s="14">
        <v>46041.0</v>
      </c>
      <c r="D134" s="180">
        <v>46406.0</v>
      </c>
      <c r="E134" s="85" t="s">
        <v>29</v>
      </c>
      <c r="F134" s="86"/>
      <c r="G134" s="85" t="s">
        <v>8372</v>
      </c>
      <c r="H134" s="16" t="s">
        <v>8373</v>
      </c>
      <c r="I134" s="16" t="s">
        <v>71</v>
      </c>
      <c r="J134" s="86"/>
      <c r="K134" s="17">
        <v>45.0</v>
      </c>
      <c r="L134" s="16" t="s">
        <v>6626</v>
      </c>
      <c r="M134" s="86"/>
      <c r="N134" s="17">
        <v>12.0</v>
      </c>
      <c r="O134" s="16" t="s">
        <v>33</v>
      </c>
      <c r="P134" s="17">
        <v>1650.0</v>
      </c>
      <c r="Q134" s="86"/>
      <c r="R134" s="86"/>
      <c r="S134" s="86"/>
      <c r="T134" s="86"/>
      <c r="U134" s="16" t="s">
        <v>35</v>
      </c>
      <c r="V134" s="86"/>
      <c r="W134" s="16" t="s">
        <v>57</v>
      </c>
      <c r="X134" s="16" t="s">
        <v>2379</v>
      </c>
      <c r="Y134" s="16" t="s">
        <v>2380</v>
      </c>
      <c r="Z134" s="16" t="s">
        <v>8374</v>
      </c>
      <c r="AA134" s="17">
        <v>3.240841045E9</v>
      </c>
      <c r="AB134" s="17" t="s">
        <v>8375</v>
      </c>
      <c r="AC134" s="17">
        <v>76.0</v>
      </c>
      <c r="AD134" s="86"/>
    </row>
    <row r="135">
      <c r="A135" s="14">
        <v>46024.0</v>
      </c>
      <c r="B135" s="17" t="s">
        <v>7525</v>
      </c>
      <c r="C135" s="14">
        <v>46024.0</v>
      </c>
      <c r="D135" s="180">
        <v>46389.0</v>
      </c>
      <c r="E135" s="85" t="s">
        <v>29</v>
      </c>
      <c r="F135" s="86"/>
      <c r="G135" s="85"/>
      <c r="H135" s="16" t="s">
        <v>8376</v>
      </c>
      <c r="I135" s="16" t="s">
        <v>439</v>
      </c>
      <c r="J135" s="86"/>
      <c r="K135" s="17">
        <v>46.0</v>
      </c>
      <c r="L135" s="16" t="s">
        <v>6626</v>
      </c>
      <c r="M135" s="86"/>
      <c r="N135" s="17">
        <v>12.0</v>
      </c>
      <c r="O135" s="16" t="s">
        <v>33</v>
      </c>
      <c r="P135" s="17">
        <v>2196.0</v>
      </c>
      <c r="Q135" s="85">
        <v>1900.0</v>
      </c>
      <c r="R135" s="86"/>
      <c r="S135" s="86"/>
      <c r="T135" s="86"/>
      <c r="U135" s="16" t="s">
        <v>34</v>
      </c>
      <c r="V135" s="86"/>
      <c r="W135" s="16" t="s">
        <v>36</v>
      </c>
      <c r="X135" s="16" t="s">
        <v>2379</v>
      </c>
      <c r="Y135" s="16" t="s">
        <v>2380</v>
      </c>
      <c r="Z135" s="21"/>
      <c r="AA135" s="17">
        <v>3.913938979E9</v>
      </c>
      <c r="AB135" s="17" t="s">
        <v>8377</v>
      </c>
      <c r="AC135" s="17">
        <v>0.0</v>
      </c>
      <c r="AD135" s="86"/>
    </row>
    <row r="136">
      <c r="A136" s="14">
        <v>46041.0</v>
      </c>
      <c r="B136" s="17" t="s">
        <v>6564</v>
      </c>
      <c r="C136" s="14">
        <v>46041.0</v>
      </c>
      <c r="D136" s="302">
        <f>EDATE(C136,1)</f>
        <v>46072</v>
      </c>
      <c r="E136" s="85" t="s">
        <v>29</v>
      </c>
      <c r="F136" s="86"/>
      <c r="G136" s="86"/>
      <c r="H136" s="16" t="s">
        <v>3851</v>
      </c>
      <c r="I136" s="16" t="s">
        <v>725</v>
      </c>
      <c r="J136" s="86"/>
      <c r="K136" s="17">
        <v>19.0</v>
      </c>
      <c r="L136" s="16" t="s">
        <v>8187</v>
      </c>
      <c r="M136" s="86"/>
      <c r="N136" s="17">
        <v>1.0</v>
      </c>
      <c r="O136" s="16" t="s">
        <v>33</v>
      </c>
      <c r="P136" s="17">
        <v>89.0</v>
      </c>
      <c r="Q136" s="86"/>
      <c r="R136" s="86"/>
      <c r="S136" s="86"/>
      <c r="T136" s="86"/>
      <c r="U136" s="16" t="s">
        <v>7532</v>
      </c>
      <c r="V136" s="86"/>
      <c r="W136" s="16" t="s">
        <v>57</v>
      </c>
      <c r="X136" s="16" t="s">
        <v>2383</v>
      </c>
      <c r="Y136" s="16" t="s">
        <v>2464</v>
      </c>
      <c r="Z136" s="16" t="s">
        <v>3852</v>
      </c>
      <c r="AA136" s="17">
        <v>3.291431685E9</v>
      </c>
      <c r="AB136" s="17" t="s">
        <v>8378</v>
      </c>
      <c r="AC136" s="17">
        <v>3.0</v>
      </c>
      <c r="AD136" s="86"/>
    </row>
    <row r="137">
      <c r="A137" s="14">
        <v>46041.0</v>
      </c>
      <c r="B137" s="14"/>
      <c r="C137" s="14">
        <v>46041.0</v>
      </c>
      <c r="D137" s="180">
        <v>46406.0</v>
      </c>
      <c r="E137" s="85" t="s">
        <v>29</v>
      </c>
      <c r="F137" s="86"/>
      <c r="G137" s="86"/>
      <c r="H137" s="16" t="s">
        <v>1756</v>
      </c>
      <c r="I137" s="16" t="s">
        <v>946</v>
      </c>
      <c r="J137" s="86"/>
      <c r="K137" s="17">
        <v>68.0</v>
      </c>
      <c r="L137" s="16" t="s">
        <v>8379</v>
      </c>
      <c r="M137" s="86"/>
      <c r="N137" s="17">
        <v>12.0</v>
      </c>
      <c r="O137" s="16" t="s">
        <v>33</v>
      </c>
      <c r="P137" s="17">
        <v>1138.0</v>
      </c>
      <c r="Q137" s="86"/>
      <c r="R137" s="86"/>
      <c r="S137" s="86"/>
      <c r="T137" s="86"/>
      <c r="U137" s="16" t="s">
        <v>35</v>
      </c>
      <c r="V137" s="86"/>
      <c r="W137" s="16" t="s">
        <v>57</v>
      </c>
      <c r="X137" s="16" t="s">
        <v>2379</v>
      </c>
      <c r="Y137" s="16" t="s">
        <v>2380</v>
      </c>
      <c r="Z137" s="16" t="s">
        <v>8380</v>
      </c>
      <c r="AA137" s="17">
        <v>3.937113752E9</v>
      </c>
      <c r="AB137" s="17" t="s">
        <v>8381</v>
      </c>
      <c r="AC137" s="17">
        <v>0.0</v>
      </c>
      <c r="AD137" s="86"/>
    </row>
    <row r="138">
      <c r="A138" s="14">
        <v>46041.0</v>
      </c>
      <c r="B138" s="17" t="s">
        <v>2638</v>
      </c>
      <c r="C138" s="14">
        <v>46041.0</v>
      </c>
      <c r="D138" s="180">
        <v>46406.0</v>
      </c>
      <c r="E138" s="85" t="s">
        <v>29</v>
      </c>
      <c r="F138" s="86"/>
      <c r="G138" s="86"/>
      <c r="H138" s="16" t="s">
        <v>1771</v>
      </c>
      <c r="I138" s="16" t="s">
        <v>1772</v>
      </c>
      <c r="J138" s="86"/>
      <c r="K138" s="17">
        <v>68.0</v>
      </c>
      <c r="L138" s="16" t="s">
        <v>6712</v>
      </c>
      <c r="M138" s="86"/>
      <c r="N138" s="17">
        <v>12.0</v>
      </c>
      <c r="O138" s="16" t="s">
        <v>33</v>
      </c>
      <c r="P138" s="17">
        <v>1262.0</v>
      </c>
      <c r="Q138" s="86"/>
      <c r="R138" s="86"/>
      <c r="S138" s="86"/>
      <c r="T138" s="86"/>
      <c r="U138" s="16" t="s">
        <v>35</v>
      </c>
      <c r="V138" s="86"/>
      <c r="W138" s="16" t="s">
        <v>57</v>
      </c>
      <c r="X138" s="16" t="s">
        <v>2379</v>
      </c>
      <c r="Y138" s="16" t="s">
        <v>2380</v>
      </c>
      <c r="Z138" s="21"/>
      <c r="AA138" s="17">
        <v>3.483217106E9</v>
      </c>
      <c r="AB138" s="17" t="s">
        <v>8382</v>
      </c>
      <c r="AC138" s="17">
        <v>6.0</v>
      </c>
      <c r="AD138" s="86"/>
    </row>
    <row r="139">
      <c r="A139" s="14">
        <v>46033.0</v>
      </c>
      <c r="B139" s="17" t="s">
        <v>6564</v>
      </c>
      <c r="C139" s="14">
        <v>46033.0</v>
      </c>
      <c r="D139" s="180">
        <f>EDATE(C139,12)</f>
        <v>46398</v>
      </c>
      <c r="E139" s="85" t="s">
        <v>29</v>
      </c>
      <c r="F139" s="86"/>
      <c r="G139" s="86"/>
      <c r="H139" s="16" t="s">
        <v>1602</v>
      </c>
      <c r="I139" s="16" t="s">
        <v>4170</v>
      </c>
      <c r="J139" s="86"/>
      <c r="K139" s="17">
        <v>8.0</v>
      </c>
      <c r="L139" s="16" t="s">
        <v>6327</v>
      </c>
      <c r="M139" s="86"/>
      <c r="N139" s="17">
        <v>12.0</v>
      </c>
      <c r="O139" s="16" t="s">
        <v>33</v>
      </c>
      <c r="P139" s="17">
        <v>0.0</v>
      </c>
      <c r="Q139" s="86"/>
      <c r="R139" s="86"/>
      <c r="S139" s="86"/>
      <c r="T139" s="86"/>
      <c r="U139" s="16" t="s">
        <v>35</v>
      </c>
      <c r="V139" s="86"/>
      <c r="W139" s="16" t="s">
        <v>57</v>
      </c>
      <c r="X139" s="16" t="s">
        <v>2379</v>
      </c>
      <c r="Y139" s="16" t="s">
        <v>2380</v>
      </c>
      <c r="Z139" s="16" t="s">
        <v>4171</v>
      </c>
      <c r="AA139" s="17">
        <v>3.921117192E9</v>
      </c>
      <c r="AB139" s="17" t="s">
        <v>8383</v>
      </c>
      <c r="AC139" s="17">
        <v>2.0</v>
      </c>
      <c r="AD139" s="86"/>
    </row>
    <row r="140">
      <c r="A140" s="14">
        <v>46041.0</v>
      </c>
      <c r="B140" s="17" t="s">
        <v>2638</v>
      </c>
      <c r="C140" s="14">
        <v>46041.0</v>
      </c>
      <c r="D140" s="86"/>
      <c r="E140" s="85" t="s">
        <v>29</v>
      </c>
      <c r="F140" s="86"/>
      <c r="G140" s="86"/>
      <c r="H140" s="16" t="s">
        <v>1758</v>
      </c>
      <c r="I140" s="16" t="s">
        <v>229</v>
      </c>
      <c r="J140" s="86"/>
      <c r="K140" s="17">
        <v>47.0</v>
      </c>
      <c r="L140" s="16" t="s">
        <v>6626</v>
      </c>
      <c r="M140" s="86"/>
      <c r="N140" s="17">
        <v>12.0</v>
      </c>
      <c r="O140" s="16" t="s">
        <v>33</v>
      </c>
      <c r="P140" s="17">
        <v>1750.0</v>
      </c>
      <c r="Q140" s="86"/>
      <c r="R140" s="86"/>
      <c r="S140" s="86"/>
      <c r="T140" s="86"/>
      <c r="U140" s="16" t="s">
        <v>35</v>
      </c>
      <c r="V140" s="86"/>
      <c r="W140" s="16" t="s">
        <v>57</v>
      </c>
      <c r="X140" s="16" t="s">
        <v>2379</v>
      </c>
      <c r="Y140" s="16" t="s">
        <v>2380</v>
      </c>
      <c r="Z140" s="16" t="s">
        <v>8384</v>
      </c>
      <c r="AA140" s="17">
        <v>3.339432931E9</v>
      </c>
      <c r="AB140" s="17" t="s">
        <v>8385</v>
      </c>
      <c r="AC140" s="17">
        <v>3.0</v>
      </c>
      <c r="AD140" s="86"/>
    </row>
    <row r="141">
      <c r="A141" s="14">
        <v>46028.0</v>
      </c>
      <c r="B141" s="17" t="s">
        <v>2638</v>
      </c>
      <c r="C141" s="14">
        <v>46028.0</v>
      </c>
      <c r="D141" s="180">
        <v>46727.0</v>
      </c>
      <c r="E141" s="85" t="s">
        <v>29</v>
      </c>
      <c r="F141" s="86"/>
      <c r="G141" s="85" t="s">
        <v>8386</v>
      </c>
      <c r="H141" s="16" t="s">
        <v>1677</v>
      </c>
      <c r="I141" s="16" t="s">
        <v>92</v>
      </c>
      <c r="J141" s="86"/>
      <c r="K141" s="17">
        <v>43.0</v>
      </c>
      <c r="L141" s="16" t="s">
        <v>6626</v>
      </c>
      <c r="M141" s="86"/>
      <c r="N141" s="17">
        <v>12.0</v>
      </c>
      <c r="O141" s="16" t="s">
        <v>33</v>
      </c>
      <c r="P141" s="17">
        <v>1800.0</v>
      </c>
      <c r="Q141" s="86"/>
      <c r="R141" s="86"/>
      <c r="S141" s="86"/>
      <c r="T141" s="86"/>
      <c r="U141" s="16" t="s">
        <v>34</v>
      </c>
      <c r="V141" s="86"/>
      <c r="W141" s="16" t="s">
        <v>36</v>
      </c>
      <c r="X141" s="16" t="s">
        <v>2379</v>
      </c>
      <c r="Y141" s="16" t="s">
        <v>2380</v>
      </c>
      <c r="Z141" s="16" t="s">
        <v>8387</v>
      </c>
      <c r="AA141" s="17">
        <v>3.401525211E9</v>
      </c>
      <c r="AB141" s="17" t="s">
        <v>8388</v>
      </c>
      <c r="AC141" s="17">
        <v>3.0</v>
      </c>
      <c r="AD141" s="86"/>
    </row>
    <row r="142">
      <c r="A142" s="14">
        <v>46037.0</v>
      </c>
      <c r="B142" s="17" t="s">
        <v>2638</v>
      </c>
      <c r="C142" s="14">
        <v>46037.0</v>
      </c>
      <c r="D142" s="180">
        <v>46402.0</v>
      </c>
      <c r="E142" s="85" t="s">
        <v>29</v>
      </c>
      <c r="F142" s="86"/>
      <c r="G142" s="86"/>
      <c r="H142" s="16" t="s">
        <v>1677</v>
      </c>
      <c r="I142" s="16" t="s">
        <v>636</v>
      </c>
      <c r="J142" s="86"/>
      <c r="K142" s="17">
        <v>70.0</v>
      </c>
      <c r="L142" s="16" t="s">
        <v>6626</v>
      </c>
      <c r="M142" s="86"/>
      <c r="N142" s="17">
        <v>12.0</v>
      </c>
      <c r="O142" s="16" t="s">
        <v>33</v>
      </c>
      <c r="P142" s="17">
        <v>1750.0</v>
      </c>
      <c r="Q142" s="86"/>
      <c r="R142" s="86"/>
      <c r="S142" s="86"/>
      <c r="T142" s="86"/>
      <c r="U142" s="16" t="s">
        <v>35</v>
      </c>
      <c r="V142" s="86"/>
      <c r="W142" s="16" t="s">
        <v>57</v>
      </c>
      <c r="X142" s="16" t="s">
        <v>2379</v>
      </c>
      <c r="Y142" s="16" t="s">
        <v>2380</v>
      </c>
      <c r="Z142" s="16" t="s">
        <v>8389</v>
      </c>
      <c r="AA142" s="17">
        <v>3.355955533E9</v>
      </c>
      <c r="AB142" s="17" t="s">
        <v>8390</v>
      </c>
      <c r="AC142" s="17">
        <v>0.0</v>
      </c>
      <c r="AD142" s="86"/>
    </row>
    <row r="143">
      <c r="A143" s="14">
        <v>46041.0</v>
      </c>
      <c r="B143" s="17" t="s">
        <v>8154</v>
      </c>
      <c r="C143" s="14">
        <v>46041.0</v>
      </c>
      <c r="D143" s="86"/>
      <c r="E143" s="299" t="s">
        <v>45</v>
      </c>
      <c r="F143" s="85" t="s">
        <v>395</v>
      </c>
      <c r="G143" s="86"/>
      <c r="H143" s="16" t="s">
        <v>1760</v>
      </c>
      <c r="I143" s="16" t="s">
        <v>1761</v>
      </c>
      <c r="J143" s="86"/>
      <c r="K143" s="17">
        <v>15.0</v>
      </c>
      <c r="L143" s="16" t="s">
        <v>203</v>
      </c>
      <c r="M143" s="86"/>
      <c r="N143" s="17">
        <v>12.0</v>
      </c>
      <c r="O143" s="16" t="s">
        <v>33</v>
      </c>
      <c r="P143" s="17">
        <v>828.0</v>
      </c>
      <c r="Q143" s="86"/>
      <c r="R143" s="86"/>
      <c r="S143" s="86"/>
      <c r="T143" s="86"/>
      <c r="U143" s="16" t="s">
        <v>55</v>
      </c>
      <c r="V143" s="86"/>
      <c r="W143" s="16" t="s">
        <v>36</v>
      </c>
      <c r="X143" s="16" t="s">
        <v>2379</v>
      </c>
      <c r="Y143" s="16" t="s">
        <v>2380</v>
      </c>
      <c r="Z143" s="16" t="s">
        <v>8391</v>
      </c>
      <c r="AA143" s="17">
        <v>3.792856005E9</v>
      </c>
      <c r="AB143" s="17" t="s">
        <v>8392</v>
      </c>
      <c r="AC143" s="17">
        <v>9.0</v>
      </c>
      <c r="AD143" s="86"/>
    </row>
    <row r="144">
      <c r="A144" s="14">
        <v>46041.0</v>
      </c>
      <c r="B144" s="17" t="s">
        <v>8154</v>
      </c>
      <c r="C144" s="14">
        <v>46041.0</v>
      </c>
      <c r="D144" s="180">
        <v>46406.0</v>
      </c>
      <c r="E144" s="85" t="s">
        <v>29</v>
      </c>
      <c r="F144" s="86"/>
      <c r="G144" s="85"/>
      <c r="H144" s="16" t="s">
        <v>1760</v>
      </c>
      <c r="I144" s="16" t="s">
        <v>424</v>
      </c>
      <c r="J144" s="86"/>
      <c r="K144" s="17">
        <v>52.0</v>
      </c>
      <c r="L144" s="16" t="s">
        <v>6626</v>
      </c>
      <c r="M144" s="86"/>
      <c r="N144" s="17">
        <v>12.0</v>
      </c>
      <c r="O144" s="16" t="s">
        <v>33</v>
      </c>
      <c r="P144" s="17">
        <v>1750.0</v>
      </c>
      <c r="Q144" s="86"/>
      <c r="R144" s="86"/>
      <c r="S144" s="86"/>
      <c r="T144" s="86"/>
      <c r="U144" s="16" t="s">
        <v>55</v>
      </c>
      <c r="V144" s="86"/>
      <c r="W144" s="16" t="s">
        <v>57</v>
      </c>
      <c r="X144" s="16" t="s">
        <v>2379</v>
      </c>
      <c r="Y144" s="16" t="s">
        <v>2380</v>
      </c>
      <c r="Z144" s="16" t="s">
        <v>8393</v>
      </c>
      <c r="AA144" s="17">
        <v>3.470531359E9</v>
      </c>
      <c r="AB144" s="17" t="s">
        <v>8394</v>
      </c>
      <c r="AC144" s="17">
        <v>6.0</v>
      </c>
      <c r="AD144" s="86"/>
    </row>
    <row r="145">
      <c r="A145" s="14">
        <v>46041.0</v>
      </c>
      <c r="B145" s="17" t="s">
        <v>6535</v>
      </c>
      <c r="C145" s="14">
        <v>46041.0</v>
      </c>
      <c r="D145" s="180">
        <v>46406.0</v>
      </c>
      <c r="E145" s="85" t="s">
        <v>29</v>
      </c>
      <c r="F145" s="86"/>
      <c r="G145" s="85"/>
      <c r="H145" s="16" t="s">
        <v>4922</v>
      </c>
      <c r="I145" s="16" t="s">
        <v>4923</v>
      </c>
      <c r="J145" s="86"/>
      <c r="K145" s="17">
        <v>38.0</v>
      </c>
      <c r="L145" s="16" t="s">
        <v>6626</v>
      </c>
      <c r="M145" s="86"/>
      <c r="N145" s="17">
        <v>6.0</v>
      </c>
      <c r="O145" s="16" t="s">
        <v>33</v>
      </c>
      <c r="P145" s="17">
        <v>1050.0</v>
      </c>
      <c r="Q145" s="86"/>
      <c r="R145" s="86"/>
      <c r="S145" s="86"/>
      <c r="T145" s="86"/>
      <c r="U145" s="16" t="s">
        <v>35</v>
      </c>
      <c r="V145" s="86"/>
      <c r="W145" s="16" t="s">
        <v>57</v>
      </c>
      <c r="X145" s="16" t="s">
        <v>2379</v>
      </c>
      <c r="Y145" s="16" t="s">
        <v>2380</v>
      </c>
      <c r="Z145" s="16" t="s">
        <v>4924</v>
      </c>
      <c r="AA145" s="17">
        <v>3.38835677E9</v>
      </c>
      <c r="AB145" s="17" t="s">
        <v>8395</v>
      </c>
      <c r="AC145" s="17">
        <v>4.0</v>
      </c>
      <c r="AD145" s="86"/>
    </row>
    <row r="146">
      <c r="A146" s="14">
        <v>46041.0</v>
      </c>
      <c r="B146" s="17" t="s">
        <v>6564</v>
      </c>
      <c r="C146" s="14">
        <v>46041.0</v>
      </c>
      <c r="D146" s="180">
        <f>EDATE(C146,12)</f>
        <v>46406</v>
      </c>
      <c r="E146" s="85" t="s">
        <v>29</v>
      </c>
      <c r="F146" s="86"/>
      <c r="G146" s="86"/>
      <c r="H146" s="16" t="s">
        <v>8396</v>
      </c>
      <c r="I146" s="16" t="s">
        <v>613</v>
      </c>
      <c r="J146" s="86"/>
      <c r="K146" s="17">
        <v>31.0</v>
      </c>
      <c r="L146" s="16" t="s">
        <v>7010</v>
      </c>
      <c r="M146" s="86"/>
      <c r="N146" s="17">
        <v>12.0</v>
      </c>
      <c r="O146" s="16" t="s">
        <v>33</v>
      </c>
      <c r="P146" s="17">
        <v>998.0</v>
      </c>
      <c r="Q146" s="86"/>
      <c r="R146" s="86"/>
      <c r="S146" s="86"/>
      <c r="T146" s="86"/>
      <c r="U146" s="16" t="s">
        <v>34</v>
      </c>
      <c r="V146" s="86"/>
      <c r="W146" s="16" t="s">
        <v>36</v>
      </c>
      <c r="X146" s="16" t="s">
        <v>2379</v>
      </c>
      <c r="Y146" s="16" t="s">
        <v>2380</v>
      </c>
      <c r="Z146" s="16" t="s">
        <v>8397</v>
      </c>
      <c r="AA146" s="17">
        <v>3.315835838E9</v>
      </c>
      <c r="AB146" s="17" t="s">
        <v>8398</v>
      </c>
      <c r="AC146" s="17">
        <v>1.0</v>
      </c>
      <c r="AD146" s="86"/>
    </row>
    <row r="147">
      <c r="A147" s="14">
        <v>46041.0</v>
      </c>
      <c r="B147" s="17" t="s">
        <v>6535</v>
      </c>
      <c r="C147" s="14">
        <v>46041.0</v>
      </c>
      <c r="D147" s="180">
        <v>46406.0</v>
      </c>
      <c r="E147" s="85" t="s">
        <v>29</v>
      </c>
      <c r="F147" s="86"/>
      <c r="G147" s="86"/>
      <c r="H147" s="16" t="s">
        <v>1674</v>
      </c>
      <c r="I147" s="16" t="s">
        <v>1740</v>
      </c>
      <c r="J147" s="86"/>
      <c r="K147" s="17">
        <v>52.0</v>
      </c>
      <c r="L147" s="16" t="s">
        <v>6626</v>
      </c>
      <c r="M147" s="86"/>
      <c r="N147" s="17">
        <v>12.0</v>
      </c>
      <c r="O147" s="16" t="s">
        <v>33</v>
      </c>
      <c r="P147" s="17">
        <v>1750.0</v>
      </c>
      <c r="Q147" s="86"/>
      <c r="R147" s="86"/>
      <c r="S147" s="86"/>
      <c r="T147" s="86"/>
      <c r="U147" s="16" t="s">
        <v>35</v>
      </c>
      <c r="V147" s="86"/>
      <c r="W147" s="16" t="s">
        <v>57</v>
      </c>
      <c r="X147" s="16" t="s">
        <v>2379</v>
      </c>
      <c r="Y147" s="16" t="s">
        <v>2380</v>
      </c>
      <c r="Z147" s="16" t="s">
        <v>8399</v>
      </c>
      <c r="AA147" s="17">
        <v>3.388774123E9</v>
      </c>
      <c r="AB147" s="17" t="s">
        <v>8400</v>
      </c>
      <c r="AC147" s="17">
        <v>2.0</v>
      </c>
      <c r="AD147" s="86"/>
    </row>
    <row r="148">
      <c r="A148" s="14">
        <v>46037.0</v>
      </c>
      <c r="B148" s="17" t="s">
        <v>2638</v>
      </c>
      <c r="C148" s="14">
        <v>46037.0</v>
      </c>
      <c r="D148" s="86"/>
      <c r="E148" s="85" t="s">
        <v>29</v>
      </c>
      <c r="F148" s="86"/>
      <c r="G148" s="86"/>
      <c r="H148" s="16" t="s">
        <v>8401</v>
      </c>
      <c r="I148" s="16" t="s">
        <v>62</v>
      </c>
      <c r="J148" s="86"/>
      <c r="K148" s="17">
        <v>59.0</v>
      </c>
      <c r="L148" s="16" t="s">
        <v>8284</v>
      </c>
      <c r="M148" s="86"/>
      <c r="N148" s="17">
        <v>12.0</v>
      </c>
      <c r="O148" s="16" t="s">
        <v>33</v>
      </c>
      <c r="P148" s="17">
        <v>1550.0</v>
      </c>
      <c r="Q148" s="86"/>
      <c r="R148" s="86"/>
      <c r="S148" s="86"/>
      <c r="T148" s="86"/>
      <c r="U148" s="16" t="s">
        <v>35</v>
      </c>
      <c r="V148" s="86"/>
      <c r="W148" s="16" t="s">
        <v>57</v>
      </c>
      <c r="X148" s="16" t="s">
        <v>2379</v>
      </c>
      <c r="Y148" s="16" t="s">
        <v>2380</v>
      </c>
      <c r="Z148" s="16" t="s">
        <v>8402</v>
      </c>
      <c r="AA148" s="17">
        <v>3.923335639E9</v>
      </c>
      <c r="AB148" s="17" t="s">
        <v>8403</v>
      </c>
      <c r="AC148" s="17">
        <v>0.0</v>
      </c>
      <c r="AD148" s="86"/>
    </row>
    <row r="149">
      <c r="A149" s="14">
        <v>46035.0</v>
      </c>
      <c r="B149" s="17" t="s">
        <v>6564</v>
      </c>
      <c r="C149" s="14">
        <v>46035.0</v>
      </c>
      <c r="D149" s="180">
        <f>EDATE(C149,12)</f>
        <v>46400</v>
      </c>
      <c r="E149" s="85" t="s">
        <v>29</v>
      </c>
      <c r="F149" s="86"/>
      <c r="G149" s="86"/>
      <c r="H149" s="16" t="s">
        <v>1633</v>
      </c>
      <c r="I149" s="16" t="s">
        <v>900</v>
      </c>
      <c r="J149" s="86"/>
      <c r="K149" s="17">
        <v>46.0</v>
      </c>
      <c r="L149" s="16" t="s">
        <v>6626</v>
      </c>
      <c r="M149" s="86"/>
      <c r="N149" s="17">
        <v>12.0</v>
      </c>
      <c r="O149" s="16" t="s">
        <v>33</v>
      </c>
      <c r="P149" s="17">
        <v>1750.0</v>
      </c>
      <c r="Q149" s="86"/>
      <c r="R149" s="86"/>
      <c r="S149" s="86"/>
      <c r="T149" s="86"/>
      <c r="U149" s="16" t="s">
        <v>55</v>
      </c>
      <c r="V149" s="86"/>
      <c r="W149" s="16" t="s">
        <v>57</v>
      </c>
      <c r="X149" s="16" t="s">
        <v>2379</v>
      </c>
      <c r="Y149" s="16" t="s">
        <v>2380</v>
      </c>
      <c r="Z149" s="16" t="s">
        <v>8404</v>
      </c>
      <c r="AA149" s="17">
        <v>3.204361392E9</v>
      </c>
      <c r="AB149" s="17" t="s">
        <v>8405</v>
      </c>
      <c r="AC149" s="17">
        <v>13.0</v>
      </c>
      <c r="AD149" s="86"/>
    </row>
    <row r="150">
      <c r="A150" s="14">
        <v>46041.0</v>
      </c>
      <c r="B150" s="17" t="s">
        <v>7704</v>
      </c>
      <c r="C150" s="14">
        <v>46041.0</v>
      </c>
      <c r="D150" s="86"/>
      <c r="E150" s="85" t="s">
        <v>45</v>
      </c>
      <c r="F150" s="85" t="s">
        <v>2720</v>
      </c>
      <c r="G150" s="85" t="s">
        <v>8406</v>
      </c>
      <c r="H150" s="16" t="s">
        <v>1764</v>
      </c>
      <c r="I150" s="16" t="s">
        <v>419</v>
      </c>
      <c r="J150" s="86"/>
      <c r="K150" s="17">
        <v>31.0</v>
      </c>
      <c r="L150" s="16" t="s">
        <v>6582</v>
      </c>
      <c r="M150" s="86"/>
      <c r="N150" s="17">
        <v>12.0</v>
      </c>
      <c r="O150" s="16" t="s">
        <v>33</v>
      </c>
      <c r="P150" s="17">
        <v>1018.0</v>
      </c>
      <c r="Q150" s="86"/>
      <c r="R150" s="86"/>
      <c r="S150" s="86"/>
      <c r="T150" s="86"/>
      <c r="U150" s="16" t="s">
        <v>55</v>
      </c>
      <c r="V150" s="86"/>
      <c r="W150" s="16" t="s">
        <v>57</v>
      </c>
      <c r="X150" s="16" t="s">
        <v>2379</v>
      </c>
      <c r="Y150" s="16" t="s">
        <v>2380</v>
      </c>
      <c r="Z150" s="16" t="s">
        <v>8407</v>
      </c>
      <c r="AA150" s="17">
        <v>3.394311481E9</v>
      </c>
      <c r="AB150" s="17" t="s">
        <v>8408</v>
      </c>
      <c r="AC150" s="17">
        <v>249.0</v>
      </c>
      <c r="AD150" s="86"/>
    </row>
    <row r="151">
      <c r="A151" s="14">
        <v>46041.0</v>
      </c>
      <c r="B151" s="17" t="s">
        <v>7704</v>
      </c>
      <c r="C151" s="14">
        <v>46041.0</v>
      </c>
      <c r="D151" s="86"/>
      <c r="E151" s="85" t="s">
        <v>45</v>
      </c>
      <c r="F151" s="85" t="s">
        <v>60</v>
      </c>
      <c r="G151" s="86"/>
      <c r="H151" s="16" t="s">
        <v>8409</v>
      </c>
      <c r="I151" s="16" t="s">
        <v>2806</v>
      </c>
      <c r="J151" s="86"/>
      <c r="K151" s="17">
        <v>46.0</v>
      </c>
      <c r="L151" s="16" t="s">
        <v>6843</v>
      </c>
      <c r="M151" s="86"/>
      <c r="N151" s="17">
        <v>12.0</v>
      </c>
      <c r="O151" s="16" t="s">
        <v>33</v>
      </c>
      <c r="P151" s="17">
        <v>1238.0</v>
      </c>
      <c r="Q151" s="86"/>
      <c r="R151" s="86"/>
      <c r="S151" s="86"/>
      <c r="T151" s="86"/>
      <c r="U151" s="16" t="s">
        <v>34</v>
      </c>
      <c r="V151" s="86"/>
      <c r="W151" s="16" t="s">
        <v>36</v>
      </c>
      <c r="X151" s="16" t="s">
        <v>2379</v>
      </c>
      <c r="Y151" s="16" t="s">
        <v>2380</v>
      </c>
      <c r="Z151" s="16" t="s">
        <v>8410</v>
      </c>
      <c r="AA151" s="17">
        <v>3.497796983E9</v>
      </c>
      <c r="AB151" s="17" t="s">
        <v>8411</v>
      </c>
      <c r="AC151" s="17">
        <v>220.0</v>
      </c>
      <c r="AD151" s="86"/>
    </row>
    <row r="152">
      <c r="A152" s="14">
        <v>46042.0</v>
      </c>
      <c r="B152" s="17" t="s">
        <v>7704</v>
      </c>
      <c r="C152" s="14">
        <v>46042.0</v>
      </c>
      <c r="D152" s="86"/>
      <c r="E152" s="85" t="s">
        <v>29</v>
      </c>
      <c r="F152" s="85" t="s">
        <v>249</v>
      </c>
      <c r="G152" s="86"/>
      <c r="H152" s="16" t="s">
        <v>8412</v>
      </c>
      <c r="I152" s="16" t="s">
        <v>515</v>
      </c>
      <c r="J152" s="86"/>
      <c r="K152" s="17">
        <v>56.0</v>
      </c>
      <c r="L152" s="16" t="s">
        <v>6626</v>
      </c>
      <c r="M152" s="86"/>
      <c r="N152" s="17">
        <v>6.0</v>
      </c>
      <c r="O152" s="16" t="s">
        <v>33</v>
      </c>
      <c r="P152" s="17">
        <v>1100.0</v>
      </c>
      <c r="Q152" s="86"/>
      <c r="R152" s="86"/>
      <c r="S152" s="86"/>
      <c r="T152" s="86"/>
      <c r="U152" s="16" t="s">
        <v>34</v>
      </c>
      <c r="V152" s="86"/>
      <c r="W152" s="16" t="s">
        <v>36</v>
      </c>
      <c r="X152" s="16" t="s">
        <v>2379</v>
      </c>
      <c r="Y152" s="16" t="s">
        <v>2380</v>
      </c>
      <c r="Z152" s="16" t="s">
        <v>8413</v>
      </c>
      <c r="AA152" s="17">
        <v>3.357828553E9</v>
      </c>
      <c r="AB152" s="17" t="s">
        <v>8414</v>
      </c>
      <c r="AC152" s="17">
        <v>78.0</v>
      </c>
      <c r="AD152" s="86"/>
    </row>
    <row r="153">
      <c r="A153" s="14">
        <v>46042.0</v>
      </c>
      <c r="B153" s="17" t="s">
        <v>7704</v>
      </c>
      <c r="C153" s="14">
        <v>46042.0</v>
      </c>
      <c r="D153" s="86"/>
      <c r="E153" s="85" t="s">
        <v>29</v>
      </c>
      <c r="F153" s="85" t="s">
        <v>249</v>
      </c>
      <c r="G153" s="86"/>
      <c r="H153" s="16" t="s">
        <v>1134</v>
      </c>
      <c r="I153" s="16" t="s">
        <v>989</v>
      </c>
      <c r="J153" s="86"/>
      <c r="K153" s="17">
        <v>40.0</v>
      </c>
      <c r="L153" s="16" t="s">
        <v>8177</v>
      </c>
      <c r="M153" s="86"/>
      <c r="N153" s="17">
        <v>12.0</v>
      </c>
      <c r="O153" s="16" t="s">
        <v>33</v>
      </c>
      <c r="P153" s="17">
        <v>1810.0</v>
      </c>
      <c r="Q153" s="86"/>
      <c r="R153" s="86"/>
      <c r="S153" s="86"/>
      <c r="T153" s="86"/>
      <c r="U153" s="16" t="s">
        <v>35</v>
      </c>
      <c r="V153" s="86"/>
      <c r="W153" s="16" t="s">
        <v>57</v>
      </c>
      <c r="X153" s="16" t="s">
        <v>2379</v>
      </c>
      <c r="Y153" s="16" t="s">
        <v>2380</v>
      </c>
      <c r="Z153" s="16" t="s">
        <v>8415</v>
      </c>
      <c r="AA153" s="17">
        <v>3.385783874E9</v>
      </c>
      <c r="AB153" s="17" t="s">
        <v>8416</v>
      </c>
      <c r="AC153" s="17">
        <v>61.0</v>
      </c>
      <c r="AD153" s="86"/>
    </row>
    <row r="154">
      <c r="A154" s="14">
        <v>46042.0</v>
      </c>
      <c r="B154" s="17" t="s">
        <v>2638</v>
      </c>
      <c r="C154" s="14">
        <v>46042.0</v>
      </c>
      <c r="D154" s="86"/>
      <c r="E154" s="85" t="s">
        <v>29</v>
      </c>
      <c r="F154" s="86"/>
      <c r="G154" s="85" t="s">
        <v>8417</v>
      </c>
      <c r="H154" s="16" t="s">
        <v>1777</v>
      </c>
      <c r="I154" s="16" t="s">
        <v>376</v>
      </c>
      <c r="J154" s="86"/>
      <c r="K154" s="17">
        <v>56.0</v>
      </c>
      <c r="L154" s="16" t="s">
        <v>6626</v>
      </c>
      <c r="M154" s="86"/>
      <c r="N154" s="17">
        <v>12.0</v>
      </c>
      <c r="O154" s="16" t="s">
        <v>33</v>
      </c>
      <c r="P154" s="17">
        <v>1750.0</v>
      </c>
      <c r="Q154" s="86"/>
      <c r="R154" s="86"/>
      <c r="S154" s="86"/>
      <c r="T154" s="86"/>
      <c r="U154" s="16" t="s">
        <v>35</v>
      </c>
      <c r="V154" s="86"/>
      <c r="W154" s="16" t="s">
        <v>57</v>
      </c>
      <c r="X154" s="16" t="s">
        <v>2379</v>
      </c>
      <c r="Y154" s="16" t="s">
        <v>2380</v>
      </c>
      <c r="Z154" s="16" t="s">
        <v>8418</v>
      </c>
      <c r="AA154" s="17">
        <v>3.35218736E8</v>
      </c>
      <c r="AB154" s="17" t="s">
        <v>8419</v>
      </c>
      <c r="AC154" s="17">
        <v>3.0</v>
      </c>
      <c r="AD154" s="86"/>
    </row>
    <row r="155">
      <c r="A155" s="14">
        <v>46042.0</v>
      </c>
      <c r="B155" s="17" t="s">
        <v>6535</v>
      </c>
      <c r="C155" s="14">
        <v>46042.0</v>
      </c>
      <c r="D155" s="86"/>
      <c r="E155" s="85" t="s">
        <v>3614</v>
      </c>
      <c r="F155" s="86"/>
      <c r="G155" s="85" t="s">
        <v>8420</v>
      </c>
      <c r="H155" s="16" t="s">
        <v>8421</v>
      </c>
      <c r="I155" s="16" t="s">
        <v>1505</v>
      </c>
      <c r="J155" s="86"/>
      <c r="K155" s="17">
        <v>69.0</v>
      </c>
      <c r="L155" s="16" t="s">
        <v>6843</v>
      </c>
      <c r="M155" s="86"/>
      <c r="N155" s="17">
        <v>3.0</v>
      </c>
      <c r="O155" s="16" t="s">
        <v>33</v>
      </c>
      <c r="P155" s="17">
        <v>447.0</v>
      </c>
      <c r="Q155" s="86"/>
      <c r="R155" s="86"/>
      <c r="S155" s="86"/>
      <c r="T155" s="86"/>
      <c r="U155" s="16" t="s">
        <v>5119</v>
      </c>
      <c r="V155" s="86"/>
      <c r="W155" s="16" t="s">
        <v>36</v>
      </c>
      <c r="X155" s="16" t="s">
        <v>2379</v>
      </c>
      <c r="Y155" s="16" t="s">
        <v>2380</v>
      </c>
      <c r="Z155" s="16" t="s">
        <v>8422</v>
      </c>
      <c r="AA155" s="17">
        <v>3.475786615E9</v>
      </c>
      <c r="AB155" s="17" t="s">
        <v>8423</v>
      </c>
      <c r="AC155" s="17">
        <v>3.0</v>
      </c>
      <c r="AD155" s="86"/>
    </row>
    <row r="156">
      <c r="A156" s="14">
        <v>46036.0</v>
      </c>
      <c r="B156" s="17" t="s">
        <v>6564</v>
      </c>
      <c r="C156" s="14">
        <v>46036.0</v>
      </c>
      <c r="D156" s="180">
        <f>EDATE(C156,12)</f>
        <v>46401</v>
      </c>
      <c r="E156" s="85" t="s">
        <v>29</v>
      </c>
      <c r="F156" s="86"/>
      <c r="G156" s="86"/>
      <c r="H156" s="16" t="s">
        <v>1649</v>
      </c>
      <c r="I156" s="16" t="s">
        <v>1650</v>
      </c>
      <c r="J156" s="86"/>
      <c r="K156" s="17">
        <v>70.0</v>
      </c>
      <c r="L156" s="16" t="s">
        <v>6818</v>
      </c>
      <c r="M156" s="86"/>
      <c r="N156" s="17">
        <v>12.0</v>
      </c>
      <c r="O156" s="16" t="s">
        <v>33</v>
      </c>
      <c r="P156" s="17">
        <v>1900.0</v>
      </c>
      <c r="Q156" s="86"/>
      <c r="R156" s="86"/>
      <c r="S156" s="86"/>
      <c r="T156" s="86"/>
      <c r="U156" s="16" t="s">
        <v>55</v>
      </c>
      <c r="V156" s="86"/>
      <c r="W156" s="16" t="s">
        <v>57</v>
      </c>
      <c r="X156" s="16" t="s">
        <v>2379</v>
      </c>
      <c r="Y156" s="16" t="s">
        <v>2380</v>
      </c>
      <c r="Z156" s="16" t="s">
        <v>8424</v>
      </c>
      <c r="AA156" s="17">
        <v>3.381926898E9</v>
      </c>
      <c r="AB156" s="17" t="s">
        <v>8425</v>
      </c>
      <c r="AC156" s="17">
        <v>0.0</v>
      </c>
      <c r="AD156" s="86"/>
    </row>
    <row r="157">
      <c r="A157" s="14">
        <v>46031.0</v>
      </c>
      <c r="B157" s="17" t="s">
        <v>249</v>
      </c>
      <c r="C157" s="14">
        <v>46031.0</v>
      </c>
      <c r="D157" s="180">
        <v>46396.0</v>
      </c>
      <c r="E157" s="85" t="s">
        <v>29</v>
      </c>
      <c r="F157" s="86"/>
      <c r="G157" s="86"/>
      <c r="H157" s="16" t="s">
        <v>8426</v>
      </c>
      <c r="I157" s="16" t="s">
        <v>397</v>
      </c>
      <c r="J157" s="86"/>
      <c r="K157" s="17">
        <v>38.0</v>
      </c>
      <c r="L157" s="16" t="s">
        <v>5997</v>
      </c>
      <c r="M157" s="86"/>
      <c r="N157" s="17">
        <v>12.0</v>
      </c>
      <c r="O157" s="16" t="s">
        <v>33</v>
      </c>
      <c r="P157" s="17">
        <v>500.0</v>
      </c>
      <c r="Q157" s="86"/>
      <c r="R157" s="86"/>
      <c r="S157" s="86"/>
      <c r="T157" s="86"/>
      <c r="U157" s="16" t="s">
        <v>539</v>
      </c>
      <c r="V157" s="86"/>
      <c r="W157" s="16" t="s">
        <v>36</v>
      </c>
      <c r="X157" s="16" t="s">
        <v>2379</v>
      </c>
      <c r="Y157" s="16" t="s">
        <v>2380</v>
      </c>
      <c r="Z157" s="16" t="s">
        <v>8427</v>
      </c>
      <c r="AA157" s="17">
        <v>3.332186259E9</v>
      </c>
      <c r="AB157" s="17" t="s">
        <v>8428</v>
      </c>
      <c r="AC157" s="17">
        <v>0.0</v>
      </c>
      <c r="AD157" s="86"/>
    </row>
    <row r="158">
      <c r="A158" s="14">
        <v>46042.0</v>
      </c>
      <c r="B158" s="17" t="s">
        <v>6535</v>
      </c>
      <c r="C158" s="14">
        <v>46042.0</v>
      </c>
      <c r="D158" s="180">
        <v>46407.0</v>
      </c>
      <c r="E158" s="85" t="s">
        <v>29</v>
      </c>
      <c r="F158" s="86"/>
      <c r="G158" s="232"/>
      <c r="H158" s="16" t="s">
        <v>1779</v>
      </c>
      <c r="I158" s="16" t="s">
        <v>533</v>
      </c>
      <c r="J158" s="86"/>
      <c r="K158" s="17">
        <v>55.0</v>
      </c>
      <c r="L158" s="16" t="s">
        <v>6626</v>
      </c>
      <c r="M158" s="86"/>
      <c r="N158" s="17">
        <v>12.0</v>
      </c>
      <c r="O158" s="16" t="s">
        <v>33</v>
      </c>
      <c r="P158" s="17">
        <v>1846.0</v>
      </c>
      <c r="Q158" s="86"/>
      <c r="R158" s="86"/>
      <c r="S158" s="86"/>
      <c r="T158" s="86"/>
      <c r="U158" s="16" t="s">
        <v>35</v>
      </c>
      <c r="V158" s="86"/>
      <c r="W158" s="16" t="s">
        <v>57</v>
      </c>
      <c r="X158" s="16" t="s">
        <v>2379</v>
      </c>
      <c r="Y158" s="16" t="s">
        <v>2380</v>
      </c>
      <c r="Z158" s="16" t="s">
        <v>8429</v>
      </c>
      <c r="AA158" s="17">
        <v>3.395083706E9</v>
      </c>
      <c r="AB158" s="17" t="s">
        <v>8430</v>
      </c>
      <c r="AC158" s="17">
        <v>1.0</v>
      </c>
      <c r="AD158" s="86"/>
    </row>
    <row r="159">
      <c r="A159" s="14">
        <v>46032.0</v>
      </c>
      <c r="B159" s="17" t="s">
        <v>2638</v>
      </c>
      <c r="C159" s="14">
        <v>46032.0</v>
      </c>
      <c r="D159" s="86"/>
      <c r="E159" s="85" t="s">
        <v>29</v>
      </c>
      <c r="F159" s="86"/>
      <c r="G159" s="86"/>
      <c r="H159" s="16" t="s">
        <v>7696</v>
      </c>
      <c r="I159" s="16" t="s">
        <v>914</v>
      </c>
      <c r="J159" s="86"/>
      <c r="K159" s="17">
        <v>18.0</v>
      </c>
      <c r="L159" s="16" t="s">
        <v>203</v>
      </c>
      <c r="M159" s="86"/>
      <c r="N159" s="17">
        <v>12.0</v>
      </c>
      <c r="O159" s="16" t="s">
        <v>33</v>
      </c>
      <c r="P159" s="17">
        <v>390.0</v>
      </c>
      <c r="Q159" s="86"/>
      <c r="R159" s="86"/>
      <c r="S159" s="86"/>
      <c r="T159" s="86"/>
      <c r="U159" s="16" t="s">
        <v>35</v>
      </c>
      <c r="V159" s="86"/>
      <c r="W159" s="16" t="s">
        <v>57</v>
      </c>
      <c r="X159" s="16" t="s">
        <v>2379</v>
      </c>
      <c r="Y159" s="16" t="s">
        <v>2380</v>
      </c>
      <c r="Z159" s="16" t="s">
        <v>7697</v>
      </c>
      <c r="AA159" s="17">
        <v>3.51968833E9</v>
      </c>
      <c r="AB159" s="17" t="s">
        <v>8431</v>
      </c>
      <c r="AC159" s="17">
        <v>1.0</v>
      </c>
      <c r="AD159" s="86"/>
    </row>
    <row r="160">
      <c r="A160" s="14">
        <v>46032.0</v>
      </c>
      <c r="B160" s="17" t="s">
        <v>2638</v>
      </c>
      <c r="C160" s="14">
        <v>46032.0</v>
      </c>
      <c r="D160" s="86"/>
      <c r="E160" s="85" t="s">
        <v>29</v>
      </c>
      <c r="F160" s="86"/>
      <c r="G160" s="86"/>
      <c r="H160" s="16" t="s">
        <v>7696</v>
      </c>
      <c r="I160" s="16" t="s">
        <v>3215</v>
      </c>
      <c r="J160" s="86"/>
      <c r="K160" s="17">
        <v>57.0</v>
      </c>
      <c r="L160" s="16" t="s">
        <v>2172</v>
      </c>
      <c r="M160" s="86"/>
      <c r="N160" s="17">
        <v>12.0</v>
      </c>
      <c r="O160" s="16" t="s">
        <v>33</v>
      </c>
      <c r="P160" s="17">
        <v>1550.0</v>
      </c>
      <c r="Q160" s="86"/>
      <c r="R160" s="86"/>
      <c r="S160" s="86"/>
      <c r="T160" s="86"/>
      <c r="U160" s="16" t="s">
        <v>35</v>
      </c>
      <c r="V160" s="86"/>
      <c r="W160" s="16" t="s">
        <v>57</v>
      </c>
      <c r="X160" s="16" t="s">
        <v>2379</v>
      </c>
      <c r="Y160" s="16" t="s">
        <v>2380</v>
      </c>
      <c r="Z160" s="16" t="s">
        <v>7699</v>
      </c>
      <c r="AA160" s="17">
        <v>3.497530885E9</v>
      </c>
      <c r="AB160" s="17" t="s">
        <v>8432</v>
      </c>
      <c r="AC160" s="17">
        <v>1.0</v>
      </c>
      <c r="AD160" s="86"/>
    </row>
    <row r="161">
      <c r="A161" s="14">
        <v>46023.0</v>
      </c>
      <c r="B161" s="17" t="s">
        <v>6535</v>
      </c>
      <c r="C161" s="14">
        <v>46023.0</v>
      </c>
      <c r="D161" s="186">
        <v>46388.0</v>
      </c>
      <c r="E161" s="85" t="s">
        <v>29</v>
      </c>
      <c r="F161" s="86"/>
      <c r="G161" s="85"/>
      <c r="H161" s="16" t="s">
        <v>1431</v>
      </c>
      <c r="I161" s="16" t="s">
        <v>1432</v>
      </c>
      <c r="J161" s="86"/>
      <c r="K161" s="17">
        <v>61.0</v>
      </c>
      <c r="L161" s="16" t="s">
        <v>6843</v>
      </c>
      <c r="M161" s="86"/>
      <c r="N161" s="17">
        <v>12.0</v>
      </c>
      <c r="O161" s="16" t="s">
        <v>33</v>
      </c>
      <c r="P161" s="17">
        <v>1138.0</v>
      </c>
      <c r="Q161" s="86"/>
      <c r="R161" s="86"/>
      <c r="S161" s="86"/>
      <c r="T161" s="86"/>
      <c r="U161" s="16" t="s">
        <v>35</v>
      </c>
      <c r="V161" s="86"/>
      <c r="W161" s="16" t="s">
        <v>57</v>
      </c>
      <c r="X161" s="16" t="s">
        <v>2379</v>
      </c>
      <c r="Y161" s="16" t="s">
        <v>2380</v>
      </c>
      <c r="Z161" s="16" t="s">
        <v>8433</v>
      </c>
      <c r="AA161" s="17">
        <v>3.347436034E9</v>
      </c>
      <c r="AB161" s="17" t="s">
        <v>8434</v>
      </c>
      <c r="AC161" s="17">
        <v>5.0</v>
      </c>
      <c r="AD161" s="86"/>
    </row>
    <row r="162">
      <c r="A162" s="14">
        <v>46024.0</v>
      </c>
      <c r="B162" s="17" t="s">
        <v>6564</v>
      </c>
      <c r="C162" s="14">
        <v>46024.0</v>
      </c>
      <c r="D162" s="180">
        <f>EDATE(C162,12)</f>
        <v>46389</v>
      </c>
      <c r="E162" s="85" t="s">
        <v>29</v>
      </c>
      <c r="F162" s="86"/>
      <c r="G162" s="86"/>
      <c r="H162" s="16" t="s">
        <v>1442</v>
      </c>
      <c r="I162" s="16" t="s">
        <v>108</v>
      </c>
      <c r="J162" s="86"/>
      <c r="K162" s="17">
        <v>12.0</v>
      </c>
      <c r="L162" s="16" t="s">
        <v>203</v>
      </c>
      <c r="M162" s="86"/>
      <c r="N162" s="17">
        <v>12.0</v>
      </c>
      <c r="O162" s="16" t="s">
        <v>33</v>
      </c>
      <c r="P162" s="17">
        <v>0.0</v>
      </c>
      <c r="Q162" s="86"/>
      <c r="R162" s="86"/>
      <c r="S162" s="86"/>
      <c r="T162" s="86"/>
      <c r="U162" s="16" t="s">
        <v>55</v>
      </c>
      <c r="V162" s="86"/>
      <c r="W162" s="21"/>
      <c r="X162" s="16" t="s">
        <v>2379</v>
      </c>
      <c r="Y162" s="16" t="s">
        <v>2380</v>
      </c>
      <c r="Z162" s="16" t="s">
        <v>8435</v>
      </c>
      <c r="AA162" s="17">
        <v>3.358000887E9</v>
      </c>
      <c r="AB162" s="17" t="s">
        <v>8436</v>
      </c>
      <c r="AC162" s="17">
        <v>2.0</v>
      </c>
      <c r="AD162" s="86"/>
    </row>
    <row r="163">
      <c r="A163" s="14">
        <v>46043.0</v>
      </c>
      <c r="B163" s="17" t="s">
        <v>7525</v>
      </c>
      <c r="C163" s="14">
        <v>46043.0</v>
      </c>
      <c r="D163" s="86"/>
      <c r="E163" s="85" t="s">
        <v>29</v>
      </c>
      <c r="F163" s="86"/>
      <c r="G163" s="86"/>
      <c r="H163" s="16" t="s">
        <v>1784</v>
      </c>
      <c r="I163" s="16" t="s">
        <v>218</v>
      </c>
      <c r="J163" s="86"/>
      <c r="K163" s="17">
        <v>73.0</v>
      </c>
      <c r="L163" s="16" t="s">
        <v>6843</v>
      </c>
      <c r="M163" s="86"/>
      <c r="N163" s="17">
        <v>12.0</v>
      </c>
      <c r="O163" s="16" t="s">
        <v>33</v>
      </c>
      <c r="P163" s="17">
        <v>1138.0</v>
      </c>
      <c r="Q163" s="85">
        <v>1138.0</v>
      </c>
      <c r="R163" s="86"/>
      <c r="S163" s="86"/>
      <c r="T163" s="86"/>
      <c r="U163" s="16" t="s">
        <v>35</v>
      </c>
      <c r="V163" s="86"/>
      <c r="W163" s="16" t="s">
        <v>57</v>
      </c>
      <c r="X163" s="16" t="s">
        <v>2379</v>
      </c>
      <c r="Y163" s="16" t="s">
        <v>2380</v>
      </c>
      <c r="Z163" s="16" t="s">
        <v>8437</v>
      </c>
      <c r="AA163" s="17">
        <v>3.474313377E9</v>
      </c>
      <c r="AB163" s="17" t="s">
        <v>8438</v>
      </c>
      <c r="AC163" s="17">
        <v>1.0</v>
      </c>
      <c r="AD163" s="86"/>
    </row>
    <row r="164">
      <c r="A164" s="14">
        <v>46043.0</v>
      </c>
      <c r="B164" s="17" t="s">
        <v>2638</v>
      </c>
      <c r="C164" s="14">
        <v>46043.0</v>
      </c>
      <c r="D164" s="180">
        <v>46408.0</v>
      </c>
      <c r="E164" s="85" t="s">
        <v>29</v>
      </c>
      <c r="F164" s="86"/>
      <c r="G164" s="85"/>
      <c r="H164" s="16" t="s">
        <v>837</v>
      </c>
      <c r="I164" s="16" t="s">
        <v>162</v>
      </c>
      <c r="J164" s="86"/>
      <c r="K164" s="17">
        <v>70.0</v>
      </c>
      <c r="L164" s="16" t="s">
        <v>6626</v>
      </c>
      <c r="M164" s="86"/>
      <c r="N164" s="17">
        <v>12.0</v>
      </c>
      <c r="O164" s="16" t="s">
        <v>33</v>
      </c>
      <c r="P164" s="17">
        <v>1800.0</v>
      </c>
      <c r="Q164" s="86"/>
      <c r="R164" s="86"/>
      <c r="S164" s="86"/>
      <c r="T164" s="86"/>
      <c r="U164" s="16" t="s">
        <v>34</v>
      </c>
      <c r="V164" s="86"/>
      <c r="W164" s="16" t="s">
        <v>36</v>
      </c>
      <c r="X164" s="16" t="s">
        <v>2379</v>
      </c>
      <c r="Y164" s="16" t="s">
        <v>2380</v>
      </c>
      <c r="Z164" s="16" t="s">
        <v>8439</v>
      </c>
      <c r="AA164" s="17">
        <v>3.402642296E9</v>
      </c>
      <c r="AB164" s="17" t="s">
        <v>8440</v>
      </c>
      <c r="AC164" s="17">
        <v>1.0</v>
      </c>
      <c r="AD164" s="86"/>
    </row>
    <row r="165">
      <c r="A165" s="14">
        <v>46044.0</v>
      </c>
      <c r="B165" s="17" t="s">
        <v>7706</v>
      </c>
      <c r="C165" s="14">
        <v>46044.0</v>
      </c>
      <c r="D165" s="180">
        <v>46409.0</v>
      </c>
      <c r="E165" s="85" t="s">
        <v>29</v>
      </c>
      <c r="F165" s="86"/>
      <c r="G165" s="85" t="s">
        <v>8441</v>
      </c>
      <c r="H165" s="16" t="s">
        <v>1501</v>
      </c>
      <c r="I165" s="16" t="s">
        <v>1502</v>
      </c>
      <c r="J165" s="86"/>
      <c r="K165" s="17">
        <v>15.0</v>
      </c>
      <c r="L165" s="16" t="s">
        <v>203</v>
      </c>
      <c r="M165" s="86"/>
      <c r="N165" s="17">
        <v>12.0</v>
      </c>
      <c r="O165" s="16" t="s">
        <v>33</v>
      </c>
      <c r="P165" s="17">
        <v>544.0</v>
      </c>
      <c r="Q165" s="86"/>
      <c r="R165" s="86"/>
      <c r="S165" s="86"/>
      <c r="T165" s="86"/>
      <c r="U165" s="16" t="s">
        <v>35</v>
      </c>
      <c r="V165" s="86"/>
      <c r="W165" s="16" t="s">
        <v>57</v>
      </c>
      <c r="X165" s="16" t="s">
        <v>2379</v>
      </c>
      <c r="Y165" s="16" t="s">
        <v>2380</v>
      </c>
      <c r="Z165" s="21"/>
      <c r="AA165" s="17">
        <v>3.35450274E8</v>
      </c>
      <c r="AB165" s="17" t="s">
        <v>8442</v>
      </c>
      <c r="AC165" s="17">
        <v>2.0</v>
      </c>
      <c r="AD165" s="86"/>
    </row>
    <row r="166">
      <c r="A166" s="14">
        <v>46044.0</v>
      </c>
      <c r="B166" s="17" t="s">
        <v>7525</v>
      </c>
      <c r="C166" s="14">
        <v>46044.0</v>
      </c>
      <c r="D166" s="86"/>
      <c r="E166" s="85" t="s">
        <v>45</v>
      </c>
      <c r="F166" s="85" t="s">
        <v>5174</v>
      </c>
      <c r="G166" s="232"/>
      <c r="H166" s="16" t="s">
        <v>7099</v>
      </c>
      <c r="I166" s="16" t="s">
        <v>4170</v>
      </c>
      <c r="J166" s="86"/>
      <c r="K166" s="17">
        <v>20.0</v>
      </c>
      <c r="L166" s="16" t="s">
        <v>79</v>
      </c>
      <c r="M166" s="86"/>
      <c r="N166" s="17">
        <v>12.0</v>
      </c>
      <c r="O166" s="16" t="s">
        <v>33</v>
      </c>
      <c r="P166" s="17">
        <v>948.0</v>
      </c>
      <c r="Q166" s="86"/>
      <c r="R166" s="86"/>
      <c r="S166" s="86"/>
      <c r="T166" s="86"/>
      <c r="U166" s="16" t="s">
        <v>34</v>
      </c>
      <c r="V166" s="86"/>
      <c r="W166" s="16" t="s">
        <v>36</v>
      </c>
      <c r="X166" s="16" t="s">
        <v>2379</v>
      </c>
      <c r="Y166" s="16" t="s">
        <v>2380</v>
      </c>
      <c r="Z166" s="16" t="s">
        <v>7100</v>
      </c>
      <c r="AA166" s="17">
        <v>3.927383585E9</v>
      </c>
      <c r="AB166" s="17" t="s">
        <v>8443</v>
      </c>
      <c r="AC166" s="17">
        <v>4.0</v>
      </c>
      <c r="AD166" s="86"/>
    </row>
    <row r="167">
      <c r="A167" s="14">
        <v>46024.0</v>
      </c>
      <c r="B167" s="17" t="s">
        <v>6564</v>
      </c>
      <c r="C167" s="14">
        <v>46024.0</v>
      </c>
      <c r="D167" s="180">
        <f>EDATE(C167,12)</f>
        <v>46389</v>
      </c>
      <c r="E167" s="85" t="s">
        <v>29</v>
      </c>
      <c r="F167" s="86"/>
      <c r="G167" s="85"/>
      <c r="H167" s="16" t="s">
        <v>8444</v>
      </c>
      <c r="I167" s="16" t="s">
        <v>811</v>
      </c>
      <c r="J167" s="86"/>
      <c r="K167" s="17">
        <v>51.0</v>
      </c>
      <c r="L167" s="16" t="s">
        <v>6626</v>
      </c>
      <c r="M167" s="86"/>
      <c r="N167" s="17">
        <v>12.0</v>
      </c>
      <c r="O167" s="16" t="s">
        <v>33</v>
      </c>
      <c r="P167" s="17">
        <v>1750.0</v>
      </c>
      <c r="Q167" s="86"/>
      <c r="R167" s="86"/>
      <c r="S167" s="86"/>
      <c r="T167" s="86"/>
      <c r="U167" s="16" t="s">
        <v>163</v>
      </c>
      <c r="V167" s="86"/>
      <c r="W167" s="16" t="s">
        <v>36</v>
      </c>
      <c r="X167" s="16" t="s">
        <v>2379</v>
      </c>
      <c r="Y167" s="16" t="s">
        <v>2380</v>
      </c>
      <c r="Z167" s="16" t="s">
        <v>8445</v>
      </c>
      <c r="AA167" s="17">
        <v>3.333650509E9</v>
      </c>
      <c r="AB167" s="17" t="s">
        <v>8446</v>
      </c>
      <c r="AC167" s="17">
        <v>2.0</v>
      </c>
      <c r="AD167" s="86"/>
    </row>
    <row r="168">
      <c r="A168" s="14">
        <v>46044.0</v>
      </c>
      <c r="B168" s="17" t="s">
        <v>2638</v>
      </c>
      <c r="C168" s="14">
        <v>46044.0</v>
      </c>
      <c r="D168" s="86"/>
      <c r="E168" s="85" t="s">
        <v>45</v>
      </c>
      <c r="F168" s="85" t="s">
        <v>836</v>
      </c>
      <c r="G168" s="85" t="s">
        <v>8447</v>
      </c>
      <c r="H168" s="16" t="s">
        <v>8448</v>
      </c>
      <c r="I168" s="16" t="s">
        <v>303</v>
      </c>
      <c r="J168" s="86"/>
      <c r="K168" s="17">
        <v>82.0</v>
      </c>
      <c r="L168" s="16" t="s">
        <v>8449</v>
      </c>
      <c r="M168" s="86"/>
      <c r="N168" s="17">
        <v>12.0</v>
      </c>
      <c r="O168" s="16" t="s">
        <v>33</v>
      </c>
      <c r="P168" s="17">
        <v>2806.0</v>
      </c>
      <c r="Q168" s="86"/>
      <c r="R168" s="86"/>
      <c r="S168" s="86"/>
      <c r="T168" s="86"/>
      <c r="U168" s="16" t="s">
        <v>163</v>
      </c>
      <c r="V168" s="86"/>
      <c r="W168" s="16" t="s">
        <v>36</v>
      </c>
      <c r="X168" s="16" t="s">
        <v>2379</v>
      </c>
      <c r="Y168" s="16" t="s">
        <v>2380</v>
      </c>
      <c r="Z168" s="16" t="s">
        <v>8450</v>
      </c>
      <c r="AA168" s="17">
        <v>3.357065054E9</v>
      </c>
      <c r="AB168" s="17" t="s">
        <v>8451</v>
      </c>
      <c r="AC168" s="17">
        <v>0.0</v>
      </c>
      <c r="AD168" s="86"/>
    </row>
    <row r="169">
      <c r="A169" s="14">
        <v>46044.0</v>
      </c>
      <c r="B169" s="17" t="s">
        <v>6564</v>
      </c>
      <c r="C169" s="14">
        <v>46044.0</v>
      </c>
      <c r="D169" s="86"/>
      <c r="E169" s="85" t="s">
        <v>45</v>
      </c>
      <c r="F169" s="85" t="s">
        <v>8452</v>
      </c>
      <c r="G169" s="85" t="s">
        <v>8453</v>
      </c>
      <c r="H169" s="16" t="s">
        <v>1017</v>
      </c>
      <c r="I169" s="16" t="s">
        <v>376</v>
      </c>
      <c r="J169" s="86"/>
      <c r="K169" s="17">
        <v>42.0</v>
      </c>
      <c r="L169" s="16" t="s">
        <v>6843</v>
      </c>
      <c r="M169" s="86"/>
      <c r="N169" s="17">
        <v>12.0</v>
      </c>
      <c r="O169" s="16" t="s">
        <v>33</v>
      </c>
      <c r="P169" s="17">
        <v>1018.0</v>
      </c>
      <c r="Q169" s="86"/>
      <c r="R169" s="86"/>
      <c r="S169" s="86"/>
      <c r="T169" s="86"/>
      <c r="U169" s="16" t="s">
        <v>35</v>
      </c>
      <c r="V169" s="86"/>
      <c r="W169" s="16" t="s">
        <v>57</v>
      </c>
      <c r="X169" s="16" t="s">
        <v>2379</v>
      </c>
      <c r="Y169" s="16" t="s">
        <v>2380</v>
      </c>
      <c r="Z169" s="16" t="s">
        <v>8454</v>
      </c>
      <c r="AA169" s="17">
        <v>3.495487008E9</v>
      </c>
      <c r="AB169" s="17" t="s">
        <v>8455</v>
      </c>
      <c r="AC169" s="17">
        <v>7.0</v>
      </c>
      <c r="AD169" s="86"/>
    </row>
    <row r="170">
      <c r="A170" s="14">
        <v>46045.0</v>
      </c>
      <c r="B170" s="17" t="s">
        <v>2638</v>
      </c>
      <c r="C170" s="14">
        <v>46045.0</v>
      </c>
      <c r="D170" s="180">
        <v>46410.0</v>
      </c>
      <c r="E170" s="85" t="s">
        <v>29</v>
      </c>
      <c r="F170" s="86"/>
      <c r="G170" s="86"/>
      <c r="H170" s="16" t="s">
        <v>1799</v>
      </c>
      <c r="I170" s="16" t="s">
        <v>672</v>
      </c>
      <c r="J170" s="86"/>
      <c r="K170" s="17">
        <v>65.0</v>
      </c>
      <c r="L170" s="16" t="s">
        <v>8379</v>
      </c>
      <c r="M170" s="86"/>
      <c r="N170" s="17">
        <v>12.0</v>
      </c>
      <c r="O170" s="16" t="s">
        <v>33</v>
      </c>
      <c r="P170" s="17">
        <v>1138.0</v>
      </c>
      <c r="Q170" s="86"/>
      <c r="R170" s="86"/>
      <c r="S170" s="86"/>
      <c r="T170" s="86"/>
      <c r="U170" s="16" t="s">
        <v>55</v>
      </c>
      <c r="V170" s="86"/>
      <c r="W170" s="16" t="s">
        <v>57</v>
      </c>
      <c r="X170" s="16" t="s">
        <v>2379</v>
      </c>
      <c r="Y170" s="16" t="s">
        <v>2380</v>
      </c>
      <c r="Z170" s="16" t="s">
        <v>8456</v>
      </c>
      <c r="AA170" s="17">
        <v>3.472529443E9</v>
      </c>
      <c r="AB170" s="17" t="s">
        <v>8457</v>
      </c>
      <c r="AC170" s="17">
        <v>5.0</v>
      </c>
      <c r="AD170" s="86"/>
    </row>
    <row r="171">
      <c r="A171" s="14">
        <v>46025.0</v>
      </c>
      <c r="B171" s="17" t="s">
        <v>6535</v>
      </c>
      <c r="C171" s="14">
        <v>46025.0</v>
      </c>
      <c r="D171" s="180">
        <v>46390.0</v>
      </c>
      <c r="E171" s="85" t="s">
        <v>29</v>
      </c>
      <c r="F171" s="86"/>
      <c r="G171" s="85"/>
      <c r="H171" s="16" t="s">
        <v>1465</v>
      </c>
      <c r="I171" s="16" t="s">
        <v>896</v>
      </c>
      <c r="J171" s="86"/>
      <c r="K171" s="17">
        <v>25.0</v>
      </c>
      <c r="L171" s="16" t="s">
        <v>79</v>
      </c>
      <c r="M171" s="86"/>
      <c r="N171" s="17">
        <v>12.0</v>
      </c>
      <c r="O171" s="16" t="s">
        <v>33</v>
      </c>
      <c r="P171" s="17">
        <v>948.0</v>
      </c>
      <c r="Q171" s="86"/>
      <c r="R171" s="86"/>
      <c r="S171" s="86"/>
      <c r="T171" s="86"/>
      <c r="U171" s="16" t="s">
        <v>55</v>
      </c>
      <c r="V171" s="86"/>
      <c r="W171" s="16" t="s">
        <v>57</v>
      </c>
      <c r="X171" s="16" t="s">
        <v>2379</v>
      </c>
      <c r="Y171" s="16" t="s">
        <v>2380</v>
      </c>
      <c r="Z171" s="16" t="s">
        <v>8458</v>
      </c>
      <c r="AA171" s="17">
        <v>3.27789167E9</v>
      </c>
      <c r="AB171" s="17" t="s">
        <v>8459</v>
      </c>
      <c r="AC171" s="17">
        <v>4.0</v>
      </c>
      <c r="AD171" s="86"/>
    </row>
    <row r="172">
      <c r="A172" s="14">
        <v>46035.0</v>
      </c>
      <c r="B172" s="17" t="s">
        <v>7704</v>
      </c>
      <c r="C172" s="14">
        <v>46035.0</v>
      </c>
      <c r="D172" s="180">
        <v>46400.0</v>
      </c>
      <c r="E172" s="85" t="s">
        <v>29</v>
      </c>
      <c r="F172" s="86"/>
      <c r="G172" s="86"/>
      <c r="H172" s="16" t="s">
        <v>1635</v>
      </c>
      <c r="I172" s="16" t="s">
        <v>202</v>
      </c>
      <c r="J172" s="86"/>
      <c r="K172" s="17">
        <v>16.0</v>
      </c>
      <c r="L172" s="16" t="s">
        <v>203</v>
      </c>
      <c r="M172" s="86"/>
      <c r="N172" s="17">
        <v>12.0</v>
      </c>
      <c r="O172" s="16" t="s">
        <v>33</v>
      </c>
      <c r="P172" s="17">
        <v>440.0</v>
      </c>
      <c r="Q172" s="86"/>
      <c r="R172" s="86"/>
      <c r="S172" s="86"/>
      <c r="T172" s="86"/>
      <c r="U172" s="16" t="s">
        <v>35</v>
      </c>
      <c r="V172" s="86"/>
      <c r="W172" s="16" t="s">
        <v>57</v>
      </c>
      <c r="X172" s="16" t="s">
        <v>2379</v>
      </c>
      <c r="Y172" s="16" t="s">
        <v>2380</v>
      </c>
      <c r="Z172" s="16" t="s">
        <v>8460</v>
      </c>
      <c r="AA172" s="17">
        <v>3.38955094E9</v>
      </c>
      <c r="AB172" s="17" t="s">
        <v>8461</v>
      </c>
      <c r="AC172" s="17">
        <v>94.0</v>
      </c>
      <c r="AD172" s="86"/>
    </row>
    <row r="173">
      <c r="A173" s="14">
        <v>46035.0</v>
      </c>
      <c r="B173" s="17" t="s">
        <v>7706</v>
      </c>
      <c r="C173" s="14">
        <v>46035.0</v>
      </c>
      <c r="D173" s="180">
        <v>46400.0</v>
      </c>
      <c r="E173" s="85" t="s">
        <v>29</v>
      </c>
      <c r="F173" s="86"/>
      <c r="G173" s="86"/>
      <c r="H173" s="16" t="s">
        <v>1635</v>
      </c>
      <c r="I173" s="16" t="s">
        <v>108</v>
      </c>
      <c r="J173" s="86"/>
      <c r="K173" s="17">
        <v>50.0</v>
      </c>
      <c r="L173" s="16" t="s">
        <v>6626</v>
      </c>
      <c r="M173" s="86"/>
      <c r="N173" s="17">
        <v>12.0</v>
      </c>
      <c r="O173" s="16" t="s">
        <v>33</v>
      </c>
      <c r="P173" s="17">
        <v>1550.0</v>
      </c>
      <c r="Q173" s="86"/>
      <c r="R173" s="86"/>
      <c r="S173" s="86"/>
      <c r="T173" s="86"/>
      <c r="U173" s="16" t="s">
        <v>35</v>
      </c>
      <c r="V173" s="86"/>
      <c r="W173" s="16" t="s">
        <v>57</v>
      </c>
      <c r="X173" s="16" t="s">
        <v>2379</v>
      </c>
      <c r="Y173" s="16" t="s">
        <v>2380</v>
      </c>
      <c r="Z173" s="16" t="s">
        <v>8462</v>
      </c>
      <c r="AA173" s="17">
        <v>3.351625953E9</v>
      </c>
      <c r="AB173" s="17" t="s">
        <v>8463</v>
      </c>
      <c r="AC173" s="17">
        <v>4.0</v>
      </c>
      <c r="AD173" s="86"/>
    </row>
    <row r="174">
      <c r="A174" s="14">
        <v>46035.0</v>
      </c>
      <c r="B174" s="17" t="s">
        <v>7704</v>
      </c>
      <c r="C174" s="14">
        <v>46035.0</v>
      </c>
      <c r="D174" s="180">
        <v>46400.0</v>
      </c>
      <c r="E174" s="85" t="s">
        <v>29</v>
      </c>
      <c r="F174" s="86"/>
      <c r="G174" s="86"/>
      <c r="H174" s="16" t="s">
        <v>1635</v>
      </c>
      <c r="I174" s="16" t="s">
        <v>1638</v>
      </c>
      <c r="J174" s="86"/>
      <c r="K174" s="17">
        <v>13.0</v>
      </c>
      <c r="L174" s="16" t="s">
        <v>6327</v>
      </c>
      <c r="M174" s="86"/>
      <c r="N174" s="17">
        <v>12.0</v>
      </c>
      <c r="O174" s="16" t="s">
        <v>33</v>
      </c>
      <c r="P174" s="17">
        <v>0.0</v>
      </c>
      <c r="Q174" s="86"/>
      <c r="R174" s="86"/>
      <c r="S174" s="86"/>
      <c r="T174" s="86"/>
      <c r="U174" s="16" t="s">
        <v>35</v>
      </c>
      <c r="V174" s="86"/>
      <c r="W174" s="16" t="s">
        <v>57</v>
      </c>
      <c r="X174" s="16" t="s">
        <v>2379</v>
      </c>
      <c r="Y174" s="16" t="s">
        <v>2380</v>
      </c>
      <c r="Z174" s="16" t="s">
        <v>8464</v>
      </c>
      <c r="AA174" s="17">
        <v>3.38955094E9</v>
      </c>
      <c r="AB174" s="17" t="s">
        <v>8465</v>
      </c>
      <c r="AC174" s="17">
        <v>4.0</v>
      </c>
      <c r="AD174" s="86"/>
    </row>
    <row r="175">
      <c r="A175" s="14">
        <v>46035.0</v>
      </c>
      <c r="B175" s="17" t="s">
        <v>7706</v>
      </c>
      <c r="C175" s="14">
        <v>46035.0</v>
      </c>
      <c r="D175" s="180">
        <v>46400.0</v>
      </c>
      <c r="E175" s="85" t="s">
        <v>29</v>
      </c>
      <c r="F175" s="86"/>
      <c r="G175" s="86"/>
      <c r="H175" s="16" t="s">
        <v>1635</v>
      </c>
      <c r="I175" s="16" t="s">
        <v>1640</v>
      </c>
      <c r="J175" s="86"/>
      <c r="K175" s="17">
        <v>15.0</v>
      </c>
      <c r="L175" s="16" t="s">
        <v>203</v>
      </c>
      <c r="M175" s="86"/>
      <c r="N175" s="17">
        <v>12.0</v>
      </c>
      <c r="O175" s="16" t="s">
        <v>33</v>
      </c>
      <c r="P175" s="17">
        <v>440.0</v>
      </c>
      <c r="Q175" s="86"/>
      <c r="R175" s="86"/>
      <c r="S175" s="86"/>
      <c r="T175" s="86"/>
      <c r="U175" s="16" t="s">
        <v>35</v>
      </c>
      <c r="V175" s="86"/>
      <c r="W175" s="16" t="s">
        <v>57</v>
      </c>
      <c r="X175" s="16" t="s">
        <v>2379</v>
      </c>
      <c r="Y175" s="16" t="s">
        <v>2380</v>
      </c>
      <c r="Z175" s="16" t="s">
        <v>8466</v>
      </c>
      <c r="AA175" s="17">
        <v>3.38955094E9</v>
      </c>
      <c r="AB175" s="17" t="s">
        <v>8467</v>
      </c>
      <c r="AC175" s="17">
        <v>3.0</v>
      </c>
      <c r="AD175" s="86"/>
    </row>
    <row r="176">
      <c r="A176" s="14">
        <v>46029.0</v>
      </c>
      <c r="B176" s="17" t="s">
        <v>7525</v>
      </c>
      <c r="C176" s="14">
        <v>46029.0</v>
      </c>
      <c r="D176" s="186">
        <v>46394.0</v>
      </c>
      <c r="E176" s="85" t="s">
        <v>29</v>
      </c>
      <c r="F176" s="86"/>
      <c r="G176" s="86"/>
      <c r="H176" s="16" t="s">
        <v>1525</v>
      </c>
      <c r="I176" s="16" t="s">
        <v>376</v>
      </c>
      <c r="J176" s="86"/>
      <c r="K176" s="17">
        <v>25.0</v>
      </c>
      <c r="L176" s="16" t="s">
        <v>6582</v>
      </c>
      <c r="M176" s="86"/>
      <c r="N176" s="17">
        <v>12.0</v>
      </c>
      <c r="O176" s="16" t="s">
        <v>33</v>
      </c>
      <c r="P176" s="17">
        <v>1018.0</v>
      </c>
      <c r="Q176" s="85">
        <v>1018.0</v>
      </c>
      <c r="R176" s="86"/>
      <c r="S176" s="86"/>
      <c r="T176" s="86"/>
      <c r="U176" s="16" t="s">
        <v>55</v>
      </c>
      <c r="V176" s="86"/>
      <c r="W176" s="16" t="s">
        <v>57</v>
      </c>
      <c r="X176" s="16" t="s">
        <v>2379</v>
      </c>
      <c r="Y176" s="16" t="s">
        <v>2380</v>
      </c>
      <c r="Z176" s="16" t="s">
        <v>8468</v>
      </c>
      <c r="AA176" s="17">
        <v>3.428336825E9</v>
      </c>
      <c r="AB176" s="17" t="s">
        <v>8469</v>
      </c>
      <c r="AC176" s="17">
        <v>4.0</v>
      </c>
      <c r="AD176" s="86"/>
    </row>
    <row r="177">
      <c r="A177" s="14">
        <v>46045.0</v>
      </c>
      <c r="B177" s="17" t="s">
        <v>6535</v>
      </c>
      <c r="C177" s="14">
        <v>46045.0</v>
      </c>
      <c r="D177" s="86"/>
      <c r="E177" s="299" t="s">
        <v>45</v>
      </c>
      <c r="F177" s="85" t="s">
        <v>464</v>
      </c>
      <c r="G177" s="300" t="s">
        <v>8470</v>
      </c>
      <c r="H177" s="16" t="s">
        <v>2768</v>
      </c>
      <c r="I177" s="16" t="s">
        <v>585</v>
      </c>
      <c r="J177" s="86"/>
      <c r="K177" s="17">
        <v>13.0</v>
      </c>
      <c r="L177" s="16" t="s">
        <v>2548</v>
      </c>
      <c r="M177" s="86"/>
      <c r="N177" s="17">
        <v>12.0</v>
      </c>
      <c r="O177" s="16" t="s">
        <v>33</v>
      </c>
      <c r="P177" s="17">
        <v>528.0</v>
      </c>
      <c r="Q177" s="86"/>
      <c r="R177" s="86"/>
      <c r="S177" s="86"/>
      <c r="T177" s="86"/>
      <c r="U177" s="16" t="s">
        <v>163</v>
      </c>
      <c r="V177" s="86"/>
      <c r="W177" s="16" t="s">
        <v>36</v>
      </c>
      <c r="X177" s="16" t="s">
        <v>2379</v>
      </c>
      <c r="Y177" s="16" t="s">
        <v>2380</v>
      </c>
      <c r="Z177" s="16" t="s">
        <v>6186</v>
      </c>
      <c r="AA177" s="17">
        <v>3.40738403E9</v>
      </c>
      <c r="AB177" s="17" t="s">
        <v>8471</v>
      </c>
      <c r="AC177" s="17">
        <v>29.0</v>
      </c>
      <c r="AD177" s="86"/>
    </row>
    <row r="178">
      <c r="A178" s="14">
        <v>46032.0</v>
      </c>
      <c r="B178" s="17" t="s">
        <v>6535</v>
      </c>
      <c r="C178" s="14">
        <v>46032.0</v>
      </c>
      <c r="D178" s="180">
        <v>46397.0</v>
      </c>
      <c r="E178" s="85" t="s">
        <v>29</v>
      </c>
      <c r="F178" s="86"/>
      <c r="G178" s="86"/>
      <c r="H178" s="16" t="s">
        <v>8472</v>
      </c>
      <c r="I178" s="16" t="s">
        <v>48</v>
      </c>
      <c r="J178" s="86"/>
      <c r="K178" s="17">
        <v>34.0</v>
      </c>
      <c r="L178" s="16" t="s">
        <v>7539</v>
      </c>
      <c r="M178" s="86"/>
      <c r="N178" s="17">
        <v>12.0</v>
      </c>
      <c r="O178" s="16" t="s">
        <v>33</v>
      </c>
      <c r="P178" s="17">
        <v>1288.0</v>
      </c>
      <c r="Q178" s="86"/>
      <c r="R178" s="86"/>
      <c r="S178" s="86"/>
      <c r="T178" s="86"/>
      <c r="U178" s="16" t="s">
        <v>34</v>
      </c>
      <c r="V178" s="86"/>
      <c r="W178" s="16" t="s">
        <v>36</v>
      </c>
      <c r="X178" s="16" t="s">
        <v>2379</v>
      </c>
      <c r="Y178" s="16" t="s">
        <v>2380</v>
      </c>
      <c r="Z178" s="16" t="s">
        <v>8473</v>
      </c>
      <c r="AA178" s="17">
        <v>3.479343093E9</v>
      </c>
      <c r="AB178" s="17" t="s">
        <v>8474</v>
      </c>
      <c r="AC178" s="17">
        <v>9.0</v>
      </c>
      <c r="AD178" s="86"/>
    </row>
    <row r="179">
      <c r="A179" s="14">
        <v>46042.0</v>
      </c>
      <c r="B179" s="17" t="s">
        <v>6535</v>
      </c>
      <c r="C179" s="14">
        <v>46042.0</v>
      </c>
      <c r="D179" s="180">
        <v>46407.0</v>
      </c>
      <c r="E179" s="85" t="s">
        <v>29</v>
      </c>
      <c r="F179" s="86"/>
      <c r="G179" s="232"/>
      <c r="H179" s="16" t="s">
        <v>8472</v>
      </c>
      <c r="I179" s="16" t="s">
        <v>218</v>
      </c>
      <c r="J179" s="86"/>
      <c r="K179" s="17">
        <v>55.0</v>
      </c>
      <c r="L179" s="16" t="s">
        <v>6818</v>
      </c>
      <c r="M179" s="86"/>
      <c r="N179" s="17">
        <v>12.0</v>
      </c>
      <c r="O179" s="16" t="s">
        <v>33</v>
      </c>
      <c r="P179" s="17">
        <v>2026.0</v>
      </c>
      <c r="Q179" s="86"/>
      <c r="R179" s="86"/>
      <c r="S179" s="86"/>
      <c r="T179" s="86"/>
      <c r="U179" s="16" t="s">
        <v>34</v>
      </c>
      <c r="V179" s="86"/>
      <c r="W179" s="16" t="s">
        <v>36</v>
      </c>
      <c r="X179" s="16" t="s">
        <v>2379</v>
      </c>
      <c r="Y179" s="16" t="s">
        <v>2380</v>
      </c>
      <c r="Z179" s="16" t="s">
        <v>8475</v>
      </c>
      <c r="AA179" s="17">
        <v>3.357711517E9</v>
      </c>
      <c r="AB179" s="17" t="s">
        <v>8476</v>
      </c>
      <c r="AC179" s="17">
        <v>0.0</v>
      </c>
      <c r="AD179" s="86"/>
    </row>
    <row r="180">
      <c r="A180" s="14">
        <v>46045.0</v>
      </c>
      <c r="B180" s="17" t="s">
        <v>7809</v>
      </c>
      <c r="C180" s="14">
        <v>46045.0</v>
      </c>
      <c r="D180" s="86"/>
      <c r="E180" s="85" t="s">
        <v>3614</v>
      </c>
      <c r="F180" s="86"/>
      <c r="G180" s="85" t="s">
        <v>8477</v>
      </c>
      <c r="H180" s="16" t="s">
        <v>8478</v>
      </c>
      <c r="I180" s="16" t="s">
        <v>8479</v>
      </c>
      <c r="J180" s="86"/>
      <c r="K180" s="17">
        <v>42.0</v>
      </c>
      <c r="L180" s="16" t="s">
        <v>7342</v>
      </c>
      <c r="M180" s="86"/>
      <c r="N180" s="17">
        <v>3.0</v>
      </c>
      <c r="O180" s="16" t="s">
        <v>33</v>
      </c>
      <c r="P180" s="17">
        <v>447.0</v>
      </c>
      <c r="Q180" s="86"/>
      <c r="R180" s="86"/>
      <c r="S180" s="86"/>
      <c r="T180" s="86"/>
      <c r="U180" s="16" t="s">
        <v>5119</v>
      </c>
      <c r="V180" s="86"/>
      <c r="W180" s="16" t="s">
        <v>36</v>
      </c>
      <c r="X180" s="16" t="s">
        <v>2379</v>
      </c>
      <c r="Y180" s="16" t="s">
        <v>2380</v>
      </c>
      <c r="Z180" s="16" t="s">
        <v>8480</v>
      </c>
      <c r="AA180" s="17">
        <v>3.806342347E9</v>
      </c>
      <c r="AB180" s="17" t="s">
        <v>8481</v>
      </c>
      <c r="AC180" s="17">
        <v>9.0</v>
      </c>
      <c r="AD180" s="86"/>
    </row>
    <row r="181">
      <c r="A181" s="14">
        <v>46029.0</v>
      </c>
      <c r="B181" s="17" t="s">
        <v>6564</v>
      </c>
      <c r="C181" s="14">
        <v>46029.0</v>
      </c>
      <c r="D181" s="180">
        <f t="shared" ref="D181:D182" si="4">EDATE(C181,12)</f>
        <v>46394</v>
      </c>
      <c r="E181" s="85" t="s">
        <v>29</v>
      </c>
      <c r="F181" s="86"/>
      <c r="G181" s="86"/>
      <c r="H181" s="16" t="s">
        <v>1556</v>
      </c>
      <c r="I181" s="16" t="s">
        <v>372</v>
      </c>
      <c r="J181" s="86"/>
      <c r="K181" s="17">
        <v>52.0</v>
      </c>
      <c r="L181" s="16" t="s">
        <v>8157</v>
      </c>
      <c r="M181" s="86"/>
      <c r="N181" s="17">
        <v>12.0</v>
      </c>
      <c r="O181" s="16" t="s">
        <v>33</v>
      </c>
      <c r="P181" s="17">
        <v>1056.0</v>
      </c>
      <c r="Q181" s="86"/>
      <c r="R181" s="86"/>
      <c r="S181" s="86"/>
      <c r="T181" s="86"/>
      <c r="U181" s="16" t="s">
        <v>35</v>
      </c>
      <c r="V181" s="86"/>
      <c r="W181" s="16" t="s">
        <v>57</v>
      </c>
      <c r="X181" s="16" t="s">
        <v>2391</v>
      </c>
      <c r="Y181" s="16" t="s">
        <v>2380</v>
      </c>
      <c r="Z181" s="16" t="s">
        <v>8482</v>
      </c>
      <c r="AA181" s="17">
        <v>3.478721278E9</v>
      </c>
      <c r="AB181" s="17" t="s">
        <v>8483</v>
      </c>
      <c r="AC181" s="17">
        <v>0.0</v>
      </c>
      <c r="AD181" s="86"/>
    </row>
    <row r="182">
      <c r="A182" s="14">
        <v>46049.0</v>
      </c>
      <c r="B182" s="17" t="s">
        <v>6564</v>
      </c>
      <c r="C182" s="14">
        <v>46049.0</v>
      </c>
      <c r="D182" s="180">
        <f t="shared" si="4"/>
        <v>46414</v>
      </c>
      <c r="E182" s="85" t="s">
        <v>29</v>
      </c>
      <c r="F182" s="86"/>
      <c r="G182" s="86"/>
      <c r="H182" s="16" t="s">
        <v>175</v>
      </c>
      <c r="I182" s="16" t="s">
        <v>1929</v>
      </c>
      <c r="J182" s="86"/>
      <c r="K182" s="17">
        <v>29.0</v>
      </c>
      <c r="L182" s="16" t="s">
        <v>7010</v>
      </c>
      <c r="M182" s="86"/>
      <c r="N182" s="17">
        <v>12.0</v>
      </c>
      <c r="O182" s="16" t="s">
        <v>33</v>
      </c>
      <c r="P182" s="17">
        <v>948.0</v>
      </c>
      <c r="Q182" s="86"/>
      <c r="R182" s="86"/>
      <c r="S182" s="86"/>
      <c r="T182" s="86"/>
      <c r="U182" s="16" t="s">
        <v>34</v>
      </c>
      <c r="V182" s="86"/>
      <c r="W182" s="16" t="s">
        <v>36</v>
      </c>
      <c r="X182" s="16" t="s">
        <v>2379</v>
      </c>
      <c r="Y182" s="16" t="s">
        <v>2380</v>
      </c>
      <c r="Z182" s="16" t="s">
        <v>8484</v>
      </c>
      <c r="AA182" s="17">
        <v>3.343773185E9</v>
      </c>
      <c r="AB182" s="17" t="s">
        <v>8485</v>
      </c>
      <c r="AC182" s="17">
        <v>2.0</v>
      </c>
      <c r="AD182" s="86"/>
    </row>
    <row r="183">
      <c r="A183" s="14">
        <v>46045.0</v>
      </c>
      <c r="B183" s="17" t="s">
        <v>7525</v>
      </c>
      <c r="C183" s="14">
        <v>46045.0</v>
      </c>
      <c r="D183" s="86"/>
      <c r="E183" s="85" t="s">
        <v>45</v>
      </c>
      <c r="F183" s="85" t="s">
        <v>464</v>
      </c>
      <c r="G183" s="86"/>
      <c r="H183" s="16" t="s">
        <v>8486</v>
      </c>
      <c r="I183" s="16" t="s">
        <v>3628</v>
      </c>
      <c r="J183" s="86"/>
      <c r="K183" s="17">
        <v>52.0</v>
      </c>
      <c r="L183" s="16" t="s">
        <v>6818</v>
      </c>
      <c r="M183" s="86"/>
      <c r="N183" s="17">
        <v>12.0</v>
      </c>
      <c r="O183" s="16" t="s">
        <v>33</v>
      </c>
      <c r="P183" s="17">
        <v>2808.0</v>
      </c>
      <c r="Q183" s="86"/>
      <c r="R183" s="86"/>
      <c r="S183" s="86"/>
      <c r="T183" s="86"/>
      <c r="U183" s="16" t="s">
        <v>34</v>
      </c>
      <c r="V183" s="86"/>
      <c r="W183" s="16" t="s">
        <v>36</v>
      </c>
      <c r="X183" s="16" t="s">
        <v>2383</v>
      </c>
      <c r="Y183" s="16" t="s">
        <v>2380</v>
      </c>
      <c r="Z183" s="16" t="s">
        <v>8487</v>
      </c>
      <c r="AA183" s="17">
        <v>3.456019409E9</v>
      </c>
      <c r="AB183" s="17" t="s">
        <v>8488</v>
      </c>
      <c r="AC183" s="17">
        <v>45.0</v>
      </c>
      <c r="AD183" s="86"/>
    </row>
    <row r="184">
      <c r="A184" s="14">
        <v>46029.0</v>
      </c>
      <c r="B184" s="17" t="s">
        <v>2638</v>
      </c>
      <c r="C184" s="14">
        <v>46029.0</v>
      </c>
      <c r="D184" s="180">
        <v>46394.0</v>
      </c>
      <c r="E184" s="85" t="s">
        <v>29</v>
      </c>
      <c r="F184" s="86"/>
      <c r="G184" s="86"/>
      <c r="H184" s="16" t="s">
        <v>1527</v>
      </c>
      <c r="I184" s="16" t="s">
        <v>613</v>
      </c>
      <c r="J184" s="86"/>
      <c r="K184" s="17">
        <v>58.0</v>
      </c>
      <c r="L184" s="16" t="s">
        <v>8449</v>
      </c>
      <c r="M184" s="86"/>
      <c r="N184" s="17">
        <v>12.0</v>
      </c>
      <c r="O184" s="16" t="s">
        <v>33</v>
      </c>
      <c r="P184" s="17">
        <v>2806.0</v>
      </c>
      <c r="Q184" s="86"/>
      <c r="R184" s="86"/>
      <c r="S184" s="86"/>
      <c r="T184" s="86"/>
      <c r="U184" s="16" t="s">
        <v>35</v>
      </c>
      <c r="V184" s="86"/>
      <c r="W184" s="16" t="s">
        <v>57</v>
      </c>
      <c r="X184" s="16" t="s">
        <v>2379</v>
      </c>
      <c r="Y184" s="16" t="s">
        <v>2380</v>
      </c>
      <c r="Z184" s="16" t="s">
        <v>8489</v>
      </c>
      <c r="AA184" s="17">
        <v>3.488967909E9</v>
      </c>
      <c r="AB184" s="17" t="s">
        <v>8490</v>
      </c>
      <c r="AC184" s="17">
        <v>0.0</v>
      </c>
      <c r="AD184" s="86"/>
    </row>
    <row r="185">
      <c r="A185" s="14">
        <v>46041.0</v>
      </c>
      <c r="B185" s="17" t="s">
        <v>7525</v>
      </c>
      <c r="C185" s="14">
        <v>46041.0</v>
      </c>
      <c r="D185" s="180">
        <v>46406.0</v>
      </c>
      <c r="E185" s="85" t="s">
        <v>29</v>
      </c>
      <c r="F185" s="86"/>
      <c r="G185" s="86"/>
      <c r="H185" s="16" t="s">
        <v>8491</v>
      </c>
      <c r="I185" s="16" t="s">
        <v>410</v>
      </c>
      <c r="J185" s="86"/>
      <c r="K185" s="17">
        <v>35.0</v>
      </c>
      <c r="L185" s="16" t="s">
        <v>7539</v>
      </c>
      <c r="M185" s="86"/>
      <c r="N185" s="17">
        <v>12.0</v>
      </c>
      <c r="O185" s="16" t="s">
        <v>33</v>
      </c>
      <c r="P185" s="17">
        <v>1118.0</v>
      </c>
      <c r="Q185" s="85">
        <v>1138.0</v>
      </c>
      <c r="R185" s="86"/>
      <c r="S185" s="86"/>
      <c r="T185" s="86"/>
      <c r="U185" s="16" t="s">
        <v>163</v>
      </c>
      <c r="V185" s="86"/>
      <c r="W185" s="16" t="s">
        <v>36</v>
      </c>
      <c r="X185" s="16" t="s">
        <v>2379</v>
      </c>
      <c r="Y185" s="16" t="s">
        <v>2380</v>
      </c>
      <c r="Z185" s="16" t="s">
        <v>8492</v>
      </c>
      <c r="AA185" s="17">
        <v>3.287892251E9</v>
      </c>
      <c r="AB185" s="17" t="s">
        <v>8493</v>
      </c>
      <c r="AC185" s="17">
        <v>4.0</v>
      </c>
      <c r="AD185" s="86"/>
    </row>
    <row r="186">
      <c r="A186" s="14">
        <v>46046.0</v>
      </c>
      <c r="B186" s="17" t="s">
        <v>2638</v>
      </c>
      <c r="C186" s="14">
        <v>46046.0</v>
      </c>
      <c r="D186" s="180">
        <v>46411.0</v>
      </c>
      <c r="E186" s="85" t="s">
        <v>29</v>
      </c>
      <c r="F186" s="86"/>
      <c r="G186" s="85" t="s">
        <v>8494</v>
      </c>
      <c r="H186" s="16" t="s">
        <v>584</v>
      </c>
      <c r="I186" s="16" t="s">
        <v>585</v>
      </c>
      <c r="J186" s="86"/>
      <c r="K186" s="17">
        <v>50.0</v>
      </c>
      <c r="L186" s="16" t="s">
        <v>6626</v>
      </c>
      <c r="M186" s="86"/>
      <c r="N186" s="17">
        <v>12.0</v>
      </c>
      <c r="O186" s="16" t="s">
        <v>33</v>
      </c>
      <c r="P186" s="17">
        <v>1650.0</v>
      </c>
      <c r="Q186" s="86"/>
      <c r="R186" s="86"/>
      <c r="S186" s="86"/>
      <c r="T186" s="86"/>
      <c r="U186" s="16" t="s">
        <v>35</v>
      </c>
      <c r="V186" s="86"/>
      <c r="W186" s="16" t="s">
        <v>57</v>
      </c>
      <c r="X186" s="16" t="s">
        <v>2379</v>
      </c>
      <c r="Y186" s="16" t="s">
        <v>2380</v>
      </c>
      <c r="Z186" s="16" t="s">
        <v>586</v>
      </c>
      <c r="AA186" s="17">
        <v>3.35824809E9</v>
      </c>
      <c r="AB186" s="17" t="s">
        <v>8495</v>
      </c>
      <c r="AC186" s="17">
        <v>6.0</v>
      </c>
      <c r="AD186" s="86"/>
    </row>
    <row r="187">
      <c r="A187" s="14">
        <v>46046.0</v>
      </c>
      <c r="B187" s="17" t="s">
        <v>7339</v>
      </c>
      <c r="C187" s="14">
        <v>46046.0</v>
      </c>
      <c r="D187" s="86"/>
      <c r="E187" s="85" t="s">
        <v>29</v>
      </c>
      <c r="F187" s="86"/>
      <c r="G187" s="86"/>
      <c r="H187" s="16" t="s">
        <v>694</v>
      </c>
      <c r="I187" s="16" t="s">
        <v>649</v>
      </c>
      <c r="J187" s="86"/>
      <c r="K187" s="17">
        <v>42.0</v>
      </c>
      <c r="L187" s="16" t="s">
        <v>6818</v>
      </c>
      <c r="M187" s="86"/>
      <c r="N187" s="17">
        <v>6.0</v>
      </c>
      <c r="O187" s="16" t="s">
        <v>33</v>
      </c>
      <c r="P187" s="17">
        <v>1296.0</v>
      </c>
      <c r="Q187" s="86"/>
      <c r="R187" s="86"/>
      <c r="S187" s="86"/>
      <c r="T187" s="86"/>
      <c r="U187" s="16" t="s">
        <v>34</v>
      </c>
      <c r="V187" s="86"/>
      <c r="W187" s="16" t="s">
        <v>36</v>
      </c>
      <c r="X187" s="16" t="s">
        <v>2391</v>
      </c>
      <c r="Y187" s="16" t="s">
        <v>2380</v>
      </c>
      <c r="Z187" s="16" t="s">
        <v>8496</v>
      </c>
      <c r="AA187" s="17">
        <v>3.391851745E9</v>
      </c>
      <c r="AB187" s="17" t="s">
        <v>8497</v>
      </c>
      <c r="AC187" s="17">
        <v>1.0</v>
      </c>
      <c r="AD187" s="86"/>
    </row>
    <row r="188">
      <c r="A188" s="14">
        <v>46026.0</v>
      </c>
      <c r="B188" s="17" t="s">
        <v>7704</v>
      </c>
      <c r="C188" s="14">
        <v>46026.0</v>
      </c>
      <c r="D188" s="180">
        <v>46391.0</v>
      </c>
      <c r="E188" s="85" t="s">
        <v>29</v>
      </c>
      <c r="F188" s="86"/>
      <c r="G188" s="86"/>
      <c r="H188" s="16" t="s">
        <v>8498</v>
      </c>
      <c r="I188" s="16" t="s">
        <v>40</v>
      </c>
      <c r="J188" s="86"/>
      <c r="K188" s="17">
        <v>60.0</v>
      </c>
      <c r="L188" s="16" t="s">
        <v>6712</v>
      </c>
      <c r="M188" s="86"/>
      <c r="N188" s="17">
        <v>12.0</v>
      </c>
      <c r="O188" s="16" t="s">
        <v>33</v>
      </c>
      <c r="P188" s="17">
        <v>1180.0</v>
      </c>
      <c r="Q188" s="86"/>
      <c r="R188" s="86"/>
      <c r="S188" s="86"/>
      <c r="T188" s="86"/>
      <c r="U188" s="16" t="s">
        <v>35</v>
      </c>
      <c r="V188" s="86"/>
      <c r="W188" s="16" t="s">
        <v>57</v>
      </c>
      <c r="X188" s="16" t="s">
        <v>2379</v>
      </c>
      <c r="Y188" s="16" t="s">
        <v>2380</v>
      </c>
      <c r="Z188" s="16" t="s">
        <v>8499</v>
      </c>
      <c r="AA188" s="17">
        <v>3.355993768E9</v>
      </c>
      <c r="AB188" s="17" t="s">
        <v>8500</v>
      </c>
      <c r="AC188" s="17">
        <v>69.0</v>
      </c>
      <c r="AD188" s="86"/>
    </row>
    <row r="189">
      <c r="A189" s="14">
        <v>46034.0</v>
      </c>
      <c r="B189" s="17" t="s">
        <v>2638</v>
      </c>
      <c r="C189" s="14">
        <v>46034.0</v>
      </c>
      <c r="D189" s="180">
        <v>46154.0</v>
      </c>
      <c r="E189" s="85" t="s">
        <v>29</v>
      </c>
      <c r="F189" s="85" t="s">
        <v>249</v>
      </c>
      <c r="G189" s="86"/>
      <c r="H189" s="16" t="s">
        <v>6397</v>
      </c>
      <c r="I189" s="16" t="s">
        <v>8501</v>
      </c>
      <c r="J189" s="86"/>
      <c r="K189" s="17">
        <v>49.0</v>
      </c>
      <c r="L189" s="16" t="s">
        <v>5997</v>
      </c>
      <c r="M189" s="86"/>
      <c r="N189" s="17">
        <v>12.0</v>
      </c>
      <c r="O189" s="16" t="s">
        <v>33</v>
      </c>
      <c r="P189" s="17">
        <v>500.0</v>
      </c>
      <c r="Q189" s="86"/>
      <c r="R189" s="86"/>
      <c r="S189" s="86"/>
      <c r="T189" s="86"/>
      <c r="U189" s="16" t="s">
        <v>163</v>
      </c>
      <c r="V189" s="86"/>
      <c r="W189" s="16" t="s">
        <v>36</v>
      </c>
      <c r="X189" s="16" t="s">
        <v>2379</v>
      </c>
      <c r="Y189" s="16" t="s">
        <v>2380</v>
      </c>
      <c r="Z189" s="16" t="s">
        <v>8502</v>
      </c>
      <c r="AA189" s="17">
        <v>3.428035897E9</v>
      </c>
      <c r="AB189" s="17" t="s">
        <v>8503</v>
      </c>
      <c r="AC189" s="17">
        <v>6.0</v>
      </c>
      <c r="AD189" s="86"/>
    </row>
    <row r="190">
      <c r="A190" s="14">
        <v>46048.0</v>
      </c>
      <c r="B190" s="17" t="s">
        <v>7704</v>
      </c>
      <c r="C190" s="14">
        <v>46048.0</v>
      </c>
      <c r="D190" s="86"/>
      <c r="E190" s="85" t="s">
        <v>45</v>
      </c>
      <c r="F190" s="85" t="s">
        <v>60</v>
      </c>
      <c r="G190" s="86"/>
      <c r="H190" s="16" t="s">
        <v>7311</v>
      </c>
      <c r="I190" s="16" t="s">
        <v>3262</v>
      </c>
      <c r="J190" s="86"/>
      <c r="K190" s="17">
        <v>44.0</v>
      </c>
      <c r="L190" s="16" t="s">
        <v>6818</v>
      </c>
      <c r="M190" s="86"/>
      <c r="N190" s="17">
        <v>12.0</v>
      </c>
      <c r="O190" s="16" t="s">
        <v>33</v>
      </c>
      <c r="P190" s="17">
        <v>1900.0</v>
      </c>
      <c r="Q190" s="86"/>
      <c r="R190" s="86"/>
      <c r="S190" s="86"/>
      <c r="T190" s="86"/>
      <c r="U190" s="16" t="s">
        <v>163</v>
      </c>
      <c r="V190" s="86"/>
      <c r="W190" s="16" t="s">
        <v>36</v>
      </c>
      <c r="X190" s="16" t="s">
        <v>2379</v>
      </c>
      <c r="Y190" s="16" t="s">
        <v>2380</v>
      </c>
      <c r="Z190" s="16" t="s">
        <v>8504</v>
      </c>
      <c r="AA190" s="17">
        <v>3.398189277E9</v>
      </c>
      <c r="AB190" s="17" t="s">
        <v>8505</v>
      </c>
      <c r="AC190" s="17">
        <v>155.0</v>
      </c>
      <c r="AD190" s="86"/>
    </row>
    <row r="191">
      <c r="A191" s="14">
        <v>46053.0</v>
      </c>
      <c r="B191" s="17" t="s">
        <v>2638</v>
      </c>
      <c r="C191" s="14">
        <v>46053.0</v>
      </c>
      <c r="D191" s="180">
        <v>46418.0</v>
      </c>
      <c r="E191" s="85" t="s">
        <v>29</v>
      </c>
      <c r="F191" s="86"/>
      <c r="G191" s="85" t="s">
        <v>8506</v>
      </c>
      <c r="H191" s="16" t="s">
        <v>1297</v>
      </c>
      <c r="I191" s="16" t="s">
        <v>1895</v>
      </c>
      <c r="J191" s="86"/>
      <c r="K191" s="17">
        <v>60.0</v>
      </c>
      <c r="L191" s="16" t="s">
        <v>2172</v>
      </c>
      <c r="M191" s="86"/>
      <c r="N191" s="17">
        <v>12.0</v>
      </c>
      <c r="O191" s="16" t="s">
        <v>33</v>
      </c>
      <c r="P191" s="17">
        <v>1650.0</v>
      </c>
      <c r="Q191" s="86"/>
      <c r="R191" s="86"/>
      <c r="S191" s="86"/>
      <c r="T191" s="86"/>
      <c r="U191" s="16" t="s">
        <v>35</v>
      </c>
      <c r="V191" s="86"/>
      <c r="W191" s="16" t="s">
        <v>57</v>
      </c>
      <c r="X191" s="16" t="s">
        <v>2379</v>
      </c>
      <c r="Y191" s="16" t="s">
        <v>2380</v>
      </c>
      <c r="Z191" s="16" t="s">
        <v>8507</v>
      </c>
      <c r="AA191" s="17">
        <v>3.471494793E9</v>
      </c>
      <c r="AB191" s="17" t="s">
        <v>8508</v>
      </c>
      <c r="AC191" s="17">
        <v>2.0</v>
      </c>
      <c r="AD191" s="86"/>
    </row>
    <row r="192">
      <c r="A192" s="14">
        <v>46048.0</v>
      </c>
      <c r="B192" s="17" t="s">
        <v>6564</v>
      </c>
      <c r="C192" s="14">
        <v>46048.0</v>
      </c>
      <c r="D192" s="180">
        <f>EDATE(C192,12)</f>
        <v>46413</v>
      </c>
      <c r="E192" s="85" t="s">
        <v>29</v>
      </c>
      <c r="F192" s="86"/>
      <c r="G192" s="85" t="s">
        <v>8509</v>
      </c>
      <c r="H192" s="16" t="s">
        <v>8510</v>
      </c>
      <c r="I192" s="16" t="s">
        <v>229</v>
      </c>
      <c r="J192" s="86"/>
      <c r="K192" s="17">
        <v>26.0</v>
      </c>
      <c r="L192" s="16" t="s">
        <v>7010</v>
      </c>
      <c r="M192" s="86"/>
      <c r="N192" s="17">
        <v>12.0</v>
      </c>
      <c r="O192" s="16" t="s">
        <v>33</v>
      </c>
      <c r="P192" s="17">
        <v>1048.0</v>
      </c>
      <c r="Q192" s="86"/>
      <c r="R192" s="86"/>
      <c r="S192" s="86"/>
      <c r="T192" s="86"/>
      <c r="U192" s="16" t="s">
        <v>34</v>
      </c>
      <c r="V192" s="86"/>
      <c r="W192" s="16" t="s">
        <v>36</v>
      </c>
      <c r="X192" s="16" t="s">
        <v>2379</v>
      </c>
      <c r="Y192" s="16" t="s">
        <v>2380</v>
      </c>
      <c r="Z192" s="16" t="s">
        <v>8511</v>
      </c>
      <c r="AA192" s="17">
        <v>3.27185943E9</v>
      </c>
      <c r="AB192" s="17" t="s">
        <v>8512</v>
      </c>
      <c r="AC192" s="17">
        <v>41.0</v>
      </c>
      <c r="AD192" s="86"/>
    </row>
    <row r="193">
      <c r="A193" s="14">
        <v>46048.0</v>
      </c>
      <c r="B193" s="17" t="s">
        <v>7704</v>
      </c>
      <c r="C193" s="14">
        <v>46048.0</v>
      </c>
      <c r="D193" s="86"/>
      <c r="E193" s="85" t="s">
        <v>45</v>
      </c>
      <c r="F193" s="85" t="s">
        <v>5171</v>
      </c>
      <c r="G193" s="86"/>
      <c r="H193" s="16" t="s">
        <v>8513</v>
      </c>
      <c r="I193" s="16" t="s">
        <v>1173</v>
      </c>
      <c r="J193" s="86"/>
      <c r="K193" s="17">
        <v>65.0</v>
      </c>
      <c r="L193" s="16" t="s">
        <v>8449</v>
      </c>
      <c r="M193" s="86"/>
      <c r="N193" s="17">
        <v>12.0</v>
      </c>
      <c r="O193" s="16" t="s">
        <v>33</v>
      </c>
      <c r="P193" s="17">
        <v>2806.0</v>
      </c>
      <c r="Q193" s="86"/>
      <c r="R193" s="86"/>
      <c r="S193" s="86"/>
      <c r="T193" s="86"/>
      <c r="U193" s="16" t="s">
        <v>34</v>
      </c>
      <c r="V193" s="86"/>
      <c r="W193" s="16" t="s">
        <v>36</v>
      </c>
      <c r="X193" s="16" t="s">
        <v>2379</v>
      </c>
      <c r="Y193" s="16" t="s">
        <v>2380</v>
      </c>
      <c r="Z193" s="16" t="s">
        <v>8514</v>
      </c>
      <c r="AA193" s="17">
        <v>3.286888401E9</v>
      </c>
      <c r="AB193" s="17" t="s">
        <v>8515</v>
      </c>
      <c r="AC193" s="17">
        <v>152.0</v>
      </c>
      <c r="AD193" s="86"/>
    </row>
    <row r="194">
      <c r="A194" s="14">
        <v>46049.0</v>
      </c>
      <c r="B194" s="17" t="s">
        <v>2638</v>
      </c>
      <c r="C194" s="14">
        <v>46049.0</v>
      </c>
      <c r="D194" s="86"/>
      <c r="E194" s="85" t="s">
        <v>29</v>
      </c>
      <c r="F194" s="85" t="s">
        <v>249</v>
      </c>
      <c r="G194" s="86"/>
      <c r="H194" s="16" t="s">
        <v>627</v>
      </c>
      <c r="I194" s="16" t="s">
        <v>1621</v>
      </c>
      <c r="J194" s="86"/>
      <c r="K194" s="17">
        <v>21.0</v>
      </c>
      <c r="L194" s="16" t="s">
        <v>6582</v>
      </c>
      <c r="M194" s="86"/>
      <c r="N194" s="17">
        <v>12.0</v>
      </c>
      <c r="O194" s="16" t="s">
        <v>33</v>
      </c>
      <c r="P194" s="17">
        <v>600.0</v>
      </c>
      <c r="Q194" s="86"/>
      <c r="R194" s="86"/>
      <c r="S194" s="86"/>
      <c r="T194" s="86"/>
      <c r="U194" s="16" t="s">
        <v>35</v>
      </c>
      <c r="V194" s="86"/>
      <c r="W194" s="16" t="s">
        <v>57</v>
      </c>
      <c r="X194" s="16" t="s">
        <v>2379</v>
      </c>
      <c r="Y194" s="16" t="s">
        <v>2380</v>
      </c>
      <c r="Z194" s="21"/>
      <c r="AA194" s="17">
        <v>3.773179311E9</v>
      </c>
      <c r="AB194" s="17" t="s">
        <v>8516</v>
      </c>
      <c r="AC194" s="17">
        <v>6.0</v>
      </c>
      <c r="AD194" s="86"/>
    </row>
    <row r="195">
      <c r="A195" s="14">
        <v>46036.0</v>
      </c>
      <c r="B195" s="17" t="s">
        <v>2638</v>
      </c>
      <c r="C195" s="14">
        <v>46036.0</v>
      </c>
      <c r="D195" s="86"/>
      <c r="E195" s="85" t="s">
        <v>29</v>
      </c>
      <c r="F195" s="86"/>
      <c r="G195" s="86"/>
      <c r="H195" s="16" t="s">
        <v>1655</v>
      </c>
      <c r="I195" s="16" t="s">
        <v>1656</v>
      </c>
      <c r="J195" s="86"/>
      <c r="K195" s="17">
        <v>49.0</v>
      </c>
      <c r="L195" s="16" t="s">
        <v>8195</v>
      </c>
      <c r="M195" s="86"/>
      <c r="N195" s="17">
        <v>12.0</v>
      </c>
      <c r="O195" s="16" t="s">
        <v>33</v>
      </c>
      <c r="P195" s="17">
        <v>1200.0</v>
      </c>
      <c r="Q195" s="86"/>
      <c r="R195" s="86"/>
      <c r="S195" s="86"/>
      <c r="T195" s="86"/>
      <c r="U195" s="16" t="s">
        <v>35</v>
      </c>
      <c r="V195" s="86"/>
      <c r="W195" s="16" t="s">
        <v>57</v>
      </c>
      <c r="X195" s="16" t="s">
        <v>2379</v>
      </c>
      <c r="Y195" s="16" t="s">
        <v>2380</v>
      </c>
      <c r="Z195" s="16" t="s">
        <v>8329</v>
      </c>
      <c r="AA195" s="17">
        <v>3.466411957E9</v>
      </c>
      <c r="AB195" s="17" t="s">
        <v>8517</v>
      </c>
      <c r="AC195" s="17">
        <v>2.0</v>
      </c>
      <c r="AD195" s="86"/>
    </row>
    <row r="196">
      <c r="A196" s="14">
        <v>46049.0</v>
      </c>
      <c r="B196" s="17" t="s">
        <v>7525</v>
      </c>
      <c r="C196" s="14">
        <v>46049.0</v>
      </c>
      <c r="D196" s="180">
        <v>46414.0</v>
      </c>
      <c r="E196" s="85" t="s">
        <v>29</v>
      </c>
      <c r="F196" s="86"/>
      <c r="G196" s="232"/>
      <c r="H196" s="16" t="s">
        <v>1822</v>
      </c>
      <c r="I196" s="16" t="s">
        <v>1823</v>
      </c>
      <c r="J196" s="86"/>
      <c r="K196" s="17">
        <v>32.0</v>
      </c>
      <c r="L196" s="16" t="s">
        <v>6602</v>
      </c>
      <c r="M196" s="86"/>
      <c r="N196" s="17">
        <v>12.0</v>
      </c>
      <c r="O196" s="16" t="s">
        <v>33</v>
      </c>
      <c r="P196" s="17">
        <v>1018.0</v>
      </c>
      <c r="Q196" s="85">
        <v>1018.0</v>
      </c>
      <c r="R196" s="86"/>
      <c r="S196" s="86"/>
      <c r="T196" s="86"/>
      <c r="U196" s="16" t="s">
        <v>35</v>
      </c>
      <c r="V196" s="86"/>
      <c r="W196" s="16" t="s">
        <v>57</v>
      </c>
      <c r="X196" s="16" t="s">
        <v>2379</v>
      </c>
      <c r="Y196" s="16" t="s">
        <v>2380</v>
      </c>
      <c r="Z196" s="16" t="s">
        <v>8518</v>
      </c>
      <c r="AA196" s="17">
        <v>3.455786269E9</v>
      </c>
      <c r="AB196" s="17" t="s">
        <v>8519</v>
      </c>
      <c r="AC196" s="17">
        <v>2.0</v>
      </c>
      <c r="AD196" s="86"/>
    </row>
    <row r="197">
      <c r="A197" s="14">
        <v>46050.0</v>
      </c>
      <c r="B197" s="17" t="s">
        <v>7706</v>
      </c>
      <c r="C197" s="14">
        <v>46050.0</v>
      </c>
      <c r="D197" s="86"/>
      <c r="E197" s="85" t="s">
        <v>29</v>
      </c>
      <c r="F197" s="86"/>
      <c r="G197" s="85" t="s">
        <v>8441</v>
      </c>
      <c r="H197" s="16" t="s">
        <v>1501</v>
      </c>
      <c r="I197" s="16" t="s">
        <v>1827</v>
      </c>
      <c r="J197" s="86"/>
      <c r="K197" s="17">
        <v>19.0</v>
      </c>
      <c r="L197" s="16" t="s">
        <v>6582</v>
      </c>
      <c r="M197" s="86"/>
      <c r="N197" s="17">
        <v>12.0</v>
      </c>
      <c r="O197" s="16" t="s">
        <v>33</v>
      </c>
      <c r="P197" s="17">
        <v>644.0</v>
      </c>
      <c r="Q197" s="86"/>
      <c r="R197" s="86"/>
      <c r="S197" s="86"/>
      <c r="T197" s="86"/>
      <c r="U197" s="16" t="s">
        <v>35</v>
      </c>
      <c r="V197" s="86"/>
      <c r="W197" s="16" t="s">
        <v>57</v>
      </c>
      <c r="X197" s="16" t="s">
        <v>2379</v>
      </c>
      <c r="Y197" s="16" t="s">
        <v>2380</v>
      </c>
      <c r="Z197" s="21"/>
      <c r="AA197" s="17">
        <v>3.35450274E8</v>
      </c>
      <c r="AB197" s="17" t="s">
        <v>8520</v>
      </c>
      <c r="AC197" s="17">
        <v>0.0</v>
      </c>
      <c r="AD197" s="86"/>
    </row>
    <row r="198">
      <c r="A198" s="14">
        <v>46050.0</v>
      </c>
      <c r="B198" s="17" t="s">
        <v>7339</v>
      </c>
      <c r="C198" s="14">
        <v>46050.0</v>
      </c>
      <c r="D198" s="86"/>
      <c r="E198" s="85" t="s">
        <v>29</v>
      </c>
      <c r="F198" s="86"/>
      <c r="G198" s="86"/>
      <c r="H198" s="16" t="s">
        <v>8521</v>
      </c>
      <c r="I198" s="16" t="s">
        <v>493</v>
      </c>
      <c r="J198" s="86"/>
      <c r="K198" s="17">
        <v>91.0</v>
      </c>
      <c r="L198" s="16" t="s">
        <v>6843</v>
      </c>
      <c r="M198" s="86"/>
      <c r="N198" s="17">
        <v>3.0</v>
      </c>
      <c r="O198" s="16" t="s">
        <v>33</v>
      </c>
      <c r="P198" s="17">
        <v>447.0</v>
      </c>
      <c r="Q198" s="86"/>
      <c r="R198" s="86"/>
      <c r="S198" s="86"/>
      <c r="T198" s="86"/>
      <c r="U198" s="16" t="s">
        <v>5119</v>
      </c>
      <c r="V198" s="86"/>
      <c r="W198" s="16" t="s">
        <v>36</v>
      </c>
      <c r="X198" s="16" t="s">
        <v>2379</v>
      </c>
      <c r="Y198" s="16" t="s">
        <v>2380</v>
      </c>
      <c r="Z198" s="16" t="s">
        <v>8522</v>
      </c>
      <c r="AA198" s="17">
        <v>3.385819847E9</v>
      </c>
      <c r="AB198" s="17" t="s">
        <v>8523</v>
      </c>
      <c r="AC198" s="17">
        <v>3.0</v>
      </c>
      <c r="AD198" s="86"/>
    </row>
    <row r="199">
      <c r="A199" s="14">
        <v>46039.0</v>
      </c>
      <c r="B199" s="17" t="s">
        <v>2638</v>
      </c>
      <c r="C199" s="14">
        <v>46039.0</v>
      </c>
      <c r="D199" s="180">
        <v>46404.0</v>
      </c>
      <c r="E199" s="85" t="s">
        <v>29</v>
      </c>
      <c r="F199" s="86"/>
      <c r="G199" s="86"/>
      <c r="H199" s="16" t="s">
        <v>1730</v>
      </c>
      <c r="I199" s="16" t="s">
        <v>1731</v>
      </c>
      <c r="J199" s="86"/>
      <c r="K199" s="17">
        <v>51.0</v>
      </c>
      <c r="L199" s="16" t="s">
        <v>8133</v>
      </c>
      <c r="M199" s="86"/>
      <c r="N199" s="17">
        <v>12.0</v>
      </c>
      <c r="O199" s="16" t="s">
        <v>33</v>
      </c>
      <c r="P199" s="17">
        <v>3200.0</v>
      </c>
      <c r="Q199" s="86"/>
      <c r="R199" s="86"/>
      <c r="S199" s="86"/>
      <c r="T199" s="86"/>
      <c r="U199" s="16" t="s">
        <v>35</v>
      </c>
      <c r="V199" s="86"/>
      <c r="W199" s="16" t="s">
        <v>57</v>
      </c>
      <c r="X199" s="16" t="s">
        <v>2379</v>
      </c>
      <c r="Y199" s="16" t="s">
        <v>2380</v>
      </c>
      <c r="Z199" s="16" t="s">
        <v>8131</v>
      </c>
      <c r="AA199" s="17">
        <v>3.473829756E9</v>
      </c>
      <c r="AB199" s="17" t="s">
        <v>8524</v>
      </c>
      <c r="AC199" s="17">
        <v>3.0</v>
      </c>
      <c r="AD199" s="86"/>
    </row>
    <row r="200">
      <c r="A200" s="14">
        <v>46050.0</v>
      </c>
      <c r="B200" s="17" t="s">
        <v>6535</v>
      </c>
      <c r="C200" s="14">
        <v>46050.0</v>
      </c>
      <c r="D200" s="180">
        <v>46415.0</v>
      </c>
      <c r="E200" s="85" t="s">
        <v>29</v>
      </c>
      <c r="F200" s="86"/>
      <c r="G200" s="85"/>
      <c r="H200" s="16" t="s">
        <v>8525</v>
      </c>
      <c r="I200" s="16" t="s">
        <v>936</v>
      </c>
      <c r="J200" s="86"/>
      <c r="K200" s="17">
        <v>62.0</v>
      </c>
      <c r="L200" s="16" t="s">
        <v>6626</v>
      </c>
      <c r="M200" s="86"/>
      <c r="N200" s="17">
        <v>12.0</v>
      </c>
      <c r="O200" s="16" t="s">
        <v>33</v>
      </c>
      <c r="P200" s="17">
        <v>1996.0</v>
      </c>
      <c r="Q200" s="86"/>
      <c r="R200" s="86"/>
      <c r="S200" s="86"/>
      <c r="T200" s="86"/>
      <c r="U200" s="16" t="s">
        <v>34</v>
      </c>
      <c r="V200" s="86"/>
      <c r="W200" s="16" t="s">
        <v>36</v>
      </c>
      <c r="X200" s="16" t="s">
        <v>2379</v>
      </c>
      <c r="Y200" s="16" t="s">
        <v>2380</v>
      </c>
      <c r="Z200" s="16" t="s">
        <v>8526</v>
      </c>
      <c r="AA200" s="17">
        <v>3.421657888E9</v>
      </c>
      <c r="AB200" s="17" t="s">
        <v>8527</v>
      </c>
      <c r="AC200" s="17">
        <v>0.0</v>
      </c>
      <c r="AD200" s="86"/>
    </row>
    <row r="201">
      <c r="A201" s="14">
        <v>46051.0</v>
      </c>
      <c r="B201" s="17" t="s">
        <v>2638</v>
      </c>
      <c r="C201" s="14">
        <v>46051.0</v>
      </c>
      <c r="D201" s="86"/>
      <c r="E201" s="85" t="s">
        <v>29</v>
      </c>
      <c r="F201" s="86"/>
      <c r="G201" s="85" t="s">
        <v>8441</v>
      </c>
      <c r="H201" s="16" t="s">
        <v>1501</v>
      </c>
      <c r="I201" s="16" t="s">
        <v>1847</v>
      </c>
      <c r="J201" s="86"/>
      <c r="K201" s="17">
        <v>59.0</v>
      </c>
      <c r="L201" s="16" t="s">
        <v>6818</v>
      </c>
      <c r="M201" s="86"/>
      <c r="N201" s="17">
        <v>12.0</v>
      </c>
      <c r="O201" s="16" t="s">
        <v>33</v>
      </c>
      <c r="P201" s="17">
        <v>1900.0</v>
      </c>
      <c r="Q201" s="86"/>
      <c r="R201" s="86"/>
      <c r="S201" s="86"/>
      <c r="T201" s="86"/>
      <c r="U201" s="16" t="s">
        <v>35</v>
      </c>
      <c r="V201" s="86"/>
      <c r="W201" s="16" t="s">
        <v>57</v>
      </c>
      <c r="X201" s="16" t="s">
        <v>2379</v>
      </c>
      <c r="Y201" s="16" t="s">
        <v>2380</v>
      </c>
      <c r="Z201" s="16" t="s">
        <v>8528</v>
      </c>
      <c r="AA201" s="17">
        <v>3.335236806E9</v>
      </c>
      <c r="AB201" s="17" t="s">
        <v>8529</v>
      </c>
      <c r="AC201" s="17">
        <v>3.0</v>
      </c>
      <c r="AD201" s="86"/>
    </row>
    <row r="202">
      <c r="A202" s="14">
        <v>46026.0</v>
      </c>
      <c r="B202" s="17" t="s">
        <v>2638</v>
      </c>
      <c r="C202" s="14">
        <v>46026.0</v>
      </c>
      <c r="D202" s="180">
        <v>46391.0</v>
      </c>
      <c r="E202" s="85" t="s">
        <v>29</v>
      </c>
      <c r="F202" s="86"/>
      <c r="G202" s="86"/>
      <c r="H202" s="16" t="s">
        <v>1489</v>
      </c>
      <c r="I202" s="16" t="s">
        <v>881</v>
      </c>
      <c r="J202" s="86"/>
      <c r="K202" s="17">
        <v>71.0</v>
      </c>
      <c r="L202" s="16" t="s">
        <v>6712</v>
      </c>
      <c r="M202" s="86"/>
      <c r="N202" s="17">
        <v>12.0</v>
      </c>
      <c r="O202" s="16" t="s">
        <v>33</v>
      </c>
      <c r="P202" s="17">
        <v>1300.0</v>
      </c>
      <c r="Q202" s="86"/>
      <c r="R202" s="86"/>
      <c r="S202" s="86"/>
      <c r="T202" s="86"/>
      <c r="U202" s="16" t="s">
        <v>35</v>
      </c>
      <c r="V202" s="86"/>
      <c r="W202" s="16" t="s">
        <v>57</v>
      </c>
      <c r="X202" s="16" t="s">
        <v>2379</v>
      </c>
      <c r="Y202" s="16" t="s">
        <v>2380</v>
      </c>
      <c r="Z202" s="16" t="s">
        <v>8530</v>
      </c>
      <c r="AA202" s="17">
        <v>3.398860551E9</v>
      </c>
      <c r="AB202" s="17" t="s">
        <v>8531</v>
      </c>
      <c r="AC202" s="17">
        <v>2.0</v>
      </c>
      <c r="AD202" s="86"/>
    </row>
    <row r="203">
      <c r="A203" s="14">
        <v>46030.0</v>
      </c>
      <c r="B203" s="17" t="s">
        <v>6535</v>
      </c>
      <c r="C203" s="14">
        <v>46030.0</v>
      </c>
      <c r="D203" s="180">
        <v>46031.0</v>
      </c>
      <c r="E203" s="85" t="s">
        <v>29</v>
      </c>
      <c r="F203" s="86"/>
      <c r="G203" s="86"/>
      <c r="H203" s="16" t="s">
        <v>5808</v>
      </c>
      <c r="I203" s="16" t="s">
        <v>5809</v>
      </c>
      <c r="J203" s="86"/>
      <c r="K203" s="17">
        <v>44.0</v>
      </c>
      <c r="L203" s="16" t="s">
        <v>6626</v>
      </c>
      <c r="M203" s="86"/>
      <c r="N203" s="17">
        <v>12.0</v>
      </c>
      <c r="O203" s="16" t="s">
        <v>33</v>
      </c>
      <c r="P203" s="17">
        <v>1800.0</v>
      </c>
      <c r="Q203" s="86"/>
      <c r="R203" s="86"/>
      <c r="S203" s="86"/>
      <c r="T203" s="86"/>
      <c r="U203" s="16" t="s">
        <v>35</v>
      </c>
      <c r="V203" s="86"/>
      <c r="W203" s="16" t="s">
        <v>57</v>
      </c>
      <c r="X203" s="16" t="s">
        <v>2383</v>
      </c>
      <c r="Y203" s="16" t="s">
        <v>2380</v>
      </c>
      <c r="Z203" s="16" t="s">
        <v>5810</v>
      </c>
      <c r="AA203" s="17">
        <v>3.398383778E9</v>
      </c>
      <c r="AB203" s="17" t="s">
        <v>8532</v>
      </c>
      <c r="AC203" s="17">
        <v>6.0</v>
      </c>
      <c r="AD203" s="86"/>
    </row>
    <row r="204">
      <c r="A204" s="14">
        <v>46028.0</v>
      </c>
      <c r="B204" s="17" t="s">
        <v>7339</v>
      </c>
      <c r="C204" s="14">
        <v>46028.0</v>
      </c>
      <c r="D204" s="180">
        <v>46393.0</v>
      </c>
      <c r="E204" s="85" t="s">
        <v>29</v>
      </c>
      <c r="F204" s="86"/>
      <c r="G204" s="86"/>
      <c r="H204" s="16" t="s">
        <v>1330</v>
      </c>
      <c r="I204" s="16" t="s">
        <v>1496</v>
      </c>
      <c r="J204" s="86"/>
      <c r="K204" s="17">
        <v>33.0</v>
      </c>
      <c r="L204" s="16" t="s">
        <v>7539</v>
      </c>
      <c r="M204" s="86"/>
      <c r="N204" s="17">
        <v>12.0</v>
      </c>
      <c r="O204" s="16" t="s">
        <v>33</v>
      </c>
      <c r="P204" s="17">
        <v>1126.0</v>
      </c>
      <c r="Q204" s="86"/>
      <c r="R204" s="86"/>
      <c r="S204" s="86"/>
      <c r="T204" s="86"/>
      <c r="U204" s="16" t="s">
        <v>55</v>
      </c>
      <c r="V204" s="86"/>
      <c r="W204" s="16" t="s">
        <v>57</v>
      </c>
      <c r="X204" s="16" t="s">
        <v>2379</v>
      </c>
      <c r="Y204" s="16" t="s">
        <v>2380</v>
      </c>
      <c r="Z204" s="16" t="s">
        <v>8533</v>
      </c>
      <c r="AA204" s="17">
        <v>3.406003853E9</v>
      </c>
      <c r="AB204" s="17" t="s">
        <v>8534</v>
      </c>
      <c r="AC204" s="17">
        <v>1.0</v>
      </c>
      <c r="AD204" s="86"/>
    </row>
    <row r="205">
      <c r="A205" s="14">
        <v>46033.0</v>
      </c>
      <c r="B205" s="17" t="s">
        <v>7525</v>
      </c>
      <c r="C205" s="14">
        <v>46033.0</v>
      </c>
      <c r="D205" s="180">
        <v>46398.0</v>
      </c>
      <c r="E205" s="85" t="s">
        <v>29</v>
      </c>
      <c r="F205" s="86"/>
      <c r="G205" s="85"/>
      <c r="H205" s="16" t="s">
        <v>1605</v>
      </c>
      <c r="I205" s="16" t="s">
        <v>636</v>
      </c>
      <c r="J205" s="86"/>
      <c r="K205" s="17">
        <v>63.0</v>
      </c>
      <c r="L205" s="16" t="s">
        <v>6843</v>
      </c>
      <c r="M205" s="86"/>
      <c r="N205" s="17">
        <v>12.0</v>
      </c>
      <c r="O205" s="16" t="s">
        <v>33</v>
      </c>
      <c r="P205" s="17">
        <v>1138.0</v>
      </c>
      <c r="Q205" s="85">
        <v>1138.0</v>
      </c>
      <c r="R205" s="86"/>
      <c r="S205" s="86"/>
      <c r="T205" s="86"/>
      <c r="U205" s="16" t="s">
        <v>55</v>
      </c>
      <c r="V205" s="86"/>
      <c r="W205" s="16" t="s">
        <v>57</v>
      </c>
      <c r="X205" s="16" t="s">
        <v>2379</v>
      </c>
      <c r="Y205" s="16" t="s">
        <v>2380</v>
      </c>
      <c r="Z205" s="16" t="s">
        <v>8535</v>
      </c>
      <c r="AA205" s="17">
        <v>3.356747212E9</v>
      </c>
      <c r="AB205" s="17" t="s">
        <v>8536</v>
      </c>
      <c r="AC205" s="17">
        <v>5.0</v>
      </c>
      <c r="AD205" s="86"/>
    </row>
    <row r="206">
      <c r="A206" s="14">
        <v>46051.0</v>
      </c>
      <c r="B206" s="17" t="s">
        <v>2638</v>
      </c>
      <c r="C206" s="14">
        <v>46051.0</v>
      </c>
      <c r="D206" s="180">
        <v>46416.0</v>
      </c>
      <c r="E206" s="85" t="s">
        <v>29</v>
      </c>
      <c r="F206" s="86"/>
      <c r="G206" s="85" t="s">
        <v>7367</v>
      </c>
      <c r="H206" s="16" t="s">
        <v>603</v>
      </c>
      <c r="I206" s="16" t="s">
        <v>1122</v>
      </c>
      <c r="J206" s="86"/>
      <c r="K206" s="17">
        <v>70.0</v>
      </c>
      <c r="L206" s="16" t="s">
        <v>6818</v>
      </c>
      <c r="M206" s="86"/>
      <c r="N206" s="17">
        <v>12.0</v>
      </c>
      <c r="O206" s="16" t="s">
        <v>33</v>
      </c>
      <c r="P206" s="17">
        <v>1800.0</v>
      </c>
      <c r="Q206" s="86"/>
      <c r="R206" s="86"/>
      <c r="S206" s="86"/>
      <c r="T206" s="86"/>
      <c r="U206" s="16" t="s">
        <v>35</v>
      </c>
      <c r="V206" s="86"/>
      <c r="W206" s="16" t="s">
        <v>57</v>
      </c>
      <c r="X206" s="16" t="s">
        <v>2391</v>
      </c>
      <c r="Y206" s="16" t="s">
        <v>2380</v>
      </c>
      <c r="Z206" s="16" t="s">
        <v>8537</v>
      </c>
      <c r="AA206" s="17">
        <v>3.358184377E9</v>
      </c>
      <c r="AB206" s="17" t="s">
        <v>8538</v>
      </c>
      <c r="AC206" s="17">
        <v>0.0</v>
      </c>
      <c r="AD206" s="86"/>
    </row>
    <row r="207">
      <c r="A207" s="14">
        <v>46051.0</v>
      </c>
      <c r="B207" s="17" t="s">
        <v>6564</v>
      </c>
      <c r="C207" s="14">
        <v>46051.0</v>
      </c>
      <c r="D207" s="180">
        <f t="shared" ref="D207:D208" si="5">EDATE(C207,12)</f>
        <v>46416</v>
      </c>
      <c r="E207" s="85" t="s">
        <v>29</v>
      </c>
      <c r="F207" s="86"/>
      <c r="G207" s="85" t="s">
        <v>8539</v>
      </c>
      <c r="H207" s="16" t="s">
        <v>8540</v>
      </c>
      <c r="I207" s="16" t="s">
        <v>993</v>
      </c>
      <c r="J207" s="86"/>
      <c r="K207" s="17">
        <v>60.0</v>
      </c>
      <c r="L207" s="16" t="s">
        <v>6843</v>
      </c>
      <c r="M207" s="86"/>
      <c r="N207" s="17">
        <v>12.0</v>
      </c>
      <c r="O207" s="16" t="s">
        <v>33</v>
      </c>
      <c r="P207" s="17">
        <v>1168.0</v>
      </c>
      <c r="Q207" s="86"/>
      <c r="R207" s="86"/>
      <c r="S207" s="86"/>
      <c r="T207" s="86"/>
      <c r="U207" s="16" t="s">
        <v>34</v>
      </c>
      <c r="V207" s="86"/>
      <c r="W207" s="16" t="s">
        <v>36</v>
      </c>
      <c r="X207" s="16" t="s">
        <v>2391</v>
      </c>
      <c r="Y207" s="16" t="s">
        <v>2380</v>
      </c>
      <c r="Z207" s="16" t="s">
        <v>8541</v>
      </c>
      <c r="AA207" s="17">
        <v>3.442747936E9</v>
      </c>
      <c r="AB207" s="17" t="s">
        <v>8542</v>
      </c>
      <c r="AC207" s="17">
        <v>11.0</v>
      </c>
      <c r="AD207" s="86"/>
    </row>
    <row r="208">
      <c r="A208" s="14">
        <v>46051.0</v>
      </c>
      <c r="B208" s="17" t="s">
        <v>6564</v>
      </c>
      <c r="C208" s="14">
        <v>46051.0</v>
      </c>
      <c r="D208" s="180">
        <f t="shared" si="5"/>
        <v>46416</v>
      </c>
      <c r="E208" s="85" t="s">
        <v>29</v>
      </c>
      <c r="F208" s="86"/>
      <c r="G208" s="85" t="s">
        <v>8543</v>
      </c>
      <c r="H208" s="16" t="s">
        <v>1850</v>
      </c>
      <c r="I208" s="16" t="s">
        <v>1851</v>
      </c>
      <c r="J208" s="86"/>
      <c r="K208" s="17">
        <v>55.0</v>
      </c>
      <c r="L208" s="16" t="s">
        <v>6626</v>
      </c>
      <c r="M208" s="86"/>
      <c r="N208" s="17">
        <v>12.0</v>
      </c>
      <c r="O208" s="16" t="s">
        <v>33</v>
      </c>
      <c r="P208" s="17">
        <v>1750.0</v>
      </c>
      <c r="Q208" s="86"/>
      <c r="R208" s="86"/>
      <c r="S208" s="86"/>
      <c r="T208" s="86"/>
      <c r="U208" s="16" t="s">
        <v>35</v>
      </c>
      <c r="V208" s="86"/>
      <c r="W208" s="16" t="s">
        <v>57</v>
      </c>
      <c r="X208" s="16" t="s">
        <v>2379</v>
      </c>
      <c r="Y208" s="16" t="s">
        <v>2380</v>
      </c>
      <c r="Z208" s="16" t="s">
        <v>8544</v>
      </c>
      <c r="AA208" s="17">
        <v>3.31979998E9</v>
      </c>
      <c r="AB208" s="17" t="s">
        <v>8545</v>
      </c>
      <c r="AC208" s="17">
        <v>5.0</v>
      </c>
      <c r="AD208" s="86"/>
    </row>
    <row r="209">
      <c r="A209" s="14">
        <v>46051.0</v>
      </c>
      <c r="B209" s="17" t="s">
        <v>2638</v>
      </c>
      <c r="C209" s="14">
        <v>46051.0</v>
      </c>
      <c r="D209" s="86"/>
      <c r="E209" s="85" t="s">
        <v>29</v>
      </c>
      <c r="F209" s="86"/>
      <c r="G209" s="85" t="s">
        <v>8441</v>
      </c>
      <c r="H209" s="16" t="s">
        <v>1777</v>
      </c>
      <c r="I209" s="16" t="s">
        <v>863</v>
      </c>
      <c r="J209" s="86"/>
      <c r="K209" s="17">
        <v>59.0</v>
      </c>
      <c r="L209" s="16" t="s">
        <v>6818</v>
      </c>
      <c r="M209" s="86"/>
      <c r="N209" s="17">
        <v>12.0</v>
      </c>
      <c r="O209" s="16" t="s">
        <v>33</v>
      </c>
      <c r="P209" s="17">
        <v>1900.0</v>
      </c>
      <c r="Q209" s="86"/>
      <c r="R209" s="86"/>
      <c r="S209" s="86"/>
      <c r="T209" s="86"/>
      <c r="U209" s="16" t="s">
        <v>35</v>
      </c>
      <c r="V209" s="86"/>
      <c r="W209" s="16" t="s">
        <v>57</v>
      </c>
      <c r="X209" s="16" t="s">
        <v>2379</v>
      </c>
      <c r="Y209" s="16" t="s">
        <v>2380</v>
      </c>
      <c r="Z209" s="16" t="s">
        <v>8546</v>
      </c>
      <c r="AA209" s="17">
        <v>3.35450274E8</v>
      </c>
      <c r="AB209" s="17" t="s">
        <v>8547</v>
      </c>
      <c r="AC209" s="17">
        <v>46.0</v>
      </c>
      <c r="AD209" s="86"/>
    </row>
    <row r="210">
      <c r="A210" s="14">
        <v>46039.0</v>
      </c>
      <c r="B210" s="17" t="s">
        <v>7796</v>
      </c>
      <c r="C210" s="14">
        <v>46039.0</v>
      </c>
      <c r="D210" s="86"/>
      <c r="E210" s="85" t="s">
        <v>45</v>
      </c>
      <c r="F210" s="85" t="s">
        <v>2469</v>
      </c>
      <c r="G210" s="86"/>
      <c r="H210" s="16" t="s">
        <v>8548</v>
      </c>
      <c r="I210" s="16" t="s">
        <v>8549</v>
      </c>
      <c r="J210" s="86"/>
      <c r="K210" s="17">
        <v>7.0</v>
      </c>
      <c r="L210" s="16" t="s">
        <v>2548</v>
      </c>
      <c r="M210" s="86"/>
      <c r="N210" s="17">
        <v>12.0</v>
      </c>
      <c r="O210" s="16" t="s">
        <v>33</v>
      </c>
      <c r="P210" s="17">
        <v>578.0</v>
      </c>
      <c r="Q210" s="86"/>
      <c r="R210" s="86"/>
      <c r="S210" s="86"/>
      <c r="T210" s="86"/>
      <c r="U210" s="16" t="s">
        <v>34</v>
      </c>
      <c r="V210" s="86"/>
      <c r="W210" s="16" t="s">
        <v>36</v>
      </c>
      <c r="X210" s="16" t="s">
        <v>2379</v>
      </c>
      <c r="Y210" s="16" t="s">
        <v>2380</v>
      </c>
      <c r="Z210" s="21"/>
      <c r="AA210" s="17">
        <v>3.494796327E9</v>
      </c>
      <c r="AB210" s="17" t="s">
        <v>8550</v>
      </c>
      <c r="AC210" s="17">
        <v>10.0</v>
      </c>
      <c r="AD210" s="86"/>
    </row>
    <row r="211">
      <c r="A211" s="14">
        <v>46039.0</v>
      </c>
      <c r="B211" s="17" t="s">
        <v>6564</v>
      </c>
      <c r="C211" s="14">
        <v>46039.0</v>
      </c>
      <c r="D211" s="86"/>
      <c r="E211" s="85" t="s">
        <v>45</v>
      </c>
      <c r="F211" s="85" t="s">
        <v>46</v>
      </c>
      <c r="G211" s="85" t="s">
        <v>8551</v>
      </c>
      <c r="H211" s="16" t="s">
        <v>8548</v>
      </c>
      <c r="I211" s="16" t="s">
        <v>8552</v>
      </c>
      <c r="J211" s="86"/>
      <c r="K211" s="17">
        <v>44.0</v>
      </c>
      <c r="L211" s="16" t="s">
        <v>6818</v>
      </c>
      <c r="M211" s="86"/>
      <c r="N211" s="17">
        <v>12.0</v>
      </c>
      <c r="O211" s="16" t="s">
        <v>33</v>
      </c>
      <c r="P211" s="17">
        <v>2140.0</v>
      </c>
      <c r="Q211" s="86"/>
      <c r="R211" s="86"/>
      <c r="S211" s="86"/>
      <c r="T211" s="86"/>
      <c r="U211" s="16" t="s">
        <v>34</v>
      </c>
      <c r="V211" s="86"/>
      <c r="W211" s="16" t="s">
        <v>36</v>
      </c>
      <c r="X211" s="16" t="s">
        <v>2379</v>
      </c>
      <c r="Y211" s="16" t="s">
        <v>2380</v>
      </c>
      <c r="Z211" s="16" t="s">
        <v>8553</v>
      </c>
      <c r="AA211" s="17">
        <v>3.494796327E9</v>
      </c>
      <c r="AB211" s="17" t="s">
        <v>8554</v>
      </c>
      <c r="AC211" s="17">
        <v>10.0</v>
      </c>
      <c r="AD211" s="86"/>
    </row>
    <row r="212">
      <c r="A212" s="14">
        <v>46051.0</v>
      </c>
      <c r="B212" s="17" t="s">
        <v>6564</v>
      </c>
      <c r="C212" s="14">
        <v>46051.0</v>
      </c>
      <c r="D212" s="86"/>
      <c r="E212" s="85" t="s">
        <v>45</v>
      </c>
      <c r="F212" s="85" t="s">
        <v>464</v>
      </c>
      <c r="G212" s="85" t="s">
        <v>8555</v>
      </c>
      <c r="H212" s="16" t="s">
        <v>1814</v>
      </c>
      <c r="I212" s="16" t="s">
        <v>1815</v>
      </c>
      <c r="J212" s="86"/>
      <c r="K212" s="17">
        <v>55.0</v>
      </c>
      <c r="L212" s="16" t="s">
        <v>6626</v>
      </c>
      <c r="M212" s="86"/>
      <c r="N212" s="17">
        <v>6.0</v>
      </c>
      <c r="O212" s="16" t="s">
        <v>33</v>
      </c>
      <c r="P212" s="17">
        <v>0.0</v>
      </c>
      <c r="Q212" s="86"/>
      <c r="R212" s="86"/>
      <c r="S212" s="86"/>
      <c r="T212" s="86"/>
      <c r="U212" s="16" t="s">
        <v>34</v>
      </c>
      <c r="V212" s="86"/>
      <c r="W212" s="16" t="s">
        <v>36</v>
      </c>
      <c r="X212" s="16" t="s">
        <v>2379</v>
      </c>
      <c r="Y212" s="16" t="s">
        <v>2380</v>
      </c>
      <c r="Z212" s="16" t="s">
        <v>8556</v>
      </c>
      <c r="AA212" s="17">
        <v>3.393261639E9</v>
      </c>
      <c r="AB212" s="17" t="s">
        <v>8557</v>
      </c>
      <c r="AC212" s="17">
        <v>31.0</v>
      </c>
      <c r="AD212" s="86"/>
    </row>
    <row r="213">
      <c r="A213" s="14">
        <v>46051.0</v>
      </c>
      <c r="B213" s="17" t="s">
        <v>6535</v>
      </c>
      <c r="C213" s="14">
        <v>46051.0</v>
      </c>
      <c r="D213" s="86"/>
      <c r="E213" s="85" t="s">
        <v>3614</v>
      </c>
      <c r="F213" s="86"/>
      <c r="G213" s="301" t="s">
        <v>8558</v>
      </c>
      <c r="H213" s="16" t="s">
        <v>8559</v>
      </c>
      <c r="I213" s="16" t="s">
        <v>40</v>
      </c>
      <c r="J213" s="86"/>
      <c r="K213" s="17">
        <v>31.0</v>
      </c>
      <c r="L213" s="16" t="s">
        <v>7010</v>
      </c>
      <c r="M213" s="86"/>
      <c r="N213" s="17">
        <v>12.0</v>
      </c>
      <c r="O213" s="16" t="s">
        <v>33</v>
      </c>
      <c r="P213" s="17">
        <v>948.0</v>
      </c>
      <c r="Q213" s="86"/>
      <c r="R213" s="86"/>
      <c r="S213" s="86"/>
      <c r="T213" s="86"/>
      <c r="U213" s="16" t="s">
        <v>55</v>
      </c>
      <c r="V213" s="86"/>
      <c r="W213" s="16" t="s">
        <v>57</v>
      </c>
      <c r="X213" s="16" t="s">
        <v>2379</v>
      </c>
      <c r="Y213" s="16" t="s">
        <v>2380</v>
      </c>
      <c r="Z213" s="16" t="s">
        <v>8560</v>
      </c>
      <c r="AA213" s="17">
        <v>3.469675081E9</v>
      </c>
      <c r="AB213" s="17" t="s">
        <v>8561</v>
      </c>
      <c r="AC213" s="17">
        <v>44.0</v>
      </c>
      <c r="AD213" s="86"/>
    </row>
    <row r="214">
      <c r="A214" s="14">
        <v>46033.0</v>
      </c>
      <c r="B214" s="17" t="s">
        <v>2638</v>
      </c>
      <c r="C214" s="14">
        <v>46033.0</v>
      </c>
      <c r="D214" s="86"/>
      <c r="E214" s="85" t="s">
        <v>29</v>
      </c>
      <c r="F214" s="86"/>
      <c r="G214" s="86"/>
      <c r="H214" s="16" t="s">
        <v>843</v>
      </c>
      <c r="I214" s="16" t="s">
        <v>896</v>
      </c>
      <c r="J214" s="86"/>
      <c r="K214" s="17">
        <v>45.0</v>
      </c>
      <c r="L214" s="16" t="s">
        <v>2172</v>
      </c>
      <c r="M214" s="86"/>
      <c r="N214" s="17">
        <v>12.0</v>
      </c>
      <c r="O214" s="16" t="s">
        <v>33</v>
      </c>
      <c r="P214" s="17">
        <v>1726.0</v>
      </c>
      <c r="Q214" s="86"/>
      <c r="R214" s="86"/>
      <c r="S214" s="86"/>
      <c r="T214" s="86"/>
      <c r="U214" s="16" t="s">
        <v>35</v>
      </c>
      <c r="V214" s="86"/>
      <c r="W214" s="16" t="s">
        <v>57</v>
      </c>
      <c r="X214" s="16" t="s">
        <v>2379</v>
      </c>
      <c r="Y214" s="16" t="s">
        <v>2380</v>
      </c>
      <c r="Z214" s="16" t="s">
        <v>4171</v>
      </c>
      <c r="AA214" s="17">
        <v>3.921117192E9</v>
      </c>
      <c r="AB214" s="17" t="s">
        <v>8562</v>
      </c>
      <c r="AC214" s="17">
        <v>2.0</v>
      </c>
      <c r="AD214" s="86"/>
    </row>
    <row r="215">
      <c r="A215" s="14">
        <v>46051.0</v>
      </c>
      <c r="B215" s="17" t="s">
        <v>6564</v>
      </c>
      <c r="C215" s="14">
        <v>46051.0</v>
      </c>
      <c r="D215" s="180">
        <f>EDATE(C215,12)</f>
        <v>46416</v>
      </c>
      <c r="E215" s="85" t="s">
        <v>29</v>
      </c>
      <c r="F215" s="86"/>
      <c r="G215" s="85" t="s">
        <v>8539</v>
      </c>
      <c r="H215" s="16" t="s">
        <v>8563</v>
      </c>
      <c r="I215" s="16" t="s">
        <v>5078</v>
      </c>
      <c r="J215" s="86"/>
      <c r="K215" s="17">
        <v>58.0</v>
      </c>
      <c r="L215" s="16" t="s">
        <v>6843</v>
      </c>
      <c r="M215" s="86"/>
      <c r="N215" s="17">
        <v>12.0</v>
      </c>
      <c r="O215" s="16" t="s">
        <v>33</v>
      </c>
      <c r="P215" s="17">
        <v>1168.0</v>
      </c>
      <c r="Q215" s="86"/>
      <c r="R215" s="86"/>
      <c r="S215" s="86"/>
      <c r="T215" s="86"/>
      <c r="U215" s="16" t="s">
        <v>34</v>
      </c>
      <c r="V215" s="86"/>
      <c r="W215" s="16" t="s">
        <v>36</v>
      </c>
      <c r="X215" s="16" t="s">
        <v>2391</v>
      </c>
      <c r="Y215" s="16" t="s">
        <v>2380</v>
      </c>
      <c r="Z215" s="16" t="s">
        <v>8564</v>
      </c>
      <c r="AA215" s="17">
        <v>3.294705536E9</v>
      </c>
      <c r="AB215" s="17" t="s">
        <v>8565</v>
      </c>
      <c r="AC215" s="17">
        <v>1.0</v>
      </c>
      <c r="AD215" s="86"/>
    </row>
    <row r="216">
      <c r="A216" s="14">
        <v>46052.0</v>
      </c>
      <c r="B216" s="17" t="s">
        <v>7704</v>
      </c>
      <c r="C216" s="14">
        <v>46052.0</v>
      </c>
      <c r="D216" s="86"/>
      <c r="E216" s="85" t="s">
        <v>45</v>
      </c>
      <c r="F216" s="85" t="s">
        <v>8225</v>
      </c>
      <c r="G216" s="85"/>
      <c r="H216" s="25" t="s">
        <v>8566</v>
      </c>
      <c r="I216" s="16" t="s">
        <v>376</v>
      </c>
      <c r="J216" s="86"/>
      <c r="K216" s="17">
        <v>27.0</v>
      </c>
      <c r="L216" s="16" t="s">
        <v>6582</v>
      </c>
      <c r="M216" s="86"/>
      <c r="N216" s="17">
        <v>12.0</v>
      </c>
      <c r="O216" s="16" t="s">
        <v>33</v>
      </c>
      <c r="P216" s="17">
        <v>1118.0</v>
      </c>
      <c r="Q216" s="86"/>
      <c r="R216" s="86"/>
      <c r="S216" s="86"/>
      <c r="T216" s="86"/>
      <c r="U216" s="16" t="s">
        <v>163</v>
      </c>
      <c r="V216" s="86"/>
      <c r="W216" s="16" t="s">
        <v>36</v>
      </c>
      <c r="X216" s="16" t="s">
        <v>2379</v>
      </c>
      <c r="Y216" s="16" t="s">
        <v>2380</v>
      </c>
      <c r="Z216" s="16" t="s">
        <v>8567</v>
      </c>
      <c r="AA216" s="17">
        <v>3.33684658E9</v>
      </c>
      <c r="AB216" s="17" t="s">
        <v>8568</v>
      </c>
      <c r="AC216" s="17">
        <v>141.0</v>
      </c>
      <c r="AD216" s="86"/>
    </row>
    <row r="217">
      <c r="A217" s="14">
        <v>46052.0</v>
      </c>
      <c r="B217" s="17" t="s">
        <v>7704</v>
      </c>
      <c r="C217" s="14">
        <v>46052.0</v>
      </c>
      <c r="D217" s="180">
        <v>46417.0</v>
      </c>
      <c r="E217" s="85" t="s">
        <v>29</v>
      </c>
      <c r="F217" s="86"/>
      <c r="G217" s="86"/>
      <c r="H217" s="16" t="s">
        <v>1065</v>
      </c>
      <c r="I217" s="16" t="s">
        <v>1066</v>
      </c>
      <c r="J217" s="86"/>
      <c r="K217" s="17">
        <v>76.0</v>
      </c>
      <c r="L217" s="16" t="s">
        <v>1006</v>
      </c>
      <c r="M217" s="86"/>
      <c r="N217" s="17">
        <v>12.0</v>
      </c>
      <c r="O217" s="16" t="s">
        <v>33</v>
      </c>
      <c r="P217" s="17">
        <v>1700.0</v>
      </c>
      <c r="Q217" s="86"/>
      <c r="R217" s="86"/>
      <c r="S217" s="86"/>
      <c r="T217" s="86"/>
      <c r="U217" s="16" t="s">
        <v>35</v>
      </c>
      <c r="V217" s="86"/>
      <c r="W217" s="16" t="s">
        <v>57</v>
      </c>
      <c r="X217" s="16" t="s">
        <v>2379</v>
      </c>
      <c r="Y217" s="16" t="s">
        <v>2380</v>
      </c>
      <c r="Z217" s="16" t="s">
        <v>7676</v>
      </c>
      <c r="AA217" s="17">
        <v>3.282312584E9</v>
      </c>
      <c r="AB217" s="17" t="s">
        <v>7677</v>
      </c>
      <c r="AC217" s="17">
        <v>59.0</v>
      </c>
      <c r="AD217" s="86"/>
    </row>
    <row r="218">
      <c r="A218" s="14">
        <v>46052.0</v>
      </c>
      <c r="B218" s="17" t="s">
        <v>2638</v>
      </c>
      <c r="C218" s="14">
        <v>46052.0</v>
      </c>
      <c r="D218" s="180">
        <v>46417.0</v>
      </c>
      <c r="E218" s="85" t="s">
        <v>29</v>
      </c>
      <c r="F218" s="86"/>
      <c r="G218" s="86"/>
      <c r="H218" s="16" t="s">
        <v>1858</v>
      </c>
      <c r="I218" s="16" t="s">
        <v>811</v>
      </c>
      <c r="J218" s="86"/>
      <c r="K218" s="17">
        <v>67.0</v>
      </c>
      <c r="L218" s="16" t="s">
        <v>8284</v>
      </c>
      <c r="M218" s="86"/>
      <c r="N218" s="17">
        <v>12.0</v>
      </c>
      <c r="O218" s="16" t="s">
        <v>33</v>
      </c>
      <c r="P218" s="17">
        <v>1650.0</v>
      </c>
      <c r="Q218" s="86"/>
      <c r="R218" s="86"/>
      <c r="S218" s="86"/>
      <c r="T218" s="86"/>
      <c r="U218" s="16" t="s">
        <v>35</v>
      </c>
      <c r="V218" s="86"/>
      <c r="W218" s="16" t="s">
        <v>57</v>
      </c>
      <c r="X218" s="16" t="s">
        <v>2379</v>
      </c>
      <c r="Y218" s="16" t="s">
        <v>2380</v>
      </c>
      <c r="Z218" s="16" t="s">
        <v>8569</v>
      </c>
      <c r="AA218" s="21"/>
      <c r="AB218" s="17" t="s">
        <v>8570</v>
      </c>
      <c r="AC218" s="17">
        <v>0.0</v>
      </c>
      <c r="AD218" s="86"/>
    </row>
    <row r="219">
      <c r="A219" s="14">
        <v>46052.0</v>
      </c>
      <c r="B219" s="17" t="s">
        <v>6535</v>
      </c>
      <c r="C219" s="14">
        <v>46052.0</v>
      </c>
      <c r="D219" s="86"/>
      <c r="E219" s="299" t="s">
        <v>45</v>
      </c>
      <c r="F219" s="85"/>
      <c r="G219" s="300" t="s">
        <v>8571</v>
      </c>
      <c r="H219" s="16" t="s">
        <v>5471</v>
      </c>
      <c r="I219" s="16" t="s">
        <v>5472</v>
      </c>
      <c r="J219" s="86"/>
      <c r="K219" s="17">
        <v>21.0</v>
      </c>
      <c r="L219" s="16" t="s">
        <v>79</v>
      </c>
      <c r="M219" s="86"/>
      <c r="N219" s="17">
        <v>12.0</v>
      </c>
      <c r="O219" s="16" t="s">
        <v>33</v>
      </c>
      <c r="P219" s="17">
        <v>948.0</v>
      </c>
      <c r="Q219" s="86"/>
      <c r="R219" s="86"/>
      <c r="S219" s="86"/>
      <c r="T219" s="86"/>
      <c r="U219" s="16" t="s">
        <v>3079</v>
      </c>
      <c r="V219" s="86"/>
      <c r="W219" s="16" t="s">
        <v>36</v>
      </c>
      <c r="X219" s="16" t="s">
        <v>2391</v>
      </c>
      <c r="Y219" s="16" t="s">
        <v>2380</v>
      </c>
      <c r="Z219" s="16" t="s">
        <v>5473</v>
      </c>
      <c r="AA219" s="17">
        <v>3.273061629E9</v>
      </c>
      <c r="AB219" s="17" t="s">
        <v>8572</v>
      </c>
      <c r="AC219" s="17">
        <v>10.0</v>
      </c>
      <c r="AD219" s="86"/>
    </row>
    <row r="220">
      <c r="A220" s="14">
        <v>46052.0</v>
      </c>
      <c r="B220" s="17" t="s">
        <v>6535</v>
      </c>
      <c r="C220" s="14">
        <v>46052.0</v>
      </c>
      <c r="D220" s="180">
        <v>46418.0</v>
      </c>
      <c r="E220" s="85" t="s">
        <v>29</v>
      </c>
      <c r="F220" s="85"/>
      <c r="G220" s="301"/>
      <c r="H220" s="16" t="s">
        <v>1902</v>
      </c>
      <c r="I220" s="16" t="s">
        <v>1903</v>
      </c>
      <c r="J220" s="86"/>
      <c r="K220" s="17">
        <v>77.0</v>
      </c>
      <c r="L220" s="16" t="s">
        <v>6712</v>
      </c>
      <c r="M220" s="86"/>
      <c r="N220" s="17">
        <v>12.0</v>
      </c>
      <c r="O220" s="16" t="s">
        <v>33</v>
      </c>
      <c r="P220" s="17">
        <v>1250.0</v>
      </c>
      <c r="Q220" s="86"/>
      <c r="R220" s="86"/>
      <c r="S220" s="86"/>
      <c r="T220" s="86"/>
      <c r="U220" s="16" t="s">
        <v>35</v>
      </c>
      <c r="V220" s="86"/>
      <c r="W220" s="16" t="s">
        <v>57</v>
      </c>
      <c r="X220" s="16" t="s">
        <v>2379</v>
      </c>
      <c r="Y220" s="16" t="s">
        <v>2380</v>
      </c>
      <c r="Z220" s="16" t="s">
        <v>8573</v>
      </c>
      <c r="AA220" s="17">
        <v>3.881204142E9</v>
      </c>
      <c r="AB220" s="17" t="s">
        <v>8574</v>
      </c>
      <c r="AC220" s="17">
        <v>5.0</v>
      </c>
      <c r="AD220" s="86"/>
    </row>
    <row r="221">
      <c r="A221" s="14">
        <v>46045.0</v>
      </c>
      <c r="B221" s="17" t="s">
        <v>6564</v>
      </c>
      <c r="C221" s="14">
        <v>46045.0</v>
      </c>
      <c r="D221" s="86"/>
      <c r="E221" s="85" t="s">
        <v>45</v>
      </c>
      <c r="F221" s="85" t="s">
        <v>60</v>
      </c>
      <c r="G221" s="85" t="s">
        <v>8575</v>
      </c>
      <c r="H221" s="16" t="s">
        <v>8576</v>
      </c>
      <c r="I221" s="16" t="s">
        <v>2921</v>
      </c>
      <c r="J221" s="86"/>
      <c r="K221" s="17">
        <v>45.0</v>
      </c>
      <c r="L221" s="16" t="s">
        <v>7342</v>
      </c>
      <c r="M221" s="86"/>
      <c r="N221" s="17">
        <v>3.0</v>
      </c>
      <c r="O221" s="16" t="s">
        <v>33</v>
      </c>
      <c r="P221" s="17">
        <v>447.0</v>
      </c>
      <c r="Q221" s="86"/>
      <c r="R221" s="86"/>
      <c r="S221" s="86"/>
      <c r="T221" s="86"/>
      <c r="U221" s="16" t="s">
        <v>5119</v>
      </c>
      <c r="V221" s="86"/>
      <c r="W221" s="16" t="s">
        <v>36</v>
      </c>
      <c r="X221" s="16" t="s">
        <v>2379</v>
      </c>
      <c r="Y221" s="16" t="s">
        <v>2380</v>
      </c>
      <c r="Z221" s="16" t="s">
        <v>8577</v>
      </c>
      <c r="AA221" s="17">
        <v>3.293332617E9</v>
      </c>
      <c r="AB221" s="17" t="s">
        <v>8578</v>
      </c>
      <c r="AC221" s="17">
        <v>4.0</v>
      </c>
      <c r="AD221" s="86"/>
    </row>
    <row r="222">
      <c r="A222" s="14">
        <v>46053.0</v>
      </c>
      <c r="B222" s="17" t="s">
        <v>7525</v>
      </c>
      <c r="C222" s="14">
        <v>46053.0</v>
      </c>
      <c r="D222" s="180">
        <v>46418.0</v>
      </c>
      <c r="E222" s="85" t="s">
        <v>29</v>
      </c>
      <c r="F222" s="86"/>
      <c r="G222" s="86"/>
      <c r="H222" s="16" t="s">
        <v>1870</v>
      </c>
      <c r="I222" s="16" t="s">
        <v>636</v>
      </c>
      <c r="J222" s="86"/>
      <c r="K222" s="17">
        <v>20.0</v>
      </c>
      <c r="L222" s="16" t="s">
        <v>7010</v>
      </c>
      <c r="M222" s="86"/>
      <c r="N222" s="17">
        <v>12.0</v>
      </c>
      <c r="O222" s="16" t="s">
        <v>33</v>
      </c>
      <c r="P222" s="17">
        <v>948.0</v>
      </c>
      <c r="Q222" s="86"/>
      <c r="R222" s="86"/>
      <c r="S222" s="86"/>
      <c r="T222" s="86"/>
      <c r="U222" s="16" t="s">
        <v>55</v>
      </c>
      <c r="V222" s="86"/>
      <c r="W222" s="16" t="s">
        <v>57</v>
      </c>
      <c r="X222" s="16" t="s">
        <v>2379</v>
      </c>
      <c r="Y222" s="16" t="s">
        <v>2380</v>
      </c>
      <c r="Z222" s="16" t="s">
        <v>3142</v>
      </c>
      <c r="AA222" s="17">
        <v>3.471551767E9</v>
      </c>
      <c r="AB222" s="17" t="s">
        <v>8579</v>
      </c>
      <c r="AC222" s="17">
        <v>20.0</v>
      </c>
      <c r="AD222" s="86"/>
    </row>
    <row r="223">
      <c r="A223" s="14">
        <v>46053.0</v>
      </c>
      <c r="B223" s="17" t="s">
        <v>6535</v>
      </c>
      <c r="C223" s="14">
        <v>46053.0</v>
      </c>
      <c r="D223" s="180">
        <v>46418.0</v>
      </c>
      <c r="E223" s="85" t="s">
        <v>29</v>
      </c>
      <c r="F223" s="86"/>
      <c r="G223" s="85"/>
      <c r="H223" s="16" t="s">
        <v>8580</v>
      </c>
      <c r="I223" s="16" t="s">
        <v>424</v>
      </c>
      <c r="J223" s="86"/>
      <c r="K223" s="17">
        <v>58.0</v>
      </c>
      <c r="L223" s="16" t="s">
        <v>6626</v>
      </c>
      <c r="M223" s="86"/>
      <c r="N223" s="17">
        <v>12.0</v>
      </c>
      <c r="O223" s="16" t="s">
        <v>33</v>
      </c>
      <c r="P223" s="17">
        <v>1800.0</v>
      </c>
      <c r="Q223" s="86"/>
      <c r="R223" s="86"/>
      <c r="S223" s="86"/>
      <c r="T223" s="86"/>
      <c r="U223" s="16" t="s">
        <v>34</v>
      </c>
      <c r="V223" s="86"/>
      <c r="W223" s="16" t="s">
        <v>36</v>
      </c>
      <c r="X223" s="16" t="s">
        <v>2379</v>
      </c>
      <c r="Y223" s="16" t="s">
        <v>2380</v>
      </c>
      <c r="Z223" s="16" t="s">
        <v>8581</v>
      </c>
      <c r="AA223" s="17">
        <v>3.356919747E9</v>
      </c>
      <c r="AB223" s="17" t="s">
        <v>8582</v>
      </c>
      <c r="AC223" s="17">
        <v>1.0</v>
      </c>
      <c r="AD223" s="86"/>
    </row>
    <row r="224">
      <c r="A224" s="14">
        <v>46031.0</v>
      </c>
      <c r="B224" s="17" t="s">
        <v>6564</v>
      </c>
      <c r="C224" s="14">
        <v>46031.0</v>
      </c>
      <c r="D224" s="180">
        <f>EDATE(C224,12)</f>
        <v>46396</v>
      </c>
      <c r="E224" s="85" t="s">
        <v>29</v>
      </c>
      <c r="F224" s="86"/>
      <c r="G224" s="86"/>
      <c r="H224" s="16" t="s">
        <v>8583</v>
      </c>
      <c r="I224" s="16" t="s">
        <v>376</v>
      </c>
      <c r="J224" s="86"/>
      <c r="K224" s="17">
        <v>51.0</v>
      </c>
      <c r="L224" s="16" t="s">
        <v>6626</v>
      </c>
      <c r="M224" s="86"/>
      <c r="N224" s="17">
        <v>12.0</v>
      </c>
      <c r="O224" s="16" t="s">
        <v>33</v>
      </c>
      <c r="P224" s="17">
        <v>1800.0</v>
      </c>
      <c r="Q224" s="86"/>
      <c r="R224" s="86"/>
      <c r="S224" s="86"/>
      <c r="T224" s="86"/>
      <c r="U224" s="16" t="s">
        <v>34</v>
      </c>
      <c r="V224" s="86"/>
      <c r="W224" s="16" t="s">
        <v>36</v>
      </c>
      <c r="X224" s="16" t="s">
        <v>2379</v>
      </c>
      <c r="Y224" s="16" t="s">
        <v>2380</v>
      </c>
      <c r="Z224" s="16" t="s">
        <v>8584</v>
      </c>
      <c r="AA224" s="17">
        <v>3.356064146E9</v>
      </c>
      <c r="AB224" s="17" t="s">
        <v>8585</v>
      </c>
      <c r="AC224" s="17">
        <v>11.0</v>
      </c>
      <c r="AD224" s="86"/>
    </row>
    <row r="225">
      <c r="A225" s="14">
        <v>46053.0</v>
      </c>
      <c r="B225" s="17" t="s">
        <v>7704</v>
      </c>
      <c r="C225" s="14">
        <v>46053.0</v>
      </c>
      <c r="D225" s="180">
        <v>46418.0</v>
      </c>
      <c r="E225" s="85" t="s">
        <v>29</v>
      </c>
      <c r="F225" s="86"/>
      <c r="G225" s="86"/>
      <c r="H225" s="16" t="s">
        <v>608</v>
      </c>
      <c r="I225" s="16" t="s">
        <v>609</v>
      </c>
      <c r="J225" s="86"/>
      <c r="K225" s="17">
        <v>47.0</v>
      </c>
      <c r="L225" s="16" t="s">
        <v>8133</v>
      </c>
      <c r="M225" s="86"/>
      <c r="N225" s="17">
        <v>12.0</v>
      </c>
      <c r="O225" s="16" t="s">
        <v>33</v>
      </c>
      <c r="P225" s="17">
        <v>0.0</v>
      </c>
      <c r="Q225" s="86"/>
      <c r="R225" s="86"/>
      <c r="S225" s="86"/>
      <c r="T225" s="86"/>
      <c r="U225" s="16" t="s">
        <v>55</v>
      </c>
      <c r="V225" s="86"/>
      <c r="W225" s="16" t="s">
        <v>57</v>
      </c>
      <c r="X225" s="16" t="s">
        <v>2379</v>
      </c>
      <c r="Y225" s="16" t="s">
        <v>2380</v>
      </c>
      <c r="Z225" s="16" t="s">
        <v>610</v>
      </c>
      <c r="AA225" s="17">
        <v>3.937078784E9</v>
      </c>
      <c r="AB225" s="17" t="s">
        <v>8586</v>
      </c>
      <c r="AC225" s="17">
        <v>1.0</v>
      </c>
      <c r="AD225" s="86"/>
    </row>
    <row r="226">
      <c r="A226" s="14">
        <v>46053.0</v>
      </c>
      <c r="B226" s="17" t="s">
        <v>7525</v>
      </c>
      <c r="C226" s="14">
        <v>46053.0</v>
      </c>
      <c r="D226" s="180">
        <v>46417.0</v>
      </c>
      <c r="E226" s="85" t="s">
        <v>29</v>
      </c>
      <c r="F226" s="86"/>
      <c r="G226" s="232"/>
      <c r="H226" s="16" t="s">
        <v>1881</v>
      </c>
      <c r="I226" s="16" t="s">
        <v>410</v>
      </c>
      <c r="J226" s="86"/>
      <c r="K226" s="17">
        <v>20.0</v>
      </c>
      <c r="L226" s="16" t="s">
        <v>7078</v>
      </c>
      <c r="M226" s="86"/>
      <c r="N226" s="17">
        <v>12.0</v>
      </c>
      <c r="O226" s="16" t="s">
        <v>33</v>
      </c>
      <c r="P226" s="17">
        <v>1100.0</v>
      </c>
      <c r="Q226" s="85">
        <v>1150.0</v>
      </c>
      <c r="R226" s="86"/>
      <c r="S226" s="86"/>
      <c r="T226" s="86"/>
      <c r="U226" s="16" t="s">
        <v>55</v>
      </c>
      <c r="V226" s="86"/>
      <c r="W226" s="16" t="s">
        <v>57</v>
      </c>
      <c r="X226" s="16" t="s">
        <v>2379</v>
      </c>
      <c r="Y226" s="16" t="s">
        <v>2380</v>
      </c>
      <c r="Z226" s="16" t="s">
        <v>8587</v>
      </c>
      <c r="AA226" s="17">
        <v>3.472331543E9</v>
      </c>
      <c r="AB226" s="17" t="s">
        <v>8588</v>
      </c>
      <c r="AC226" s="17">
        <v>3.0</v>
      </c>
      <c r="AD226" s="86"/>
    </row>
    <row r="227">
      <c r="A227" s="14">
        <v>46053.0</v>
      </c>
      <c r="B227" s="17" t="s">
        <v>7525</v>
      </c>
      <c r="C227" s="14">
        <v>46053.0</v>
      </c>
      <c r="D227" s="86"/>
      <c r="E227" s="85" t="s">
        <v>29</v>
      </c>
      <c r="F227" s="85" t="s">
        <v>249</v>
      </c>
      <c r="G227" s="85" t="s">
        <v>8589</v>
      </c>
      <c r="H227" s="16" t="s">
        <v>1638</v>
      </c>
      <c r="I227" s="16" t="s">
        <v>8590</v>
      </c>
      <c r="J227" s="86"/>
      <c r="K227" s="17">
        <v>65.0</v>
      </c>
      <c r="L227" s="16" t="s">
        <v>6626</v>
      </c>
      <c r="M227" s="86"/>
      <c r="N227" s="17">
        <v>12.0</v>
      </c>
      <c r="O227" s="16" t="s">
        <v>33</v>
      </c>
      <c r="P227" s="17">
        <v>1800.0</v>
      </c>
      <c r="Q227" s="85">
        <v>1096.0</v>
      </c>
      <c r="R227" s="86"/>
      <c r="S227" s="86"/>
      <c r="T227" s="86"/>
      <c r="U227" s="16" t="s">
        <v>34</v>
      </c>
      <c r="V227" s="86"/>
      <c r="W227" s="16" t="s">
        <v>36</v>
      </c>
      <c r="X227" s="16" t="s">
        <v>2379</v>
      </c>
      <c r="Y227" s="16" t="s">
        <v>2380</v>
      </c>
      <c r="Z227" s="21"/>
      <c r="AA227" s="17">
        <v>3.355918201E9</v>
      </c>
      <c r="AB227" s="17" t="s">
        <v>8591</v>
      </c>
      <c r="AC227" s="17">
        <v>12.0</v>
      </c>
      <c r="AD227" s="86"/>
    </row>
    <row r="228">
      <c r="A228" s="14">
        <v>46025.0</v>
      </c>
      <c r="B228" s="17" t="s">
        <v>7796</v>
      </c>
      <c r="C228" s="14">
        <v>46025.0</v>
      </c>
      <c r="D228" s="180">
        <f t="shared" ref="D228:D229" si="6">EDATE(C228,12)</f>
        <v>46390</v>
      </c>
      <c r="E228" s="85" t="s">
        <v>29</v>
      </c>
      <c r="F228" s="86"/>
      <c r="G228" s="86"/>
      <c r="H228" s="16" t="s">
        <v>1467</v>
      </c>
      <c r="I228" s="16" t="s">
        <v>1468</v>
      </c>
      <c r="J228" s="86"/>
      <c r="K228" s="17">
        <v>16.0</v>
      </c>
      <c r="L228" s="16" t="s">
        <v>203</v>
      </c>
      <c r="M228" s="86"/>
      <c r="N228" s="17">
        <v>12.0</v>
      </c>
      <c r="O228" s="16" t="s">
        <v>33</v>
      </c>
      <c r="P228" s="17">
        <v>600.0</v>
      </c>
      <c r="Q228" s="86"/>
      <c r="R228" s="86"/>
      <c r="S228" s="86"/>
      <c r="T228" s="86"/>
      <c r="U228" s="16" t="s">
        <v>55</v>
      </c>
      <c r="V228" s="86"/>
      <c r="W228" s="16" t="s">
        <v>57</v>
      </c>
      <c r="X228" s="16" t="s">
        <v>2379</v>
      </c>
      <c r="Y228" s="16" t="s">
        <v>2380</v>
      </c>
      <c r="Z228" s="16" t="s">
        <v>8592</v>
      </c>
      <c r="AA228" s="17">
        <v>3.476009471E9</v>
      </c>
      <c r="AB228" s="17" t="s">
        <v>8593</v>
      </c>
      <c r="AC228" s="17">
        <v>6.0</v>
      </c>
      <c r="AD228" s="86"/>
    </row>
    <row r="229">
      <c r="A229" s="14">
        <v>46025.0</v>
      </c>
      <c r="B229" s="17" t="s">
        <v>6564</v>
      </c>
      <c r="C229" s="14">
        <v>46025.0</v>
      </c>
      <c r="D229" s="180">
        <f t="shared" si="6"/>
        <v>46390</v>
      </c>
      <c r="E229" s="85" t="s">
        <v>29</v>
      </c>
      <c r="F229" s="86"/>
      <c r="G229" s="86"/>
      <c r="H229" s="16" t="s">
        <v>1467</v>
      </c>
      <c r="I229" s="16" t="s">
        <v>1470</v>
      </c>
      <c r="J229" s="86"/>
      <c r="K229" s="17">
        <v>60.0</v>
      </c>
      <c r="L229" s="16" t="s">
        <v>1006</v>
      </c>
      <c r="M229" s="86"/>
      <c r="N229" s="17">
        <v>12.0</v>
      </c>
      <c r="O229" s="16" t="s">
        <v>33</v>
      </c>
      <c r="P229" s="17">
        <v>1310.0</v>
      </c>
      <c r="Q229" s="86"/>
      <c r="R229" s="86"/>
      <c r="S229" s="86"/>
      <c r="T229" s="86"/>
      <c r="U229" s="16" t="s">
        <v>55</v>
      </c>
      <c r="V229" s="86"/>
      <c r="W229" s="16" t="s">
        <v>57</v>
      </c>
      <c r="X229" s="16" t="s">
        <v>2379</v>
      </c>
      <c r="Y229" s="16" t="s">
        <v>2380</v>
      </c>
      <c r="Z229" s="16" t="s">
        <v>8592</v>
      </c>
      <c r="AA229" s="17">
        <v>3.476009471E9</v>
      </c>
      <c r="AB229" s="17" t="s">
        <v>8352</v>
      </c>
      <c r="AC229" s="17">
        <v>1.0</v>
      </c>
      <c r="AD229" s="86"/>
    </row>
    <row r="230">
      <c r="A230" s="14">
        <v>46053.0</v>
      </c>
      <c r="B230" s="17" t="s">
        <v>7525</v>
      </c>
      <c r="C230" s="14">
        <v>46053.0</v>
      </c>
      <c r="D230" s="180">
        <v>46418.0</v>
      </c>
      <c r="E230" s="85" t="s">
        <v>29</v>
      </c>
      <c r="F230" s="86"/>
      <c r="G230" s="85" t="s">
        <v>8594</v>
      </c>
      <c r="H230" s="16" t="s">
        <v>1887</v>
      </c>
      <c r="I230" s="16" t="s">
        <v>1888</v>
      </c>
      <c r="J230" s="86"/>
      <c r="K230" s="17">
        <v>81.0</v>
      </c>
      <c r="L230" s="16" t="s">
        <v>6626</v>
      </c>
      <c r="M230" s="86"/>
      <c r="N230" s="17">
        <v>12.0</v>
      </c>
      <c r="O230" s="16" t="s">
        <v>33</v>
      </c>
      <c r="P230" s="17">
        <v>1846.0</v>
      </c>
      <c r="Q230" s="85">
        <v>1846.0</v>
      </c>
      <c r="R230" s="86"/>
      <c r="S230" s="86"/>
      <c r="T230" s="86"/>
      <c r="U230" s="16" t="s">
        <v>35</v>
      </c>
      <c r="V230" s="86"/>
      <c r="W230" s="16" t="s">
        <v>57</v>
      </c>
      <c r="X230" s="16" t="s">
        <v>2391</v>
      </c>
      <c r="Y230" s="16" t="s">
        <v>2380</v>
      </c>
      <c r="Z230" s="16" t="s">
        <v>8595</v>
      </c>
      <c r="AA230" s="17">
        <v>3.37800758E8</v>
      </c>
      <c r="AB230" s="17" t="s">
        <v>8596</v>
      </c>
      <c r="AC230" s="17">
        <v>0.0</v>
      </c>
      <c r="AD230" s="86"/>
    </row>
    <row r="231">
      <c r="A231" s="14">
        <v>46039.0</v>
      </c>
      <c r="B231" s="17" t="s">
        <v>6535</v>
      </c>
      <c r="C231" s="14">
        <v>46039.0</v>
      </c>
      <c r="D231" s="180">
        <v>46404.0</v>
      </c>
      <c r="E231" s="85" t="s">
        <v>29</v>
      </c>
      <c r="F231" s="86"/>
      <c r="G231" s="86"/>
      <c r="H231" s="33" t="s">
        <v>8597</v>
      </c>
      <c r="I231" s="16" t="s">
        <v>271</v>
      </c>
      <c r="J231" s="86"/>
      <c r="K231" s="17">
        <v>36.0</v>
      </c>
      <c r="L231" s="16" t="s">
        <v>7539</v>
      </c>
      <c r="M231" s="86"/>
      <c r="N231" s="17">
        <v>12.0</v>
      </c>
      <c r="O231" s="16" t="s">
        <v>33</v>
      </c>
      <c r="P231" s="17">
        <v>1238.0</v>
      </c>
      <c r="Q231" s="86"/>
      <c r="R231" s="86"/>
      <c r="S231" s="86"/>
      <c r="T231" s="86"/>
      <c r="U231" s="16" t="s">
        <v>163</v>
      </c>
      <c r="V231" s="86"/>
      <c r="W231" s="16" t="s">
        <v>36</v>
      </c>
      <c r="X231" s="16" t="s">
        <v>2379</v>
      </c>
      <c r="Y231" s="16" t="s">
        <v>2380</v>
      </c>
      <c r="Z231" s="16" t="s">
        <v>8598</v>
      </c>
      <c r="AA231" s="17">
        <v>3.802171717E9</v>
      </c>
      <c r="AB231" s="17" t="s">
        <v>8599</v>
      </c>
      <c r="AC231" s="17">
        <v>3.0</v>
      </c>
      <c r="AD231" s="86"/>
    </row>
    <row r="232">
      <c r="A232" s="14">
        <v>46032.0</v>
      </c>
      <c r="B232" s="17" t="s">
        <v>7525</v>
      </c>
      <c r="C232" s="14">
        <v>46032.0</v>
      </c>
      <c r="D232" s="180">
        <v>46397.0</v>
      </c>
      <c r="E232" s="85" t="s">
        <v>29</v>
      </c>
      <c r="F232" s="86"/>
      <c r="G232" s="85"/>
      <c r="H232" s="16" t="s">
        <v>265</v>
      </c>
      <c r="I232" s="16" t="s">
        <v>266</v>
      </c>
      <c r="J232" s="86"/>
      <c r="K232" s="17">
        <v>28.0</v>
      </c>
      <c r="L232" s="16" t="s">
        <v>7539</v>
      </c>
      <c r="M232" s="86"/>
      <c r="N232" s="17">
        <v>12.0</v>
      </c>
      <c r="O232" s="16" t="s">
        <v>33</v>
      </c>
      <c r="P232" s="17">
        <v>1068.0</v>
      </c>
      <c r="Q232" s="85">
        <v>948.0</v>
      </c>
      <c r="R232" s="86"/>
      <c r="S232" s="86"/>
      <c r="T232" s="86"/>
      <c r="U232" s="16" t="s">
        <v>34</v>
      </c>
      <c r="V232" s="86"/>
      <c r="W232" s="16" t="s">
        <v>36</v>
      </c>
      <c r="X232" s="16" t="s">
        <v>2379</v>
      </c>
      <c r="Y232" s="16" t="s">
        <v>2380</v>
      </c>
      <c r="Z232" s="16" t="s">
        <v>268</v>
      </c>
      <c r="AA232" s="17">
        <v>3.453053017E9</v>
      </c>
      <c r="AB232" s="17" t="s">
        <v>8600</v>
      </c>
      <c r="AC232" s="17">
        <v>7.0</v>
      </c>
      <c r="AD232" s="86"/>
    </row>
    <row r="233">
      <c r="A233" s="14">
        <v>46032.0</v>
      </c>
      <c r="B233" s="17" t="s">
        <v>7339</v>
      </c>
      <c r="C233" s="14">
        <v>46032.0</v>
      </c>
      <c r="D233" s="180">
        <v>46031.0</v>
      </c>
      <c r="E233" s="85" t="s">
        <v>29</v>
      </c>
      <c r="F233" s="86"/>
      <c r="G233" s="86"/>
      <c r="H233" s="16" t="s">
        <v>431</v>
      </c>
      <c r="I233" s="16" t="s">
        <v>432</v>
      </c>
      <c r="J233" s="86"/>
      <c r="K233" s="17">
        <v>68.0</v>
      </c>
      <c r="L233" s="16" t="s">
        <v>6712</v>
      </c>
      <c r="M233" s="86"/>
      <c r="N233" s="17">
        <v>12.0</v>
      </c>
      <c r="O233" s="16" t="s">
        <v>33</v>
      </c>
      <c r="P233" s="17">
        <v>1270.0</v>
      </c>
      <c r="Q233" s="86"/>
      <c r="R233" s="86"/>
      <c r="S233" s="86"/>
      <c r="T233" s="86"/>
      <c r="U233" s="16" t="s">
        <v>35</v>
      </c>
      <c r="V233" s="86"/>
      <c r="W233" s="16" t="s">
        <v>57</v>
      </c>
      <c r="X233" s="16" t="s">
        <v>2379</v>
      </c>
      <c r="Y233" s="16" t="s">
        <v>2380</v>
      </c>
      <c r="Z233" s="16" t="s">
        <v>433</v>
      </c>
      <c r="AA233" s="17">
        <v>3.355255773E9</v>
      </c>
      <c r="AB233" s="17" t="s">
        <v>8601</v>
      </c>
      <c r="AC233" s="17">
        <v>0.0</v>
      </c>
      <c r="AD233" s="86"/>
    </row>
    <row r="234">
      <c r="A234" s="14">
        <v>46045.0</v>
      </c>
      <c r="B234" s="17" t="s">
        <v>2638</v>
      </c>
      <c r="C234" s="14">
        <v>46045.0</v>
      </c>
      <c r="D234" s="180">
        <v>46410.0</v>
      </c>
      <c r="E234" s="85" t="s">
        <v>29</v>
      </c>
      <c r="F234" s="86"/>
      <c r="G234" s="86"/>
      <c r="H234" s="16" t="s">
        <v>1801</v>
      </c>
      <c r="I234" s="16" t="s">
        <v>553</v>
      </c>
      <c r="J234" s="86"/>
      <c r="K234" s="17">
        <v>45.0</v>
      </c>
      <c r="L234" s="16" t="s">
        <v>6626</v>
      </c>
      <c r="M234" s="86"/>
      <c r="N234" s="17">
        <v>12.0</v>
      </c>
      <c r="O234" s="16" t="s">
        <v>33</v>
      </c>
      <c r="P234" s="17">
        <v>1650.0</v>
      </c>
      <c r="Q234" s="86"/>
      <c r="R234" s="86"/>
      <c r="S234" s="86"/>
      <c r="T234" s="86"/>
      <c r="U234" s="16" t="s">
        <v>35</v>
      </c>
      <c r="V234" s="86"/>
      <c r="W234" s="16" t="s">
        <v>57</v>
      </c>
      <c r="X234" s="16" t="s">
        <v>2379</v>
      </c>
      <c r="Y234" s="16" t="s">
        <v>2380</v>
      </c>
      <c r="Z234" s="16" t="s">
        <v>8602</v>
      </c>
      <c r="AA234" s="17">
        <v>3.357378579E9</v>
      </c>
      <c r="AB234" s="17" t="s">
        <v>8603</v>
      </c>
      <c r="AC234" s="17">
        <v>0.0</v>
      </c>
      <c r="AD234" s="86"/>
    </row>
    <row r="235">
      <c r="A235" s="14">
        <v>46053.0</v>
      </c>
      <c r="B235" s="17" t="s">
        <v>2638</v>
      </c>
      <c r="C235" s="14">
        <v>46053.0</v>
      </c>
      <c r="D235" s="180"/>
      <c r="E235" s="85" t="s">
        <v>29</v>
      </c>
      <c r="F235" s="86"/>
      <c r="G235" s="242" t="s">
        <v>8604</v>
      </c>
      <c r="H235" s="16" t="s">
        <v>1890</v>
      </c>
      <c r="I235" s="16" t="s">
        <v>989</v>
      </c>
      <c r="J235" s="86"/>
      <c r="K235" s="17">
        <v>53.0</v>
      </c>
      <c r="L235" s="16" t="s">
        <v>6626</v>
      </c>
      <c r="M235" s="86"/>
      <c r="N235" s="17">
        <v>12.0</v>
      </c>
      <c r="O235" s="16" t="s">
        <v>33</v>
      </c>
      <c r="P235" s="17">
        <v>1750.0</v>
      </c>
      <c r="Q235" s="86"/>
      <c r="R235" s="86"/>
      <c r="S235" s="86"/>
      <c r="T235" s="86"/>
      <c r="U235" s="16" t="s">
        <v>35</v>
      </c>
      <c r="V235" s="86"/>
      <c r="W235" s="16" t="s">
        <v>57</v>
      </c>
      <c r="X235" s="16" t="s">
        <v>2379</v>
      </c>
      <c r="Y235" s="16" t="s">
        <v>2380</v>
      </c>
      <c r="Z235" s="16" t="s">
        <v>8605</v>
      </c>
      <c r="AA235" s="17">
        <v>3.489025235E9</v>
      </c>
      <c r="AB235" s="17" t="s">
        <v>8606</v>
      </c>
      <c r="AC235" s="17">
        <v>0.0</v>
      </c>
      <c r="AD235" s="86"/>
    </row>
    <row r="236">
      <c r="A236" s="14">
        <v>46053.0</v>
      </c>
      <c r="B236" s="17" t="s">
        <v>249</v>
      </c>
      <c r="C236" s="14">
        <v>46053.0</v>
      </c>
      <c r="D236" s="86"/>
      <c r="E236" s="85" t="s">
        <v>29</v>
      </c>
      <c r="F236" s="85" t="s">
        <v>249</v>
      </c>
      <c r="G236" s="86"/>
      <c r="H236" s="16" t="s">
        <v>1892</v>
      </c>
      <c r="I236" s="16" t="s">
        <v>1893</v>
      </c>
      <c r="J236" s="86"/>
      <c r="K236" s="17">
        <v>39.0</v>
      </c>
      <c r="L236" s="16" t="s">
        <v>7342</v>
      </c>
      <c r="M236" s="86"/>
      <c r="N236" s="17">
        <v>12.0</v>
      </c>
      <c r="O236" s="16" t="s">
        <v>33</v>
      </c>
      <c r="P236" s="17">
        <v>1138.0</v>
      </c>
      <c r="Q236" s="86"/>
      <c r="R236" s="86"/>
      <c r="S236" s="86"/>
      <c r="T236" s="86"/>
      <c r="U236" s="16" t="s">
        <v>35</v>
      </c>
      <c r="V236" s="86"/>
      <c r="W236" s="16" t="s">
        <v>57</v>
      </c>
      <c r="X236" s="16" t="s">
        <v>2379</v>
      </c>
      <c r="Y236" s="16" t="s">
        <v>2380</v>
      </c>
      <c r="Z236" s="16" t="s">
        <v>8607</v>
      </c>
      <c r="AA236" s="17">
        <v>3.356254089E9</v>
      </c>
      <c r="AB236" s="17" t="s">
        <v>8608</v>
      </c>
      <c r="AC236" s="17">
        <v>13.0</v>
      </c>
      <c r="AD236" s="86"/>
    </row>
    <row r="237">
      <c r="A237" s="14">
        <v>46053.0</v>
      </c>
      <c r="B237" s="17" t="s">
        <v>6535</v>
      </c>
      <c r="C237" s="14">
        <v>46053.0</v>
      </c>
      <c r="D237" s="180">
        <v>46418.0</v>
      </c>
      <c r="E237" s="85" t="s">
        <v>29</v>
      </c>
      <c r="F237" s="86"/>
      <c r="G237" s="85"/>
      <c r="H237" s="16" t="s">
        <v>1899</v>
      </c>
      <c r="I237" s="16" t="s">
        <v>826</v>
      </c>
      <c r="J237" s="86"/>
      <c r="K237" s="17">
        <v>36.0</v>
      </c>
      <c r="L237" s="16" t="s">
        <v>8356</v>
      </c>
      <c r="M237" s="86"/>
      <c r="N237" s="17">
        <v>12.0</v>
      </c>
      <c r="O237" s="16" t="s">
        <v>33</v>
      </c>
      <c r="P237" s="17">
        <v>1258.0</v>
      </c>
      <c r="Q237" s="86"/>
      <c r="R237" s="86"/>
      <c r="S237" s="86"/>
      <c r="T237" s="86"/>
      <c r="U237" s="16" t="s">
        <v>55</v>
      </c>
      <c r="V237" s="86"/>
      <c r="W237" s="16" t="s">
        <v>57</v>
      </c>
      <c r="X237" s="16" t="s">
        <v>2379</v>
      </c>
      <c r="Y237" s="16" t="s">
        <v>2380</v>
      </c>
      <c r="Z237" s="16" t="s">
        <v>8609</v>
      </c>
      <c r="AA237" s="17">
        <v>3.886080342E9</v>
      </c>
      <c r="AB237" s="17" t="s">
        <v>8610</v>
      </c>
      <c r="AC237" s="17">
        <v>0.0</v>
      </c>
      <c r="AD237" s="86"/>
    </row>
    <row r="238">
      <c r="A238" s="14">
        <v>46053.0</v>
      </c>
      <c r="B238" s="17" t="s">
        <v>7339</v>
      </c>
      <c r="C238" s="14">
        <v>46053.0</v>
      </c>
      <c r="D238" s="86"/>
      <c r="E238" s="85" t="s">
        <v>3614</v>
      </c>
      <c r="F238" s="86"/>
      <c r="G238" s="85" t="s">
        <v>8611</v>
      </c>
      <c r="H238" s="16" t="s">
        <v>136</v>
      </c>
      <c r="I238" s="16" t="s">
        <v>218</v>
      </c>
      <c r="J238" s="86"/>
      <c r="K238" s="17">
        <v>63.0</v>
      </c>
      <c r="L238" s="16" t="s">
        <v>6712</v>
      </c>
      <c r="M238" s="86"/>
      <c r="N238" s="17">
        <v>3.0</v>
      </c>
      <c r="O238" s="16" t="s">
        <v>33</v>
      </c>
      <c r="P238" s="17">
        <v>320.0</v>
      </c>
      <c r="Q238" s="86"/>
      <c r="R238" s="86"/>
      <c r="S238" s="86"/>
      <c r="T238" s="86"/>
      <c r="U238" s="16" t="s">
        <v>5119</v>
      </c>
      <c r="V238" s="86"/>
      <c r="W238" s="16" t="s">
        <v>36</v>
      </c>
      <c r="X238" s="16" t="s">
        <v>2379</v>
      </c>
      <c r="Y238" s="16" t="s">
        <v>2380</v>
      </c>
      <c r="Z238" s="16" t="s">
        <v>6421</v>
      </c>
      <c r="AA238" s="17">
        <v>3.35303135E8</v>
      </c>
      <c r="AB238" s="17" t="s">
        <v>8612</v>
      </c>
      <c r="AC238" s="17">
        <v>66.0</v>
      </c>
      <c r="AD238" s="86"/>
    </row>
    <row r="239">
      <c r="A239" s="14">
        <v>46027.0</v>
      </c>
      <c r="B239" s="17" t="s">
        <v>7339</v>
      </c>
      <c r="C239" s="14">
        <v>46027.0</v>
      </c>
      <c r="D239" s="180"/>
      <c r="E239" s="85" t="s">
        <v>29</v>
      </c>
      <c r="F239" s="86"/>
      <c r="G239" s="86"/>
      <c r="H239" s="16" t="s">
        <v>146</v>
      </c>
      <c r="I239" s="16" t="s">
        <v>48</v>
      </c>
      <c r="J239" s="86"/>
      <c r="K239" s="17">
        <v>49.0</v>
      </c>
      <c r="L239" s="16" t="s">
        <v>6818</v>
      </c>
      <c r="M239" s="86"/>
      <c r="N239" s="17">
        <v>12.0</v>
      </c>
      <c r="O239" s="16" t="s">
        <v>33</v>
      </c>
      <c r="P239" s="17">
        <v>2046.0</v>
      </c>
      <c r="Q239" s="86"/>
      <c r="R239" s="86"/>
      <c r="S239" s="86"/>
      <c r="T239" s="86"/>
      <c r="U239" s="16" t="s">
        <v>34</v>
      </c>
      <c r="V239" s="86"/>
      <c r="W239" s="16" t="s">
        <v>36</v>
      </c>
      <c r="X239" s="16" t="s">
        <v>2379</v>
      </c>
      <c r="Y239" s="16" t="s">
        <v>2380</v>
      </c>
      <c r="Z239" s="16" t="s">
        <v>149</v>
      </c>
      <c r="AA239" s="17">
        <v>3.356170278E9</v>
      </c>
      <c r="AB239" s="17" t="s">
        <v>8613</v>
      </c>
      <c r="AC239" s="17">
        <v>0.0</v>
      </c>
      <c r="AD239" s="86"/>
    </row>
    <row r="240">
      <c r="A240" s="14">
        <v>46053.0</v>
      </c>
      <c r="B240" s="17" t="s">
        <v>7704</v>
      </c>
      <c r="C240" s="14">
        <v>46053.0</v>
      </c>
      <c r="D240" s="86"/>
      <c r="E240" s="85" t="s">
        <v>29</v>
      </c>
      <c r="F240" s="86"/>
      <c r="G240" s="86"/>
      <c r="H240" s="16" t="s">
        <v>799</v>
      </c>
      <c r="I240" s="16" t="s">
        <v>800</v>
      </c>
      <c r="J240" s="86"/>
      <c r="K240" s="21"/>
      <c r="L240" s="16" t="s">
        <v>8614</v>
      </c>
      <c r="M240" s="86"/>
      <c r="N240" s="17">
        <v>12.0</v>
      </c>
      <c r="O240" s="16" t="s">
        <v>33</v>
      </c>
      <c r="P240" s="17">
        <v>0.0</v>
      </c>
      <c r="Q240" s="86"/>
      <c r="R240" s="86"/>
      <c r="S240" s="86"/>
      <c r="T240" s="86"/>
      <c r="U240" s="16" t="s">
        <v>55</v>
      </c>
      <c r="V240" s="86"/>
      <c r="W240" s="16" t="s">
        <v>57</v>
      </c>
      <c r="X240" s="16" t="s">
        <v>2379</v>
      </c>
      <c r="Y240" s="16" t="s">
        <v>2380</v>
      </c>
      <c r="Z240" s="16" t="s">
        <v>610</v>
      </c>
      <c r="AA240" s="17">
        <v>3.937078784E9</v>
      </c>
      <c r="AB240" s="17" t="s">
        <v>8615</v>
      </c>
      <c r="AC240" s="17">
        <v>37.0</v>
      </c>
      <c r="AD240" s="86"/>
    </row>
    <row r="241">
      <c r="A241" s="14">
        <v>46023.0</v>
      </c>
      <c r="B241" s="17" t="s">
        <v>2638</v>
      </c>
      <c r="C241" s="14">
        <v>46023.0</v>
      </c>
      <c r="D241" s="86"/>
      <c r="E241" s="85" t="s">
        <v>29</v>
      </c>
      <c r="F241" s="86"/>
      <c r="G241" s="85" t="s">
        <v>8616</v>
      </c>
      <c r="H241" s="16" t="s">
        <v>1449</v>
      </c>
      <c r="I241" s="16" t="s">
        <v>1450</v>
      </c>
      <c r="J241" s="86"/>
      <c r="K241" s="17">
        <v>44.0</v>
      </c>
      <c r="L241" s="16" t="s">
        <v>2172</v>
      </c>
      <c r="M241" s="86"/>
      <c r="N241" s="17">
        <v>12.0</v>
      </c>
      <c r="O241" s="16" t="s">
        <v>33</v>
      </c>
      <c r="P241" s="17">
        <v>1550.0</v>
      </c>
      <c r="Q241" s="86"/>
      <c r="R241" s="86"/>
      <c r="S241" s="86"/>
      <c r="T241" s="86"/>
      <c r="U241" s="16" t="s">
        <v>35</v>
      </c>
      <c r="V241" s="86"/>
      <c r="W241" s="16" t="s">
        <v>57</v>
      </c>
      <c r="X241" s="16" t="s">
        <v>2379</v>
      </c>
      <c r="Y241" s="16" t="s">
        <v>2380</v>
      </c>
      <c r="Z241" s="16" t="s">
        <v>8435</v>
      </c>
      <c r="AA241" s="17">
        <v>3.358000887E9</v>
      </c>
      <c r="AB241" s="17" t="s">
        <v>8617</v>
      </c>
      <c r="AC241" s="17">
        <v>0.0</v>
      </c>
      <c r="AD241" s="86"/>
    </row>
    <row r="242">
      <c r="A242" s="14">
        <v>46032.0</v>
      </c>
      <c r="B242" s="17" t="s">
        <v>7704</v>
      </c>
      <c r="C242" s="14">
        <v>46032.0</v>
      </c>
      <c r="D242" s="86"/>
      <c r="E242" s="85" t="s">
        <v>45</v>
      </c>
      <c r="F242" s="85" t="s">
        <v>8341</v>
      </c>
      <c r="G242" s="86"/>
      <c r="H242" s="16" t="s">
        <v>1593</v>
      </c>
      <c r="I242" s="16" t="s">
        <v>1594</v>
      </c>
      <c r="J242" s="86"/>
      <c r="K242" s="17">
        <v>22.0</v>
      </c>
      <c r="L242" s="16" t="s">
        <v>6582</v>
      </c>
      <c r="M242" s="86"/>
      <c r="N242" s="17">
        <v>12.0</v>
      </c>
      <c r="O242" s="16" t="s">
        <v>33</v>
      </c>
      <c r="P242" s="17">
        <v>89.0</v>
      </c>
      <c r="Q242" s="86"/>
      <c r="R242" s="86"/>
      <c r="S242" s="86"/>
      <c r="T242" s="86"/>
      <c r="U242" s="16" t="s">
        <v>55</v>
      </c>
      <c r="V242" s="86"/>
      <c r="W242" s="16" t="s">
        <v>57</v>
      </c>
      <c r="X242" s="16" t="s">
        <v>2379</v>
      </c>
      <c r="Y242" s="16" t="s">
        <v>2380</v>
      </c>
      <c r="Z242" s="16" t="s">
        <v>8618</v>
      </c>
      <c r="AA242" s="17"/>
      <c r="AB242" s="17" t="s">
        <v>8619</v>
      </c>
      <c r="AC242" s="17">
        <v>296.0</v>
      </c>
      <c r="AD242" s="86"/>
    </row>
    <row r="243">
      <c r="A243" s="14">
        <v>46053.0</v>
      </c>
      <c r="B243" s="17" t="s">
        <v>7704</v>
      </c>
      <c r="C243" s="14">
        <v>46053.0</v>
      </c>
      <c r="D243" s="86"/>
      <c r="E243" s="85" t="s">
        <v>45</v>
      </c>
      <c r="F243" s="85" t="s">
        <v>46</v>
      </c>
      <c r="G243" s="85" t="s">
        <v>8620</v>
      </c>
      <c r="H243" s="16" t="s">
        <v>8621</v>
      </c>
      <c r="I243" s="16" t="s">
        <v>1463</v>
      </c>
      <c r="J243" s="86"/>
      <c r="K243" s="17">
        <v>66.0</v>
      </c>
      <c r="L243" s="16" t="s">
        <v>6626</v>
      </c>
      <c r="M243" s="86"/>
      <c r="N243" s="17">
        <v>12.0</v>
      </c>
      <c r="O243" s="16" t="s">
        <v>33</v>
      </c>
      <c r="P243" s="17">
        <v>1068.0</v>
      </c>
      <c r="Q243" s="86"/>
      <c r="R243" s="86"/>
      <c r="S243" s="86"/>
      <c r="T243" s="86"/>
      <c r="U243" s="16" t="s">
        <v>55</v>
      </c>
      <c r="V243" s="86"/>
      <c r="W243" s="16" t="s">
        <v>57</v>
      </c>
      <c r="X243" s="16" t="s">
        <v>2379</v>
      </c>
      <c r="Y243" s="16" t="s">
        <v>2380</v>
      </c>
      <c r="Z243" s="16" t="s">
        <v>8622</v>
      </c>
      <c r="AA243" s="17">
        <v>3.482660468E9</v>
      </c>
      <c r="AB243" s="17" t="s">
        <v>8623</v>
      </c>
      <c r="AC243" s="17">
        <v>561.0</v>
      </c>
      <c r="AD243" s="86"/>
    </row>
    <row r="244">
      <c r="A244" s="14">
        <v>46037.0</v>
      </c>
      <c r="B244" s="17" t="s">
        <v>2638</v>
      </c>
      <c r="C244" s="14">
        <v>46037.0</v>
      </c>
      <c r="D244" s="86"/>
      <c r="E244" s="85" t="s">
        <v>29</v>
      </c>
      <c r="F244" s="86"/>
      <c r="G244" s="86"/>
      <c r="H244" s="16" t="s">
        <v>1681</v>
      </c>
      <c r="I244" s="16" t="s">
        <v>1682</v>
      </c>
      <c r="J244" s="86"/>
      <c r="K244" s="17">
        <v>58.0</v>
      </c>
      <c r="L244" s="16" t="s">
        <v>8284</v>
      </c>
      <c r="M244" s="86"/>
      <c r="N244" s="17">
        <v>12.0</v>
      </c>
      <c r="O244" s="16" t="s">
        <v>33</v>
      </c>
      <c r="P244" s="17">
        <v>1700.0</v>
      </c>
      <c r="Q244" s="86"/>
      <c r="R244" s="86"/>
      <c r="S244" s="86"/>
      <c r="T244" s="86"/>
      <c r="U244" s="16" t="s">
        <v>35</v>
      </c>
      <c r="V244" s="86"/>
      <c r="W244" s="16" t="s">
        <v>57</v>
      </c>
      <c r="X244" s="16" t="s">
        <v>2379</v>
      </c>
      <c r="Y244" s="16" t="s">
        <v>2380</v>
      </c>
      <c r="Z244" s="16" t="s">
        <v>8624</v>
      </c>
      <c r="AA244" s="17">
        <v>3.487104137E9</v>
      </c>
      <c r="AB244" s="17" t="s">
        <v>8625</v>
      </c>
      <c r="AC244" s="17">
        <v>2.0</v>
      </c>
      <c r="AD244" s="86"/>
    </row>
    <row r="245">
      <c r="A245" s="303">
        <v>46053.0</v>
      </c>
      <c r="B245" s="17" t="s">
        <v>7525</v>
      </c>
      <c r="C245" s="14">
        <v>46053.0</v>
      </c>
      <c r="D245" s="180">
        <v>46081.0</v>
      </c>
      <c r="E245" s="85" t="s">
        <v>29</v>
      </c>
      <c r="F245" s="85" t="s">
        <v>249</v>
      </c>
      <c r="G245" s="85"/>
      <c r="H245" s="16" t="s">
        <v>1638</v>
      </c>
      <c r="I245" s="16" t="s">
        <v>8590</v>
      </c>
      <c r="J245" s="86"/>
      <c r="K245" s="17"/>
      <c r="L245" s="16"/>
      <c r="M245" s="86"/>
      <c r="N245" s="17"/>
      <c r="O245" s="16"/>
      <c r="P245" s="17"/>
      <c r="Q245" s="86"/>
      <c r="R245" s="86"/>
      <c r="S245" s="86"/>
      <c r="T245" s="86"/>
      <c r="U245" s="16" t="s">
        <v>34</v>
      </c>
      <c r="V245" s="86"/>
      <c r="W245" s="16" t="s">
        <v>36</v>
      </c>
      <c r="X245" s="16" t="s">
        <v>2379</v>
      </c>
      <c r="Y245" s="16" t="s">
        <v>2380</v>
      </c>
      <c r="Z245" s="16" t="s">
        <v>268</v>
      </c>
      <c r="AA245" s="17">
        <v>3.453053017E9</v>
      </c>
      <c r="AB245" s="17" t="s">
        <v>8600</v>
      </c>
      <c r="AC245" s="17">
        <v>7.0</v>
      </c>
      <c r="AD245" s="86"/>
    </row>
    <row r="246">
      <c r="W246" s="293"/>
      <c r="X246" s="293"/>
    </row>
    <row r="247">
      <c r="W247" s="293"/>
      <c r="X247" s="293"/>
    </row>
    <row r="248">
      <c r="W248" s="304">
        <v>78.0</v>
      </c>
      <c r="X248" s="304" t="s">
        <v>8626</v>
      </c>
    </row>
    <row r="249">
      <c r="W249" s="304">
        <v>40.0</v>
      </c>
      <c r="X249" s="304" t="s">
        <v>8627</v>
      </c>
    </row>
    <row r="250">
      <c r="W250" s="304">
        <v>30.0</v>
      </c>
      <c r="X250" s="304" t="s">
        <v>8628</v>
      </c>
    </row>
    <row r="251">
      <c r="W251" s="293"/>
      <c r="X251" s="293"/>
    </row>
    <row r="252">
      <c r="W252" s="293"/>
      <c r="X252" s="293"/>
    </row>
    <row r="253">
      <c r="W253" s="293"/>
      <c r="X253" s="293"/>
    </row>
    <row r="254">
      <c r="W254" s="293"/>
      <c r="X254" s="293"/>
    </row>
    <row r="255">
      <c r="W255" s="293"/>
      <c r="X255" s="293"/>
    </row>
    <row r="256">
      <c r="W256" s="293"/>
      <c r="X256" s="293"/>
    </row>
    <row r="257">
      <c r="W257" s="293"/>
      <c r="X257" s="293"/>
    </row>
    <row r="258">
      <c r="W258" s="293"/>
      <c r="X258" s="293"/>
    </row>
    <row r="259">
      <c r="W259" s="293"/>
      <c r="X259" s="293"/>
    </row>
    <row r="260">
      <c r="W260" s="293"/>
      <c r="X260" s="293"/>
    </row>
    <row r="261">
      <c r="W261" s="293"/>
      <c r="X261" s="293"/>
    </row>
    <row r="262">
      <c r="W262" s="293"/>
      <c r="X262" s="293"/>
    </row>
    <row r="263">
      <c r="W263" s="293"/>
      <c r="X263" s="293"/>
    </row>
    <row r="264">
      <c r="W264" s="293"/>
      <c r="X264" s="293"/>
    </row>
    <row r="265">
      <c r="W265" s="293"/>
      <c r="X265" s="293"/>
    </row>
    <row r="266">
      <c r="W266" s="293"/>
      <c r="X266" s="293"/>
    </row>
    <row r="267">
      <c r="W267" s="293"/>
      <c r="X267" s="293"/>
    </row>
    <row r="268">
      <c r="W268" s="293"/>
      <c r="X268" s="293"/>
    </row>
    <row r="269">
      <c r="W269" s="293"/>
      <c r="X269" s="293"/>
    </row>
    <row r="270">
      <c r="W270" s="293"/>
      <c r="X270" s="293"/>
    </row>
    <row r="271">
      <c r="W271" s="293"/>
      <c r="X271" s="293"/>
    </row>
    <row r="272">
      <c r="W272" s="293"/>
      <c r="X272" s="293"/>
    </row>
    <row r="273">
      <c r="W273" s="293"/>
      <c r="X273" s="293"/>
    </row>
    <row r="274">
      <c r="W274" s="293"/>
      <c r="X274" s="293"/>
    </row>
    <row r="275">
      <c r="W275" s="293"/>
      <c r="X275" s="293"/>
    </row>
    <row r="276">
      <c r="W276" s="293"/>
      <c r="X276" s="293"/>
    </row>
    <row r="277">
      <c r="W277" s="293"/>
      <c r="X277" s="293"/>
    </row>
    <row r="278">
      <c r="W278" s="293"/>
      <c r="X278" s="293"/>
    </row>
    <row r="279">
      <c r="W279" s="293"/>
      <c r="X279" s="293"/>
    </row>
    <row r="280">
      <c r="W280" s="293"/>
      <c r="X280" s="293"/>
    </row>
    <row r="281">
      <c r="W281" s="293"/>
      <c r="X281" s="293"/>
    </row>
    <row r="282">
      <c r="W282" s="293"/>
      <c r="X282" s="293"/>
    </row>
    <row r="283">
      <c r="W283" s="293"/>
      <c r="X283" s="293"/>
    </row>
    <row r="284">
      <c r="W284" s="293"/>
      <c r="X284" s="293"/>
    </row>
    <row r="285">
      <c r="W285" s="293"/>
      <c r="X285" s="293"/>
    </row>
    <row r="286">
      <c r="W286" s="293"/>
      <c r="X286" s="293"/>
    </row>
    <row r="287">
      <c r="W287" s="293"/>
      <c r="X287" s="293"/>
    </row>
    <row r="288">
      <c r="W288" s="293"/>
      <c r="X288" s="293"/>
    </row>
    <row r="289">
      <c r="W289" s="293"/>
      <c r="X289" s="293"/>
    </row>
    <row r="290">
      <c r="W290" s="293"/>
      <c r="X290" s="293"/>
    </row>
    <row r="291">
      <c r="W291" s="293"/>
      <c r="X291" s="293"/>
    </row>
    <row r="292">
      <c r="W292" s="293"/>
      <c r="X292" s="293"/>
    </row>
    <row r="293">
      <c r="W293" s="293"/>
      <c r="X293" s="293"/>
    </row>
    <row r="294">
      <c r="W294" s="293"/>
      <c r="X294" s="293"/>
    </row>
    <row r="295">
      <c r="W295" s="293"/>
      <c r="X295" s="293"/>
    </row>
    <row r="296">
      <c r="W296" s="293"/>
      <c r="X296" s="293"/>
    </row>
    <row r="297">
      <c r="W297" s="293"/>
      <c r="X297" s="293"/>
    </row>
    <row r="298">
      <c r="W298" s="293"/>
      <c r="X298" s="293"/>
    </row>
    <row r="299">
      <c r="W299" s="293"/>
      <c r="X299" s="293"/>
    </row>
    <row r="300">
      <c r="W300" s="293"/>
      <c r="X300" s="293"/>
    </row>
    <row r="301">
      <c r="W301" s="293"/>
      <c r="X301" s="293"/>
    </row>
    <row r="302">
      <c r="W302" s="293"/>
      <c r="X302" s="293"/>
    </row>
    <row r="303">
      <c r="W303" s="293"/>
      <c r="X303" s="293"/>
    </row>
    <row r="304">
      <c r="W304" s="293"/>
      <c r="X304" s="293"/>
    </row>
    <row r="305">
      <c r="W305" s="293"/>
      <c r="X305" s="293"/>
    </row>
    <row r="306">
      <c r="W306" s="293"/>
      <c r="X306" s="293"/>
    </row>
    <row r="307">
      <c r="W307" s="293"/>
      <c r="X307" s="293"/>
    </row>
    <row r="308">
      <c r="W308" s="293"/>
      <c r="X308" s="293"/>
    </row>
    <row r="309">
      <c r="W309" s="293"/>
      <c r="X309" s="293"/>
    </row>
    <row r="310">
      <c r="W310" s="293"/>
      <c r="X310" s="293"/>
    </row>
    <row r="311">
      <c r="W311" s="293"/>
      <c r="X311" s="293"/>
    </row>
    <row r="312">
      <c r="W312" s="293"/>
      <c r="X312" s="293"/>
    </row>
    <row r="313">
      <c r="W313" s="293"/>
      <c r="X313" s="293"/>
    </row>
    <row r="314">
      <c r="W314" s="293"/>
      <c r="X314" s="293"/>
    </row>
  </sheetData>
  <dataValidations>
    <dataValidation type="list" allowBlank="1" showErrorMessage="1" sqref="B23:B245">
      <formula1>"CHIARA,CHIARA F,MARGHE,MARGHE F,FRANCY,FRANCY F,SARA ,SARA F,LUIGI ,LUIGI F,MARGHE CUSTOMER,RECUPERO"</formula1>
    </dataValidation>
    <dataValidation type="list" allowBlank="1" showErrorMessage="1" sqref="E23:E245">
      <formula1>"TRATTATIVA,NON RINNOVA,RINNOVATO,FLEX"</formula1>
    </dataValidation>
    <dataValidation type="list" allowBlank="1" showErrorMessage="1" sqref="F23:F245">
      <formula1>"POCA FREQUENZA,SALUTE,RATE INSOLUTE,STUDIO,TRASFERIMENTO ABITAZIONE ,TRASFERIMENTO STUDIO,RECUPERO,ALTRA STRUTTURA,ALTRO SPORT,BIMBO FAMILY,PREZZO,LAVORO,PROMOZIONE 1 MESE,TRASFERIMENTO LAVORO ,INTERRUZIONE DISCIPLINARE ,sovraffolamento e prezzo,MAI VENUT"&amp;"A ,PREZZO ALTO PER LA POCA FREQUENZA,SOLO PERIODO ESTIVO "</formula1>
    </dataValidation>
    <dataValidation type="list" allowBlank="1" showErrorMessage="1" sqref="M23:M245">
      <formula1>Foglio26!$C$1:$C$57</formula1>
    </dataValidation>
  </dataValidations>
  <hyperlinks>
    <hyperlink r:id="rId1" ref="G235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14.88"/>
    <col customWidth="1" min="3" max="3" width="12.38"/>
    <col customWidth="1" min="4" max="4" width="20.13"/>
    <col customWidth="1" min="5" max="5" width="21.63"/>
    <col customWidth="1" min="6" max="6" width="46.0"/>
    <col customWidth="1" min="7" max="7" width="24.25"/>
    <col customWidth="1" min="8" max="8" width="24.88"/>
    <col customWidth="1" min="10" max="10" width="9.5"/>
    <col customWidth="1" min="11" max="11" width="33.75"/>
    <col customWidth="1" min="12" max="12" width="30.38"/>
  </cols>
  <sheetData>
    <row r="1">
      <c r="A1" s="174"/>
      <c r="B1" s="174"/>
      <c r="C1" s="305"/>
      <c r="D1" s="174"/>
      <c r="E1" s="175"/>
      <c r="F1" s="175"/>
      <c r="G1" s="174"/>
      <c r="H1" s="174"/>
      <c r="I1" s="174"/>
      <c r="J1" s="176"/>
      <c r="K1" s="174"/>
      <c r="L1" s="174"/>
      <c r="M1" s="176"/>
      <c r="N1" s="176"/>
      <c r="O1" s="174"/>
      <c r="P1" s="174"/>
      <c r="Q1" s="174"/>
      <c r="R1" s="174"/>
      <c r="S1" s="174"/>
      <c r="T1" s="174"/>
      <c r="U1" s="174"/>
      <c r="V1" s="177"/>
      <c r="W1" s="177"/>
      <c r="X1" s="177"/>
      <c r="Y1" s="177"/>
      <c r="Z1" s="177"/>
      <c r="AA1" s="177"/>
      <c r="AB1" s="280"/>
      <c r="AC1" s="280"/>
      <c r="AD1" s="281"/>
      <c r="AE1" s="281"/>
      <c r="AF1" s="281"/>
      <c r="AG1" s="281"/>
      <c r="AH1" s="281"/>
      <c r="AI1" s="281"/>
    </row>
    <row r="2">
      <c r="A2" s="174"/>
      <c r="B2" s="174"/>
      <c r="C2" s="305"/>
      <c r="D2" s="174"/>
      <c r="E2" s="175"/>
      <c r="F2" s="175"/>
      <c r="G2" s="174"/>
      <c r="H2" s="174"/>
      <c r="I2" s="174"/>
      <c r="J2" s="176"/>
      <c r="K2" s="174"/>
      <c r="L2" s="174"/>
      <c r="M2" s="176"/>
      <c r="N2" s="176"/>
      <c r="O2" s="174"/>
      <c r="P2" s="174"/>
      <c r="Q2" s="174"/>
      <c r="R2" s="174"/>
      <c r="S2" s="174"/>
      <c r="T2" s="174"/>
      <c r="U2" s="174"/>
      <c r="V2" s="177"/>
      <c r="W2" s="177"/>
      <c r="X2" s="177"/>
      <c r="Y2" s="177"/>
      <c r="Z2" s="177"/>
      <c r="AA2" s="177"/>
      <c r="AB2" s="280"/>
      <c r="AC2" s="280"/>
      <c r="AD2" s="281"/>
      <c r="AE2" s="281"/>
      <c r="AF2" s="281"/>
      <c r="AG2" s="281"/>
      <c r="AH2" s="281"/>
      <c r="AI2" s="281"/>
    </row>
    <row r="3">
      <c r="A3" s="174"/>
      <c r="B3" s="174"/>
      <c r="C3" s="305"/>
      <c r="D3" s="174"/>
      <c r="E3" s="175"/>
      <c r="F3" s="175"/>
      <c r="G3" s="174"/>
      <c r="H3" s="174"/>
      <c r="I3" s="174"/>
      <c r="J3" s="176"/>
      <c r="K3" s="174"/>
      <c r="L3" s="174"/>
      <c r="M3" s="176"/>
      <c r="N3" s="176"/>
      <c r="O3" s="174"/>
      <c r="P3" s="174"/>
      <c r="Q3" s="174"/>
      <c r="R3" s="174"/>
      <c r="S3" s="174"/>
      <c r="T3" s="174"/>
      <c r="U3" s="174"/>
      <c r="V3" s="177"/>
      <c r="W3" s="177"/>
      <c r="X3" s="177"/>
      <c r="Y3" s="177"/>
      <c r="Z3" s="177"/>
      <c r="AA3" s="177"/>
      <c r="AB3" s="280"/>
      <c r="AC3" s="280"/>
      <c r="AD3" s="281"/>
      <c r="AE3" s="281"/>
      <c r="AF3" s="281"/>
      <c r="AG3" s="281"/>
      <c r="AH3" s="281"/>
      <c r="AI3" s="281"/>
    </row>
    <row r="4">
      <c r="A4" s="174"/>
      <c r="B4" s="174"/>
      <c r="C4" s="305"/>
      <c r="D4" s="174"/>
      <c r="E4" s="175"/>
      <c r="F4" s="175"/>
      <c r="G4" s="174"/>
      <c r="H4" s="174"/>
      <c r="I4" s="174"/>
      <c r="J4" s="176"/>
      <c r="K4" s="174"/>
      <c r="L4" s="174"/>
      <c r="M4" s="176"/>
      <c r="N4" s="176"/>
      <c r="O4" s="174"/>
      <c r="P4" s="174"/>
      <c r="Q4" s="174"/>
      <c r="R4" s="174"/>
      <c r="S4" s="174"/>
      <c r="T4" s="174"/>
      <c r="U4" s="174"/>
      <c r="V4" s="177"/>
      <c r="W4" s="177"/>
      <c r="X4" s="177"/>
      <c r="Y4" s="177"/>
      <c r="Z4" s="177"/>
      <c r="AA4" s="177"/>
      <c r="AB4" s="280"/>
      <c r="AC4" s="280"/>
      <c r="AD4" s="281"/>
      <c r="AE4" s="281"/>
      <c r="AF4" s="281"/>
      <c r="AG4" s="281"/>
      <c r="AH4" s="281"/>
      <c r="AI4" s="281"/>
    </row>
    <row r="5">
      <c r="A5" s="174"/>
      <c r="B5" s="174"/>
      <c r="C5" s="305"/>
      <c r="D5" s="174"/>
      <c r="E5" s="175"/>
      <c r="F5" s="175"/>
      <c r="G5" s="174"/>
      <c r="H5" s="174"/>
      <c r="I5" s="174"/>
      <c r="J5" s="176"/>
      <c r="K5" s="174"/>
      <c r="L5" s="174"/>
      <c r="M5" s="176"/>
      <c r="N5" s="176"/>
      <c r="O5" s="174"/>
      <c r="P5" s="174"/>
      <c r="Q5" s="174"/>
      <c r="R5" s="174"/>
      <c r="S5" s="174"/>
      <c r="T5" s="174"/>
      <c r="U5" s="174"/>
      <c r="V5" s="177"/>
      <c r="W5" s="177"/>
      <c r="X5" s="177"/>
      <c r="Y5" s="177"/>
      <c r="Z5" s="177"/>
      <c r="AA5" s="177"/>
      <c r="AB5" s="280"/>
      <c r="AC5" s="280"/>
      <c r="AD5" s="281"/>
      <c r="AE5" s="281"/>
      <c r="AF5" s="281"/>
      <c r="AG5" s="281"/>
      <c r="AH5" s="281"/>
      <c r="AI5" s="281"/>
    </row>
    <row r="6">
      <c r="A6" s="174"/>
      <c r="B6" s="174"/>
      <c r="C6" s="305"/>
      <c r="D6" s="174"/>
      <c r="E6" s="175"/>
      <c r="F6" s="175"/>
      <c r="G6" s="174"/>
      <c r="H6" s="174"/>
      <c r="I6" s="174"/>
      <c r="J6" s="176"/>
      <c r="K6" s="174"/>
      <c r="L6" s="174"/>
      <c r="M6" s="176"/>
      <c r="N6" s="176"/>
      <c r="O6" s="174"/>
      <c r="P6" s="174"/>
      <c r="Q6" s="174"/>
      <c r="R6" s="174"/>
      <c r="S6" s="174"/>
      <c r="T6" s="174"/>
      <c r="U6" s="174"/>
      <c r="V6" s="177"/>
      <c r="W6" s="177"/>
      <c r="X6" s="177"/>
      <c r="Y6" s="177"/>
      <c r="Z6" s="177"/>
      <c r="AA6" s="177"/>
      <c r="AB6" s="280"/>
      <c r="AC6" s="280"/>
      <c r="AD6" s="281"/>
      <c r="AE6" s="281"/>
      <c r="AF6" s="281"/>
      <c r="AG6" s="281"/>
      <c r="AH6" s="281"/>
      <c r="AI6" s="281"/>
    </row>
    <row r="7">
      <c r="A7" s="174"/>
      <c r="B7" s="174"/>
      <c r="C7" s="305"/>
      <c r="D7" s="174"/>
      <c r="E7" s="175"/>
      <c r="F7" s="175"/>
      <c r="G7" s="174"/>
      <c r="H7" s="174"/>
      <c r="I7" s="174"/>
      <c r="J7" s="176"/>
      <c r="K7" s="174"/>
      <c r="L7" s="174"/>
      <c r="M7" s="176"/>
      <c r="N7" s="176"/>
      <c r="O7" s="174"/>
      <c r="P7" s="174"/>
      <c r="Q7" s="174"/>
      <c r="R7" s="174"/>
      <c r="S7" s="174"/>
      <c r="T7" s="174"/>
      <c r="U7" s="174"/>
      <c r="V7" s="177"/>
      <c r="W7" s="177"/>
      <c r="X7" s="177"/>
      <c r="Y7" s="177"/>
      <c r="Z7" s="177"/>
      <c r="AA7" s="177"/>
      <c r="AB7" s="280"/>
      <c r="AC7" s="280"/>
      <c r="AD7" s="281"/>
      <c r="AE7" s="281"/>
      <c r="AF7" s="281"/>
      <c r="AG7" s="281"/>
      <c r="AH7" s="281"/>
      <c r="AI7" s="281"/>
    </row>
    <row r="8">
      <c r="A8" s="174"/>
      <c r="B8" s="174"/>
      <c r="C8" s="305"/>
      <c r="D8" s="174"/>
      <c r="E8" s="175"/>
      <c r="F8" s="175"/>
      <c r="G8" s="174"/>
      <c r="H8" s="174"/>
      <c r="I8" s="174"/>
      <c r="J8" s="176"/>
      <c r="K8" s="174"/>
      <c r="L8" s="174"/>
      <c r="M8" s="176"/>
      <c r="N8" s="176"/>
      <c r="O8" s="174"/>
      <c r="P8" s="174"/>
      <c r="Q8" s="174"/>
      <c r="R8" s="174"/>
      <c r="S8" s="174"/>
      <c r="T8" s="174"/>
      <c r="U8" s="174"/>
      <c r="V8" s="177"/>
      <c r="W8" s="177"/>
      <c r="X8" s="177"/>
      <c r="Y8" s="177"/>
      <c r="Z8" s="177"/>
      <c r="AA8" s="177"/>
      <c r="AB8" s="280"/>
      <c r="AC8" s="280"/>
      <c r="AD8" s="281"/>
      <c r="AE8" s="281"/>
      <c r="AF8" s="281"/>
      <c r="AG8" s="281"/>
      <c r="AH8" s="281"/>
      <c r="AI8" s="281"/>
    </row>
    <row r="9">
      <c r="A9" s="174"/>
      <c r="B9" s="174"/>
      <c r="C9" s="305"/>
      <c r="D9" s="174"/>
      <c r="E9" s="175"/>
      <c r="F9" s="175"/>
      <c r="G9" s="174"/>
      <c r="H9" s="174"/>
      <c r="I9" s="174"/>
      <c r="J9" s="176"/>
      <c r="K9" s="174"/>
      <c r="L9" s="174"/>
      <c r="M9" s="176"/>
      <c r="N9" s="176"/>
      <c r="O9" s="174"/>
      <c r="P9" s="174"/>
      <c r="Q9" s="174"/>
      <c r="R9" s="174"/>
      <c r="S9" s="174"/>
      <c r="T9" s="174"/>
      <c r="U9" s="174"/>
      <c r="V9" s="177"/>
      <c r="W9" s="177"/>
      <c r="X9" s="177"/>
      <c r="Y9" s="177"/>
      <c r="Z9" s="177"/>
      <c r="AA9" s="177"/>
      <c r="AB9" s="280"/>
      <c r="AC9" s="280"/>
      <c r="AD9" s="281"/>
      <c r="AE9" s="281"/>
      <c r="AF9" s="281"/>
      <c r="AG9" s="281"/>
      <c r="AH9" s="281"/>
      <c r="AI9" s="281"/>
    </row>
    <row r="10">
      <c r="A10" s="174"/>
      <c r="B10" s="174"/>
      <c r="C10" s="305"/>
      <c r="D10" s="174"/>
      <c r="E10" s="175"/>
      <c r="F10" s="175"/>
      <c r="G10" s="174"/>
      <c r="H10" s="174"/>
      <c r="I10" s="174"/>
      <c r="J10" s="176"/>
      <c r="K10" s="174"/>
      <c r="L10" s="174"/>
      <c r="M10" s="176"/>
      <c r="N10" s="176"/>
      <c r="O10" s="174"/>
      <c r="P10" s="174"/>
      <c r="Q10" s="174"/>
      <c r="R10" s="174"/>
      <c r="S10" s="174"/>
      <c r="T10" s="174"/>
      <c r="U10" s="174"/>
      <c r="V10" s="177"/>
      <c r="W10" s="177"/>
      <c r="X10" s="177"/>
      <c r="Y10" s="177"/>
      <c r="Z10" s="177"/>
      <c r="AA10" s="177"/>
      <c r="AB10" s="280"/>
      <c r="AC10" s="280"/>
      <c r="AD10" s="281"/>
      <c r="AE10" s="281"/>
      <c r="AF10" s="281"/>
      <c r="AG10" s="281"/>
      <c r="AH10" s="281"/>
      <c r="AI10" s="281"/>
    </row>
    <row r="11">
      <c r="A11" s="174"/>
      <c r="B11" s="174"/>
      <c r="C11" s="305"/>
      <c r="D11" s="174"/>
      <c r="E11" s="175"/>
      <c r="F11" s="175"/>
      <c r="G11" s="174"/>
      <c r="H11" s="174"/>
      <c r="I11" s="174"/>
      <c r="J11" s="176"/>
      <c r="K11" s="174"/>
      <c r="L11" s="174"/>
      <c r="M11" s="176"/>
      <c r="N11" s="176"/>
      <c r="O11" s="174"/>
      <c r="P11" s="174"/>
      <c r="Q11" s="174"/>
      <c r="R11" s="174"/>
      <c r="S11" s="174"/>
      <c r="T11" s="174"/>
      <c r="U11" s="174"/>
      <c r="V11" s="177"/>
      <c r="W11" s="177"/>
      <c r="X11" s="177"/>
      <c r="Y11" s="177"/>
      <c r="Z11" s="177"/>
      <c r="AA11" s="177"/>
      <c r="AB11" s="280"/>
      <c r="AC11" s="280"/>
      <c r="AD11" s="281"/>
      <c r="AE11" s="281"/>
      <c r="AF11" s="281"/>
      <c r="AG11" s="281"/>
      <c r="AH11" s="281"/>
      <c r="AI11" s="281"/>
    </row>
    <row r="12">
      <c r="A12" s="174"/>
      <c r="B12" s="174"/>
      <c r="C12" s="305"/>
      <c r="D12" s="174"/>
      <c r="E12" s="175"/>
      <c r="F12" s="175"/>
      <c r="G12" s="174"/>
      <c r="H12" s="174"/>
      <c r="I12" s="174"/>
      <c r="J12" s="176"/>
      <c r="K12" s="174"/>
      <c r="L12" s="174"/>
      <c r="M12" s="176"/>
      <c r="N12" s="176"/>
      <c r="O12" s="174"/>
      <c r="P12" s="174"/>
      <c r="Q12" s="174"/>
      <c r="R12" s="174"/>
      <c r="S12" s="174"/>
      <c r="T12" s="174"/>
      <c r="U12" s="174"/>
      <c r="V12" s="177"/>
      <c r="W12" s="177"/>
      <c r="X12" s="177"/>
      <c r="Y12" s="177"/>
      <c r="Z12" s="177"/>
      <c r="AA12" s="177"/>
      <c r="AB12" s="280"/>
      <c r="AC12" s="280"/>
      <c r="AD12" s="281"/>
      <c r="AE12" s="281"/>
      <c r="AF12" s="281"/>
      <c r="AG12" s="281"/>
      <c r="AH12" s="281"/>
      <c r="AI12" s="281"/>
    </row>
    <row r="13">
      <c r="A13" s="174"/>
      <c r="B13" s="174"/>
      <c r="C13" s="305"/>
      <c r="D13" s="174"/>
      <c r="E13" s="175"/>
      <c r="F13" s="175"/>
      <c r="G13" s="174"/>
      <c r="H13" s="174"/>
      <c r="I13" s="174"/>
      <c r="J13" s="176"/>
      <c r="K13" s="174"/>
      <c r="L13" s="174"/>
      <c r="M13" s="176"/>
      <c r="N13" s="176"/>
      <c r="O13" s="174"/>
      <c r="P13" s="174"/>
      <c r="Q13" s="174"/>
      <c r="R13" s="174"/>
      <c r="S13" s="174"/>
      <c r="T13" s="174"/>
      <c r="U13" s="174"/>
      <c r="V13" s="177"/>
      <c r="W13" s="177"/>
      <c r="X13" s="177"/>
      <c r="Y13" s="177"/>
      <c r="Z13" s="177"/>
      <c r="AA13" s="177"/>
      <c r="AB13" s="280"/>
      <c r="AC13" s="280"/>
      <c r="AD13" s="281"/>
      <c r="AE13" s="281"/>
      <c r="AF13" s="281"/>
      <c r="AG13" s="281"/>
      <c r="AH13" s="281"/>
      <c r="AI13" s="281"/>
    </row>
    <row r="14">
      <c r="A14" s="174"/>
      <c r="B14" s="174"/>
      <c r="C14" s="305"/>
      <c r="D14" s="174"/>
      <c r="E14" s="175"/>
      <c r="F14" s="175"/>
      <c r="G14" s="174"/>
      <c r="H14" s="174"/>
      <c r="I14" s="174"/>
      <c r="J14" s="176"/>
      <c r="K14" s="174"/>
      <c r="L14" s="174"/>
      <c r="M14" s="176"/>
      <c r="N14" s="176"/>
      <c r="O14" s="174"/>
      <c r="P14" s="174"/>
      <c r="Q14" s="174"/>
      <c r="R14" s="174"/>
      <c r="S14" s="174"/>
      <c r="T14" s="174"/>
      <c r="U14" s="174"/>
      <c r="V14" s="177"/>
      <c r="W14" s="177"/>
      <c r="X14" s="177"/>
      <c r="Y14" s="177"/>
      <c r="Z14" s="177"/>
      <c r="AA14" s="177"/>
      <c r="AB14" s="280"/>
      <c r="AC14" s="280"/>
      <c r="AD14" s="281"/>
      <c r="AE14" s="281"/>
      <c r="AF14" s="281"/>
      <c r="AG14" s="281"/>
      <c r="AH14" s="281"/>
      <c r="AI14" s="281"/>
    </row>
    <row r="15">
      <c r="A15" s="174"/>
      <c r="B15" s="174"/>
      <c r="C15" s="305"/>
      <c r="D15" s="174"/>
      <c r="E15" s="175"/>
      <c r="F15" s="175"/>
      <c r="G15" s="174"/>
      <c r="H15" s="174"/>
      <c r="I15" s="174"/>
      <c r="J15" s="176"/>
      <c r="K15" s="174"/>
      <c r="L15" s="174"/>
      <c r="M15" s="176"/>
      <c r="N15" s="176"/>
      <c r="O15" s="174"/>
      <c r="P15" s="174"/>
      <c r="Q15" s="174"/>
      <c r="R15" s="174"/>
      <c r="S15" s="174"/>
      <c r="T15" s="174"/>
      <c r="U15" s="174"/>
      <c r="V15" s="177"/>
      <c r="W15" s="177"/>
      <c r="X15" s="177"/>
      <c r="Y15" s="177"/>
      <c r="Z15" s="177"/>
      <c r="AA15" s="177"/>
      <c r="AB15" s="280"/>
      <c r="AC15" s="280"/>
      <c r="AD15" s="281"/>
      <c r="AE15" s="281"/>
      <c r="AF15" s="281"/>
      <c r="AG15" s="281"/>
      <c r="AH15" s="281"/>
      <c r="AI15" s="281"/>
    </row>
    <row r="16">
      <c r="A16" s="174"/>
      <c r="B16" s="174"/>
      <c r="C16" s="305"/>
      <c r="D16" s="174"/>
      <c r="E16" s="175"/>
      <c r="F16" s="175"/>
      <c r="G16" s="174"/>
      <c r="H16" s="174"/>
      <c r="I16" s="174"/>
      <c r="J16" s="176"/>
      <c r="K16" s="174"/>
      <c r="L16" s="174"/>
      <c r="M16" s="176"/>
      <c r="N16" s="176"/>
      <c r="O16" s="174"/>
      <c r="P16" s="174"/>
      <c r="Q16" s="174"/>
      <c r="R16" s="174"/>
      <c r="S16" s="174"/>
      <c r="T16" s="174"/>
      <c r="U16" s="174"/>
      <c r="V16" s="177"/>
      <c r="W16" s="177"/>
      <c r="X16" s="177"/>
      <c r="Y16" s="177"/>
      <c r="Z16" s="177"/>
      <c r="AA16" s="177"/>
      <c r="AB16" s="280"/>
      <c r="AC16" s="280"/>
      <c r="AD16" s="281"/>
      <c r="AE16" s="281"/>
      <c r="AF16" s="281"/>
      <c r="AG16" s="281"/>
      <c r="AH16" s="281"/>
      <c r="AI16" s="281"/>
    </row>
    <row r="17">
      <c r="A17" s="174"/>
      <c r="B17" s="174"/>
      <c r="C17" s="305"/>
      <c r="D17" s="174"/>
      <c r="E17" s="175"/>
      <c r="F17" s="175"/>
      <c r="G17" s="174"/>
      <c r="H17" s="174"/>
      <c r="I17" s="174"/>
      <c r="J17" s="176"/>
      <c r="K17" s="174"/>
      <c r="L17" s="174"/>
      <c r="M17" s="176"/>
      <c r="N17" s="176"/>
      <c r="O17" s="174"/>
      <c r="P17" s="174"/>
      <c r="Q17" s="174"/>
      <c r="R17" s="174"/>
      <c r="S17" s="174"/>
      <c r="T17" s="174"/>
      <c r="U17" s="174"/>
      <c r="V17" s="177"/>
      <c r="W17" s="177"/>
      <c r="X17" s="177"/>
      <c r="Y17" s="177"/>
      <c r="Z17" s="177"/>
      <c r="AA17" s="177"/>
      <c r="AB17" s="280"/>
      <c r="AC17" s="280"/>
      <c r="AD17" s="281"/>
      <c r="AE17" s="281"/>
      <c r="AF17" s="281"/>
      <c r="AG17" s="281"/>
      <c r="AH17" s="281"/>
      <c r="AI17" s="281"/>
    </row>
    <row r="18">
      <c r="A18" s="174"/>
      <c r="B18" s="174"/>
      <c r="C18" s="305"/>
      <c r="D18" s="174"/>
      <c r="E18" s="175"/>
      <c r="F18" s="175"/>
      <c r="G18" s="174"/>
      <c r="H18" s="174"/>
      <c r="I18" s="174"/>
      <c r="J18" s="176"/>
      <c r="K18" s="174"/>
      <c r="L18" s="174"/>
      <c r="M18" s="176"/>
      <c r="N18" s="176"/>
      <c r="O18" s="174"/>
      <c r="P18" s="174"/>
      <c r="Q18" s="174"/>
      <c r="R18" s="174"/>
      <c r="S18" s="174"/>
      <c r="T18" s="174"/>
      <c r="U18" s="174"/>
      <c r="V18" s="177"/>
      <c r="W18" s="177"/>
      <c r="X18" s="177"/>
      <c r="Y18" s="177"/>
      <c r="Z18" s="177"/>
      <c r="AA18" s="177"/>
      <c r="AB18" s="280"/>
      <c r="AC18" s="280"/>
      <c r="AD18" s="281"/>
      <c r="AE18" s="281"/>
      <c r="AF18" s="281"/>
      <c r="AG18" s="281"/>
      <c r="AH18" s="281"/>
      <c r="AI18" s="281"/>
    </row>
    <row r="19">
      <c r="A19" s="174"/>
      <c r="B19" s="174"/>
      <c r="C19" s="305"/>
      <c r="D19" s="174"/>
      <c r="E19" s="175"/>
      <c r="F19" s="175"/>
      <c r="G19" s="174"/>
      <c r="H19" s="174"/>
      <c r="I19" s="174"/>
      <c r="J19" s="176"/>
      <c r="K19" s="174"/>
      <c r="L19" s="174"/>
      <c r="M19" s="176"/>
      <c r="N19" s="176"/>
      <c r="O19" s="174"/>
      <c r="P19" s="174"/>
      <c r="Q19" s="174"/>
      <c r="R19" s="174"/>
      <c r="S19" s="174"/>
      <c r="T19" s="174"/>
      <c r="U19" s="174"/>
      <c r="V19" s="177"/>
      <c r="W19" s="177"/>
      <c r="X19" s="177"/>
      <c r="Y19" s="177"/>
      <c r="Z19" s="177"/>
      <c r="AA19" s="177"/>
      <c r="AB19" s="280"/>
      <c r="AC19" s="280"/>
      <c r="AD19" s="281"/>
      <c r="AE19" s="281"/>
      <c r="AF19" s="281"/>
      <c r="AG19" s="281"/>
      <c r="AH19" s="281"/>
      <c r="AI19" s="281"/>
    </row>
    <row r="20">
      <c r="A20" s="174"/>
      <c r="B20" s="174"/>
      <c r="C20" s="305"/>
      <c r="D20" s="297" t="s">
        <v>8629</v>
      </c>
      <c r="E20" s="175"/>
      <c r="F20" s="175"/>
      <c r="G20" s="174"/>
      <c r="H20" s="174"/>
      <c r="I20" s="174"/>
      <c r="J20" s="176"/>
      <c r="K20" s="174"/>
      <c r="L20" s="174"/>
      <c r="M20" s="176"/>
      <c r="N20" s="176"/>
      <c r="O20" s="174"/>
      <c r="P20" s="174"/>
      <c r="Q20" s="174"/>
      <c r="R20" s="174"/>
      <c r="S20" s="174"/>
      <c r="T20" s="174"/>
      <c r="U20" s="174"/>
      <c r="V20" s="177"/>
      <c r="W20" s="177"/>
      <c r="X20" s="177"/>
      <c r="Y20" s="177"/>
      <c r="Z20" s="177"/>
      <c r="AA20" s="177"/>
      <c r="AB20" s="280"/>
      <c r="AC20" s="280"/>
      <c r="AD20" s="281"/>
      <c r="AE20" s="281"/>
      <c r="AF20" s="281"/>
      <c r="AG20" s="281"/>
      <c r="AH20" s="281"/>
      <c r="AI20" s="281"/>
    </row>
    <row r="21">
      <c r="A21" s="306" t="s">
        <v>7338</v>
      </c>
      <c r="B21" s="306" t="s">
        <v>1907</v>
      </c>
      <c r="C21" s="306" t="s">
        <v>7</v>
      </c>
      <c r="D21" s="306" t="s">
        <v>8</v>
      </c>
      <c r="E21" s="307" t="s">
        <v>6522</v>
      </c>
      <c r="F21" s="307" t="s">
        <v>6523</v>
      </c>
      <c r="G21" s="306" t="s">
        <v>10</v>
      </c>
      <c r="H21" s="306" t="s">
        <v>11</v>
      </c>
      <c r="I21" s="306" t="s">
        <v>1413</v>
      </c>
      <c r="J21" s="139" t="s">
        <v>13</v>
      </c>
      <c r="K21" s="306" t="s">
        <v>14</v>
      </c>
      <c r="L21" s="306" t="s">
        <v>15</v>
      </c>
      <c r="M21" s="139" t="s">
        <v>16</v>
      </c>
      <c r="N21" s="139" t="s">
        <v>17</v>
      </c>
      <c r="O21" s="306" t="s">
        <v>1413</v>
      </c>
      <c r="P21" s="306" t="s">
        <v>19</v>
      </c>
      <c r="Q21" s="306" t="s">
        <v>20</v>
      </c>
      <c r="R21" s="306" t="s">
        <v>832</v>
      </c>
      <c r="S21" s="306" t="s">
        <v>1415</v>
      </c>
      <c r="T21" s="306" t="s">
        <v>22</v>
      </c>
      <c r="U21" s="306" t="s">
        <v>23</v>
      </c>
      <c r="V21" s="139" t="s">
        <v>24</v>
      </c>
      <c r="W21" s="139" t="s">
        <v>2375</v>
      </c>
      <c r="X21" s="139" t="s">
        <v>2376</v>
      </c>
      <c r="Y21" s="139" t="s">
        <v>25</v>
      </c>
      <c r="Z21" s="139" t="s">
        <v>26</v>
      </c>
      <c r="AA21" s="139" t="s">
        <v>27</v>
      </c>
      <c r="AB21" s="252" t="s">
        <v>28</v>
      </c>
      <c r="AC21" s="252" t="s">
        <v>6524</v>
      </c>
      <c r="AD21" s="308"/>
      <c r="AE21" s="308"/>
      <c r="AF21" s="308"/>
      <c r="AG21" s="308"/>
      <c r="AH21" s="308"/>
      <c r="AI21" s="308"/>
    </row>
    <row r="22">
      <c r="A22" s="85" t="s">
        <v>7704</v>
      </c>
      <c r="B22" s="309">
        <v>46054.0</v>
      </c>
      <c r="C22" s="310"/>
      <c r="D22" s="85" t="s">
        <v>29</v>
      </c>
      <c r="E22" s="85"/>
      <c r="F22" s="86"/>
      <c r="G22" s="289" t="s">
        <v>4213</v>
      </c>
      <c r="H22" s="289" t="s">
        <v>8180</v>
      </c>
      <c r="I22" s="290">
        <v>0.0</v>
      </c>
      <c r="J22" s="290">
        <v>73.0</v>
      </c>
      <c r="K22" s="289" t="s">
        <v>554</v>
      </c>
      <c r="L22" s="86"/>
      <c r="M22" s="290">
        <v>1.0</v>
      </c>
      <c r="N22" s="289" t="s">
        <v>33</v>
      </c>
      <c r="O22" s="290">
        <v>0.0</v>
      </c>
      <c r="P22" s="86"/>
      <c r="Q22" s="86"/>
      <c r="R22" s="86"/>
      <c r="S22" s="309"/>
      <c r="T22" s="289" t="s">
        <v>34</v>
      </c>
      <c r="U22" s="309"/>
      <c r="V22" s="311"/>
      <c r="W22" s="289" t="s">
        <v>2379</v>
      </c>
      <c r="X22" s="289" t="s">
        <v>2380</v>
      </c>
      <c r="Y22" s="289" t="s">
        <v>8181</v>
      </c>
      <c r="Z22" s="290">
        <v>3.485429703E9</v>
      </c>
      <c r="AA22" s="290" t="s">
        <v>8182</v>
      </c>
      <c r="AB22" s="290">
        <v>42.0</v>
      </c>
      <c r="AC22" s="86"/>
      <c r="AD22" s="312"/>
    </row>
    <row r="23">
      <c r="A23" s="85" t="s">
        <v>2638</v>
      </c>
      <c r="B23" s="309">
        <v>46054.0</v>
      </c>
      <c r="C23" s="310"/>
      <c r="D23" s="85" t="s">
        <v>45</v>
      </c>
      <c r="E23" s="85" t="s">
        <v>60</v>
      </c>
      <c r="F23" s="85"/>
      <c r="G23" s="289" t="s">
        <v>8630</v>
      </c>
      <c r="H23" s="289" t="s">
        <v>865</v>
      </c>
      <c r="I23" s="290">
        <v>1946.0</v>
      </c>
      <c r="J23" s="290">
        <v>43.0</v>
      </c>
      <c r="K23" s="289" t="s">
        <v>6626</v>
      </c>
      <c r="L23" s="86"/>
      <c r="M23" s="290">
        <v>12.0</v>
      </c>
      <c r="N23" s="289" t="s">
        <v>33</v>
      </c>
      <c r="O23" s="290">
        <v>1946.0</v>
      </c>
      <c r="P23" s="86"/>
      <c r="Q23" s="86"/>
      <c r="R23" s="86"/>
      <c r="S23" s="309"/>
      <c r="T23" s="289" t="s">
        <v>34</v>
      </c>
      <c r="U23" s="309"/>
      <c r="V23" s="289" t="s">
        <v>36</v>
      </c>
      <c r="W23" s="289" t="s">
        <v>2391</v>
      </c>
      <c r="X23" s="289" t="s">
        <v>2380</v>
      </c>
      <c r="Y23" s="289" t="s">
        <v>8631</v>
      </c>
      <c r="Z23" s="290">
        <v>3.49396251E9</v>
      </c>
      <c r="AA23" s="290" t="s">
        <v>8632</v>
      </c>
      <c r="AB23" s="290">
        <v>2.0</v>
      </c>
      <c r="AC23" s="86"/>
      <c r="AD23" s="312"/>
    </row>
    <row r="24">
      <c r="A24" s="85" t="s">
        <v>8633</v>
      </c>
      <c r="B24" s="313">
        <v>46054.0</v>
      </c>
      <c r="C24" s="310"/>
      <c r="D24" s="85" t="s">
        <v>29</v>
      </c>
      <c r="E24" s="86"/>
      <c r="F24" s="86"/>
      <c r="G24" s="289" t="s">
        <v>3078</v>
      </c>
      <c r="H24" s="289" t="s">
        <v>1948</v>
      </c>
      <c r="I24" s="290">
        <v>89.0</v>
      </c>
      <c r="J24" s="290">
        <v>22.0</v>
      </c>
      <c r="K24" s="289" t="s">
        <v>8187</v>
      </c>
      <c r="L24" s="86"/>
      <c r="M24" s="290">
        <v>1.0</v>
      </c>
      <c r="N24" s="289" t="s">
        <v>33</v>
      </c>
      <c r="O24" s="290">
        <v>89.0</v>
      </c>
      <c r="P24" s="86"/>
      <c r="Q24" s="86"/>
      <c r="R24" s="86"/>
      <c r="S24" s="309"/>
      <c r="T24" s="289" t="s">
        <v>7532</v>
      </c>
      <c r="U24" s="309"/>
      <c r="V24" s="289" t="s">
        <v>57</v>
      </c>
      <c r="W24" s="289" t="s">
        <v>2383</v>
      </c>
      <c r="X24" s="289" t="s">
        <v>2464</v>
      </c>
      <c r="Y24" s="289" t="s">
        <v>3080</v>
      </c>
      <c r="Z24" s="290">
        <v>3.292899343E9</v>
      </c>
      <c r="AA24" s="290" t="s">
        <v>8634</v>
      </c>
      <c r="AB24" s="290">
        <v>24.0</v>
      </c>
      <c r="AC24" s="86"/>
      <c r="AD24" s="312"/>
    </row>
    <row r="25">
      <c r="A25" s="85" t="s">
        <v>7363</v>
      </c>
      <c r="B25" s="309">
        <v>46054.0</v>
      </c>
      <c r="C25" s="314">
        <v>46151.0</v>
      </c>
      <c r="D25" s="85" t="s">
        <v>29</v>
      </c>
      <c r="E25" s="85" t="s">
        <v>6631</v>
      </c>
      <c r="F25" s="85" t="s">
        <v>8635</v>
      </c>
      <c r="G25" s="289" t="s">
        <v>1918</v>
      </c>
      <c r="H25" s="289" t="s">
        <v>1919</v>
      </c>
      <c r="I25" s="290">
        <v>1846.0</v>
      </c>
      <c r="J25" s="290">
        <v>68.0</v>
      </c>
      <c r="K25" s="289" t="s">
        <v>6626</v>
      </c>
      <c r="L25" s="86"/>
      <c r="M25" s="290">
        <v>12.0</v>
      </c>
      <c r="N25" s="289" t="s">
        <v>33</v>
      </c>
      <c r="O25" s="290">
        <v>1846.0</v>
      </c>
      <c r="P25" s="86"/>
      <c r="Q25" s="86"/>
      <c r="R25" s="86"/>
      <c r="S25" s="309"/>
      <c r="T25" s="289" t="s">
        <v>35</v>
      </c>
      <c r="U25" s="309"/>
      <c r="V25" s="289" t="s">
        <v>57</v>
      </c>
      <c r="W25" s="289" t="s">
        <v>2379</v>
      </c>
      <c r="X25" s="289" t="s">
        <v>2380</v>
      </c>
      <c r="Y25" s="289" t="s">
        <v>1920</v>
      </c>
      <c r="Z25" s="290">
        <v>3.394952035E9</v>
      </c>
      <c r="AA25" s="290" t="s">
        <v>8636</v>
      </c>
      <c r="AB25" s="290">
        <v>52.0</v>
      </c>
      <c r="AC25" s="86"/>
      <c r="AD25" s="312"/>
    </row>
    <row r="26">
      <c r="A26" s="85" t="s">
        <v>7704</v>
      </c>
      <c r="B26" s="309">
        <v>46054.0</v>
      </c>
      <c r="C26" s="314">
        <v>46419.0</v>
      </c>
      <c r="D26" s="85" t="s">
        <v>29</v>
      </c>
      <c r="E26" s="86"/>
      <c r="F26" s="85" t="s">
        <v>8637</v>
      </c>
      <c r="G26" s="289" t="s">
        <v>1921</v>
      </c>
      <c r="H26" s="289" t="s">
        <v>410</v>
      </c>
      <c r="I26" s="290">
        <v>948.0</v>
      </c>
      <c r="J26" s="290">
        <v>30.0</v>
      </c>
      <c r="K26" s="289" t="s">
        <v>7010</v>
      </c>
      <c r="L26" s="86"/>
      <c r="M26" s="290">
        <v>12.0</v>
      </c>
      <c r="N26" s="289" t="s">
        <v>33</v>
      </c>
      <c r="O26" s="290">
        <v>948.0</v>
      </c>
      <c r="P26" s="86"/>
      <c r="Q26" s="86"/>
      <c r="R26" s="86"/>
      <c r="S26" s="309"/>
      <c r="T26" s="289" t="s">
        <v>55</v>
      </c>
      <c r="U26" s="309"/>
      <c r="V26" s="289" t="s">
        <v>57</v>
      </c>
      <c r="W26" s="289" t="s">
        <v>2379</v>
      </c>
      <c r="X26" s="289" t="s">
        <v>2380</v>
      </c>
      <c r="Y26" s="289" t="s">
        <v>1923</v>
      </c>
      <c r="Z26" s="290">
        <v>3.297951794E9</v>
      </c>
      <c r="AA26" s="290" t="s">
        <v>8638</v>
      </c>
      <c r="AB26" s="290">
        <v>134.0</v>
      </c>
      <c r="AC26" s="86"/>
      <c r="AD26" s="312"/>
    </row>
    <row r="27">
      <c r="A27" s="85" t="s">
        <v>6543</v>
      </c>
      <c r="B27" s="309">
        <v>46054.0</v>
      </c>
      <c r="C27" s="314">
        <v>46419.0</v>
      </c>
      <c r="D27" s="85" t="s">
        <v>29</v>
      </c>
      <c r="E27" s="86"/>
      <c r="F27" s="232"/>
      <c r="G27" s="289" t="s">
        <v>1438</v>
      </c>
      <c r="H27" s="289" t="s">
        <v>372</v>
      </c>
      <c r="I27" s="290">
        <v>1018.0</v>
      </c>
      <c r="J27" s="290">
        <v>32.0</v>
      </c>
      <c r="K27" s="289" t="s">
        <v>6582</v>
      </c>
      <c r="L27" s="86"/>
      <c r="M27" s="290">
        <v>12.0</v>
      </c>
      <c r="N27" s="289" t="s">
        <v>33</v>
      </c>
      <c r="O27" s="290">
        <v>1018.0</v>
      </c>
      <c r="P27" s="85">
        <v>1258.0</v>
      </c>
      <c r="Q27" s="86"/>
      <c r="R27" s="86"/>
      <c r="S27" s="309"/>
      <c r="T27" s="289" t="s">
        <v>55</v>
      </c>
      <c r="U27" s="309"/>
      <c r="V27" s="289" t="s">
        <v>57</v>
      </c>
      <c r="W27" s="289" t="s">
        <v>2379</v>
      </c>
      <c r="X27" s="289" t="s">
        <v>2380</v>
      </c>
      <c r="Y27" s="289" t="s">
        <v>8639</v>
      </c>
      <c r="Z27" s="290">
        <v>3.338349005E9</v>
      </c>
      <c r="AA27" s="290" t="s">
        <v>8640</v>
      </c>
      <c r="AB27" s="290">
        <v>1.0</v>
      </c>
      <c r="AC27" s="86"/>
      <c r="AD27" s="312"/>
    </row>
    <row r="28">
      <c r="A28" s="315" t="s">
        <v>7363</v>
      </c>
      <c r="B28" s="309">
        <v>46055.0</v>
      </c>
      <c r="C28" s="314">
        <v>46420.0</v>
      </c>
      <c r="D28" s="315" t="s">
        <v>29</v>
      </c>
      <c r="E28" s="310"/>
      <c r="F28" s="315"/>
      <c r="G28" s="289" t="s">
        <v>1940</v>
      </c>
      <c r="H28" s="289" t="s">
        <v>1044</v>
      </c>
      <c r="I28" s="290">
        <v>1750.0</v>
      </c>
      <c r="J28" s="290">
        <v>54.0</v>
      </c>
      <c r="K28" s="289" t="s">
        <v>6626</v>
      </c>
      <c r="L28" s="86"/>
      <c r="M28" s="290">
        <v>12.0</v>
      </c>
      <c r="N28" s="289" t="s">
        <v>33</v>
      </c>
      <c r="O28" s="290">
        <v>1750.0</v>
      </c>
      <c r="P28" s="310"/>
      <c r="Q28" s="310"/>
      <c r="R28" s="310"/>
      <c r="S28" s="309"/>
      <c r="T28" s="289" t="s">
        <v>55</v>
      </c>
      <c r="U28" s="309"/>
      <c r="V28" s="289" t="s">
        <v>57</v>
      </c>
      <c r="W28" s="289" t="s">
        <v>2379</v>
      </c>
      <c r="X28" s="289" t="s">
        <v>2380</v>
      </c>
      <c r="Y28" s="289" t="s">
        <v>1941</v>
      </c>
      <c r="Z28" s="290">
        <v>3.48253073E9</v>
      </c>
      <c r="AA28" s="290" t="s">
        <v>8641</v>
      </c>
      <c r="AB28" s="290">
        <v>0.0</v>
      </c>
      <c r="AC28" s="310"/>
      <c r="AD28" s="312"/>
      <c r="AE28" s="308"/>
      <c r="AF28" s="308"/>
      <c r="AG28" s="308"/>
      <c r="AH28" s="308"/>
      <c r="AI28" s="308"/>
    </row>
    <row r="29">
      <c r="A29" s="315" t="s">
        <v>7363</v>
      </c>
      <c r="B29" s="309">
        <v>46055.0</v>
      </c>
      <c r="C29" s="314">
        <v>46420.0</v>
      </c>
      <c r="D29" s="315" t="s">
        <v>29</v>
      </c>
      <c r="E29" s="310"/>
      <c r="F29" s="315"/>
      <c r="G29" s="289" t="s">
        <v>214</v>
      </c>
      <c r="H29" s="289" t="s">
        <v>725</v>
      </c>
      <c r="I29" s="290">
        <v>1100.0</v>
      </c>
      <c r="J29" s="290">
        <v>15.0</v>
      </c>
      <c r="K29" s="289" t="s">
        <v>7078</v>
      </c>
      <c r="L29" s="86"/>
      <c r="M29" s="290">
        <v>12.0</v>
      </c>
      <c r="N29" s="289" t="s">
        <v>33</v>
      </c>
      <c r="O29" s="290">
        <v>1100.0</v>
      </c>
      <c r="P29" s="310"/>
      <c r="Q29" s="310"/>
      <c r="R29" s="310"/>
      <c r="S29" s="309"/>
      <c r="T29" s="289" t="s">
        <v>34</v>
      </c>
      <c r="U29" s="309"/>
      <c r="V29" s="289" t="s">
        <v>36</v>
      </c>
      <c r="W29" s="289" t="s">
        <v>2379</v>
      </c>
      <c r="X29" s="289" t="s">
        <v>2380</v>
      </c>
      <c r="Y29" s="289" t="s">
        <v>8642</v>
      </c>
      <c r="Z29" s="290">
        <v>3.357638661E9</v>
      </c>
      <c r="AA29" s="290" t="s">
        <v>8643</v>
      </c>
      <c r="AB29" s="290">
        <v>31.0</v>
      </c>
      <c r="AC29" s="310"/>
      <c r="AD29" s="312"/>
      <c r="AE29" s="308"/>
      <c r="AF29" s="308"/>
      <c r="AG29" s="308"/>
      <c r="AH29" s="308"/>
      <c r="AI29" s="308"/>
    </row>
    <row r="30">
      <c r="A30" s="85" t="s">
        <v>7704</v>
      </c>
      <c r="B30" s="309">
        <v>46055.0</v>
      </c>
      <c r="C30" s="310"/>
      <c r="D30" s="85" t="s">
        <v>45</v>
      </c>
      <c r="E30" s="85" t="s">
        <v>861</v>
      </c>
      <c r="F30" s="85" t="s">
        <v>8644</v>
      </c>
      <c r="G30" s="289" t="s">
        <v>255</v>
      </c>
      <c r="H30" s="289" t="s">
        <v>256</v>
      </c>
      <c r="I30" s="290">
        <v>948.0</v>
      </c>
      <c r="J30" s="290">
        <v>23.0</v>
      </c>
      <c r="K30" s="289" t="s">
        <v>7010</v>
      </c>
      <c r="L30" s="86"/>
      <c r="M30" s="290">
        <v>12.0</v>
      </c>
      <c r="N30" s="289" t="s">
        <v>33</v>
      </c>
      <c r="O30" s="290">
        <v>948.0</v>
      </c>
      <c r="P30" s="86"/>
      <c r="Q30" s="86"/>
      <c r="R30" s="86"/>
      <c r="S30" s="309"/>
      <c r="T30" s="289" t="s">
        <v>55</v>
      </c>
      <c r="U30" s="309"/>
      <c r="V30" s="289" t="s">
        <v>57</v>
      </c>
      <c r="W30" s="289" t="s">
        <v>2379</v>
      </c>
      <c r="X30" s="289" t="s">
        <v>2380</v>
      </c>
      <c r="Y30" s="289" t="s">
        <v>258</v>
      </c>
      <c r="Z30" s="290">
        <v>3.208782112E9</v>
      </c>
      <c r="AA30" s="290" t="s">
        <v>8645</v>
      </c>
      <c r="AB30" s="290">
        <v>205.0</v>
      </c>
      <c r="AC30" s="86"/>
      <c r="AD30" s="312"/>
    </row>
    <row r="31">
      <c r="A31" s="85" t="s">
        <v>1926</v>
      </c>
      <c r="B31" s="309">
        <v>46055.0</v>
      </c>
      <c r="C31" s="310"/>
      <c r="D31" s="85" t="s">
        <v>29</v>
      </c>
      <c r="E31" s="86"/>
      <c r="F31" s="85" t="s">
        <v>8646</v>
      </c>
      <c r="G31" s="289" t="s">
        <v>8647</v>
      </c>
      <c r="H31" s="289" t="s">
        <v>8648</v>
      </c>
      <c r="I31" s="290">
        <v>99.0</v>
      </c>
      <c r="J31" s="290">
        <v>21.0</v>
      </c>
      <c r="K31" s="289" t="s">
        <v>8649</v>
      </c>
      <c r="L31" s="86"/>
      <c r="M31" s="290">
        <v>1.0</v>
      </c>
      <c r="N31" s="289" t="s">
        <v>33</v>
      </c>
      <c r="O31" s="290">
        <v>99.0</v>
      </c>
      <c r="P31" s="86"/>
      <c r="Q31" s="86"/>
      <c r="R31" s="86"/>
      <c r="S31" s="309"/>
      <c r="T31" s="289" t="s">
        <v>8650</v>
      </c>
      <c r="U31" s="309"/>
      <c r="V31" s="311"/>
      <c r="W31" s="289" t="s">
        <v>2379</v>
      </c>
      <c r="X31" s="289" t="s">
        <v>2380</v>
      </c>
      <c r="Y31" s="289" t="s">
        <v>8651</v>
      </c>
      <c r="Z31" s="290">
        <v>3.451741162E9</v>
      </c>
      <c r="AA31" s="290" t="s">
        <v>8652</v>
      </c>
      <c r="AB31" s="290">
        <v>7.0</v>
      </c>
      <c r="AC31" s="86"/>
      <c r="AD31" s="312"/>
    </row>
    <row r="32">
      <c r="A32" s="85" t="s">
        <v>2638</v>
      </c>
      <c r="B32" s="309">
        <v>46055.0</v>
      </c>
      <c r="C32" s="310"/>
      <c r="D32" s="85" t="s">
        <v>45</v>
      </c>
      <c r="E32" s="85" t="s">
        <v>8653</v>
      </c>
      <c r="F32" s="85"/>
      <c r="G32" s="289" t="s">
        <v>5258</v>
      </c>
      <c r="H32" s="289" t="s">
        <v>215</v>
      </c>
      <c r="I32" s="290">
        <v>500.0</v>
      </c>
      <c r="J32" s="290">
        <v>19.0</v>
      </c>
      <c r="K32" s="289" t="s">
        <v>226</v>
      </c>
      <c r="L32" s="86"/>
      <c r="M32" s="290">
        <v>12.0</v>
      </c>
      <c r="N32" s="289" t="s">
        <v>33</v>
      </c>
      <c r="O32" s="290">
        <v>500.0</v>
      </c>
      <c r="P32" s="86"/>
      <c r="Q32" s="86"/>
      <c r="R32" s="86"/>
      <c r="S32" s="309"/>
      <c r="T32" s="289" t="s">
        <v>35</v>
      </c>
      <c r="U32" s="309"/>
      <c r="V32" s="289" t="s">
        <v>57</v>
      </c>
      <c r="W32" s="289" t="s">
        <v>2379</v>
      </c>
      <c r="X32" s="289" t="s">
        <v>2380</v>
      </c>
      <c r="Y32" s="289" t="s">
        <v>5499</v>
      </c>
      <c r="Z32" s="290">
        <v>3.474257213E9</v>
      </c>
      <c r="AA32" s="290" t="s">
        <v>8654</v>
      </c>
      <c r="AB32" s="290">
        <v>2.0</v>
      </c>
      <c r="AC32" s="86"/>
      <c r="AD32" s="312"/>
    </row>
    <row r="33">
      <c r="A33" s="85" t="s">
        <v>2638</v>
      </c>
      <c r="B33" s="309">
        <v>46055.0</v>
      </c>
      <c r="C33" s="314">
        <v>46420.0</v>
      </c>
      <c r="D33" s="85" t="s">
        <v>29</v>
      </c>
      <c r="E33" s="86"/>
      <c r="F33" s="85" t="s">
        <v>8655</v>
      </c>
      <c r="G33" s="289" t="s">
        <v>1947</v>
      </c>
      <c r="H33" s="289" t="s">
        <v>1948</v>
      </c>
      <c r="I33" s="290">
        <v>840.0</v>
      </c>
      <c r="J33" s="290">
        <v>34.0</v>
      </c>
      <c r="K33" s="289" t="s">
        <v>7539</v>
      </c>
      <c r="L33" s="85" t="s">
        <v>7539</v>
      </c>
      <c r="M33" s="290">
        <v>12.0</v>
      </c>
      <c r="N33" s="289" t="s">
        <v>33</v>
      </c>
      <c r="O33" s="290">
        <v>840.0</v>
      </c>
      <c r="P33" s="85">
        <v>840.0</v>
      </c>
      <c r="Q33" s="86"/>
      <c r="R33" s="86"/>
      <c r="S33" s="309"/>
      <c r="T33" s="289" t="s">
        <v>35</v>
      </c>
      <c r="U33" s="309"/>
      <c r="V33" s="289" t="s">
        <v>57</v>
      </c>
      <c r="W33" s="289" t="s">
        <v>2379</v>
      </c>
      <c r="X33" s="289" t="s">
        <v>2380</v>
      </c>
      <c r="Y33" s="289" t="s">
        <v>1949</v>
      </c>
      <c r="Z33" s="290">
        <v>3.481272358E9</v>
      </c>
      <c r="AA33" s="290" t="s">
        <v>8656</v>
      </c>
      <c r="AB33" s="290">
        <v>0.0</v>
      </c>
      <c r="AC33" s="86"/>
      <c r="AD33" s="312"/>
    </row>
    <row r="34">
      <c r="A34" s="85" t="s">
        <v>6535</v>
      </c>
      <c r="B34" s="309">
        <v>46055.0</v>
      </c>
      <c r="C34" s="314">
        <v>46420.0</v>
      </c>
      <c r="D34" s="85" t="s">
        <v>29</v>
      </c>
      <c r="E34" s="86"/>
      <c r="F34" s="232"/>
      <c r="G34" s="289" t="s">
        <v>8657</v>
      </c>
      <c r="H34" s="289" t="s">
        <v>424</v>
      </c>
      <c r="I34" s="290">
        <v>1209.0</v>
      </c>
      <c r="J34" s="290">
        <v>41.0</v>
      </c>
      <c r="K34" s="289" t="s">
        <v>6843</v>
      </c>
      <c r="L34" s="86"/>
      <c r="M34" s="290">
        <v>12.0</v>
      </c>
      <c r="N34" s="289" t="s">
        <v>33</v>
      </c>
      <c r="O34" s="290">
        <v>1209.0</v>
      </c>
      <c r="P34" s="86"/>
      <c r="Q34" s="86"/>
      <c r="R34" s="86"/>
      <c r="S34" s="309"/>
      <c r="T34" s="289" t="s">
        <v>34</v>
      </c>
      <c r="U34" s="309"/>
      <c r="V34" s="289" t="s">
        <v>36</v>
      </c>
      <c r="W34" s="289" t="s">
        <v>2379</v>
      </c>
      <c r="X34" s="289" t="s">
        <v>2380</v>
      </c>
      <c r="Y34" s="289" t="s">
        <v>8658</v>
      </c>
      <c r="Z34" s="290">
        <v>3.406576124E9</v>
      </c>
      <c r="AA34" s="290" t="s">
        <v>8659</v>
      </c>
      <c r="AB34" s="290">
        <v>0.0</v>
      </c>
      <c r="AC34" s="86"/>
      <c r="AD34" s="312"/>
    </row>
    <row r="35">
      <c r="A35" s="85" t="s">
        <v>6543</v>
      </c>
      <c r="B35" s="309">
        <v>46055.0</v>
      </c>
      <c r="C35" s="314">
        <v>46420.0</v>
      </c>
      <c r="D35" s="85" t="s">
        <v>29</v>
      </c>
      <c r="E35" s="86"/>
      <c r="F35" s="232"/>
      <c r="G35" s="289" t="s">
        <v>8660</v>
      </c>
      <c r="H35" s="289" t="s">
        <v>5241</v>
      </c>
      <c r="I35" s="290">
        <v>1168.0</v>
      </c>
      <c r="J35" s="290">
        <v>36.0</v>
      </c>
      <c r="K35" s="289" t="s">
        <v>6602</v>
      </c>
      <c r="L35" s="86"/>
      <c r="M35" s="290">
        <v>12.0</v>
      </c>
      <c r="N35" s="289" t="s">
        <v>33</v>
      </c>
      <c r="O35" s="290">
        <v>1168.0</v>
      </c>
      <c r="P35" s="85">
        <v>1018.0</v>
      </c>
      <c r="Q35" s="86"/>
      <c r="R35" s="86"/>
      <c r="S35" s="309"/>
      <c r="T35" s="289" t="s">
        <v>34</v>
      </c>
      <c r="U35" s="309"/>
      <c r="V35" s="289" t="s">
        <v>36</v>
      </c>
      <c r="W35" s="289" t="s">
        <v>2383</v>
      </c>
      <c r="X35" s="289" t="s">
        <v>2380</v>
      </c>
      <c r="Y35" s="289" t="s">
        <v>8661</v>
      </c>
      <c r="Z35" s="290">
        <v>3.884472489E9</v>
      </c>
      <c r="AA35" s="290" t="s">
        <v>8662</v>
      </c>
      <c r="AB35" s="290">
        <v>8.0</v>
      </c>
      <c r="AC35" s="86"/>
      <c r="AD35" s="312"/>
    </row>
    <row r="36">
      <c r="A36" s="85" t="s">
        <v>1926</v>
      </c>
      <c r="B36" s="309">
        <v>46055.0</v>
      </c>
      <c r="C36" s="310"/>
      <c r="D36" s="85" t="s">
        <v>29</v>
      </c>
      <c r="E36" s="86"/>
      <c r="F36" s="85" t="s">
        <v>8646</v>
      </c>
      <c r="G36" s="289" t="s">
        <v>8663</v>
      </c>
      <c r="H36" s="289" t="s">
        <v>8664</v>
      </c>
      <c r="I36" s="290">
        <v>99.0</v>
      </c>
      <c r="J36" s="290">
        <v>28.0</v>
      </c>
      <c r="K36" s="289" t="s">
        <v>8649</v>
      </c>
      <c r="L36" s="86"/>
      <c r="M36" s="290">
        <v>1.0</v>
      </c>
      <c r="N36" s="289" t="s">
        <v>33</v>
      </c>
      <c r="O36" s="290">
        <v>99.0</v>
      </c>
      <c r="P36" s="86"/>
      <c r="Q36" s="86"/>
      <c r="R36" s="86"/>
      <c r="S36" s="309"/>
      <c r="T36" s="289" t="s">
        <v>8650</v>
      </c>
      <c r="U36" s="309"/>
      <c r="V36" s="311"/>
      <c r="W36" s="289" t="s">
        <v>2379</v>
      </c>
      <c r="X36" s="289" t="s">
        <v>2380</v>
      </c>
      <c r="Y36" s="289" t="s">
        <v>8665</v>
      </c>
      <c r="Z36" s="290">
        <v>3.451741162E9</v>
      </c>
      <c r="AA36" s="290" t="s">
        <v>8652</v>
      </c>
      <c r="AB36" s="290">
        <v>7.0</v>
      </c>
      <c r="AC36" s="86"/>
      <c r="AD36" s="312"/>
    </row>
    <row r="37">
      <c r="A37" s="85" t="s">
        <v>2638</v>
      </c>
      <c r="B37" s="309">
        <v>46056.0</v>
      </c>
      <c r="C37" s="314">
        <v>46421.0</v>
      </c>
      <c r="D37" s="85" t="s">
        <v>29</v>
      </c>
      <c r="E37" s="86"/>
      <c r="F37" s="85" t="s">
        <v>8666</v>
      </c>
      <c r="G37" s="316" t="s">
        <v>1958</v>
      </c>
      <c r="H37" s="289" t="s">
        <v>436</v>
      </c>
      <c r="I37" s="290">
        <v>1700.0</v>
      </c>
      <c r="J37" s="290">
        <v>49.0</v>
      </c>
      <c r="K37" s="289" t="s">
        <v>6626</v>
      </c>
      <c r="L37" s="86"/>
      <c r="M37" s="290">
        <v>12.0</v>
      </c>
      <c r="N37" s="289" t="s">
        <v>33</v>
      </c>
      <c r="O37" s="290">
        <v>1700.0</v>
      </c>
      <c r="P37" s="86"/>
      <c r="Q37" s="86"/>
      <c r="R37" s="86"/>
      <c r="S37" s="309"/>
      <c r="T37" s="289" t="s">
        <v>35</v>
      </c>
      <c r="U37" s="309"/>
      <c r="V37" s="289" t="s">
        <v>57</v>
      </c>
      <c r="W37" s="289" t="s">
        <v>2379</v>
      </c>
      <c r="X37" s="289" t="s">
        <v>2380</v>
      </c>
      <c r="Y37" s="289" t="s">
        <v>1960</v>
      </c>
      <c r="Z37" s="290">
        <v>3.356187723E9</v>
      </c>
      <c r="AA37" s="290" t="s">
        <v>8667</v>
      </c>
      <c r="AB37" s="290">
        <v>24.0</v>
      </c>
      <c r="AC37" s="86"/>
      <c r="AD37" s="312"/>
    </row>
    <row r="38">
      <c r="A38" s="85" t="s">
        <v>7704</v>
      </c>
      <c r="B38" s="309">
        <v>46056.0</v>
      </c>
      <c r="C38" s="310"/>
      <c r="D38" s="85" t="s">
        <v>29</v>
      </c>
      <c r="E38" s="85"/>
      <c r="F38" s="85" t="s">
        <v>8668</v>
      </c>
      <c r="G38" s="289" t="s">
        <v>8669</v>
      </c>
      <c r="H38" s="289" t="s">
        <v>585</v>
      </c>
      <c r="I38" s="290">
        <v>2090.0</v>
      </c>
      <c r="J38" s="290">
        <v>48.0</v>
      </c>
      <c r="K38" s="289" t="s">
        <v>6818</v>
      </c>
      <c r="L38" s="86"/>
      <c r="M38" s="290">
        <v>12.0</v>
      </c>
      <c r="N38" s="289" t="s">
        <v>33</v>
      </c>
      <c r="O38" s="290">
        <v>2090.0</v>
      </c>
      <c r="P38" s="86"/>
      <c r="Q38" s="86"/>
      <c r="R38" s="86"/>
      <c r="S38" s="309"/>
      <c r="T38" s="289" t="s">
        <v>34</v>
      </c>
      <c r="U38" s="309"/>
      <c r="V38" s="289" t="s">
        <v>36</v>
      </c>
      <c r="W38" s="289" t="s">
        <v>2379</v>
      </c>
      <c r="X38" s="289" t="s">
        <v>2380</v>
      </c>
      <c r="Y38" s="289" t="s">
        <v>8670</v>
      </c>
      <c r="Z38" s="290">
        <v>3.3619490611E10</v>
      </c>
      <c r="AA38" s="290" t="s">
        <v>8671</v>
      </c>
      <c r="AB38" s="290">
        <v>148.0</v>
      </c>
      <c r="AC38" s="86"/>
      <c r="AD38" s="312"/>
    </row>
    <row r="39">
      <c r="A39" s="85" t="s">
        <v>6535</v>
      </c>
      <c r="B39" s="309">
        <v>46056.0</v>
      </c>
      <c r="C39" s="314">
        <v>46421.0</v>
      </c>
      <c r="D39" s="85" t="s">
        <v>29</v>
      </c>
      <c r="E39" s="86"/>
      <c r="F39" s="85"/>
      <c r="G39" s="289" t="s">
        <v>8672</v>
      </c>
      <c r="H39" s="289" t="s">
        <v>424</v>
      </c>
      <c r="I39" s="290">
        <v>1168.0</v>
      </c>
      <c r="J39" s="290">
        <v>37.0</v>
      </c>
      <c r="K39" s="289" t="s">
        <v>7539</v>
      </c>
      <c r="L39" s="86"/>
      <c r="M39" s="290">
        <v>12.0</v>
      </c>
      <c r="N39" s="289" t="s">
        <v>33</v>
      </c>
      <c r="O39" s="290">
        <v>1168.0</v>
      </c>
      <c r="P39" s="86"/>
      <c r="Q39" s="86"/>
      <c r="R39" s="86"/>
      <c r="S39" s="309"/>
      <c r="T39" s="289" t="s">
        <v>34</v>
      </c>
      <c r="U39" s="309"/>
      <c r="V39" s="289" t="s">
        <v>36</v>
      </c>
      <c r="W39" s="289" t="s">
        <v>2391</v>
      </c>
      <c r="X39" s="289" t="s">
        <v>2380</v>
      </c>
      <c r="Y39" s="289" t="s">
        <v>8673</v>
      </c>
      <c r="Z39" s="290">
        <v>3.398543888E9</v>
      </c>
      <c r="AA39" s="290" t="s">
        <v>8674</v>
      </c>
      <c r="AB39" s="290">
        <v>0.0</v>
      </c>
      <c r="AC39" s="86"/>
      <c r="AD39" s="312"/>
    </row>
    <row r="40">
      <c r="A40" s="315" t="s">
        <v>7363</v>
      </c>
      <c r="B40" s="309">
        <v>46056.0</v>
      </c>
      <c r="C40" s="314">
        <v>46421.0</v>
      </c>
      <c r="D40" s="315" t="s">
        <v>29</v>
      </c>
      <c r="E40" s="310"/>
      <c r="F40" s="317"/>
      <c r="G40" s="289" t="s">
        <v>1756</v>
      </c>
      <c r="H40" s="289" t="s">
        <v>97</v>
      </c>
      <c r="I40" s="290">
        <v>1018.0</v>
      </c>
      <c r="J40" s="290">
        <v>33.0</v>
      </c>
      <c r="K40" s="289" t="s">
        <v>6602</v>
      </c>
      <c r="L40" s="86"/>
      <c r="M40" s="290">
        <v>12.0</v>
      </c>
      <c r="N40" s="289" t="s">
        <v>33</v>
      </c>
      <c r="O40" s="290">
        <v>1018.0</v>
      </c>
      <c r="P40" s="310"/>
      <c r="Q40" s="310"/>
      <c r="R40" s="310"/>
      <c r="S40" s="309"/>
      <c r="T40" s="289" t="s">
        <v>55</v>
      </c>
      <c r="U40" s="309"/>
      <c r="V40" s="289" t="s">
        <v>57</v>
      </c>
      <c r="W40" s="289" t="s">
        <v>2379</v>
      </c>
      <c r="X40" s="289" t="s">
        <v>2380</v>
      </c>
      <c r="Y40" s="289" t="s">
        <v>1963</v>
      </c>
      <c r="Z40" s="290">
        <v>3.483160708E9</v>
      </c>
      <c r="AA40" s="290" t="s">
        <v>8675</v>
      </c>
      <c r="AB40" s="290">
        <v>2.0</v>
      </c>
      <c r="AC40" s="310"/>
      <c r="AD40" s="312"/>
      <c r="AE40" s="308"/>
      <c r="AF40" s="308"/>
      <c r="AG40" s="308"/>
      <c r="AH40" s="308"/>
      <c r="AI40" s="308"/>
    </row>
    <row r="41">
      <c r="A41" s="85" t="s">
        <v>7704</v>
      </c>
      <c r="B41" s="309">
        <v>46056.0</v>
      </c>
      <c r="C41" s="310"/>
      <c r="D41" s="85" t="s">
        <v>45</v>
      </c>
      <c r="E41" s="85" t="s">
        <v>46</v>
      </c>
      <c r="F41" s="86"/>
      <c r="G41" s="289" t="s">
        <v>8676</v>
      </c>
      <c r="H41" s="289" t="s">
        <v>6197</v>
      </c>
      <c r="I41" s="290">
        <v>1896.0</v>
      </c>
      <c r="J41" s="290">
        <v>93.0</v>
      </c>
      <c r="K41" s="289" t="s">
        <v>6626</v>
      </c>
      <c r="L41" s="86"/>
      <c r="M41" s="290">
        <v>12.0</v>
      </c>
      <c r="N41" s="289" t="s">
        <v>33</v>
      </c>
      <c r="O41" s="290">
        <v>1896.0</v>
      </c>
      <c r="P41" s="86"/>
      <c r="Q41" s="86"/>
      <c r="R41" s="86"/>
      <c r="S41" s="309"/>
      <c r="T41" s="289" t="s">
        <v>34</v>
      </c>
      <c r="U41" s="309"/>
      <c r="V41" s="289" t="s">
        <v>36</v>
      </c>
      <c r="W41" s="289" t="s">
        <v>2383</v>
      </c>
      <c r="X41" s="289" t="s">
        <v>2380</v>
      </c>
      <c r="Y41" s="311"/>
      <c r="Z41" s="290">
        <v>3.737466441E9</v>
      </c>
      <c r="AA41" s="290" t="s">
        <v>8677</v>
      </c>
      <c r="AB41" s="290">
        <v>1.0</v>
      </c>
      <c r="AC41" s="86"/>
      <c r="AD41" s="312"/>
    </row>
    <row r="42">
      <c r="A42" s="85" t="s">
        <v>2638</v>
      </c>
      <c r="B42" s="309">
        <v>46056.0</v>
      </c>
      <c r="C42" s="314">
        <v>46421.0</v>
      </c>
      <c r="D42" s="85" t="s">
        <v>29</v>
      </c>
      <c r="E42" s="86"/>
      <c r="F42" s="85" t="s">
        <v>8678</v>
      </c>
      <c r="G42" s="289" t="s">
        <v>1738</v>
      </c>
      <c r="H42" s="289" t="s">
        <v>1966</v>
      </c>
      <c r="I42" s="290">
        <v>1750.0</v>
      </c>
      <c r="J42" s="290">
        <v>63.0</v>
      </c>
      <c r="K42" s="289" t="s">
        <v>8284</v>
      </c>
      <c r="L42" s="86"/>
      <c r="M42" s="290">
        <v>12.0</v>
      </c>
      <c r="N42" s="289" t="s">
        <v>33</v>
      </c>
      <c r="O42" s="290">
        <v>1750.0</v>
      </c>
      <c r="P42" s="86"/>
      <c r="Q42" s="86"/>
      <c r="R42" s="86"/>
      <c r="S42" s="309"/>
      <c r="T42" s="289" t="s">
        <v>35</v>
      </c>
      <c r="U42" s="309"/>
      <c r="V42" s="289" t="s">
        <v>57</v>
      </c>
      <c r="W42" s="289" t="s">
        <v>2379</v>
      </c>
      <c r="X42" s="289" t="s">
        <v>2380</v>
      </c>
      <c r="Y42" s="289" t="s">
        <v>1969</v>
      </c>
      <c r="Z42" s="290">
        <v>3.406655303E9</v>
      </c>
      <c r="AA42" s="290" t="s">
        <v>8679</v>
      </c>
      <c r="AB42" s="290">
        <v>4.0</v>
      </c>
      <c r="AC42" s="86"/>
      <c r="AD42" s="312"/>
    </row>
    <row r="43">
      <c r="A43" s="85" t="s">
        <v>6543</v>
      </c>
      <c r="B43" s="309">
        <v>46056.0</v>
      </c>
      <c r="C43" s="314">
        <v>46421.0</v>
      </c>
      <c r="D43" s="85" t="s">
        <v>29</v>
      </c>
      <c r="E43" s="86"/>
      <c r="F43" s="85"/>
      <c r="G43" s="294" t="s">
        <v>1972</v>
      </c>
      <c r="H43" s="289" t="s">
        <v>1973</v>
      </c>
      <c r="I43" s="290">
        <v>1138.0</v>
      </c>
      <c r="J43" s="290">
        <v>34.0</v>
      </c>
      <c r="K43" s="289" t="s">
        <v>7539</v>
      </c>
      <c r="L43" s="86"/>
      <c r="M43" s="290">
        <v>12.0</v>
      </c>
      <c r="N43" s="289" t="s">
        <v>33</v>
      </c>
      <c r="O43" s="290">
        <v>1138.0</v>
      </c>
      <c r="P43" s="85">
        <v>1138.0</v>
      </c>
      <c r="Q43" s="86"/>
      <c r="R43" s="86"/>
      <c r="S43" s="309"/>
      <c r="T43" s="289" t="s">
        <v>55</v>
      </c>
      <c r="U43" s="309"/>
      <c r="V43" s="289" t="s">
        <v>57</v>
      </c>
      <c r="W43" s="289" t="s">
        <v>2379</v>
      </c>
      <c r="X43" s="289" t="s">
        <v>2380</v>
      </c>
      <c r="Y43" s="289" t="s">
        <v>1975</v>
      </c>
      <c r="Z43" s="290">
        <v>3.486616154E9</v>
      </c>
      <c r="AA43" s="290" t="s">
        <v>8680</v>
      </c>
      <c r="AB43" s="290">
        <v>8.0</v>
      </c>
      <c r="AC43" s="86"/>
      <c r="AD43" s="312"/>
    </row>
    <row r="44">
      <c r="A44" s="85" t="s">
        <v>6535</v>
      </c>
      <c r="B44" s="309">
        <v>46056.0</v>
      </c>
      <c r="C44" s="314">
        <v>46421.0</v>
      </c>
      <c r="D44" s="85" t="s">
        <v>29</v>
      </c>
      <c r="E44" s="86"/>
      <c r="F44" s="85"/>
      <c r="G44" s="289" t="s">
        <v>8681</v>
      </c>
      <c r="H44" s="289" t="s">
        <v>8682</v>
      </c>
      <c r="I44" s="290">
        <v>1048.0</v>
      </c>
      <c r="J44" s="290">
        <v>25.0</v>
      </c>
      <c r="K44" s="289" t="s">
        <v>7010</v>
      </c>
      <c r="L44" s="86"/>
      <c r="M44" s="290">
        <v>12.0</v>
      </c>
      <c r="N44" s="289" t="s">
        <v>33</v>
      </c>
      <c r="O44" s="290">
        <v>1048.0</v>
      </c>
      <c r="P44" s="86"/>
      <c r="Q44" s="86"/>
      <c r="R44" s="86"/>
      <c r="S44" s="309"/>
      <c r="T44" s="289" t="s">
        <v>34</v>
      </c>
      <c r="U44" s="309"/>
      <c r="V44" s="289" t="s">
        <v>36</v>
      </c>
      <c r="W44" s="289" t="s">
        <v>2391</v>
      </c>
      <c r="X44" s="289" t="s">
        <v>2380</v>
      </c>
      <c r="Y44" s="289" t="s">
        <v>8683</v>
      </c>
      <c r="Z44" s="290">
        <v>3.892585214E9</v>
      </c>
      <c r="AA44" s="290" t="s">
        <v>8684</v>
      </c>
      <c r="AB44" s="290">
        <v>19.0</v>
      </c>
      <c r="AC44" s="86"/>
      <c r="AD44" s="312"/>
    </row>
    <row r="45">
      <c r="A45" s="85" t="s">
        <v>6535</v>
      </c>
      <c r="B45" s="309">
        <v>46057.0</v>
      </c>
      <c r="C45" s="314">
        <v>46422.0</v>
      </c>
      <c r="D45" s="85" t="s">
        <v>29</v>
      </c>
      <c r="E45" s="86"/>
      <c r="F45" s="85"/>
      <c r="G45" s="289" t="s">
        <v>1976</v>
      </c>
      <c r="H45" s="289" t="s">
        <v>1977</v>
      </c>
      <c r="I45" s="290">
        <v>1846.0</v>
      </c>
      <c r="J45" s="290">
        <v>49.0</v>
      </c>
      <c r="K45" s="289" t="s">
        <v>6626</v>
      </c>
      <c r="L45" s="86"/>
      <c r="M45" s="290">
        <v>12.0</v>
      </c>
      <c r="N45" s="289" t="s">
        <v>33</v>
      </c>
      <c r="O45" s="290">
        <v>1846.0</v>
      </c>
      <c r="P45" s="86"/>
      <c r="Q45" s="86"/>
      <c r="R45" s="86"/>
      <c r="S45" s="309"/>
      <c r="T45" s="289" t="s">
        <v>35</v>
      </c>
      <c r="U45" s="309"/>
      <c r="V45" s="289" t="s">
        <v>57</v>
      </c>
      <c r="W45" s="289" t="s">
        <v>2383</v>
      </c>
      <c r="X45" s="289" t="s">
        <v>2380</v>
      </c>
      <c r="Y45" s="289" t="s">
        <v>1978</v>
      </c>
      <c r="Z45" s="290">
        <v>3.408878331E9</v>
      </c>
      <c r="AA45" s="290" t="s">
        <v>8685</v>
      </c>
      <c r="AB45" s="290">
        <v>23.0</v>
      </c>
      <c r="AC45" s="86"/>
      <c r="AD45" s="312"/>
    </row>
    <row r="46">
      <c r="A46" s="85" t="s">
        <v>7701</v>
      </c>
      <c r="B46" s="309">
        <v>46057.0</v>
      </c>
      <c r="C46" s="314">
        <v>46422.0</v>
      </c>
      <c r="D46" s="85" t="s">
        <v>29</v>
      </c>
      <c r="E46" s="86"/>
      <c r="F46" s="86"/>
      <c r="G46" s="289" t="s">
        <v>1979</v>
      </c>
      <c r="H46" s="289" t="s">
        <v>613</v>
      </c>
      <c r="I46" s="290">
        <v>948.0</v>
      </c>
      <c r="J46" s="290">
        <v>29.0</v>
      </c>
      <c r="K46" s="289" t="s">
        <v>7010</v>
      </c>
      <c r="L46" s="86"/>
      <c r="M46" s="290">
        <v>12.0</v>
      </c>
      <c r="N46" s="289" t="s">
        <v>33</v>
      </c>
      <c r="O46" s="290">
        <v>948.0</v>
      </c>
      <c r="P46" s="86"/>
      <c r="Q46" s="86"/>
      <c r="R46" s="86"/>
      <c r="S46" s="309"/>
      <c r="T46" s="289" t="s">
        <v>55</v>
      </c>
      <c r="U46" s="309"/>
      <c r="V46" s="289" t="s">
        <v>57</v>
      </c>
      <c r="W46" s="289" t="s">
        <v>2379</v>
      </c>
      <c r="X46" s="289" t="s">
        <v>2380</v>
      </c>
      <c r="Y46" s="289" t="s">
        <v>1980</v>
      </c>
      <c r="Z46" s="290">
        <v>3.349642356E9</v>
      </c>
      <c r="AA46" s="290" t="s">
        <v>8686</v>
      </c>
      <c r="AB46" s="290">
        <v>2.0</v>
      </c>
      <c r="AC46" s="86"/>
      <c r="AD46" s="312"/>
    </row>
    <row r="47">
      <c r="A47" s="85" t="s">
        <v>6543</v>
      </c>
      <c r="B47" s="309">
        <v>46057.0</v>
      </c>
      <c r="C47" s="318">
        <v>46422.0</v>
      </c>
      <c r="D47" s="85" t="s">
        <v>29</v>
      </c>
      <c r="E47" s="86"/>
      <c r="F47" s="86"/>
      <c r="G47" s="289" t="s">
        <v>8687</v>
      </c>
      <c r="H47" s="289" t="s">
        <v>8688</v>
      </c>
      <c r="I47" s="290">
        <v>1118.0</v>
      </c>
      <c r="J47" s="290">
        <v>22.0</v>
      </c>
      <c r="K47" s="289" t="s">
        <v>6582</v>
      </c>
      <c r="L47" s="86"/>
      <c r="M47" s="290">
        <v>12.0</v>
      </c>
      <c r="N47" s="289" t="s">
        <v>33</v>
      </c>
      <c r="O47" s="290">
        <v>1118.0</v>
      </c>
      <c r="P47" s="85">
        <v>1018.0</v>
      </c>
      <c r="Q47" s="86"/>
      <c r="R47" s="86"/>
      <c r="S47" s="309"/>
      <c r="T47" s="289" t="s">
        <v>34</v>
      </c>
      <c r="U47" s="309"/>
      <c r="V47" s="289" t="s">
        <v>36</v>
      </c>
      <c r="W47" s="289" t="s">
        <v>2383</v>
      </c>
      <c r="X47" s="289" t="s">
        <v>2380</v>
      </c>
      <c r="Y47" s="289" t="s">
        <v>8689</v>
      </c>
      <c r="Z47" s="290">
        <v>3.337165687E9</v>
      </c>
      <c r="AA47" s="290" t="s">
        <v>8690</v>
      </c>
      <c r="AB47" s="290">
        <v>0.0</v>
      </c>
      <c r="AC47" s="86"/>
      <c r="AD47" s="312"/>
    </row>
    <row r="48">
      <c r="A48" s="85" t="s">
        <v>6543</v>
      </c>
      <c r="B48" s="309">
        <v>46057.0</v>
      </c>
      <c r="C48" s="314">
        <v>46422.0</v>
      </c>
      <c r="D48" s="85" t="s">
        <v>29</v>
      </c>
      <c r="E48" s="86"/>
      <c r="F48" s="86"/>
      <c r="G48" s="289" t="s">
        <v>8687</v>
      </c>
      <c r="H48" s="289" t="s">
        <v>1929</v>
      </c>
      <c r="I48" s="290">
        <v>1946.0</v>
      </c>
      <c r="J48" s="290">
        <v>65.0</v>
      </c>
      <c r="K48" s="289" t="s">
        <v>6626</v>
      </c>
      <c r="L48" s="86"/>
      <c r="M48" s="290">
        <v>12.0</v>
      </c>
      <c r="N48" s="289" t="s">
        <v>33</v>
      </c>
      <c r="O48" s="290">
        <v>1946.0</v>
      </c>
      <c r="P48" s="85">
        <v>1138.0</v>
      </c>
      <c r="Q48" s="86"/>
      <c r="R48" s="86"/>
      <c r="S48" s="309"/>
      <c r="T48" s="289" t="s">
        <v>34</v>
      </c>
      <c r="U48" s="309"/>
      <c r="V48" s="289" t="s">
        <v>36</v>
      </c>
      <c r="W48" s="289" t="s">
        <v>2383</v>
      </c>
      <c r="X48" s="289" t="s">
        <v>2380</v>
      </c>
      <c r="Y48" s="289" t="s">
        <v>8691</v>
      </c>
      <c r="Z48" s="290">
        <v>3.395359068E9</v>
      </c>
      <c r="AA48" s="290" t="s">
        <v>8692</v>
      </c>
      <c r="AB48" s="290">
        <v>13.0</v>
      </c>
      <c r="AC48" s="86"/>
      <c r="AD48" s="312"/>
    </row>
    <row r="49">
      <c r="A49" s="85" t="s">
        <v>2638</v>
      </c>
      <c r="B49" s="309">
        <v>46057.0</v>
      </c>
      <c r="C49" s="314">
        <v>46422.0</v>
      </c>
      <c r="D49" s="85" t="s">
        <v>29</v>
      </c>
      <c r="E49" s="86"/>
      <c r="F49" s="86"/>
      <c r="G49" s="289" t="s">
        <v>628</v>
      </c>
      <c r="H49" s="289" t="s">
        <v>271</v>
      </c>
      <c r="I49" s="290">
        <v>1138.0</v>
      </c>
      <c r="J49" s="290">
        <v>50.0</v>
      </c>
      <c r="K49" s="289" t="s">
        <v>6843</v>
      </c>
      <c r="L49" s="86"/>
      <c r="M49" s="290">
        <v>12.0</v>
      </c>
      <c r="N49" s="289" t="s">
        <v>33</v>
      </c>
      <c r="O49" s="290">
        <v>1138.0</v>
      </c>
      <c r="P49" s="86"/>
      <c r="Q49" s="86"/>
      <c r="R49" s="86"/>
      <c r="S49" s="309"/>
      <c r="T49" s="289" t="s">
        <v>55</v>
      </c>
      <c r="U49" s="309"/>
      <c r="V49" s="289" t="s">
        <v>57</v>
      </c>
      <c r="W49" s="289" t="s">
        <v>2379</v>
      </c>
      <c r="X49" s="289" t="s">
        <v>2380</v>
      </c>
      <c r="Y49" s="289" t="s">
        <v>1985</v>
      </c>
      <c r="Z49" s="290">
        <v>3.474085634E9</v>
      </c>
      <c r="AA49" s="290" t="s">
        <v>8693</v>
      </c>
      <c r="AB49" s="290">
        <v>1.0</v>
      </c>
      <c r="AC49" s="86"/>
      <c r="AD49" s="312"/>
    </row>
    <row r="50">
      <c r="A50" s="85" t="s">
        <v>2638</v>
      </c>
      <c r="B50" s="309">
        <v>46057.0</v>
      </c>
      <c r="C50" s="314">
        <v>46422.0</v>
      </c>
      <c r="D50" s="85" t="s">
        <v>29</v>
      </c>
      <c r="E50" s="86"/>
      <c r="F50" s="242" t="s">
        <v>8694</v>
      </c>
      <c r="G50" s="289" t="s">
        <v>1986</v>
      </c>
      <c r="H50" s="289" t="s">
        <v>271</v>
      </c>
      <c r="I50" s="290">
        <v>1750.0</v>
      </c>
      <c r="J50" s="290">
        <v>58.0</v>
      </c>
      <c r="K50" s="289" t="s">
        <v>6626</v>
      </c>
      <c r="L50" s="86"/>
      <c r="M50" s="290">
        <v>12.0</v>
      </c>
      <c r="N50" s="289" t="s">
        <v>33</v>
      </c>
      <c r="O50" s="290">
        <v>1750.0</v>
      </c>
      <c r="P50" s="86"/>
      <c r="Q50" s="86"/>
      <c r="R50" s="86"/>
      <c r="S50" s="309"/>
      <c r="T50" s="289" t="s">
        <v>35</v>
      </c>
      <c r="U50" s="309"/>
      <c r="V50" s="289" t="s">
        <v>57</v>
      </c>
      <c r="W50" s="289" t="s">
        <v>2379</v>
      </c>
      <c r="X50" s="289" t="s">
        <v>2380</v>
      </c>
      <c r="Y50" s="289" t="s">
        <v>1987</v>
      </c>
      <c r="Z50" s="290">
        <v>3.294206398E9</v>
      </c>
      <c r="AA50" s="290" t="s">
        <v>8695</v>
      </c>
      <c r="AB50" s="290">
        <v>0.0</v>
      </c>
      <c r="AC50" s="86"/>
      <c r="AD50" s="312"/>
    </row>
    <row r="51">
      <c r="A51" s="315" t="s">
        <v>7363</v>
      </c>
      <c r="B51" s="309">
        <v>46057.0</v>
      </c>
      <c r="C51" s="314">
        <v>46422.0</v>
      </c>
      <c r="D51" s="315" t="s">
        <v>29</v>
      </c>
      <c r="E51" s="310"/>
      <c r="F51" s="315"/>
      <c r="G51" s="289" t="s">
        <v>1992</v>
      </c>
      <c r="H51" s="289" t="s">
        <v>1993</v>
      </c>
      <c r="I51" s="290">
        <v>1750.0</v>
      </c>
      <c r="J51" s="290">
        <v>49.0</v>
      </c>
      <c r="K51" s="289" t="s">
        <v>6626</v>
      </c>
      <c r="L51" s="86"/>
      <c r="M51" s="290">
        <v>12.0</v>
      </c>
      <c r="N51" s="289" t="s">
        <v>33</v>
      </c>
      <c r="O51" s="290">
        <v>1750.0</v>
      </c>
      <c r="P51" s="310"/>
      <c r="Q51" s="310"/>
      <c r="R51" s="310"/>
      <c r="S51" s="309"/>
      <c r="T51" s="289" t="s">
        <v>55</v>
      </c>
      <c r="U51" s="309"/>
      <c r="V51" s="289" t="s">
        <v>57</v>
      </c>
      <c r="W51" s="289" t="s">
        <v>2379</v>
      </c>
      <c r="X51" s="289" t="s">
        <v>2380</v>
      </c>
      <c r="Y51" s="289" t="s">
        <v>1994</v>
      </c>
      <c r="Z51" s="290">
        <v>3.316982822E9</v>
      </c>
      <c r="AA51" s="290" t="s">
        <v>8696</v>
      </c>
      <c r="AB51" s="290">
        <v>1.0</v>
      </c>
      <c r="AC51" s="310"/>
      <c r="AD51" s="312"/>
      <c r="AE51" s="308"/>
      <c r="AF51" s="308"/>
      <c r="AG51" s="308"/>
      <c r="AH51" s="308"/>
      <c r="AI51" s="308"/>
    </row>
    <row r="52">
      <c r="A52" s="85" t="s">
        <v>6535</v>
      </c>
      <c r="B52" s="309">
        <v>46058.0</v>
      </c>
      <c r="C52" s="310"/>
      <c r="D52" s="299" t="s">
        <v>45</v>
      </c>
      <c r="E52" s="85" t="s">
        <v>464</v>
      </c>
      <c r="F52" s="300"/>
      <c r="G52" s="289" t="s">
        <v>2001</v>
      </c>
      <c r="H52" s="289" t="s">
        <v>113</v>
      </c>
      <c r="I52" s="290">
        <v>1138.0</v>
      </c>
      <c r="J52" s="290">
        <v>59.0</v>
      </c>
      <c r="K52" s="289" t="s">
        <v>6843</v>
      </c>
      <c r="L52" s="86"/>
      <c r="M52" s="290">
        <v>12.0</v>
      </c>
      <c r="N52" s="289" t="s">
        <v>33</v>
      </c>
      <c r="O52" s="290">
        <v>1138.0</v>
      </c>
      <c r="P52" s="86"/>
      <c r="Q52" s="86"/>
      <c r="R52" s="86"/>
      <c r="S52" s="309"/>
      <c r="T52" s="289" t="s">
        <v>35</v>
      </c>
      <c r="U52" s="309"/>
      <c r="V52" s="289" t="s">
        <v>57</v>
      </c>
      <c r="W52" s="289" t="s">
        <v>2379</v>
      </c>
      <c r="X52" s="289" t="s">
        <v>2380</v>
      </c>
      <c r="Y52" s="289" t="s">
        <v>2002</v>
      </c>
      <c r="Z52" s="290">
        <v>3.389085481E9</v>
      </c>
      <c r="AA52" s="290" t="s">
        <v>8697</v>
      </c>
      <c r="AB52" s="290">
        <v>32.0</v>
      </c>
      <c r="AC52" s="86"/>
      <c r="AD52" s="312"/>
    </row>
    <row r="53">
      <c r="A53" s="85" t="s">
        <v>6535</v>
      </c>
      <c r="B53" s="309">
        <v>46058.0</v>
      </c>
      <c r="C53" s="314">
        <v>46423.0</v>
      </c>
      <c r="D53" s="85" t="s">
        <v>29</v>
      </c>
      <c r="E53" s="86"/>
      <c r="F53" s="300"/>
      <c r="G53" s="289" t="s">
        <v>1841</v>
      </c>
      <c r="H53" s="289" t="s">
        <v>1842</v>
      </c>
      <c r="I53" s="290">
        <v>1138.0</v>
      </c>
      <c r="J53" s="290">
        <v>34.0</v>
      </c>
      <c r="K53" s="289" t="s">
        <v>7539</v>
      </c>
      <c r="L53" s="86"/>
      <c r="M53" s="290">
        <v>12.0</v>
      </c>
      <c r="N53" s="289" t="s">
        <v>33</v>
      </c>
      <c r="O53" s="290">
        <v>1138.0</v>
      </c>
      <c r="P53" s="86"/>
      <c r="Q53" s="86"/>
      <c r="R53" s="86"/>
      <c r="S53" s="309"/>
      <c r="T53" s="289" t="s">
        <v>55</v>
      </c>
      <c r="U53" s="309"/>
      <c r="V53" s="289" t="s">
        <v>57</v>
      </c>
      <c r="W53" s="289" t="s">
        <v>2379</v>
      </c>
      <c r="X53" s="289" t="s">
        <v>2380</v>
      </c>
      <c r="Y53" s="289" t="s">
        <v>8698</v>
      </c>
      <c r="Z53" s="290">
        <v>3.485313123E9</v>
      </c>
      <c r="AA53" s="290" t="s">
        <v>8699</v>
      </c>
      <c r="AB53" s="290">
        <v>2.0</v>
      </c>
      <c r="AC53" s="86"/>
      <c r="AD53" s="312"/>
    </row>
    <row r="54">
      <c r="A54" s="315" t="s">
        <v>7363</v>
      </c>
      <c r="B54" s="309">
        <v>46058.0</v>
      </c>
      <c r="C54" s="314">
        <v>46423.0</v>
      </c>
      <c r="D54" s="315" t="s">
        <v>29</v>
      </c>
      <c r="E54" s="315"/>
      <c r="F54" s="315" t="s">
        <v>8700</v>
      </c>
      <c r="G54" s="319" t="s">
        <v>1956</v>
      </c>
      <c r="H54" s="289" t="s">
        <v>229</v>
      </c>
      <c r="I54" s="290">
        <v>1138.0</v>
      </c>
      <c r="J54" s="290">
        <v>65.0</v>
      </c>
      <c r="K54" s="289" t="s">
        <v>6843</v>
      </c>
      <c r="L54" s="86"/>
      <c r="M54" s="290">
        <v>12.0</v>
      </c>
      <c r="N54" s="289" t="s">
        <v>33</v>
      </c>
      <c r="O54" s="290">
        <v>1138.0</v>
      </c>
      <c r="P54" s="310"/>
      <c r="Q54" s="310"/>
      <c r="R54" s="310"/>
      <c r="S54" s="309"/>
      <c r="T54" s="289" t="s">
        <v>35</v>
      </c>
      <c r="U54" s="309"/>
      <c r="V54" s="289" t="s">
        <v>57</v>
      </c>
      <c r="W54" s="289" t="s">
        <v>2379</v>
      </c>
      <c r="X54" s="289" t="s">
        <v>2380</v>
      </c>
      <c r="Y54" s="289" t="s">
        <v>1957</v>
      </c>
      <c r="Z54" s="290">
        <v>3.355239954E9</v>
      </c>
      <c r="AA54" s="290" t="s">
        <v>8701</v>
      </c>
      <c r="AB54" s="290">
        <v>2.0</v>
      </c>
      <c r="AC54" s="310"/>
      <c r="AD54" s="312"/>
      <c r="AE54" s="308"/>
      <c r="AF54" s="308"/>
      <c r="AG54" s="308"/>
      <c r="AH54" s="308"/>
      <c r="AI54" s="308"/>
    </row>
    <row r="55">
      <c r="A55" s="85" t="s">
        <v>8633</v>
      </c>
      <c r="B55" s="309">
        <v>46059.0</v>
      </c>
      <c r="C55" s="310"/>
      <c r="D55" s="85" t="s">
        <v>29</v>
      </c>
      <c r="E55" s="86"/>
      <c r="F55" s="86"/>
      <c r="G55" s="289" t="s">
        <v>8702</v>
      </c>
      <c r="H55" s="289" t="s">
        <v>780</v>
      </c>
      <c r="I55" s="290">
        <v>79.0</v>
      </c>
      <c r="J55" s="290">
        <v>20.0</v>
      </c>
      <c r="K55" s="289" t="s">
        <v>8229</v>
      </c>
      <c r="L55" s="86"/>
      <c r="M55" s="290">
        <v>1.0</v>
      </c>
      <c r="N55" s="289" t="s">
        <v>33</v>
      </c>
      <c r="O55" s="290">
        <v>79.0</v>
      </c>
      <c r="P55" s="86"/>
      <c r="Q55" s="86"/>
      <c r="R55" s="86"/>
      <c r="S55" s="309"/>
      <c r="T55" s="289" t="s">
        <v>5119</v>
      </c>
      <c r="U55" s="309"/>
      <c r="V55" s="289" t="s">
        <v>36</v>
      </c>
      <c r="W55" s="289" t="s">
        <v>2383</v>
      </c>
      <c r="X55" s="289" t="s">
        <v>2464</v>
      </c>
      <c r="Y55" s="289" t="s">
        <v>8703</v>
      </c>
      <c r="Z55" s="290">
        <v>3.775505493E9</v>
      </c>
      <c r="AA55" s="290" t="s">
        <v>8704</v>
      </c>
      <c r="AB55" s="290">
        <v>0.0</v>
      </c>
      <c r="AC55" s="86"/>
      <c r="AD55" s="312"/>
    </row>
    <row r="56">
      <c r="A56" s="85" t="s">
        <v>2638</v>
      </c>
      <c r="B56" s="309">
        <v>46059.0</v>
      </c>
      <c r="C56" s="314">
        <v>46424.0</v>
      </c>
      <c r="D56" s="85" t="s">
        <v>29</v>
      </c>
      <c r="E56" s="86"/>
      <c r="F56" s="85" t="s">
        <v>8705</v>
      </c>
      <c r="G56" s="316" t="s">
        <v>2015</v>
      </c>
      <c r="H56" s="289" t="s">
        <v>176</v>
      </c>
      <c r="I56" s="290">
        <v>1250.0</v>
      </c>
      <c r="J56" s="290">
        <v>89.0</v>
      </c>
      <c r="K56" s="289" t="s">
        <v>6712</v>
      </c>
      <c r="L56" s="86"/>
      <c r="M56" s="290">
        <v>12.0</v>
      </c>
      <c r="N56" s="289" t="s">
        <v>33</v>
      </c>
      <c r="O56" s="290">
        <v>1250.0</v>
      </c>
      <c r="P56" s="86"/>
      <c r="Q56" s="86"/>
      <c r="R56" s="86"/>
      <c r="S56" s="309"/>
      <c r="T56" s="289" t="s">
        <v>35</v>
      </c>
      <c r="U56" s="309"/>
      <c r="V56" s="289" t="s">
        <v>57</v>
      </c>
      <c r="W56" s="289" t="s">
        <v>2379</v>
      </c>
      <c r="X56" s="289" t="s">
        <v>2380</v>
      </c>
      <c r="Y56" s="289" t="s">
        <v>2016</v>
      </c>
      <c r="Z56" s="290">
        <v>3.355278777E9</v>
      </c>
      <c r="AA56" s="290" t="s">
        <v>8706</v>
      </c>
      <c r="AB56" s="290">
        <v>1.0</v>
      </c>
      <c r="AC56" s="86"/>
      <c r="AD56" s="312"/>
    </row>
    <row r="57">
      <c r="A57" s="85" t="s">
        <v>8633</v>
      </c>
      <c r="B57" s="309">
        <v>46059.0</v>
      </c>
      <c r="C57" s="310"/>
      <c r="D57" s="85" t="s">
        <v>45</v>
      </c>
      <c r="E57" s="85" t="s">
        <v>3061</v>
      </c>
      <c r="F57" s="85" t="s">
        <v>8707</v>
      </c>
      <c r="G57" s="289" t="s">
        <v>323</v>
      </c>
      <c r="H57" s="289" t="s">
        <v>324</v>
      </c>
      <c r="I57" s="290">
        <v>0.0</v>
      </c>
      <c r="J57" s="290">
        <v>25.0</v>
      </c>
      <c r="K57" s="289" t="s">
        <v>8187</v>
      </c>
      <c r="L57" s="86"/>
      <c r="M57" s="290">
        <v>1.0</v>
      </c>
      <c r="N57" s="289" t="s">
        <v>33</v>
      </c>
      <c r="O57" s="290">
        <v>0.0</v>
      </c>
      <c r="P57" s="86"/>
      <c r="Q57" s="86"/>
      <c r="R57" s="86"/>
      <c r="S57" s="309"/>
      <c r="T57" s="289" t="s">
        <v>7532</v>
      </c>
      <c r="U57" s="309"/>
      <c r="V57" s="289" t="s">
        <v>57</v>
      </c>
      <c r="W57" s="289" t="s">
        <v>2383</v>
      </c>
      <c r="X57" s="289" t="s">
        <v>2380</v>
      </c>
      <c r="Y57" s="289" t="s">
        <v>325</v>
      </c>
      <c r="Z57" s="290">
        <v>3.349475417E9</v>
      </c>
      <c r="AA57" s="290" t="s">
        <v>8311</v>
      </c>
      <c r="AB57" s="290">
        <v>65.0</v>
      </c>
      <c r="AC57" s="86"/>
      <c r="AD57" s="312"/>
    </row>
    <row r="58">
      <c r="A58" s="85" t="s">
        <v>6535</v>
      </c>
      <c r="B58" s="309">
        <v>46059.0</v>
      </c>
      <c r="C58" s="310"/>
      <c r="D58" s="299" t="s">
        <v>45</v>
      </c>
      <c r="E58" s="85" t="s">
        <v>464</v>
      </c>
      <c r="F58" s="300"/>
      <c r="G58" s="289" t="s">
        <v>8708</v>
      </c>
      <c r="H58" s="289" t="s">
        <v>1640</v>
      </c>
      <c r="I58" s="290">
        <v>1048.0</v>
      </c>
      <c r="J58" s="290">
        <v>31.0</v>
      </c>
      <c r="K58" s="289" t="s">
        <v>7010</v>
      </c>
      <c r="L58" s="86"/>
      <c r="M58" s="290">
        <v>12.0</v>
      </c>
      <c r="N58" s="289" t="s">
        <v>33</v>
      </c>
      <c r="O58" s="290">
        <v>1048.0</v>
      </c>
      <c r="P58" s="86"/>
      <c r="Q58" s="86"/>
      <c r="R58" s="86"/>
      <c r="S58" s="309"/>
      <c r="T58" s="289" t="s">
        <v>34</v>
      </c>
      <c r="U58" s="309"/>
      <c r="V58" s="289" t="s">
        <v>36</v>
      </c>
      <c r="W58" s="289" t="s">
        <v>2379</v>
      </c>
      <c r="X58" s="289" t="s">
        <v>2380</v>
      </c>
      <c r="Y58" s="289" t="s">
        <v>8709</v>
      </c>
      <c r="Z58" s="290">
        <v>3.319138634E9</v>
      </c>
      <c r="AA58" s="290" t="s">
        <v>8710</v>
      </c>
      <c r="AB58" s="290">
        <v>39.0</v>
      </c>
      <c r="AC58" s="86"/>
      <c r="AD58" s="312"/>
    </row>
    <row r="59">
      <c r="A59" s="85" t="s">
        <v>7701</v>
      </c>
      <c r="B59" s="309">
        <v>46059.0</v>
      </c>
      <c r="C59" s="310"/>
      <c r="D59" s="85" t="s">
        <v>45</v>
      </c>
      <c r="E59" s="85" t="s">
        <v>3061</v>
      </c>
      <c r="F59" s="85" t="s">
        <v>8711</v>
      </c>
      <c r="G59" s="289" t="s">
        <v>8712</v>
      </c>
      <c r="H59" s="289" t="s">
        <v>8713</v>
      </c>
      <c r="I59" s="320">
        <v>828.0</v>
      </c>
      <c r="J59" s="290">
        <v>19.0</v>
      </c>
      <c r="K59" s="289" t="s">
        <v>7010</v>
      </c>
      <c r="L59" s="86"/>
      <c r="M59" s="290">
        <v>12.0</v>
      </c>
      <c r="N59" s="289" t="s">
        <v>33</v>
      </c>
      <c r="O59" s="290">
        <v>0.0</v>
      </c>
      <c r="P59" s="86"/>
      <c r="Q59" s="86"/>
      <c r="R59" s="86"/>
      <c r="S59" s="309"/>
      <c r="T59" s="289" t="s">
        <v>35</v>
      </c>
      <c r="U59" s="309"/>
      <c r="V59" s="289" t="s">
        <v>36</v>
      </c>
      <c r="W59" s="289" t="s">
        <v>2379</v>
      </c>
      <c r="X59" s="289" t="s">
        <v>2380</v>
      </c>
      <c r="Y59" s="289" t="s">
        <v>8714</v>
      </c>
      <c r="Z59" s="290">
        <v>3.284081907E9</v>
      </c>
      <c r="AA59" s="290" t="s">
        <v>8715</v>
      </c>
      <c r="AB59" s="290">
        <v>32.0</v>
      </c>
      <c r="AC59" s="86"/>
      <c r="AD59" s="312"/>
    </row>
    <row r="60">
      <c r="A60" s="85" t="s">
        <v>7704</v>
      </c>
      <c r="B60" s="309">
        <v>46059.0</v>
      </c>
      <c r="C60" s="310"/>
      <c r="D60" s="85" t="s">
        <v>45</v>
      </c>
      <c r="E60" s="85" t="s">
        <v>238</v>
      </c>
      <c r="F60" s="86"/>
      <c r="G60" s="289" t="s">
        <v>8716</v>
      </c>
      <c r="H60" s="289" t="s">
        <v>8717</v>
      </c>
      <c r="I60" s="290">
        <v>828.0</v>
      </c>
      <c r="J60" s="290">
        <v>18.0</v>
      </c>
      <c r="K60" s="289" t="s">
        <v>203</v>
      </c>
      <c r="L60" s="86"/>
      <c r="M60" s="290">
        <v>12.0</v>
      </c>
      <c r="N60" s="289" t="s">
        <v>33</v>
      </c>
      <c r="O60" s="290">
        <v>828.0</v>
      </c>
      <c r="P60" s="86"/>
      <c r="Q60" s="86"/>
      <c r="R60" s="86"/>
      <c r="S60" s="309"/>
      <c r="T60" s="289" t="s">
        <v>34</v>
      </c>
      <c r="U60" s="309"/>
      <c r="V60" s="289" t="s">
        <v>36</v>
      </c>
      <c r="W60" s="289" t="s">
        <v>2383</v>
      </c>
      <c r="X60" s="289" t="s">
        <v>2380</v>
      </c>
      <c r="Y60" s="289" t="s">
        <v>8718</v>
      </c>
      <c r="Z60" s="290">
        <v>3.518428248E9</v>
      </c>
      <c r="AA60" s="290" t="s">
        <v>8719</v>
      </c>
      <c r="AB60" s="290">
        <v>198.0</v>
      </c>
      <c r="AC60" s="86"/>
      <c r="AD60" s="312"/>
    </row>
    <row r="61">
      <c r="A61" s="315" t="s">
        <v>7363</v>
      </c>
      <c r="B61" s="309">
        <v>46059.0</v>
      </c>
      <c r="C61" s="314">
        <v>46424.0</v>
      </c>
      <c r="D61" s="315" t="s">
        <v>29</v>
      </c>
      <c r="E61" s="310"/>
      <c r="F61" s="315"/>
      <c r="G61" s="289" t="s">
        <v>1535</v>
      </c>
      <c r="H61" s="289" t="s">
        <v>1536</v>
      </c>
      <c r="I61" s="290">
        <v>1750.0</v>
      </c>
      <c r="J61" s="290">
        <v>42.0</v>
      </c>
      <c r="K61" s="289" t="s">
        <v>6626</v>
      </c>
      <c r="L61" s="86"/>
      <c r="M61" s="290">
        <v>12.0</v>
      </c>
      <c r="N61" s="289" t="s">
        <v>33</v>
      </c>
      <c r="O61" s="290">
        <v>1750.0</v>
      </c>
      <c r="P61" s="310"/>
      <c r="Q61" s="310"/>
      <c r="R61" s="310"/>
      <c r="S61" s="309"/>
      <c r="T61" s="289" t="s">
        <v>35</v>
      </c>
      <c r="U61" s="309"/>
      <c r="V61" s="289" t="s">
        <v>57</v>
      </c>
      <c r="W61" s="289" t="s">
        <v>2379</v>
      </c>
      <c r="X61" s="289" t="s">
        <v>2380</v>
      </c>
      <c r="Y61" s="289" t="s">
        <v>8720</v>
      </c>
      <c r="Z61" s="290">
        <v>3.495507776E9</v>
      </c>
      <c r="AA61" s="290" t="s">
        <v>8721</v>
      </c>
      <c r="AB61" s="290">
        <v>1.0</v>
      </c>
      <c r="AC61" s="310"/>
      <c r="AD61" s="312"/>
      <c r="AE61" s="308"/>
      <c r="AF61" s="308"/>
      <c r="AG61" s="308"/>
      <c r="AH61" s="308"/>
      <c r="AI61" s="308"/>
    </row>
    <row r="62">
      <c r="A62" s="315" t="s">
        <v>7363</v>
      </c>
      <c r="B62" s="309">
        <v>46059.0</v>
      </c>
      <c r="C62" s="314">
        <v>46424.0</v>
      </c>
      <c r="D62" s="315" t="s">
        <v>29</v>
      </c>
      <c r="E62" s="310"/>
      <c r="F62" s="315" t="s">
        <v>8722</v>
      </c>
      <c r="G62" s="289" t="s">
        <v>2009</v>
      </c>
      <c r="H62" s="289" t="s">
        <v>896</v>
      </c>
      <c r="I62" s="290">
        <v>1288.0</v>
      </c>
      <c r="J62" s="290">
        <v>35.0</v>
      </c>
      <c r="K62" s="289" t="s">
        <v>7539</v>
      </c>
      <c r="L62" s="86"/>
      <c r="M62" s="290">
        <v>12.0</v>
      </c>
      <c r="N62" s="289" t="s">
        <v>33</v>
      </c>
      <c r="O62" s="290">
        <v>1288.0</v>
      </c>
      <c r="P62" s="310"/>
      <c r="Q62" s="310"/>
      <c r="R62" s="310"/>
      <c r="S62" s="309"/>
      <c r="T62" s="289" t="s">
        <v>34</v>
      </c>
      <c r="U62" s="309"/>
      <c r="V62" s="289" t="s">
        <v>36</v>
      </c>
      <c r="W62" s="289" t="s">
        <v>2379</v>
      </c>
      <c r="X62" s="289" t="s">
        <v>2380</v>
      </c>
      <c r="Y62" s="289" t="s">
        <v>2010</v>
      </c>
      <c r="Z62" s="290">
        <v>3.272338071E9</v>
      </c>
      <c r="AA62" s="290" t="s">
        <v>8723</v>
      </c>
      <c r="AB62" s="290">
        <v>44.0</v>
      </c>
      <c r="AC62" s="310"/>
      <c r="AD62" s="312"/>
      <c r="AE62" s="308"/>
      <c r="AF62" s="308"/>
      <c r="AG62" s="308"/>
      <c r="AH62" s="308"/>
      <c r="AI62" s="308"/>
    </row>
    <row r="63">
      <c r="A63" s="85" t="s">
        <v>2638</v>
      </c>
      <c r="B63" s="309">
        <v>46059.0</v>
      </c>
      <c r="C63" s="314">
        <v>46424.0</v>
      </c>
      <c r="D63" s="85" t="s">
        <v>29</v>
      </c>
      <c r="E63" s="86"/>
      <c r="F63" s="85" t="s">
        <v>8678</v>
      </c>
      <c r="G63" s="316" t="s">
        <v>1954</v>
      </c>
      <c r="H63" s="289" t="s">
        <v>1726</v>
      </c>
      <c r="I63" s="290">
        <v>1750.0</v>
      </c>
      <c r="J63" s="290">
        <v>72.0</v>
      </c>
      <c r="K63" s="289" t="s">
        <v>6626</v>
      </c>
      <c r="L63" s="86"/>
      <c r="M63" s="290">
        <v>12.0</v>
      </c>
      <c r="N63" s="289" t="s">
        <v>33</v>
      </c>
      <c r="O63" s="290">
        <v>1750.0</v>
      </c>
      <c r="P63" s="86"/>
      <c r="Q63" s="86"/>
      <c r="R63" s="86"/>
      <c r="S63" s="309"/>
      <c r="T63" s="289" t="s">
        <v>35</v>
      </c>
      <c r="U63" s="309"/>
      <c r="V63" s="289" t="s">
        <v>57</v>
      </c>
      <c r="W63" s="289" t="s">
        <v>2379</v>
      </c>
      <c r="X63" s="289" t="s">
        <v>2380</v>
      </c>
      <c r="Y63" s="289" t="s">
        <v>1955</v>
      </c>
      <c r="Z63" s="290">
        <v>3.35775069E9</v>
      </c>
      <c r="AA63" s="290" t="s">
        <v>8724</v>
      </c>
      <c r="AB63" s="290">
        <v>1.0</v>
      </c>
      <c r="AC63" s="86"/>
      <c r="AD63" s="312"/>
    </row>
    <row r="64">
      <c r="A64" s="85" t="s">
        <v>1926</v>
      </c>
      <c r="B64" s="309">
        <v>46059.0</v>
      </c>
      <c r="C64" s="310"/>
      <c r="D64" s="85" t="s">
        <v>45</v>
      </c>
      <c r="E64" s="85" t="s">
        <v>836</v>
      </c>
      <c r="F64" s="85" t="s">
        <v>8725</v>
      </c>
      <c r="G64" s="289" t="s">
        <v>8726</v>
      </c>
      <c r="H64" s="289" t="s">
        <v>67</v>
      </c>
      <c r="I64" s="290">
        <v>129.0</v>
      </c>
      <c r="J64" s="290">
        <v>42.0</v>
      </c>
      <c r="K64" s="289" t="s">
        <v>8727</v>
      </c>
      <c r="L64" s="86"/>
      <c r="M64" s="290">
        <v>1.0</v>
      </c>
      <c r="N64" s="289" t="s">
        <v>33</v>
      </c>
      <c r="O64" s="290">
        <v>129.0</v>
      </c>
      <c r="P64" s="86"/>
      <c r="Q64" s="86"/>
      <c r="R64" s="86"/>
      <c r="S64" s="309"/>
      <c r="T64" s="289" t="s">
        <v>55</v>
      </c>
      <c r="U64" s="309"/>
      <c r="V64" s="289" t="s">
        <v>36</v>
      </c>
      <c r="W64" s="289" t="s">
        <v>2379</v>
      </c>
      <c r="X64" s="289" t="s">
        <v>2380</v>
      </c>
      <c r="Y64" s="289" t="s">
        <v>8728</v>
      </c>
      <c r="Z64" s="290">
        <v>3.391760422E9</v>
      </c>
      <c r="AA64" s="311"/>
      <c r="AB64" s="311"/>
      <c r="AC64" s="86"/>
      <c r="AD64" s="312"/>
    </row>
    <row r="65">
      <c r="A65" s="85" t="s">
        <v>2638</v>
      </c>
      <c r="B65" s="309">
        <v>46059.0</v>
      </c>
      <c r="C65" s="314">
        <v>46424.0</v>
      </c>
      <c r="D65" s="85" t="s">
        <v>29</v>
      </c>
      <c r="E65" s="86"/>
      <c r="F65" s="86"/>
      <c r="G65" s="289" t="s">
        <v>2021</v>
      </c>
      <c r="H65" s="289" t="s">
        <v>2022</v>
      </c>
      <c r="I65" s="290">
        <v>2196.0</v>
      </c>
      <c r="J65" s="290">
        <v>70.0</v>
      </c>
      <c r="K65" s="289" t="s">
        <v>6626</v>
      </c>
      <c r="L65" s="86"/>
      <c r="M65" s="290">
        <v>12.0</v>
      </c>
      <c r="N65" s="289" t="s">
        <v>33</v>
      </c>
      <c r="O65" s="290">
        <v>2196.0</v>
      </c>
      <c r="P65" s="86"/>
      <c r="Q65" s="86"/>
      <c r="R65" s="86"/>
      <c r="S65" s="309"/>
      <c r="T65" s="289" t="s">
        <v>35</v>
      </c>
      <c r="U65" s="309"/>
      <c r="V65" s="289" t="s">
        <v>57</v>
      </c>
      <c r="W65" s="289" t="s">
        <v>2379</v>
      </c>
      <c r="X65" s="289" t="s">
        <v>2380</v>
      </c>
      <c r="Y65" s="289" t="s">
        <v>2024</v>
      </c>
      <c r="Z65" s="290">
        <v>3.356748666E9</v>
      </c>
      <c r="AA65" s="290" t="s">
        <v>8729</v>
      </c>
      <c r="AB65" s="290">
        <v>0.0</v>
      </c>
      <c r="AC65" s="86"/>
      <c r="AD65" s="312"/>
    </row>
    <row r="66">
      <c r="A66" s="85" t="s">
        <v>8633</v>
      </c>
      <c r="B66" s="309">
        <v>46060.0</v>
      </c>
      <c r="C66" s="310"/>
      <c r="D66" s="85" t="s">
        <v>29</v>
      </c>
      <c r="E66" s="86"/>
      <c r="F66" s="86"/>
      <c r="G66" s="289" t="s">
        <v>1979</v>
      </c>
      <c r="H66" s="289" t="s">
        <v>3265</v>
      </c>
      <c r="I66" s="290">
        <v>89.0</v>
      </c>
      <c r="J66" s="290">
        <v>23.0</v>
      </c>
      <c r="K66" s="289" t="s">
        <v>8187</v>
      </c>
      <c r="L66" s="86"/>
      <c r="M66" s="290">
        <v>1.0</v>
      </c>
      <c r="N66" s="289" t="s">
        <v>33</v>
      </c>
      <c r="O66" s="290">
        <v>89.0</v>
      </c>
      <c r="P66" s="86"/>
      <c r="Q66" s="86"/>
      <c r="R66" s="86"/>
      <c r="S66" s="309"/>
      <c r="T66" s="289" t="s">
        <v>7532</v>
      </c>
      <c r="U66" s="309"/>
      <c r="V66" s="289" t="s">
        <v>57</v>
      </c>
      <c r="W66" s="289" t="s">
        <v>2383</v>
      </c>
      <c r="X66" s="289" t="s">
        <v>2464</v>
      </c>
      <c r="Y66" s="289" t="s">
        <v>3266</v>
      </c>
      <c r="Z66" s="290">
        <v>3.393034482E9</v>
      </c>
      <c r="AA66" s="290" t="s">
        <v>7749</v>
      </c>
      <c r="AB66" s="290">
        <v>111.0</v>
      </c>
      <c r="AC66" s="86"/>
      <c r="AD66" s="312"/>
    </row>
    <row r="67">
      <c r="A67" s="85" t="s">
        <v>2638</v>
      </c>
      <c r="B67" s="309">
        <v>46060.0</v>
      </c>
      <c r="C67" s="314">
        <v>46425.0</v>
      </c>
      <c r="D67" s="85" t="s">
        <v>29</v>
      </c>
      <c r="E67" s="86"/>
      <c r="F67" s="85" t="s">
        <v>8730</v>
      </c>
      <c r="G67" s="289" t="s">
        <v>445</v>
      </c>
      <c r="H67" s="289" t="s">
        <v>333</v>
      </c>
      <c r="I67" s="290">
        <v>1990.0</v>
      </c>
      <c r="J67" s="290">
        <v>49.0</v>
      </c>
      <c r="K67" s="289" t="s">
        <v>6818</v>
      </c>
      <c r="L67" s="86"/>
      <c r="M67" s="290">
        <v>12.0</v>
      </c>
      <c r="N67" s="289" t="s">
        <v>33</v>
      </c>
      <c r="O67" s="290">
        <v>1990.0</v>
      </c>
      <c r="P67" s="86"/>
      <c r="Q67" s="86"/>
      <c r="R67" s="86"/>
      <c r="S67" s="309"/>
      <c r="T67" s="289" t="s">
        <v>55</v>
      </c>
      <c r="U67" s="309"/>
      <c r="V67" s="289" t="s">
        <v>57</v>
      </c>
      <c r="W67" s="289" t="s">
        <v>2383</v>
      </c>
      <c r="X67" s="289" t="s">
        <v>2380</v>
      </c>
      <c r="Y67" s="289" t="s">
        <v>446</v>
      </c>
      <c r="Z67" s="290">
        <v>3.398334719E9</v>
      </c>
      <c r="AA67" s="290" t="s">
        <v>8731</v>
      </c>
      <c r="AB67" s="290">
        <v>0.0</v>
      </c>
      <c r="AC67" s="86"/>
      <c r="AD67" s="312"/>
    </row>
    <row r="68">
      <c r="A68" s="315" t="s">
        <v>7363</v>
      </c>
      <c r="B68" s="309">
        <v>46061.0</v>
      </c>
      <c r="C68" s="314">
        <v>46426.0</v>
      </c>
      <c r="D68" s="315" t="s">
        <v>29</v>
      </c>
      <c r="E68" s="310"/>
      <c r="F68" s="315"/>
      <c r="G68" s="289" t="s">
        <v>2042</v>
      </c>
      <c r="H68" s="289" t="s">
        <v>2043</v>
      </c>
      <c r="I68" s="290">
        <v>1846.0</v>
      </c>
      <c r="J68" s="290">
        <v>77.0</v>
      </c>
      <c r="K68" s="289" t="s">
        <v>6626</v>
      </c>
      <c r="L68" s="86"/>
      <c r="M68" s="290">
        <v>12.0</v>
      </c>
      <c r="N68" s="289" t="s">
        <v>33</v>
      </c>
      <c r="O68" s="290">
        <v>1846.0</v>
      </c>
      <c r="P68" s="310"/>
      <c r="Q68" s="310"/>
      <c r="R68" s="310"/>
      <c r="S68" s="309"/>
      <c r="T68" s="289" t="s">
        <v>55</v>
      </c>
      <c r="U68" s="309"/>
      <c r="V68" s="289" t="s">
        <v>57</v>
      </c>
      <c r="W68" s="289" t="s">
        <v>2379</v>
      </c>
      <c r="X68" s="289" t="s">
        <v>2380</v>
      </c>
      <c r="Y68" s="289" t="s">
        <v>2044</v>
      </c>
      <c r="Z68" s="290">
        <v>3.39815938E9</v>
      </c>
      <c r="AA68" s="290" t="s">
        <v>8732</v>
      </c>
      <c r="AB68" s="290">
        <v>1.0</v>
      </c>
      <c r="AC68" s="310"/>
      <c r="AD68" s="312"/>
      <c r="AE68" s="308"/>
      <c r="AF68" s="308"/>
      <c r="AG68" s="308"/>
      <c r="AH68" s="308"/>
      <c r="AI68" s="308"/>
    </row>
    <row r="69">
      <c r="A69" s="85" t="s">
        <v>7704</v>
      </c>
      <c r="B69" s="309">
        <v>46061.0</v>
      </c>
      <c r="C69" s="310"/>
      <c r="D69" s="85" t="s">
        <v>45</v>
      </c>
      <c r="E69" s="85" t="s">
        <v>46</v>
      </c>
      <c r="F69" s="86"/>
      <c r="G69" s="289" t="s">
        <v>2045</v>
      </c>
      <c r="H69" s="289" t="s">
        <v>54</v>
      </c>
      <c r="I69" s="290">
        <v>1650.0</v>
      </c>
      <c r="J69" s="290">
        <v>76.0</v>
      </c>
      <c r="K69" s="289" t="s">
        <v>6818</v>
      </c>
      <c r="L69" s="86"/>
      <c r="M69" s="290">
        <v>12.0</v>
      </c>
      <c r="N69" s="289" t="s">
        <v>33</v>
      </c>
      <c r="O69" s="290">
        <v>1650.0</v>
      </c>
      <c r="P69" s="86"/>
      <c r="Q69" s="86"/>
      <c r="R69" s="86"/>
      <c r="S69" s="309"/>
      <c r="T69" s="289" t="s">
        <v>55</v>
      </c>
      <c r="U69" s="309"/>
      <c r="V69" s="289" t="s">
        <v>57</v>
      </c>
      <c r="W69" s="289" t="s">
        <v>2379</v>
      </c>
      <c r="X69" s="289" t="s">
        <v>2380</v>
      </c>
      <c r="Y69" s="289" t="s">
        <v>2046</v>
      </c>
      <c r="Z69" s="290">
        <v>3.398210354E9</v>
      </c>
      <c r="AA69" s="290" t="s">
        <v>8733</v>
      </c>
      <c r="AB69" s="290">
        <v>274.0</v>
      </c>
      <c r="AC69" s="86"/>
      <c r="AD69" s="312"/>
    </row>
    <row r="70">
      <c r="A70" s="85" t="s">
        <v>2638</v>
      </c>
      <c r="B70" s="309">
        <v>46061.0</v>
      </c>
      <c r="C70" s="321">
        <f>EDATE(B70, 12)</f>
        <v>46426</v>
      </c>
      <c r="D70" s="85" t="s">
        <v>29</v>
      </c>
      <c r="E70" s="86"/>
      <c r="F70" s="85" t="s">
        <v>8734</v>
      </c>
      <c r="G70" s="316" t="s">
        <v>232</v>
      </c>
      <c r="H70" s="289" t="s">
        <v>233</v>
      </c>
      <c r="I70" s="290">
        <v>1650.0</v>
      </c>
      <c r="J70" s="290">
        <v>62.0</v>
      </c>
      <c r="K70" s="289" t="s">
        <v>6818</v>
      </c>
      <c r="L70" s="86"/>
      <c r="M70" s="290">
        <v>12.0</v>
      </c>
      <c r="N70" s="289" t="s">
        <v>33</v>
      </c>
      <c r="O70" s="290">
        <v>1650.0</v>
      </c>
      <c r="P70" s="86"/>
      <c r="Q70" s="86"/>
      <c r="R70" s="86"/>
      <c r="S70" s="309"/>
      <c r="T70" s="289" t="s">
        <v>35</v>
      </c>
      <c r="U70" s="309"/>
      <c r="V70" s="289" t="s">
        <v>57</v>
      </c>
      <c r="W70" s="289" t="s">
        <v>2379</v>
      </c>
      <c r="X70" s="289" t="s">
        <v>2380</v>
      </c>
      <c r="Y70" s="289" t="s">
        <v>236</v>
      </c>
      <c r="Z70" s="290">
        <v>3.40923377E9</v>
      </c>
      <c r="AA70" s="290" t="s">
        <v>8735</v>
      </c>
      <c r="AB70" s="290">
        <v>0.0</v>
      </c>
      <c r="AC70" s="86"/>
      <c r="AD70" s="312"/>
    </row>
    <row r="71">
      <c r="A71" s="85" t="s">
        <v>7704</v>
      </c>
      <c r="B71" s="309">
        <v>46062.0</v>
      </c>
      <c r="C71" s="310"/>
      <c r="D71" s="85" t="s">
        <v>45</v>
      </c>
      <c r="E71" s="85" t="s">
        <v>90</v>
      </c>
      <c r="F71" s="85" t="s">
        <v>8736</v>
      </c>
      <c r="G71" s="289" t="s">
        <v>8737</v>
      </c>
      <c r="H71" s="289" t="s">
        <v>8738</v>
      </c>
      <c r="I71" s="290">
        <v>1800.0</v>
      </c>
      <c r="J71" s="290">
        <v>62.0</v>
      </c>
      <c r="K71" s="289" t="s">
        <v>6626</v>
      </c>
      <c r="L71" s="86"/>
      <c r="M71" s="290">
        <v>12.0</v>
      </c>
      <c r="N71" s="289" t="s">
        <v>33</v>
      </c>
      <c r="O71" s="290">
        <v>1800.0</v>
      </c>
      <c r="P71" s="86"/>
      <c r="Q71" s="86"/>
      <c r="R71" s="86"/>
      <c r="S71" s="309"/>
      <c r="T71" s="289" t="s">
        <v>34</v>
      </c>
      <c r="U71" s="309"/>
      <c r="V71" s="289" t="s">
        <v>36</v>
      </c>
      <c r="W71" s="289" t="s">
        <v>2379</v>
      </c>
      <c r="X71" s="289" t="s">
        <v>2380</v>
      </c>
      <c r="Y71" s="289" t="s">
        <v>8739</v>
      </c>
      <c r="Z71" s="290">
        <v>3.3766432386E10</v>
      </c>
      <c r="AA71" s="290" t="s">
        <v>8740</v>
      </c>
      <c r="AB71" s="290">
        <v>133.0</v>
      </c>
      <c r="AC71" s="86"/>
      <c r="AD71" s="312"/>
    </row>
    <row r="72">
      <c r="A72" s="85" t="s">
        <v>7704</v>
      </c>
      <c r="B72" s="309">
        <v>46062.0</v>
      </c>
      <c r="C72" s="310"/>
      <c r="D72" s="85" t="s">
        <v>45</v>
      </c>
      <c r="E72" s="85" t="s">
        <v>90</v>
      </c>
      <c r="F72" s="85" t="s">
        <v>8736</v>
      </c>
      <c r="G72" s="289" t="s">
        <v>8741</v>
      </c>
      <c r="H72" s="289" t="s">
        <v>8742</v>
      </c>
      <c r="I72" s="290">
        <v>1800.0</v>
      </c>
      <c r="J72" s="290">
        <v>58.0</v>
      </c>
      <c r="K72" s="289" t="s">
        <v>6626</v>
      </c>
      <c r="L72" s="86"/>
      <c r="M72" s="290">
        <v>12.0</v>
      </c>
      <c r="N72" s="289" t="s">
        <v>33</v>
      </c>
      <c r="O72" s="290">
        <v>1800.0</v>
      </c>
      <c r="P72" s="86"/>
      <c r="Q72" s="86"/>
      <c r="R72" s="86"/>
      <c r="S72" s="309"/>
      <c r="T72" s="289" t="s">
        <v>34</v>
      </c>
      <c r="U72" s="309"/>
      <c r="V72" s="289" t="s">
        <v>36</v>
      </c>
      <c r="W72" s="289" t="s">
        <v>2379</v>
      </c>
      <c r="X72" s="289" t="s">
        <v>2380</v>
      </c>
      <c r="Y72" s="289" t="s">
        <v>8743</v>
      </c>
      <c r="Z72" s="290">
        <v>3.3782943283E10</v>
      </c>
      <c r="AA72" s="290" t="s">
        <v>8744</v>
      </c>
      <c r="AB72" s="290">
        <v>133.0</v>
      </c>
      <c r="AC72" s="86"/>
      <c r="AD72" s="312"/>
    </row>
    <row r="73">
      <c r="A73" s="85" t="s">
        <v>7701</v>
      </c>
      <c r="B73" s="309">
        <v>46062.0</v>
      </c>
      <c r="C73" s="314">
        <v>46427.0</v>
      </c>
      <c r="D73" s="85" t="s">
        <v>29</v>
      </c>
      <c r="E73" s="86"/>
      <c r="F73" s="86"/>
      <c r="G73" s="289" t="s">
        <v>8745</v>
      </c>
      <c r="H73" s="289" t="s">
        <v>5783</v>
      </c>
      <c r="I73" s="290">
        <v>1800.0</v>
      </c>
      <c r="J73" s="290">
        <v>73.0</v>
      </c>
      <c r="K73" s="289" t="s">
        <v>6626</v>
      </c>
      <c r="L73" s="86"/>
      <c r="M73" s="290">
        <v>12.0</v>
      </c>
      <c r="N73" s="289" t="s">
        <v>33</v>
      </c>
      <c r="O73" s="290">
        <v>1800.0</v>
      </c>
      <c r="P73" s="86"/>
      <c r="Q73" s="86"/>
      <c r="R73" s="86"/>
      <c r="S73" s="309"/>
      <c r="T73" s="289" t="s">
        <v>34</v>
      </c>
      <c r="U73" s="309"/>
      <c r="V73" s="289" t="s">
        <v>36</v>
      </c>
      <c r="W73" s="289" t="s">
        <v>2379</v>
      </c>
      <c r="X73" s="289" t="s">
        <v>2380</v>
      </c>
      <c r="Y73" s="289" t="s">
        <v>8746</v>
      </c>
      <c r="Z73" s="290">
        <v>3.288605451E9</v>
      </c>
      <c r="AA73" s="290" t="s">
        <v>8747</v>
      </c>
      <c r="AB73" s="290">
        <v>40.0</v>
      </c>
      <c r="AC73" s="86"/>
      <c r="AD73" s="312"/>
    </row>
    <row r="74">
      <c r="A74" s="85" t="s">
        <v>7704</v>
      </c>
      <c r="B74" s="309">
        <v>46063.0</v>
      </c>
      <c r="C74" s="310"/>
      <c r="D74" s="85" t="s">
        <v>45</v>
      </c>
      <c r="E74" s="85" t="s">
        <v>46</v>
      </c>
      <c r="F74" s="86"/>
      <c r="G74" s="289" t="s">
        <v>8748</v>
      </c>
      <c r="H74" s="289" t="s">
        <v>1514</v>
      </c>
      <c r="I74" s="290">
        <v>1118.0</v>
      </c>
      <c r="J74" s="290">
        <v>84.0</v>
      </c>
      <c r="K74" s="289" t="s">
        <v>6843</v>
      </c>
      <c r="L74" s="86"/>
      <c r="M74" s="290">
        <v>12.0</v>
      </c>
      <c r="N74" s="289" t="s">
        <v>33</v>
      </c>
      <c r="O74" s="290">
        <v>1118.0</v>
      </c>
      <c r="P74" s="86"/>
      <c r="Q74" s="86"/>
      <c r="R74" s="86"/>
      <c r="S74" s="322"/>
      <c r="T74" s="289" t="s">
        <v>34</v>
      </c>
      <c r="U74" s="309"/>
      <c r="V74" s="289" t="s">
        <v>36</v>
      </c>
      <c r="W74" s="289" t="s">
        <v>2379</v>
      </c>
      <c r="X74" s="289" t="s">
        <v>2380</v>
      </c>
      <c r="Y74" s="289" t="s">
        <v>8749</v>
      </c>
      <c r="Z74" s="290">
        <v>3.48300305E9</v>
      </c>
      <c r="AA74" s="290" t="s">
        <v>8750</v>
      </c>
      <c r="AB74" s="290">
        <v>242.0</v>
      </c>
      <c r="AC74" s="86"/>
      <c r="AD74" s="312"/>
    </row>
    <row r="75">
      <c r="A75" s="85" t="s">
        <v>7704</v>
      </c>
      <c r="B75" s="309">
        <v>46064.0</v>
      </c>
      <c r="C75" s="314">
        <v>46429.0</v>
      </c>
      <c r="D75" s="85" t="s">
        <v>29</v>
      </c>
      <c r="E75" s="86"/>
      <c r="F75" s="85"/>
      <c r="G75" s="289" t="s">
        <v>919</v>
      </c>
      <c r="H75" s="289" t="s">
        <v>920</v>
      </c>
      <c r="I75" s="290">
        <v>1750.0</v>
      </c>
      <c r="J75" s="290">
        <v>61.0</v>
      </c>
      <c r="K75" s="289" t="s">
        <v>6626</v>
      </c>
      <c r="L75" s="86"/>
      <c r="M75" s="290">
        <v>12.0</v>
      </c>
      <c r="N75" s="289" t="s">
        <v>33</v>
      </c>
      <c r="O75" s="290">
        <v>1750.0</v>
      </c>
      <c r="P75" s="86"/>
      <c r="Q75" s="86"/>
      <c r="R75" s="86"/>
      <c r="S75" s="322"/>
      <c r="T75" s="289" t="s">
        <v>35</v>
      </c>
      <c r="U75" s="309"/>
      <c r="V75" s="289" t="s">
        <v>57</v>
      </c>
      <c r="W75" s="289" t="s">
        <v>2379</v>
      </c>
      <c r="X75" s="289" t="s">
        <v>2380</v>
      </c>
      <c r="Y75" s="289" t="s">
        <v>7475</v>
      </c>
      <c r="Z75" s="290">
        <v>3.939474184E9</v>
      </c>
      <c r="AA75" s="290" t="s">
        <v>7476</v>
      </c>
      <c r="AB75" s="290">
        <v>325.0</v>
      </c>
      <c r="AC75" s="86"/>
      <c r="AD75" s="312"/>
    </row>
    <row r="76">
      <c r="A76" s="85" t="s">
        <v>2638</v>
      </c>
      <c r="B76" s="309">
        <v>46064.0</v>
      </c>
      <c r="C76" s="314">
        <v>46429.0</v>
      </c>
      <c r="D76" s="85" t="s">
        <v>29</v>
      </c>
      <c r="E76" s="86"/>
      <c r="F76" s="85" t="s">
        <v>8751</v>
      </c>
      <c r="G76" s="316" t="s">
        <v>2080</v>
      </c>
      <c r="H76" s="289" t="s">
        <v>2081</v>
      </c>
      <c r="I76" s="290">
        <v>1750.0</v>
      </c>
      <c r="J76" s="290">
        <v>53.0</v>
      </c>
      <c r="K76" s="289" t="s">
        <v>6626</v>
      </c>
      <c r="L76" s="86"/>
      <c r="M76" s="290">
        <v>12.0</v>
      </c>
      <c r="N76" s="289" t="s">
        <v>33</v>
      </c>
      <c r="O76" s="290">
        <v>1750.0</v>
      </c>
      <c r="P76" s="86"/>
      <c r="Q76" s="86"/>
      <c r="R76" s="86"/>
      <c r="S76" s="309"/>
      <c r="T76" s="289" t="s">
        <v>35</v>
      </c>
      <c r="U76" s="309"/>
      <c r="V76" s="289" t="s">
        <v>57</v>
      </c>
      <c r="W76" s="289" t="s">
        <v>2383</v>
      </c>
      <c r="X76" s="289" t="s">
        <v>2380</v>
      </c>
      <c r="Y76" s="289" t="s">
        <v>2082</v>
      </c>
      <c r="Z76" s="290">
        <v>3.355318441E9</v>
      </c>
      <c r="AA76" s="290" t="s">
        <v>8752</v>
      </c>
      <c r="AB76" s="290">
        <v>0.0</v>
      </c>
      <c r="AC76" s="86"/>
      <c r="AD76" s="312"/>
    </row>
    <row r="77">
      <c r="A77" s="85" t="s">
        <v>6543</v>
      </c>
      <c r="B77" s="309">
        <v>46065.0</v>
      </c>
      <c r="C77" s="314">
        <v>46430.0</v>
      </c>
      <c r="D77" s="85" t="s">
        <v>29</v>
      </c>
      <c r="E77" s="86"/>
      <c r="F77" s="85"/>
      <c r="G77" s="289" t="s">
        <v>2084</v>
      </c>
      <c r="H77" s="289" t="s">
        <v>424</v>
      </c>
      <c r="I77" s="290">
        <v>1800.0</v>
      </c>
      <c r="J77" s="290">
        <v>69.0</v>
      </c>
      <c r="K77" s="289" t="s">
        <v>6818</v>
      </c>
      <c r="L77" s="86"/>
      <c r="M77" s="290">
        <v>12.0</v>
      </c>
      <c r="N77" s="289" t="s">
        <v>33</v>
      </c>
      <c r="O77" s="290">
        <v>1800.0</v>
      </c>
      <c r="P77" s="85">
        <v>1990.0</v>
      </c>
      <c r="Q77" s="86"/>
      <c r="R77" s="86"/>
      <c r="S77" s="309"/>
      <c r="T77" s="289" t="s">
        <v>35</v>
      </c>
      <c r="U77" s="309"/>
      <c r="V77" s="289" t="s">
        <v>57</v>
      </c>
      <c r="W77" s="289" t="s">
        <v>2379</v>
      </c>
      <c r="X77" s="289" t="s">
        <v>2380</v>
      </c>
      <c r="Y77" s="289" t="s">
        <v>2085</v>
      </c>
      <c r="Z77" s="290">
        <v>3.29231898E9</v>
      </c>
      <c r="AA77" s="290" t="s">
        <v>8753</v>
      </c>
      <c r="AB77" s="290">
        <v>0.0</v>
      </c>
      <c r="AC77" s="86"/>
      <c r="AD77" s="312"/>
    </row>
    <row r="78">
      <c r="A78" s="315" t="s">
        <v>7363</v>
      </c>
      <c r="B78" s="309">
        <v>46065.0</v>
      </c>
      <c r="C78" s="321">
        <f>EDATE(B78, 12)</f>
        <v>46430</v>
      </c>
      <c r="D78" s="315" t="s">
        <v>29</v>
      </c>
      <c r="E78" s="310"/>
      <c r="F78" s="315" t="s">
        <v>8754</v>
      </c>
      <c r="G78" s="289" t="s">
        <v>357</v>
      </c>
      <c r="H78" s="289" t="s">
        <v>725</v>
      </c>
      <c r="I78" s="290">
        <v>1750.0</v>
      </c>
      <c r="J78" s="290">
        <v>47.0</v>
      </c>
      <c r="K78" s="289" t="s">
        <v>6626</v>
      </c>
      <c r="L78" s="86"/>
      <c r="M78" s="290">
        <v>12.0</v>
      </c>
      <c r="N78" s="289" t="s">
        <v>33</v>
      </c>
      <c r="O78" s="290">
        <v>1750.0</v>
      </c>
      <c r="P78" s="310"/>
      <c r="Q78" s="310"/>
      <c r="R78" s="310"/>
      <c r="S78" s="309"/>
      <c r="T78" s="289" t="s">
        <v>35</v>
      </c>
      <c r="U78" s="309"/>
      <c r="V78" s="289" t="s">
        <v>57</v>
      </c>
      <c r="W78" s="289" t="s">
        <v>2379</v>
      </c>
      <c r="X78" s="289" t="s">
        <v>2380</v>
      </c>
      <c r="Y78" s="289" t="s">
        <v>358</v>
      </c>
      <c r="Z78" s="290">
        <v>3.478367155E9</v>
      </c>
      <c r="AA78" s="290" t="s">
        <v>8755</v>
      </c>
      <c r="AB78" s="290">
        <v>1.0</v>
      </c>
      <c r="AC78" s="310"/>
      <c r="AD78" s="312"/>
      <c r="AE78" s="308"/>
      <c r="AF78" s="308"/>
      <c r="AG78" s="308"/>
      <c r="AH78" s="308"/>
      <c r="AI78" s="308"/>
    </row>
    <row r="79">
      <c r="A79" s="315" t="s">
        <v>7363</v>
      </c>
      <c r="B79" s="309">
        <v>46066.0</v>
      </c>
      <c r="C79" s="314">
        <v>46431.0</v>
      </c>
      <c r="D79" s="315" t="s">
        <v>29</v>
      </c>
      <c r="E79" s="310"/>
      <c r="F79" s="315"/>
      <c r="G79" s="289" t="s">
        <v>2100</v>
      </c>
      <c r="H79" s="289" t="s">
        <v>628</v>
      </c>
      <c r="I79" s="290">
        <v>1650.0</v>
      </c>
      <c r="J79" s="290">
        <v>54.0</v>
      </c>
      <c r="K79" s="289" t="s">
        <v>2172</v>
      </c>
      <c r="L79" s="86"/>
      <c r="M79" s="290">
        <v>12.0</v>
      </c>
      <c r="N79" s="289" t="s">
        <v>33</v>
      </c>
      <c r="O79" s="290">
        <v>1650.0</v>
      </c>
      <c r="P79" s="310"/>
      <c r="Q79" s="310"/>
      <c r="R79" s="310"/>
      <c r="S79" s="309"/>
      <c r="T79" s="289" t="s">
        <v>55</v>
      </c>
      <c r="U79" s="309"/>
      <c r="V79" s="289" t="s">
        <v>57</v>
      </c>
      <c r="W79" s="289" t="s">
        <v>2379</v>
      </c>
      <c r="X79" s="289" t="s">
        <v>2380</v>
      </c>
      <c r="Y79" s="289" t="s">
        <v>2102</v>
      </c>
      <c r="Z79" s="290">
        <v>3.35605337E9</v>
      </c>
      <c r="AA79" s="290" t="s">
        <v>8756</v>
      </c>
      <c r="AB79" s="290">
        <v>0.0</v>
      </c>
      <c r="AC79" s="310"/>
      <c r="AD79" s="312"/>
      <c r="AE79" s="308"/>
      <c r="AF79" s="308"/>
      <c r="AG79" s="308"/>
      <c r="AH79" s="308"/>
      <c r="AI79" s="308"/>
    </row>
    <row r="80">
      <c r="A80" s="85" t="s">
        <v>6543</v>
      </c>
      <c r="B80" s="309">
        <v>46066.0</v>
      </c>
      <c r="C80" s="314">
        <v>46430.0</v>
      </c>
      <c r="D80" s="85" t="s">
        <v>29</v>
      </c>
      <c r="E80" s="86"/>
      <c r="F80" s="85"/>
      <c r="G80" s="289" t="s">
        <v>2084</v>
      </c>
      <c r="H80" s="289" t="s">
        <v>2103</v>
      </c>
      <c r="I80" s="290">
        <v>1258.0</v>
      </c>
      <c r="J80" s="290">
        <v>37.0</v>
      </c>
      <c r="K80" s="289" t="s">
        <v>8356</v>
      </c>
      <c r="L80" s="86"/>
      <c r="M80" s="290">
        <v>12.0</v>
      </c>
      <c r="N80" s="289" t="s">
        <v>33</v>
      </c>
      <c r="O80" s="290">
        <v>1258.0</v>
      </c>
      <c r="P80" s="85">
        <v>1570.0</v>
      </c>
      <c r="Q80" s="86"/>
      <c r="R80" s="86"/>
      <c r="S80" s="309"/>
      <c r="T80" s="289" t="s">
        <v>55</v>
      </c>
      <c r="U80" s="309"/>
      <c r="V80" s="289" t="s">
        <v>57</v>
      </c>
      <c r="W80" s="289" t="s">
        <v>2379</v>
      </c>
      <c r="X80" s="289" t="s">
        <v>2380</v>
      </c>
      <c r="Y80" s="289" t="s">
        <v>2104</v>
      </c>
      <c r="Z80" s="290">
        <v>3.292288237E9</v>
      </c>
      <c r="AA80" s="290" t="s">
        <v>8757</v>
      </c>
      <c r="AB80" s="290">
        <v>3.0</v>
      </c>
      <c r="AC80" s="86"/>
      <c r="AD80" s="312"/>
    </row>
    <row r="81">
      <c r="A81" s="85" t="s">
        <v>2638</v>
      </c>
      <c r="B81" s="309">
        <v>46066.0</v>
      </c>
      <c r="C81" s="314">
        <v>46431.0</v>
      </c>
      <c r="D81" s="85" t="s">
        <v>29</v>
      </c>
      <c r="E81" s="86"/>
      <c r="F81" s="85" t="s">
        <v>8758</v>
      </c>
      <c r="G81" s="316" t="s">
        <v>2105</v>
      </c>
      <c r="H81" s="289" t="s">
        <v>2106</v>
      </c>
      <c r="I81" s="290">
        <v>1750.0</v>
      </c>
      <c r="J81" s="290">
        <v>78.0</v>
      </c>
      <c r="K81" s="289" t="s">
        <v>6626</v>
      </c>
      <c r="L81" s="86"/>
      <c r="M81" s="290">
        <v>12.0</v>
      </c>
      <c r="N81" s="289" t="s">
        <v>33</v>
      </c>
      <c r="O81" s="290">
        <v>1750.0</v>
      </c>
      <c r="P81" s="86"/>
      <c r="Q81" s="86"/>
      <c r="R81" s="86"/>
      <c r="S81" s="309"/>
      <c r="T81" s="289" t="s">
        <v>35</v>
      </c>
      <c r="U81" s="309"/>
      <c r="V81" s="289" t="s">
        <v>57</v>
      </c>
      <c r="W81" s="289" t="s">
        <v>2379</v>
      </c>
      <c r="X81" s="289" t="s">
        <v>2380</v>
      </c>
      <c r="Y81" s="289" t="s">
        <v>2107</v>
      </c>
      <c r="Z81" s="290">
        <v>3.392945326E9</v>
      </c>
      <c r="AA81" s="290" t="s">
        <v>8759</v>
      </c>
      <c r="AB81" s="290">
        <v>0.0</v>
      </c>
      <c r="AC81" s="86"/>
      <c r="AD81" s="312"/>
    </row>
    <row r="82">
      <c r="A82" s="85" t="s">
        <v>8633</v>
      </c>
      <c r="B82" s="309">
        <v>46067.0</v>
      </c>
      <c r="C82" s="310"/>
      <c r="D82" s="85" t="s">
        <v>29</v>
      </c>
      <c r="E82" s="86"/>
      <c r="F82" s="86"/>
      <c r="G82" s="289" t="s">
        <v>2806</v>
      </c>
      <c r="H82" s="289" t="s">
        <v>2921</v>
      </c>
      <c r="I82" s="290">
        <v>79.0</v>
      </c>
      <c r="J82" s="290">
        <v>20.0</v>
      </c>
      <c r="K82" s="289" t="s">
        <v>8229</v>
      </c>
      <c r="L82" s="86"/>
      <c r="M82" s="290">
        <v>1.0</v>
      </c>
      <c r="N82" s="289" t="s">
        <v>33</v>
      </c>
      <c r="O82" s="290">
        <v>79.0</v>
      </c>
      <c r="P82" s="86"/>
      <c r="Q82" s="86"/>
      <c r="R82" s="86"/>
      <c r="S82" s="309"/>
      <c r="T82" s="289" t="s">
        <v>5119</v>
      </c>
      <c r="U82" s="309"/>
      <c r="V82" s="289" t="s">
        <v>57</v>
      </c>
      <c r="W82" s="289" t="s">
        <v>2383</v>
      </c>
      <c r="X82" s="289" t="s">
        <v>2464</v>
      </c>
      <c r="Y82" s="289" t="s">
        <v>8230</v>
      </c>
      <c r="Z82" s="290">
        <v>3.791232616E9</v>
      </c>
      <c r="AA82" s="290" t="s">
        <v>8760</v>
      </c>
      <c r="AB82" s="290">
        <v>1.0</v>
      </c>
      <c r="AC82" s="86"/>
      <c r="AD82" s="312"/>
    </row>
    <row r="83" ht="31.5" customHeight="1">
      <c r="A83" s="85" t="s">
        <v>6535</v>
      </c>
      <c r="B83" s="309">
        <v>46067.0</v>
      </c>
      <c r="C83" s="314">
        <v>46432.0</v>
      </c>
      <c r="D83" s="85" t="s">
        <v>29</v>
      </c>
      <c r="E83" s="86"/>
      <c r="F83" s="300"/>
      <c r="G83" s="289" t="s">
        <v>2116</v>
      </c>
      <c r="H83" s="289" t="s">
        <v>1925</v>
      </c>
      <c r="I83" s="290">
        <v>948.0</v>
      </c>
      <c r="J83" s="290">
        <v>30.0</v>
      </c>
      <c r="K83" s="289" t="s">
        <v>7010</v>
      </c>
      <c r="L83" s="86"/>
      <c r="M83" s="290">
        <v>12.0</v>
      </c>
      <c r="N83" s="289" t="s">
        <v>33</v>
      </c>
      <c r="O83" s="290">
        <v>948.0</v>
      </c>
      <c r="P83" s="86"/>
      <c r="Q83" s="86"/>
      <c r="R83" s="86"/>
      <c r="S83" s="309"/>
      <c r="T83" s="289" t="s">
        <v>34</v>
      </c>
      <c r="U83" s="309"/>
      <c r="V83" s="289" t="s">
        <v>36</v>
      </c>
      <c r="W83" s="289" t="s">
        <v>2379</v>
      </c>
      <c r="X83" s="289" t="s">
        <v>2380</v>
      </c>
      <c r="Y83" s="289" t="s">
        <v>2117</v>
      </c>
      <c r="Z83" s="290">
        <v>3.408478718E9</v>
      </c>
      <c r="AA83" s="290" t="s">
        <v>8761</v>
      </c>
      <c r="AB83" s="290">
        <v>1.0</v>
      </c>
      <c r="AC83" s="86"/>
      <c r="AD83" s="312"/>
    </row>
    <row r="84">
      <c r="A84" s="85" t="s">
        <v>2638</v>
      </c>
      <c r="B84" s="309">
        <v>46067.0</v>
      </c>
      <c r="C84" s="314">
        <v>46432.0</v>
      </c>
      <c r="D84" s="85" t="s">
        <v>29</v>
      </c>
      <c r="E84" s="86"/>
      <c r="F84" s="86"/>
      <c r="G84" s="289" t="s">
        <v>2135</v>
      </c>
      <c r="H84" s="289" t="s">
        <v>406</v>
      </c>
      <c r="I84" s="290">
        <v>1750.0</v>
      </c>
      <c r="J84" s="290">
        <v>62.0</v>
      </c>
      <c r="K84" s="289" t="s">
        <v>8379</v>
      </c>
      <c r="L84" s="86"/>
      <c r="M84" s="290">
        <v>12.0</v>
      </c>
      <c r="N84" s="289" t="s">
        <v>33</v>
      </c>
      <c r="O84" s="290">
        <v>1750.0</v>
      </c>
      <c r="P84" s="86"/>
      <c r="Q84" s="86"/>
      <c r="R84" s="86"/>
      <c r="S84" s="309"/>
      <c r="T84" s="289" t="s">
        <v>35</v>
      </c>
      <c r="U84" s="309"/>
      <c r="V84" s="289" t="s">
        <v>57</v>
      </c>
      <c r="W84" s="289" t="s">
        <v>2379</v>
      </c>
      <c r="X84" s="289" t="s">
        <v>2380</v>
      </c>
      <c r="Y84" s="289" t="s">
        <v>2138</v>
      </c>
      <c r="Z84" s="290">
        <v>3.3965722E9</v>
      </c>
      <c r="AA84" s="290" t="s">
        <v>8762</v>
      </c>
      <c r="AB84" s="290">
        <v>0.0</v>
      </c>
      <c r="AC84" s="86"/>
      <c r="AD84" s="312"/>
    </row>
    <row r="85">
      <c r="A85" s="85" t="s">
        <v>8633</v>
      </c>
      <c r="B85" s="309">
        <v>46067.0</v>
      </c>
      <c r="C85" s="310"/>
      <c r="D85" s="85" t="s">
        <v>29</v>
      </c>
      <c r="E85" s="86"/>
      <c r="F85" s="86"/>
      <c r="G85" s="289" t="s">
        <v>8233</v>
      </c>
      <c r="H85" s="289" t="s">
        <v>2158</v>
      </c>
      <c r="I85" s="290">
        <v>79.0</v>
      </c>
      <c r="J85" s="290">
        <v>24.0</v>
      </c>
      <c r="K85" s="289" t="s">
        <v>8229</v>
      </c>
      <c r="L85" s="86"/>
      <c r="M85" s="290">
        <v>1.0</v>
      </c>
      <c r="N85" s="289" t="s">
        <v>33</v>
      </c>
      <c r="O85" s="290">
        <v>79.0</v>
      </c>
      <c r="P85" s="86"/>
      <c r="Q85" s="86"/>
      <c r="R85" s="86"/>
      <c r="S85" s="309"/>
      <c r="T85" s="289" t="s">
        <v>5119</v>
      </c>
      <c r="U85" s="309"/>
      <c r="V85" s="289" t="s">
        <v>57</v>
      </c>
      <c r="W85" s="289" t="s">
        <v>2383</v>
      </c>
      <c r="X85" s="289" t="s">
        <v>2464</v>
      </c>
      <c r="Y85" s="289" t="s">
        <v>8234</v>
      </c>
      <c r="Z85" s="290">
        <v>3.395307396E9</v>
      </c>
      <c r="AA85" s="290" t="s">
        <v>8763</v>
      </c>
      <c r="AB85" s="290">
        <v>2.0</v>
      </c>
      <c r="AC85" s="86"/>
      <c r="AD85" s="312"/>
    </row>
    <row r="86">
      <c r="A86" s="85" t="s">
        <v>2638</v>
      </c>
      <c r="B86" s="309">
        <v>46067.0</v>
      </c>
      <c r="C86" s="314">
        <v>46432.0</v>
      </c>
      <c r="D86" s="85" t="s">
        <v>29</v>
      </c>
      <c r="E86" s="86"/>
      <c r="F86" s="86"/>
      <c r="G86" s="289" t="s">
        <v>2143</v>
      </c>
      <c r="H86" s="289" t="s">
        <v>67</v>
      </c>
      <c r="I86" s="290">
        <v>1810.0</v>
      </c>
      <c r="J86" s="290">
        <v>68.0</v>
      </c>
      <c r="K86" s="289" t="s">
        <v>6626</v>
      </c>
      <c r="L86" s="86"/>
      <c r="M86" s="290">
        <v>12.0</v>
      </c>
      <c r="N86" s="289" t="s">
        <v>33</v>
      </c>
      <c r="O86" s="290">
        <v>1810.0</v>
      </c>
      <c r="P86" s="86"/>
      <c r="Q86" s="86"/>
      <c r="R86" s="86"/>
      <c r="S86" s="309"/>
      <c r="T86" s="289" t="s">
        <v>35</v>
      </c>
      <c r="U86" s="309"/>
      <c r="V86" s="289" t="s">
        <v>57</v>
      </c>
      <c r="W86" s="289" t="s">
        <v>2379</v>
      </c>
      <c r="X86" s="289" t="s">
        <v>2380</v>
      </c>
      <c r="Y86" s="289" t="s">
        <v>2145</v>
      </c>
      <c r="Z86" s="290">
        <v>3.358217676E9</v>
      </c>
      <c r="AA86" s="290" t="s">
        <v>8764</v>
      </c>
      <c r="AB86" s="290">
        <v>1.0</v>
      </c>
      <c r="AC86" s="86"/>
      <c r="AD86" s="312"/>
    </row>
    <row r="87">
      <c r="A87" s="85" t="s">
        <v>8633</v>
      </c>
      <c r="B87" s="309">
        <v>46067.0</v>
      </c>
      <c r="C87" s="310"/>
      <c r="D87" s="85" t="s">
        <v>45</v>
      </c>
      <c r="E87" s="85" t="s">
        <v>3061</v>
      </c>
      <c r="F87" s="86"/>
      <c r="G87" s="289" t="s">
        <v>8255</v>
      </c>
      <c r="H87" s="289" t="s">
        <v>333</v>
      </c>
      <c r="I87" s="290">
        <v>79.0</v>
      </c>
      <c r="J87" s="290">
        <v>28.0</v>
      </c>
      <c r="K87" s="289" t="s">
        <v>8229</v>
      </c>
      <c r="L87" s="86"/>
      <c r="M87" s="290">
        <v>1.0</v>
      </c>
      <c r="N87" s="289" t="s">
        <v>33</v>
      </c>
      <c r="O87" s="290">
        <v>79.0</v>
      </c>
      <c r="P87" s="86"/>
      <c r="Q87" s="86"/>
      <c r="R87" s="86"/>
      <c r="S87" s="309"/>
      <c r="T87" s="289" t="s">
        <v>5119</v>
      </c>
      <c r="U87" s="309"/>
      <c r="V87" s="289" t="s">
        <v>57</v>
      </c>
      <c r="W87" s="289" t="s">
        <v>2383</v>
      </c>
      <c r="X87" s="289" t="s">
        <v>2464</v>
      </c>
      <c r="Y87" s="289" t="s">
        <v>8256</v>
      </c>
      <c r="Z87" s="290">
        <v>3.929447102E9</v>
      </c>
      <c r="AA87" s="290" t="s">
        <v>8257</v>
      </c>
      <c r="AB87" s="290">
        <v>47.0</v>
      </c>
      <c r="AC87" s="86"/>
      <c r="AD87" s="312"/>
    </row>
    <row r="88">
      <c r="A88" s="85" t="s">
        <v>8633</v>
      </c>
      <c r="B88" s="309">
        <v>46067.0</v>
      </c>
      <c r="C88" s="310"/>
      <c r="D88" s="85" t="s">
        <v>29</v>
      </c>
      <c r="E88" s="86"/>
      <c r="F88" s="86"/>
      <c r="G88" s="289" t="s">
        <v>8265</v>
      </c>
      <c r="H88" s="289" t="s">
        <v>613</v>
      </c>
      <c r="I88" s="290">
        <v>79.0</v>
      </c>
      <c r="J88" s="290">
        <v>19.0</v>
      </c>
      <c r="K88" s="289" t="s">
        <v>8229</v>
      </c>
      <c r="L88" s="86"/>
      <c r="M88" s="290">
        <v>1.0</v>
      </c>
      <c r="N88" s="289" t="s">
        <v>33</v>
      </c>
      <c r="O88" s="290">
        <v>79.0</v>
      </c>
      <c r="P88" s="86"/>
      <c r="Q88" s="86"/>
      <c r="R88" s="86"/>
      <c r="S88" s="309"/>
      <c r="T88" s="289" t="s">
        <v>5119</v>
      </c>
      <c r="U88" s="309"/>
      <c r="V88" s="289" t="s">
        <v>57</v>
      </c>
      <c r="W88" s="289" t="s">
        <v>2383</v>
      </c>
      <c r="X88" s="289" t="s">
        <v>2464</v>
      </c>
      <c r="Y88" s="289" t="s">
        <v>8266</v>
      </c>
      <c r="Z88" s="290">
        <v>3.469548602E9</v>
      </c>
      <c r="AA88" s="290" t="s">
        <v>8765</v>
      </c>
      <c r="AB88" s="290">
        <v>1.0</v>
      </c>
      <c r="AC88" s="86"/>
      <c r="AD88" s="312"/>
    </row>
    <row r="89">
      <c r="A89" s="85" t="s">
        <v>8633</v>
      </c>
      <c r="B89" s="309">
        <v>46067.0</v>
      </c>
      <c r="C89" s="310"/>
      <c r="D89" s="85" t="s">
        <v>45</v>
      </c>
      <c r="E89" s="85" t="s">
        <v>3061</v>
      </c>
      <c r="F89" s="86"/>
      <c r="G89" s="289" t="s">
        <v>8268</v>
      </c>
      <c r="H89" s="289" t="s">
        <v>8269</v>
      </c>
      <c r="I89" s="290">
        <v>79.0</v>
      </c>
      <c r="J89" s="290">
        <v>25.0</v>
      </c>
      <c r="K89" s="289" t="s">
        <v>8229</v>
      </c>
      <c r="L89" s="86"/>
      <c r="M89" s="290">
        <v>1.0</v>
      </c>
      <c r="N89" s="289" t="s">
        <v>33</v>
      </c>
      <c r="O89" s="290">
        <v>79.0</v>
      </c>
      <c r="P89" s="86"/>
      <c r="Q89" s="86"/>
      <c r="R89" s="86"/>
      <c r="S89" s="309"/>
      <c r="T89" s="289" t="s">
        <v>5119</v>
      </c>
      <c r="U89" s="309"/>
      <c r="V89" s="289" t="s">
        <v>57</v>
      </c>
      <c r="W89" s="289" t="s">
        <v>2383</v>
      </c>
      <c r="X89" s="289" t="s">
        <v>2464</v>
      </c>
      <c r="Y89" s="289" t="s">
        <v>8270</v>
      </c>
      <c r="Z89" s="290">
        <v>3.914913324E9</v>
      </c>
      <c r="AA89" s="290" t="s">
        <v>8766</v>
      </c>
      <c r="AB89" s="290">
        <v>11.0</v>
      </c>
      <c r="AC89" s="86"/>
      <c r="AD89" s="312"/>
    </row>
    <row r="90">
      <c r="A90" s="85" t="s">
        <v>2638</v>
      </c>
      <c r="B90" s="309">
        <v>46068.0</v>
      </c>
      <c r="C90" s="310"/>
      <c r="D90" s="85" t="s">
        <v>45</v>
      </c>
      <c r="E90" s="85" t="s">
        <v>395</v>
      </c>
      <c r="F90" s="85"/>
      <c r="G90" s="289" t="s">
        <v>2157</v>
      </c>
      <c r="H90" s="289" t="s">
        <v>2158</v>
      </c>
      <c r="I90" s="290">
        <v>500.0</v>
      </c>
      <c r="J90" s="290">
        <v>17.0</v>
      </c>
      <c r="K90" s="289" t="s">
        <v>203</v>
      </c>
      <c r="L90" s="86"/>
      <c r="M90" s="290">
        <v>12.0</v>
      </c>
      <c r="N90" s="289" t="s">
        <v>33</v>
      </c>
      <c r="O90" s="290">
        <v>500.0</v>
      </c>
      <c r="P90" s="86"/>
      <c r="Q90" s="86"/>
      <c r="R90" s="86"/>
      <c r="S90" s="309"/>
      <c r="T90" s="289" t="s">
        <v>35</v>
      </c>
      <c r="U90" s="309"/>
      <c r="V90" s="289" t="s">
        <v>57</v>
      </c>
      <c r="W90" s="289" t="s">
        <v>2379</v>
      </c>
      <c r="X90" s="289" t="s">
        <v>2380</v>
      </c>
      <c r="Y90" s="289" t="s">
        <v>2160</v>
      </c>
      <c r="Z90" s="290">
        <v>3.351711754E9</v>
      </c>
      <c r="AA90" s="290" t="s">
        <v>8767</v>
      </c>
      <c r="AB90" s="290">
        <v>27.0</v>
      </c>
      <c r="AC90" s="86"/>
      <c r="AD90" s="312"/>
    </row>
    <row r="91">
      <c r="A91" s="85" t="s">
        <v>8633</v>
      </c>
      <c r="B91" s="309">
        <v>46068.0</v>
      </c>
      <c r="C91" s="310"/>
      <c r="D91" s="85" t="s">
        <v>29</v>
      </c>
      <c r="E91" s="86"/>
      <c r="F91" s="86"/>
      <c r="G91" s="289" t="s">
        <v>8768</v>
      </c>
      <c r="H91" s="289" t="s">
        <v>839</v>
      </c>
      <c r="I91" s="290">
        <v>91.0</v>
      </c>
      <c r="J91" s="290">
        <v>20.0</v>
      </c>
      <c r="K91" s="289" t="s">
        <v>8276</v>
      </c>
      <c r="L91" s="86"/>
      <c r="M91" s="290">
        <v>1.0</v>
      </c>
      <c r="N91" s="289" t="s">
        <v>33</v>
      </c>
      <c r="O91" s="290">
        <v>91.0</v>
      </c>
      <c r="P91" s="86"/>
      <c r="Q91" s="86"/>
      <c r="R91" s="86"/>
      <c r="S91" s="309"/>
      <c r="T91" s="289" t="s">
        <v>5119</v>
      </c>
      <c r="U91" s="309"/>
      <c r="V91" s="289" t="s">
        <v>36</v>
      </c>
      <c r="W91" s="289" t="s">
        <v>2383</v>
      </c>
      <c r="X91" s="289" t="s">
        <v>2464</v>
      </c>
      <c r="Y91" s="289" t="s">
        <v>8769</v>
      </c>
      <c r="Z91" s="290">
        <v>3.339817703E9</v>
      </c>
      <c r="AA91" s="311"/>
      <c r="AB91" s="311"/>
      <c r="AC91" s="86"/>
      <c r="AD91" s="312"/>
    </row>
    <row r="92">
      <c r="A92" s="85" t="s">
        <v>8633</v>
      </c>
      <c r="B92" s="309">
        <v>46068.0</v>
      </c>
      <c r="C92" s="310"/>
      <c r="D92" s="85" t="s">
        <v>29</v>
      </c>
      <c r="E92" s="86"/>
      <c r="F92" s="86"/>
      <c r="G92" s="289" t="s">
        <v>6601</v>
      </c>
      <c r="H92" s="289" t="s">
        <v>436</v>
      </c>
      <c r="I92" s="290">
        <v>79.0</v>
      </c>
      <c r="J92" s="290">
        <v>29.0</v>
      </c>
      <c r="K92" s="289" t="s">
        <v>8229</v>
      </c>
      <c r="L92" s="86"/>
      <c r="M92" s="290">
        <v>1.0</v>
      </c>
      <c r="N92" s="289" t="s">
        <v>33</v>
      </c>
      <c r="O92" s="290">
        <v>79.0</v>
      </c>
      <c r="P92" s="86"/>
      <c r="Q92" s="86"/>
      <c r="R92" s="86"/>
      <c r="S92" s="309"/>
      <c r="T92" s="289" t="s">
        <v>55</v>
      </c>
      <c r="U92" s="309"/>
      <c r="V92" s="289" t="s">
        <v>57</v>
      </c>
      <c r="W92" s="289" t="s">
        <v>2383</v>
      </c>
      <c r="X92" s="289" t="s">
        <v>2464</v>
      </c>
      <c r="Y92" s="289" t="s">
        <v>6604</v>
      </c>
      <c r="Z92" s="290">
        <v>3.48786742E9</v>
      </c>
      <c r="AA92" s="290" t="s">
        <v>8770</v>
      </c>
      <c r="AB92" s="290">
        <v>1.0</v>
      </c>
      <c r="AC92" s="86"/>
      <c r="AD92" s="312"/>
    </row>
    <row r="93">
      <c r="A93" s="85" t="s">
        <v>8633</v>
      </c>
      <c r="B93" s="309">
        <v>46068.0</v>
      </c>
      <c r="C93" s="310"/>
      <c r="D93" s="85" t="s">
        <v>29</v>
      </c>
      <c r="E93" s="86"/>
      <c r="F93" s="86"/>
      <c r="G93" s="289" t="s">
        <v>2814</v>
      </c>
      <c r="H93" s="289" t="s">
        <v>397</v>
      </c>
      <c r="I93" s="290">
        <v>79.0</v>
      </c>
      <c r="J93" s="290">
        <v>18.0</v>
      </c>
      <c r="K93" s="289" t="s">
        <v>8229</v>
      </c>
      <c r="L93" s="86"/>
      <c r="M93" s="290">
        <v>1.0</v>
      </c>
      <c r="N93" s="289" t="s">
        <v>33</v>
      </c>
      <c r="O93" s="290">
        <v>79.0</v>
      </c>
      <c r="P93" s="86"/>
      <c r="Q93" s="86"/>
      <c r="R93" s="86"/>
      <c r="S93" s="309"/>
      <c r="T93" s="289" t="s">
        <v>5119</v>
      </c>
      <c r="U93" s="309"/>
      <c r="V93" s="289" t="s">
        <v>36</v>
      </c>
      <c r="W93" s="289" t="s">
        <v>2383</v>
      </c>
      <c r="X93" s="289" t="s">
        <v>2464</v>
      </c>
      <c r="Y93" s="311"/>
      <c r="Z93" s="290">
        <v>3.921049015E9</v>
      </c>
      <c r="AA93" s="311"/>
      <c r="AB93" s="311"/>
      <c r="AC93" s="86"/>
      <c r="AD93" s="312"/>
    </row>
    <row r="94">
      <c r="A94" s="85" t="s">
        <v>7704</v>
      </c>
      <c r="B94" s="309">
        <v>46068.0</v>
      </c>
      <c r="C94" s="310"/>
      <c r="D94" s="85" t="s">
        <v>45</v>
      </c>
      <c r="E94" s="85" t="s">
        <v>46</v>
      </c>
      <c r="F94" s="85" t="s">
        <v>5890</v>
      </c>
      <c r="G94" s="289" t="s">
        <v>7543</v>
      </c>
      <c r="H94" s="289" t="s">
        <v>1587</v>
      </c>
      <c r="I94" s="290">
        <v>1996.0</v>
      </c>
      <c r="J94" s="290">
        <v>55.0</v>
      </c>
      <c r="K94" s="289" t="s">
        <v>6626</v>
      </c>
      <c r="L94" s="86"/>
      <c r="M94" s="290">
        <v>12.0</v>
      </c>
      <c r="N94" s="289" t="s">
        <v>33</v>
      </c>
      <c r="O94" s="290">
        <v>1996.0</v>
      </c>
      <c r="P94" s="86"/>
      <c r="Q94" s="86"/>
      <c r="R94" s="86"/>
      <c r="S94" s="322"/>
      <c r="T94" s="289" t="s">
        <v>34</v>
      </c>
      <c r="U94" s="309"/>
      <c r="V94" s="289" t="s">
        <v>36</v>
      </c>
      <c r="W94" s="289" t="s">
        <v>2379</v>
      </c>
      <c r="X94" s="289" t="s">
        <v>2380</v>
      </c>
      <c r="Y94" s="289" t="s">
        <v>7544</v>
      </c>
      <c r="Z94" s="290">
        <v>3.349807669E9</v>
      </c>
      <c r="AA94" s="290" t="s">
        <v>7545</v>
      </c>
      <c r="AB94" s="290">
        <v>117.0</v>
      </c>
      <c r="AC94" s="86"/>
      <c r="AD94" s="312"/>
    </row>
    <row r="95">
      <c r="A95" s="315" t="s">
        <v>7363</v>
      </c>
      <c r="B95" s="309">
        <v>46068.0</v>
      </c>
      <c r="C95" s="321">
        <f>EDATE(B95, 12)</f>
        <v>46433</v>
      </c>
      <c r="D95" s="315" t="s">
        <v>29</v>
      </c>
      <c r="E95" s="310"/>
      <c r="F95" s="315"/>
      <c r="G95" s="289" t="s">
        <v>2155</v>
      </c>
      <c r="H95" s="289" t="s">
        <v>1233</v>
      </c>
      <c r="I95" s="290">
        <v>1750.0</v>
      </c>
      <c r="J95" s="290">
        <v>53.0</v>
      </c>
      <c r="K95" s="289" t="s">
        <v>6626</v>
      </c>
      <c r="L95" s="86"/>
      <c r="M95" s="290">
        <v>12.0</v>
      </c>
      <c r="N95" s="289" t="s">
        <v>33</v>
      </c>
      <c r="O95" s="290">
        <v>1750.0</v>
      </c>
      <c r="P95" s="310"/>
      <c r="Q95" s="310"/>
      <c r="R95" s="310"/>
      <c r="S95" s="309"/>
      <c r="T95" s="289" t="s">
        <v>35</v>
      </c>
      <c r="U95" s="309"/>
      <c r="V95" s="289" t="s">
        <v>57</v>
      </c>
      <c r="W95" s="289" t="s">
        <v>2379</v>
      </c>
      <c r="X95" s="289" t="s">
        <v>2380</v>
      </c>
      <c r="Y95" s="289" t="s">
        <v>2156</v>
      </c>
      <c r="Z95" s="290">
        <v>3.380133057E9</v>
      </c>
      <c r="AA95" s="290" t="s">
        <v>8771</v>
      </c>
      <c r="AB95" s="290">
        <v>5.0</v>
      </c>
      <c r="AC95" s="310"/>
      <c r="AD95" s="312"/>
      <c r="AE95" s="308"/>
      <c r="AF95" s="308"/>
      <c r="AG95" s="308"/>
      <c r="AH95" s="308"/>
      <c r="AI95" s="308"/>
    </row>
    <row r="96">
      <c r="A96" s="85" t="s">
        <v>8633</v>
      </c>
      <c r="B96" s="309">
        <v>46068.0</v>
      </c>
      <c r="C96" s="310"/>
      <c r="D96" s="85" t="s">
        <v>29</v>
      </c>
      <c r="E96" s="86"/>
      <c r="F96" s="86"/>
      <c r="G96" s="289" t="s">
        <v>4592</v>
      </c>
      <c r="H96" s="289" t="s">
        <v>679</v>
      </c>
      <c r="I96" s="290">
        <v>79.0</v>
      </c>
      <c r="J96" s="290">
        <v>30.0</v>
      </c>
      <c r="K96" s="289" t="s">
        <v>8229</v>
      </c>
      <c r="L96" s="86"/>
      <c r="M96" s="290">
        <v>1.0</v>
      </c>
      <c r="N96" s="289" t="s">
        <v>33</v>
      </c>
      <c r="O96" s="290">
        <v>79.0</v>
      </c>
      <c r="P96" s="86"/>
      <c r="Q96" s="86"/>
      <c r="R96" s="86"/>
      <c r="S96" s="309"/>
      <c r="T96" s="289" t="s">
        <v>55</v>
      </c>
      <c r="U96" s="309"/>
      <c r="V96" s="289" t="s">
        <v>57</v>
      </c>
      <c r="W96" s="289" t="s">
        <v>2383</v>
      </c>
      <c r="X96" s="289" t="s">
        <v>2464</v>
      </c>
      <c r="Y96" s="289" t="s">
        <v>6979</v>
      </c>
      <c r="Z96" s="290">
        <v>3.343979142E9</v>
      </c>
      <c r="AA96" s="290" t="s">
        <v>8772</v>
      </c>
      <c r="AB96" s="290">
        <v>2.0</v>
      </c>
      <c r="AC96" s="86"/>
      <c r="AD96" s="312"/>
    </row>
    <row r="97">
      <c r="A97" s="85" t="s">
        <v>2638</v>
      </c>
      <c r="B97" s="309">
        <v>46069.0</v>
      </c>
      <c r="C97" s="314">
        <v>46450.0</v>
      </c>
      <c r="D97" s="85" t="s">
        <v>29</v>
      </c>
      <c r="E97" s="86"/>
      <c r="F97" s="85"/>
      <c r="G97" s="289" t="s">
        <v>1662</v>
      </c>
      <c r="H97" s="289" t="s">
        <v>1663</v>
      </c>
      <c r="I97" s="290">
        <v>1690.0</v>
      </c>
      <c r="J97" s="290">
        <v>64.0</v>
      </c>
      <c r="K97" s="289" t="s">
        <v>6626</v>
      </c>
      <c r="L97" s="86"/>
      <c r="M97" s="290">
        <v>12.0</v>
      </c>
      <c r="N97" s="289" t="s">
        <v>33</v>
      </c>
      <c r="O97" s="290">
        <v>1690.0</v>
      </c>
      <c r="P97" s="86"/>
      <c r="Q97" s="86"/>
      <c r="R97" s="86"/>
      <c r="S97" s="309"/>
      <c r="T97" s="289" t="s">
        <v>35</v>
      </c>
      <c r="U97" s="309"/>
      <c r="V97" s="289" t="s">
        <v>57</v>
      </c>
      <c r="W97" s="289" t="s">
        <v>2379</v>
      </c>
      <c r="X97" s="289" t="s">
        <v>2380</v>
      </c>
      <c r="Y97" s="289" t="s">
        <v>8165</v>
      </c>
      <c r="Z97" s="290">
        <v>3.288475429E9</v>
      </c>
      <c r="AA97" s="290" t="s">
        <v>8773</v>
      </c>
      <c r="AB97" s="290">
        <v>0.0</v>
      </c>
      <c r="AC97" s="86"/>
      <c r="AD97" s="312"/>
    </row>
    <row r="98">
      <c r="A98" s="85" t="s">
        <v>6543</v>
      </c>
      <c r="B98" s="309">
        <v>46069.0</v>
      </c>
      <c r="C98" s="314">
        <v>46434.0</v>
      </c>
      <c r="D98" s="85" t="s">
        <v>29</v>
      </c>
      <c r="E98" s="86"/>
      <c r="F98" s="85"/>
      <c r="G98" s="289" t="s">
        <v>2161</v>
      </c>
      <c r="H98" s="289" t="s">
        <v>1173</v>
      </c>
      <c r="I98" s="290">
        <v>1750.0</v>
      </c>
      <c r="J98" s="290">
        <v>53.0</v>
      </c>
      <c r="K98" s="289" t="s">
        <v>6626</v>
      </c>
      <c r="L98" s="86"/>
      <c r="M98" s="290">
        <v>12.0</v>
      </c>
      <c r="N98" s="289" t="s">
        <v>33</v>
      </c>
      <c r="O98" s="290">
        <v>1750.0</v>
      </c>
      <c r="P98" s="85">
        <v>1138.0</v>
      </c>
      <c r="Q98" s="86"/>
      <c r="R98" s="86"/>
      <c r="S98" s="309"/>
      <c r="T98" s="289" t="s">
        <v>35</v>
      </c>
      <c r="U98" s="309"/>
      <c r="V98" s="289" t="s">
        <v>57</v>
      </c>
      <c r="W98" s="289" t="s">
        <v>2379</v>
      </c>
      <c r="X98" s="289" t="s">
        <v>2380</v>
      </c>
      <c r="Y98" s="289" t="s">
        <v>2162</v>
      </c>
      <c r="Z98" s="290">
        <v>3.929779717E9</v>
      </c>
      <c r="AA98" s="290" t="s">
        <v>8774</v>
      </c>
      <c r="AB98" s="290">
        <v>22.0</v>
      </c>
      <c r="AC98" s="86"/>
      <c r="AD98" s="312"/>
    </row>
    <row r="99">
      <c r="A99" s="85" t="s">
        <v>7704</v>
      </c>
      <c r="B99" s="309">
        <v>46069.0</v>
      </c>
      <c r="C99" s="310"/>
      <c r="D99" s="85" t="s">
        <v>29</v>
      </c>
      <c r="E99" s="85"/>
      <c r="F99" s="85" t="s">
        <v>8775</v>
      </c>
      <c r="G99" s="289" t="s">
        <v>8776</v>
      </c>
      <c r="H99" s="289" t="s">
        <v>8777</v>
      </c>
      <c r="I99" s="290">
        <v>1950.0</v>
      </c>
      <c r="J99" s="290">
        <v>58.0</v>
      </c>
      <c r="K99" s="289" t="s">
        <v>6818</v>
      </c>
      <c r="L99" s="86"/>
      <c r="M99" s="290">
        <v>12.0</v>
      </c>
      <c r="N99" s="289" t="s">
        <v>33</v>
      </c>
      <c r="O99" s="290">
        <v>1950.0</v>
      </c>
      <c r="P99" s="86"/>
      <c r="Q99" s="86"/>
      <c r="R99" s="86"/>
      <c r="S99" s="309"/>
      <c r="T99" s="289" t="s">
        <v>34</v>
      </c>
      <c r="U99" s="309"/>
      <c r="V99" s="289" t="s">
        <v>36</v>
      </c>
      <c r="W99" s="289" t="s">
        <v>2379</v>
      </c>
      <c r="X99" s="289" t="s">
        <v>2380</v>
      </c>
      <c r="Y99" s="289" t="s">
        <v>8778</v>
      </c>
      <c r="Z99" s="290">
        <v>3.35241292E8</v>
      </c>
      <c r="AA99" s="290" t="s">
        <v>8779</v>
      </c>
      <c r="AB99" s="290">
        <v>200.0</v>
      </c>
      <c r="AC99" s="86"/>
      <c r="AD99" s="312"/>
    </row>
    <row r="100">
      <c r="A100" s="85" t="s">
        <v>7704</v>
      </c>
      <c r="B100" s="309">
        <v>46069.0</v>
      </c>
      <c r="C100" s="310"/>
      <c r="D100" s="85" t="s">
        <v>29</v>
      </c>
      <c r="E100" s="85"/>
      <c r="F100" s="85" t="s">
        <v>8775</v>
      </c>
      <c r="G100" s="289" t="s">
        <v>7148</v>
      </c>
      <c r="H100" s="289" t="s">
        <v>8780</v>
      </c>
      <c r="I100" s="290">
        <v>1900.0</v>
      </c>
      <c r="J100" s="290">
        <v>36.0</v>
      </c>
      <c r="K100" s="289" t="s">
        <v>6626</v>
      </c>
      <c r="L100" s="86"/>
      <c r="M100" s="290">
        <v>12.0</v>
      </c>
      <c r="N100" s="289" t="s">
        <v>33</v>
      </c>
      <c r="O100" s="290">
        <v>1900.0</v>
      </c>
      <c r="P100" s="86"/>
      <c r="Q100" s="86"/>
      <c r="R100" s="86"/>
      <c r="S100" s="309"/>
      <c r="T100" s="289" t="s">
        <v>34</v>
      </c>
      <c r="U100" s="309"/>
      <c r="V100" s="289" t="s">
        <v>36</v>
      </c>
      <c r="W100" s="289" t="s">
        <v>2379</v>
      </c>
      <c r="X100" s="289" t="s">
        <v>2380</v>
      </c>
      <c r="Y100" s="289" t="s">
        <v>8781</v>
      </c>
      <c r="Z100" s="290">
        <v>3.280868245E9</v>
      </c>
      <c r="AA100" s="290" t="s">
        <v>8782</v>
      </c>
      <c r="AB100" s="290">
        <v>200.0</v>
      </c>
      <c r="AC100" s="86"/>
      <c r="AD100" s="312"/>
    </row>
    <row r="101">
      <c r="A101" s="85" t="s">
        <v>2638</v>
      </c>
      <c r="B101" s="309">
        <v>46069.0</v>
      </c>
      <c r="C101" s="310"/>
      <c r="D101" s="85" t="s">
        <v>45</v>
      </c>
      <c r="E101" s="85" t="s">
        <v>395</v>
      </c>
      <c r="F101" s="85"/>
      <c r="G101" s="289" t="s">
        <v>2165</v>
      </c>
      <c r="H101" s="289" t="s">
        <v>2166</v>
      </c>
      <c r="I101" s="290">
        <v>1750.0</v>
      </c>
      <c r="J101" s="290">
        <v>54.0</v>
      </c>
      <c r="K101" s="289" t="s">
        <v>6626</v>
      </c>
      <c r="L101" s="86"/>
      <c r="M101" s="290">
        <v>12.0</v>
      </c>
      <c r="N101" s="289" t="s">
        <v>33</v>
      </c>
      <c r="O101" s="290">
        <v>1750.0</v>
      </c>
      <c r="P101" s="86"/>
      <c r="Q101" s="86"/>
      <c r="R101" s="86"/>
      <c r="S101" s="309"/>
      <c r="T101" s="289" t="s">
        <v>35</v>
      </c>
      <c r="U101" s="309"/>
      <c r="V101" s="289" t="s">
        <v>57</v>
      </c>
      <c r="W101" s="289" t="s">
        <v>2379</v>
      </c>
      <c r="X101" s="289" t="s">
        <v>2380</v>
      </c>
      <c r="Y101" s="289" t="s">
        <v>2167</v>
      </c>
      <c r="Z101" s="290">
        <v>3.351711754E9</v>
      </c>
      <c r="AA101" s="290" t="s">
        <v>8783</v>
      </c>
      <c r="AB101" s="290">
        <v>1.0</v>
      </c>
      <c r="AC101" s="86"/>
      <c r="AD101" s="312"/>
    </row>
    <row r="102">
      <c r="A102" s="85" t="s">
        <v>6543</v>
      </c>
      <c r="B102" s="309">
        <v>46069.0</v>
      </c>
      <c r="C102" s="310"/>
      <c r="D102" s="85" t="s">
        <v>45</v>
      </c>
      <c r="E102" s="85" t="s">
        <v>60</v>
      </c>
      <c r="F102" s="85" t="s">
        <v>8784</v>
      </c>
      <c r="G102" s="289" t="s">
        <v>2168</v>
      </c>
      <c r="H102" s="289" t="s">
        <v>780</v>
      </c>
      <c r="I102" s="290">
        <v>1188.0</v>
      </c>
      <c r="J102" s="290">
        <v>43.0</v>
      </c>
      <c r="K102" s="289" t="s">
        <v>6843</v>
      </c>
      <c r="L102" s="86"/>
      <c r="M102" s="290">
        <v>12.0</v>
      </c>
      <c r="N102" s="289" t="s">
        <v>33</v>
      </c>
      <c r="O102" s="290">
        <v>1188.0</v>
      </c>
      <c r="P102" s="86"/>
      <c r="Q102" s="86"/>
      <c r="R102" s="86"/>
      <c r="S102" s="309"/>
      <c r="T102" s="289" t="s">
        <v>35</v>
      </c>
      <c r="U102" s="309"/>
      <c r="V102" s="289" t="s">
        <v>57</v>
      </c>
      <c r="W102" s="289" t="s">
        <v>2379</v>
      </c>
      <c r="X102" s="289" t="s">
        <v>2380</v>
      </c>
      <c r="Y102" s="289" t="s">
        <v>2169</v>
      </c>
      <c r="Z102" s="290">
        <v>3.333783225E9</v>
      </c>
      <c r="AA102" s="290" t="s">
        <v>8785</v>
      </c>
      <c r="AB102" s="290">
        <v>26.0</v>
      </c>
      <c r="AC102" s="86"/>
      <c r="AD102" s="312"/>
    </row>
    <row r="103">
      <c r="A103" s="315" t="s">
        <v>7363</v>
      </c>
      <c r="B103" s="309">
        <v>46070.0</v>
      </c>
      <c r="C103" s="321">
        <f>EDATE(B103, 12)</f>
        <v>46435</v>
      </c>
      <c r="D103" s="315" t="s">
        <v>29</v>
      </c>
      <c r="E103" s="310"/>
      <c r="F103" s="315"/>
      <c r="G103" s="289" t="s">
        <v>2170</v>
      </c>
      <c r="H103" s="289" t="s">
        <v>2171</v>
      </c>
      <c r="I103" s="290">
        <v>1750.0</v>
      </c>
      <c r="J103" s="290">
        <v>59.0</v>
      </c>
      <c r="K103" s="289" t="s">
        <v>2172</v>
      </c>
      <c r="L103" s="86"/>
      <c r="M103" s="290">
        <v>12.0</v>
      </c>
      <c r="N103" s="289" t="s">
        <v>33</v>
      </c>
      <c r="O103" s="290">
        <v>1750.0</v>
      </c>
      <c r="P103" s="310"/>
      <c r="Q103" s="310"/>
      <c r="R103" s="310"/>
      <c r="S103" s="309"/>
      <c r="T103" s="289" t="s">
        <v>35</v>
      </c>
      <c r="U103" s="309"/>
      <c r="V103" s="289" t="s">
        <v>57</v>
      </c>
      <c r="W103" s="289" t="s">
        <v>2379</v>
      </c>
      <c r="X103" s="289" t="s">
        <v>2380</v>
      </c>
      <c r="Y103" s="289" t="s">
        <v>2173</v>
      </c>
      <c r="Z103" s="290">
        <v>3.334600852E9</v>
      </c>
      <c r="AA103" s="290" t="s">
        <v>8786</v>
      </c>
      <c r="AB103" s="290">
        <v>0.0</v>
      </c>
      <c r="AC103" s="310"/>
      <c r="AD103" s="312"/>
      <c r="AE103" s="308"/>
      <c r="AF103" s="308"/>
      <c r="AG103" s="308"/>
      <c r="AH103" s="308"/>
      <c r="AI103" s="308"/>
    </row>
    <row r="104">
      <c r="A104" s="85" t="s">
        <v>2638</v>
      </c>
      <c r="B104" s="309">
        <v>46070.0</v>
      </c>
      <c r="C104" s="314">
        <v>46435.0</v>
      </c>
      <c r="D104" s="85" t="s">
        <v>29</v>
      </c>
      <c r="E104" s="86"/>
      <c r="F104" s="85" t="s">
        <v>8787</v>
      </c>
      <c r="G104" s="316" t="s">
        <v>2174</v>
      </c>
      <c r="H104" s="289" t="s">
        <v>519</v>
      </c>
      <c r="I104" s="290">
        <v>1700.0</v>
      </c>
      <c r="J104" s="290">
        <v>56.0</v>
      </c>
      <c r="K104" s="289" t="s">
        <v>8195</v>
      </c>
      <c r="L104" s="86"/>
      <c r="M104" s="290">
        <v>12.0</v>
      </c>
      <c r="N104" s="289" t="s">
        <v>33</v>
      </c>
      <c r="O104" s="290">
        <v>1700.0</v>
      </c>
      <c r="P104" s="86"/>
      <c r="Q104" s="86"/>
      <c r="R104" s="86"/>
      <c r="S104" s="309"/>
      <c r="T104" s="289" t="s">
        <v>35</v>
      </c>
      <c r="U104" s="309"/>
      <c r="V104" s="289" t="s">
        <v>57</v>
      </c>
      <c r="W104" s="289" t="s">
        <v>2379</v>
      </c>
      <c r="X104" s="289" t="s">
        <v>2380</v>
      </c>
      <c r="Y104" s="289" t="s">
        <v>2175</v>
      </c>
      <c r="Z104" s="290">
        <v>3.358317884E9</v>
      </c>
      <c r="AA104" s="290" t="s">
        <v>8788</v>
      </c>
      <c r="AB104" s="290">
        <v>0.0</v>
      </c>
      <c r="AC104" s="86"/>
      <c r="AD104" s="312"/>
    </row>
    <row r="105">
      <c r="A105" s="85" t="s">
        <v>6535</v>
      </c>
      <c r="B105" s="309">
        <v>46070.0</v>
      </c>
      <c r="C105" s="310"/>
      <c r="D105" s="85" t="s">
        <v>29</v>
      </c>
      <c r="E105" s="85"/>
      <c r="F105" s="86"/>
      <c r="G105" s="289" t="s">
        <v>5312</v>
      </c>
      <c r="H105" s="289" t="s">
        <v>313</v>
      </c>
      <c r="I105" s="290">
        <v>1250.0</v>
      </c>
      <c r="J105" s="290">
        <v>63.0</v>
      </c>
      <c r="K105" s="289" t="s">
        <v>6818</v>
      </c>
      <c r="L105" s="86"/>
      <c r="M105" s="290">
        <v>6.0</v>
      </c>
      <c r="N105" s="289" t="s">
        <v>33</v>
      </c>
      <c r="O105" s="290">
        <v>1250.0</v>
      </c>
      <c r="P105" s="86"/>
      <c r="Q105" s="86"/>
      <c r="R105" s="86"/>
      <c r="S105" s="309"/>
      <c r="T105" s="289" t="s">
        <v>34</v>
      </c>
      <c r="U105" s="309"/>
      <c r="V105" s="289" t="s">
        <v>36</v>
      </c>
      <c r="W105" s="289" t="s">
        <v>2379</v>
      </c>
      <c r="X105" s="289" t="s">
        <v>2380</v>
      </c>
      <c r="Y105" s="289" t="s">
        <v>5313</v>
      </c>
      <c r="Z105" s="290">
        <v>3.601051567E9</v>
      </c>
      <c r="AA105" s="290" t="s">
        <v>8789</v>
      </c>
      <c r="AB105" s="290">
        <v>21.0</v>
      </c>
      <c r="AC105" s="86"/>
      <c r="AD105" s="312"/>
    </row>
    <row r="106">
      <c r="A106" s="85" t="s">
        <v>2638</v>
      </c>
      <c r="B106" s="309">
        <v>46070.0</v>
      </c>
      <c r="C106" s="310"/>
      <c r="D106" s="85" t="s">
        <v>45</v>
      </c>
      <c r="E106" s="85" t="s">
        <v>464</v>
      </c>
      <c r="F106" s="85" t="s">
        <v>8790</v>
      </c>
      <c r="G106" s="289" t="s">
        <v>2181</v>
      </c>
      <c r="H106" s="289" t="s">
        <v>2182</v>
      </c>
      <c r="I106" s="290">
        <v>1650.0</v>
      </c>
      <c r="J106" s="290">
        <v>56.0</v>
      </c>
      <c r="K106" s="289" t="s">
        <v>8195</v>
      </c>
      <c r="L106" s="86"/>
      <c r="M106" s="290">
        <v>12.0</v>
      </c>
      <c r="N106" s="289" t="s">
        <v>33</v>
      </c>
      <c r="O106" s="290">
        <v>1650.0</v>
      </c>
      <c r="P106" s="86"/>
      <c r="Q106" s="86"/>
      <c r="R106" s="86"/>
      <c r="S106" s="309"/>
      <c r="T106" s="289" t="s">
        <v>35</v>
      </c>
      <c r="U106" s="309"/>
      <c r="V106" s="289" t="s">
        <v>57</v>
      </c>
      <c r="W106" s="289" t="s">
        <v>2379</v>
      </c>
      <c r="X106" s="289" t="s">
        <v>2380</v>
      </c>
      <c r="Y106" s="289" t="s">
        <v>2176</v>
      </c>
      <c r="Z106" s="290">
        <v>3.397354296E9</v>
      </c>
      <c r="AA106" s="290" t="s">
        <v>8791</v>
      </c>
      <c r="AB106" s="290">
        <v>24.0</v>
      </c>
      <c r="AC106" s="86"/>
      <c r="AD106" s="312"/>
    </row>
    <row r="107">
      <c r="A107" s="85" t="s">
        <v>6535</v>
      </c>
      <c r="B107" s="309">
        <v>46070.0</v>
      </c>
      <c r="C107" s="314">
        <v>46435.0</v>
      </c>
      <c r="D107" s="85" t="s">
        <v>29</v>
      </c>
      <c r="E107" s="86"/>
      <c r="F107" s="85"/>
      <c r="G107" s="289" t="s">
        <v>3439</v>
      </c>
      <c r="H107" s="289" t="s">
        <v>811</v>
      </c>
      <c r="I107" s="290">
        <v>1750.0</v>
      </c>
      <c r="J107" s="290">
        <v>55.0</v>
      </c>
      <c r="K107" s="289" t="s">
        <v>6626</v>
      </c>
      <c r="L107" s="86"/>
      <c r="M107" s="290">
        <v>12.0</v>
      </c>
      <c r="N107" s="289" t="s">
        <v>33</v>
      </c>
      <c r="O107" s="290">
        <v>1750.0</v>
      </c>
      <c r="P107" s="86"/>
      <c r="Q107" s="86"/>
      <c r="R107" s="86"/>
      <c r="S107" s="309"/>
      <c r="T107" s="289" t="s">
        <v>34</v>
      </c>
      <c r="U107" s="309"/>
      <c r="V107" s="289" t="s">
        <v>36</v>
      </c>
      <c r="W107" s="289" t="s">
        <v>2379</v>
      </c>
      <c r="X107" s="289" t="s">
        <v>2380</v>
      </c>
      <c r="Y107" s="289" t="s">
        <v>8792</v>
      </c>
      <c r="Z107" s="290">
        <v>3.462418879E9</v>
      </c>
      <c r="AA107" s="290" t="s">
        <v>8793</v>
      </c>
      <c r="AB107" s="290">
        <v>8.0</v>
      </c>
      <c r="AC107" s="86"/>
      <c r="AD107" s="312"/>
    </row>
    <row r="108">
      <c r="A108" s="315" t="s">
        <v>7363</v>
      </c>
      <c r="B108" s="309">
        <v>46070.0</v>
      </c>
      <c r="C108" s="321">
        <f t="shared" ref="C108:C110" si="1">EDATE(B108, 12)</f>
        <v>46435</v>
      </c>
      <c r="D108" s="315" t="s">
        <v>29</v>
      </c>
      <c r="E108" s="310"/>
      <c r="F108" s="315"/>
      <c r="G108" s="289" t="s">
        <v>2183</v>
      </c>
      <c r="H108" s="289" t="s">
        <v>2184</v>
      </c>
      <c r="I108" s="290">
        <v>550.0</v>
      </c>
      <c r="J108" s="290">
        <v>24.0</v>
      </c>
      <c r="K108" s="289" t="s">
        <v>79</v>
      </c>
      <c r="L108" s="86"/>
      <c r="M108" s="290">
        <v>12.0</v>
      </c>
      <c r="N108" s="289" t="s">
        <v>33</v>
      </c>
      <c r="O108" s="290">
        <v>550.0</v>
      </c>
      <c r="P108" s="310"/>
      <c r="Q108" s="310"/>
      <c r="R108" s="310"/>
      <c r="S108" s="309"/>
      <c r="T108" s="289" t="s">
        <v>35</v>
      </c>
      <c r="U108" s="309"/>
      <c r="V108" s="289" t="s">
        <v>57</v>
      </c>
      <c r="W108" s="289" t="s">
        <v>2379</v>
      </c>
      <c r="X108" s="289" t="s">
        <v>2380</v>
      </c>
      <c r="Y108" s="289" t="s">
        <v>2185</v>
      </c>
      <c r="Z108" s="290">
        <v>3.31116295E9</v>
      </c>
      <c r="AA108" s="290" t="s">
        <v>8794</v>
      </c>
      <c r="AB108" s="290">
        <v>21.0</v>
      </c>
      <c r="AC108" s="310"/>
      <c r="AD108" s="312"/>
      <c r="AE108" s="308"/>
      <c r="AF108" s="308"/>
      <c r="AG108" s="308"/>
      <c r="AH108" s="308"/>
      <c r="AI108" s="308"/>
    </row>
    <row r="109">
      <c r="A109" s="315" t="s">
        <v>7363</v>
      </c>
      <c r="B109" s="309">
        <v>46070.0</v>
      </c>
      <c r="C109" s="321">
        <f t="shared" si="1"/>
        <v>46435</v>
      </c>
      <c r="D109" s="315" t="s">
        <v>29</v>
      </c>
      <c r="E109" s="310"/>
      <c r="F109" s="315"/>
      <c r="G109" s="289" t="s">
        <v>2183</v>
      </c>
      <c r="H109" s="289" t="s">
        <v>806</v>
      </c>
      <c r="I109" s="290">
        <v>550.0</v>
      </c>
      <c r="J109" s="290">
        <v>19.0</v>
      </c>
      <c r="K109" s="289" t="s">
        <v>203</v>
      </c>
      <c r="L109" s="86"/>
      <c r="M109" s="290">
        <v>12.0</v>
      </c>
      <c r="N109" s="289" t="s">
        <v>33</v>
      </c>
      <c r="O109" s="290">
        <v>550.0</v>
      </c>
      <c r="P109" s="310"/>
      <c r="Q109" s="310"/>
      <c r="R109" s="310"/>
      <c r="S109" s="309"/>
      <c r="T109" s="289" t="s">
        <v>35</v>
      </c>
      <c r="U109" s="309"/>
      <c r="V109" s="289" t="s">
        <v>57</v>
      </c>
      <c r="W109" s="289" t="s">
        <v>2379</v>
      </c>
      <c r="X109" s="289" t="s">
        <v>2380</v>
      </c>
      <c r="Y109" s="289" t="s">
        <v>2186</v>
      </c>
      <c r="Z109" s="290">
        <v>3.334502555E9</v>
      </c>
      <c r="AA109" s="290" t="s">
        <v>8795</v>
      </c>
      <c r="AB109" s="290">
        <v>0.0</v>
      </c>
      <c r="AC109" s="310"/>
      <c r="AD109" s="312"/>
      <c r="AE109" s="308"/>
      <c r="AF109" s="308"/>
      <c r="AG109" s="308"/>
      <c r="AH109" s="308"/>
      <c r="AI109" s="308"/>
    </row>
    <row r="110">
      <c r="A110" s="315" t="s">
        <v>7363</v>
      </c>
      <c r="B110" s="309">
        <v>46070.0</v>
      </c>
      <c r="C110" s="321">
        <f t="shared" si="1"/>
        <v>46435</v>
      </c>
      <c r="D110" s="315" t="s">
        <v>29</v>
      </c>
      <c r="E110" s="310"/>
      <c r="F110" s="315"/>
      <c r="G110" s="289" t="s">
        <v>2183</v>
      </c>
      <c r="H110" s="289" t="s">
        <v>2106</v>
      </c>
      <c r="I110" s="290">
        <v>1650.0</v>
      </c>
      <c r="J110" s="290">
        <v>63.0</v>
      </c>
      <c r="K110" s="289" t="s">
        <v>2172</v>
      </c>
      <c r="L110" s="86"/>
      <c r="M110" s="290">
        <v>12.0</v>
      </c>
      <c r="N110" s="289" t="s">
        <v>33</v>
      </c>
      <c r="O110" s="290">
        <v>1650.0</v>
      </c>
      <c r="P110" s="310"/>
      <c r="Q110" s="310"/>
      <c r="R110" s="310"/>
      <c r="S110" s="309"/>
      <c r="T110" s="289" t="s">
        <v>35</v>
      </c>
      <c r="U110" s="309"/>
      <c r="V110" s="289" t="s">
        <v>57</v>
      </c>
      <c r="W110" s="289" t="s">
        <v>2379</v>
      </c>
      <c r="X110" s="289" t="s">
        <v>2380</v>
      </c>
      <c r="Y110" s="289" t="s">
        <v>2188</v>
      </c>
      <c r="Z110" s="290">
        <v>3.355443674E9</v>
      </c>
      <c r="AA110" s="290" t="s">
        <v>8796</v>
      </c>
      <c r="AB110" s="290">
        <v>0.0</v>
      </c>
      <c r="AC110" s="310"/>
      <c r="AD110" s="312"/>
      <c r="AE110" s="308"/>
      <c r="AF110" s="308"/>
      <c r="AG110" s="308"/>
      <c r="AH110" s="308"/>
      <c r="AI110" s="308"/>
    </row>
    <row r="111">
      <c r="A111" s="85" t="s">
        <v>6535</v>
      </c>
      <c r="B111" s="309">
        <v>46070.0</v>
      </c>
      <c r="C111" s="314">
        <v>46435.0</v>
      </c>
      <c r="D111" s="85" t="s">
        <v>29</v>
      </c>
      <c r="E111" s="86"/>
      <c r="F111" s="85"/>
      <c r="G111" s="289" t="s">
        <v>2191</v>
      </c>
      <c r="H111" s="289" t="s">
        <v>911</v>
      </c>
      <c r="I111" s="290">
        <v>1990.0</v>
      </c>
      <c r="J111" s="290">
        <v>50.0</v>
      </c>
      <c r="K111" s="289" t="s">
        <v>6818</v>
      </c>
      <c r="L111" s="86"/>
      <c r="M111" s="290">
        <v>12.0</v>
      </c>
      <c r="N111" s="289" t="s">
        <v>33</v>
      </c>
      <c r="O111" s="290">
        <v>1990.0</v>
      </c>
      <c r="P111" s="86"/>
      <c r="Q111" s="86"/>
      <c r="R111" s="86"/>
      <c r="S111" s="309"/>
      <c r="T111" s="289" t="s">
        <v>35</v>
      </c>
      <c r="U111" s="309"/>
      <c r="V111" s="289" t="s">
        <v>57</v>
      </c>
      <c r="W111" s="289" t="s">
        <v>2379</v>
      </c>
      <c r="X111" s="289" t="s">
        <v>2380</v>
      </c>
      <c r="Y111" s="289" t="s">
        <v>2192</v>
      </c>
      <c r="Z111" s="290">
        <v>3.384221606E9</v>
      </c>
      <c r="AA111" s="290" t="s">
        <v>8797</v>
      </c>
      <c r="AB111" s="290">
        <v>2.0</v>
      </c>
      <c r="AC111" s="86"/>
      <c r="AD111" s="312"/>
    </row>
    <row r="112">
      <c r="A112" s="85" t="s">
        <v>6535</v>
      </c>
      <c r="B112" s="309">
        <v>46070.0</v>
      </c>
      <c r="C112" s="310"/>
      <c r="D112" s="299" t="s">
        <v>45</v>
      </c>
      <c r="E112" s="85" t="s">
        <v>464</v>
      </c>
      <c r="F112" s="300" t="s">
        <v>8798</v>
      </c>
      <c r="G112" s="289" t="s">
        <v>7021</v>
      </c>
      <c r="H112" s="289" t="s">
        <v>376</v>
      </c>
      <c r="I112" s="290">
        <v>1048.0</v>
      </c>
      <c r="J112" s="290">
        <v>24.0</v>
      </c>
      <c r="K112" s="289" t="s">
        <v>79</v>
      </c>
      <c r="L112" s="86"/>
      <c r="M112" s="290">
        <v>12.0</v>
      </c>
      <c r="N112" s="289" t="s">
        <v>33</v>
      </c>
      <c r="O112" s="290">
        <v>1048.0</v>
      </c>
      <c r="P112" s="86"/>
      <c r="Q112" s="86"/>
      <c r="R112" s="86"/>
      <c r="S112" s="322"/>
      <c r="T112" s="289" t="s">
        <v>163</v>
      </c>
      <c r="U112" s="309"/>
      <c r="V112" s="289" t="s">
        <v>36</v>
      </c>
      <c r="W112" s="289" t="s">
        <v>2379</v>
      </c>
      <c r="X112" s="289" t="s">
        <v>2380</v>
      </c>
      <c r="Y112" s="289" t="s">
        <v>7022</v>
      </c>
      <c r="Z112" s="290">
        <v>3.669764092E9</v>
      </c>
      <c r="AA112" s="290" t="s">
        <v>8799</v>
      </c>
      <c r="AB112" s="290">
        <v>22.0</v>
      </c>
      <c r="AC112" s="86"/>
      <c r="AD112" s="312"/>
    </row>
    <row r="113">
      <c r="A113" s="85" t="s">
        <v>7363</v>
      </c>
      <c r="B113" s="309">
        <v>46071.0</v>
      </c>
      <c r="C113" s="321">
        <f>EDATE(B113, 12)</f>
        <v>46436</v>
      </c>
      <c r="D113" s="85" t="s">
        <v>29</v>
      </c>
      <c r="E113" s="86"/>
      <c r="F113" s="85" t="s">
        <v>5801</v>
      </c>
      <c r="G113" s="289" t="s">
        <v>8800</v>
      </c>
      <c r="H113" s="289" t="s">
        <v>515</v>
      </c>
      <c r="I113" s="290">
        <v>948.0</v>
      </c>
      <c r="J113" s="290">
        <v>32.0</v>
      </c>
      <c r="K113" s="289" t="s">
        <v>7010</v>
      </c>
      <c r="L113" s="86"/>
      <c r="M113" s="290">
        <v>12.0</v>
      </c>
      <c r="N113" s="289" t="s">
        <v>33</v>
      </c>
      <c r="O113" s="290">
        <v>948.0</v>
      </c>
      <c r="P113" s="86"/>
      <c r="Q113" s="86"/>
      <c r="R113" s="86"/>
      <c r="S113" s="309"/>
      <c r="T113" s="289" t="s">
        <v>34</v>
      </c>
      <c r="U113" s="309"/>
      <c r="V113" s="289" t="s">
        <v>36</v>
      </c>
      <c r="W113" s="289" t="s">
        <v>2379</v>
      </c>
      <c r="X113" s="289" t="s">
        <v>2380</v>
      </c>
      <c r="Y113" s="289" t="s">
        <v>8801</v>
      </c>
      <c r="Z113" s="290">
        <v>3.341932598E9</v>
      </c>
      <c r="AA113" s="290" t="s">
        <v>8802</v>
      </c>
      <c r="AB113" s="290">
        <v>2.0</v>
      </c>
      <c r="AC113" s="86"/>
      <c r="AD113" s="312"/>
    </row>
    <row r="114">
      <c r="A114" s="85" t="s">
        <v>7704</v>
      </c>
      <c r="B114" s="309">
        <v>46071.0</v>
      </c>
      <c r="C114" s="310"/>
      <c r="D114" s="85" t="s">
        <v>29</v>
      </c>
      <c r="E114" s="85" t="s">
        <v>8803</v>
      </c>
      <c r="F114" s="85"/>
      <c r="G114" s="289" t="s">
        <v>1047</v>
      </c>
      <c r="H114" s="289" t="s">
        <v>218</v>
      </c>
      <c r="I114" s="290">
        <v>1188.0</v>
      </c>
      <c r="J114" s="290">
        <v>56.0</v>
      </c>
      <c r="K114" s="289" t="s">
        <v>6843</v>
      </c>
      <c r="L114" s="86"/>
      <c r="M114" s="290">
        <v>12.0</v>
      </c>
      <c r="N114" s="289" t="s">
        <v>33</v>
      </c>
      <c r="O114" s="290">
        <v>1188.0</v>
      </c>
      <c r="P114" s="86"/>
      <c r="Q114" s="86"/>
      <c r="R114" s="86"/>
      <c r="S114" s="309"/>
      <c r="T114" s="289" t="s">
        <v>34</v>
      </c>
      <c r="U114" s="309"/>
      <c r="V114" s="289" t="s">
        <v>36</v>
      </c>
      <c r="W114" s="289" t="s">
        <v>2379</v>
      </c>
      <c r="X114" s="289" t="s">
        <v>2380</v>
      </c>
      <c r="Y114" s="289" t="s">
        <v>8804</v>
      </c>
      <c r="Z114" s="290">
        <v>3.495463752E9</v>
      </c>
      <c r="AA114" s="290" t="s">
        <v>8805</v>
      </c>
      <c r="AB114" s="290">
        <v>241.0</v>
      </c>
      <c r="AC114" s="86"/>
      <c r="AD114" s="312"/>
    </row>
    <row r="115">
      <c r="A115" s="85" t="s">
        <v>1926</v>
      </c>
      <c r="B115" s="309">
        <v>46071.0</v>
      </c>
      <c r="C115" s="310"/>
      <c r="D115" s="85" t="s">
        <v>45</v>
      </c>
      <c r="E115" s="86"/>
      <c r="F115" s="85" t="s">
        <v>8646</v>
      </c>
      <c r="G115" s="289" t="s">
        <v>3236</v>
      </c>
      <c r="H115" s="289" t="s">
        <v>432</v>
      </c>
      <c r="I115" s="290">
        <v>89.0</v>
      </c>
      <c r="J115" s="290">
        <v>52.0</v>
      </c>
      <c r="K115" s="289" t="s">
        <v>8727</v>
      </c>
      <c r="L115" s="86"/>
      <c r="M115" s="290">
        <v>1.0</v>
      </c>
      <c r="N115" s="289" t="s">
        <v>33</v>
      </c>
      <c r="O115" s="290">
        <v>89.0</v>
      </c>
      <c r="P115" s="86"/>
      <c r="Q115" s="86"/>
      <c r="R115" s="86"/>
      <c r="S115" s="309"/>
      <c r="T115" s="289" t="s">
        <v>5119</v>
      </c>
      <c r="U115" s="309"/>
      <c r="V115" s="289" t="s">
        <v>36</v>
      </c>
      <c r="W115" s="289" t="s">
        <v>2379</v>
      </c>
      <c r="X115" s="289" t="s">
        <v>2380</v>
      </c>
      <c r="Y115" s="311"/>
      <c r="Z115" s="290">
        <v>3.47487586E9</v>
      </c>
      <c r="AA115" s="311"/>
      <c r="AB115" s="311"/>
      <c r="AC115" s="86"/>
      <c r="AD115" s="312"/>
    </row>
    <row r="116">
      <c r="A116" s="315" t="s">
        <v>7363</v>
      </c>
      <c r="B116" s="309">
        <v>46071.0</v>
      </c>
      <c r="C116" s="314">
        <v>46436.0</v>
      </c>
      <c r="D116" s="315" t="s">
        <v>29</v>
      </c>
      <c r="E116" s="310"/>
      <c r="F116" s="315"/>
      <c r="G116" s="289" t="s">
        <v>8806</v>
      </c>
      <c r="H116" s="289" t="s">
        <v>1496</v>
      </c>
      <c r="I116" s="290">
        <v>1068.0</v>
      </c>
      <c r="J116" s="290">
        <v>30.0</v>
      </c>
      <c r="K116" s="289" t="s">
        <v>6582</v>
      </c>
      <c r="L116" s="86"/>
      <c r="M116" s="290">
        <v>12.0</v>
      </c>
      <c r="N116" s="289" t="s">
        <v>33</v>
      </c>
      <c r="O116" s="290">
        <v>1068.0</v>
      </c>
      <c r="P116" s="310"/>
      <c r="Q116" s="310"/>
      <c r="R116" s="310"/>
      <c r="S116" s="309"/>
      <c r="T116" s="289" t="s">
        <v>34</v>
      </c>
      <c r="U116" s="309"/>
      <c r="V116" s="289" t="s">
        <v>36</v>
      </c>
      <c r="W116" s="289" t="s">
        <v>2379</v>
      </c>
      <c r="X116" s="289" t="s">
        <v>2380</v>
      </c>
      <c r="Y116" s="289" t="s">
        <v>8807</v>
      </c>
      <c r="Z116" s="290">
        <v>3.34524665E9</v>
      </c>
      <c r="AA116" s="290" t="s">
        <v>8808</v>
      </c>
      <c r="AB116" s="290">
        <v>1.0</v>
      </c>
      <c r="AC116" s="310"/>
      <c r="AD116" s="312"/>
      <c r="AE116" s="308"/>
      <c r="AF116" s="308"/>
      <c r="AG116" s="308"/>
      <c r="AH116" s="308"/>
      <c r="AI116" s="308"/>
    </row>
    <row r="117">
      <c r="A117" s="85" t="s">
        <v>2638</v>
      </c>
      <c r="B117" s="309">
        <v>46072.0</v>
      </c>
      <c r="C117" s="314">
        <v>46437.0</v>
      </c>
      <c r="D117" s="85" t="s">
        <v>29</v>
      </c>
      <c r="E117" s="86"/>
      <c r="F117" s="85" t="s">
        <v>8809</v>
      </c>
      <c r="G117" s="316" t="s">
        <v>1686</v>
      </c>
      <c r="H117" s="289" t="s">
        <v>2202</v>
      </c>
      <c r="I117" s="290">
        <v>1250.0</v>
      </c>
      <c r="J117" s="290">
        <v>71.0</v>
      </c>
      <c r="K117" s="289" t="s">
        <v>6712</v>
      </c>
      <c r="L117" s="86"/>
      <c r="M117" s="290">
        <v>12.0</v>
      </c>
      <c r="N117" s="289" t="s">
        <v>33</v>
      </c>
      <c r="O117" s="290">
        <v>1250.0</v>
      </c>
      <c r="P117" s="86"/>
      <c r="Q117" s="86"/>
      <c r="R117" s="86"/>
      <c r="S117" s="309"/>
      <c r="T117" s="289" t="s">
        <v>35</v>
      </c>
      <c r="U117" s="309"/>
      <c r="V117" s="289" t="s">
        <v>57</v>
      </c>
      <c r="W117" s="289" t="s">
        <v>2379</v>
      </c>
      <c r="X117" s="289" t="s">
        <v>2380</v>
      </c>
      <c r="Y117" s="289" t="s">
        <v>2203</v>
      </c>
      <c r="Z117" s="290">
        <v>3.334844315E9</v>
      </c>
      <c r="AA117" s="290" t="s">
        <v>8810</v>
      </c>
      <c r="AB117" s="290">
        <v>0.0</v>
      </c>
      <c r="AC117" s="86"/>
      <c r="AD117" s="312"/>
    </row>
    <row r="118">
      <c r="A118" s="85" t="s">
        <v>2638</v>
      </c>
      <c r="B118" s="309">
        <v>46072.0</v>
      </c>
      <c r="C118" s="321">
        <f>EDATE(B118, 12)</f>
        <v>46437</v>
      </c>
      <c r="D118" s="85" t="s">
        <v>29</v>
      </c>
      <c r="E118" s="85"/>
      <c r="F118" s="85" t="s">
        <v>3644</v>
      </c>
      <c r="G118" s="289" t="s">
        <v>368</v>
      </c>
      <c r="H118" s="289" t="s">
        <v>865</v>
      </c>
      <c r="I118" s="290">
        <v>1650.0</v>
      </c>
      <c r="J118" s="290">
        <v>60.0</v>
      </c>
      <c r="K118" s="289" t="s">
        <v>6626</v>
      </c>
      <c r="L118" s="86"/>
      <c r="M118" s="290">
        <v>12.0</v>
      </c>
      <c r="N118" s="289" t="s">
        <v>33</v>
      </c>
      <c r="O118" s="290">
        <v>1650.0</v>
      </c>
      <c r="P118" s="86"/>
      <c r="Q118" s="86"/>
      <c r="R118" s="86"/>
      <c r="S118" s="309"/>
      <c r="T118" s="289" t="s">
        <v>35</v>
      </c>
      <c r="U118" s="309"/>
      <c r="V118" s="289" t="s">
        <v>57</v>
      </c>
      <c r="W118" s="289" t="s">
        <v>2379</v>
      </c>
      <c r="X118" s="289" t="s">
        <v>2380</v>
      </c>
      <c r="Y118" s="289" t="s">
        <v>2204</v>
      </c>
      <c r="Z118" s="290">
        <v>3.484067523E9</v>
      </c>
      <c r="AA118" s="290" t="s">
        <v>8811</v>
      </c>
      <c r="AB118" s="290">
        <v>1.0</v>
      </c>
      <c r="AC118" s="86"/>
      <c r="AD118" s="312"/>
    </row>
    <row r="119">
      <c r="A119" s="85" t="s">
        <v>8633</v>
      </c>
      <c r="B119" s="309">
        <v>46072.0</v>
      </c>
      <c r="C119" s="310"/>
      <c r="D119" s="85" t="s">
        <v>29</v>
      </c>
      <c r="E119" s="86"/>
      <c r="F119" s="86"/>
      <c r="G119" s="289" t="s">
        <v>3851</v>
      </c>
      <c r="H119" s="289" t="s">
        <v>725</v>
      </c>
      <c r="I119" s="290">
        <v>89.0</v>
      </c>
      <c r="J119" s="290">
        <v>20.0</v>
      </c>
      <c r="K119" s="289" t="s">
        <v>8187</v>
      </c>
      <c r="L119" s="86"/>
      <c r="M119" s="290">
        <v>1.0</v>
      </c>
      <c r="N119" s="289" t="s">
        <v>33</v>
      </c>
      <c r="O119" s="290">
        <v>89.0</v>
      </c>
      <c r="P119" s="86"/>
      <c r="Q119" s="86"/>
      <c r="R119" s="86"/>
      <c r="S119" s="309"/>
      <c r="T119" s="289" t="s">
        <v>7532</v>
      </c>
      <c r="U119" s="309"/>
      <c r="V119" s="289" t="s">
        <v>57</v>
      </c>
      <c r="W119" s="289" t="s">
        <v>2383</v>
      </c>
      <c r="X119" s="289" t="s">
        <v>2464</v>
      </c>
      <c r="Y119" s="289" t="s">
        <v>3852</v>
      </c>
      <c r="Z119" s="290">
        <v>3.291431685E9</v>
      </c>
      <c r="AA119" s="290" t="s">
        <v>8812</v>
      </c>
      <c r="AB119" s="290">
        <v>23.0</v>
      </c>
      <c r="AC119" s="86"/>
      <c r="AD119" s="312"/>
    </row>
    <row r="120">
      <c r="A120" s="85" t="s">
        <v>7704</v>
      </c>
      <c r="B120" s="309">
        <v>46072.0</v>
      </c>
      <c r="C120" s="310"/>
      <c r="D120" s="85" t="s">
        <v>45</v>
      </c>
      <c r="E120" s="85" t="s">
        <v>238</v>
      </c>
      <c r="F120" s="85"/>
      <c r="G120" s="289" t="s">
        <v>8813</v>
      </c>
      <c r="H120" s="289" t="s">
        <v>8814</v>
      </c>
      <c r="I120" s="290">
        <v>1118.0</v>
      </c>
      <c r="J120" s="290">
        <v>33.0</v>
      </c>
      <c r="K120" s="289" t="s">
        <v>6602</v>
      </c>
      <c r="L120" s="86"/>
      <c r="M120" s="290">
        <v>12.0</v>
      </c>
      <c r="N120" s="289" t="s">
        <v>33</v>
      </c>
      <c r="O120" s="290">
        <v>1118.0</v>
      </c>
      <c r="P120" s="86"/>
      <c r="Q120" s="86"/>
      <c r="R120" s="86"/>
      <c r="S120" s="309"/>
      <c r="T120" s="289" t="s">
        <v>34</v>
      </c>
      <c r="U120" s="309"/>
      <c r="V120" s="289" t="s">
        <v>36</v>
      </c>
      <c r="W120" s="289" t="s">
        <v>2383</v>
      </c>
      <c r="X120" s="289" t="s">
        <v>2380</v>
      </c>
      <c r="Y120" s="311"/>
      <c r="Z120" s="311"/>
      <c r="AA120" s="290" t="s">
        <v>8815</v>
      </c>
      <c r="AB120" s="290">
        <v>166.0</v>
      </c>
      <c r="AC120" s="86"/>
      <c r="AD120" s="312"/>
    </row>
    <row r="121">
      <c r="A121" s="85" t="s">
        <v>6543</v>
      </c>
      <c r="B121" s="309">
        <v>46072.0</v>
      </c>
      <c r="C121" s="310"/>
      <c r="D121" s="85" t="s">
        <v>29</v>
      </c>
      <c r="E121" s="85"/>
      <c r="F121" s="86"/>
      <c r="G121" s="289" t="s">
        <v>8816</v>
      </c>
      <c r="H121" s="289" t="s">
        <v>617</v>
      </c>
      <c r="I121" s="290">
        <v>1138.0</v>
      </c>
      <c r="J121" s="290">
        <v>59.0</v>
      </c>
      <c r="K121" s="289" t="s">
        <v>6843</v>
      </c>
      <c r="L121" s="86"/>
      <c r="M121" s="290">
        <v>12.0</v>
      </c>
      <c r="N121" s="289" t="s">
        <v>33</v>
      </c>
      <c r="O121" s="290">
        <v>1138.0</v>
      </c>
      <c r="P121" s="85">
        <v>1138.0</v>
      </c>
      <c r="Q121" s="86"/>
      <c r="R121" s="86"/>
      <c r="S121" s="309"/>
      <c r="T121" s="289" t="s">
        <v>34</v>
      </c>
      <c r="U121" s="309"/>
      <c r="V121" s="289" t="s">
        <v>36</v>
      </c>
      <c r="W121" s="289" t="s">
        <v>2379</v>
      </c>
      <c r="X121" s="289" t="s">
        <v>2380</v>
      </c>
      <c r="Y121" s="289" t="s">
        <v>8817</v>
      </c>
      <c r="Z121" s="290">
        <v>3.356577577E9</v>
      </c>
      <c r="AA121" s="290" t="s">
        <v>8818</v>
      </c>
      <c r="AB121" s="290">
        <v>54.0</v>
      </c>
      <c r="AC121" s="86"/>
      <c r="AD121" s="312"/>
    </row>
    <row r="122">
      <c r="A122" s="85" t="s">
        <v>6543</v>
      </c>
      <c r="B122" s="309">
        <v>46073.0</v>
      </c>
      <c r="C122" s="314">
        <v>46438.0</v>
      </c>
      <c r="D122" s="85" t="s">
        <v>29</v>
      </c>
      <c r="E122" s="86"/>
      <c r="F122" s="85"/>
      <c r="G122" s="289" t="s">
        <v>2211</v>
      </c>
      <c r="H122" s="289" t="s">
        <v>1929</v>
      </c>
      <c r="I122" s="290">
        <v>1846.0</v>
      </c>
      <c r="J122" s="290">
        <v>59.0</v>
      </c>
      <c r="K122" s="289" t="s">
        <v>6626</v>
      </c>
      <c r="L122" s="86"/>
      <c r="M122" s="290">
        <v>12.0</v>
      </c>
      <c r="N122" s="289" t="s">
        <v>33</v>
      </c>
      <c r="O122" s="290">
        <v>1846.0</v>
      </c>
      <c r="P122" s="85">
        <v>1846.0</v>
      </c>
      <c r="Q122" s="86"/>
      <c r="R122" s="86"/>
      <c r="S122" s="309"/>
      <c r="T122" s="289" t="s">
        <v>35</v>
      </c>
      <c r="U122" s="309"/>
      <c r="V122" s="289" t="s">
        <v>57</v>
      </c>
      <c r="W122" s="289" t="s">
        <v>2379</v>
      </c>
      <c r="X122" s="289" t="s">
        <v>2380</v>
      </c>
      <c r="Y122" s="289" t="s">
        <v>2212</v>
      </c>
      <c r="Z122" s="290">
        <v>3.474280638E9</v>
      </c>
      <c r="AA122" s="290" t="s">
        <v>8819</v>
      </c>
      <c r="AB122" s="290">
        <v>3.0</v>
      </c>
      <c r="AC122" s="86"/>
      <c r="AD122" s="312"/>
    </row>
    <row r="123">
      <c r="A123" s="85" t="s">
        <v>6535</v>
      </c>
      <c r="B123" s="313">
        <v>46071.0</v>
      </c>
      <c r="C123" s="314">
        <v>46436.0</v>
      </c>
      <c r="D123" s="85" t="s">
        <v>29</v>
      </c>
      <c r="E123" s="86"/>
      <c r="F123" s="85"/>
      <c r="G123" s="294" t="s">
        <v>6439</v>
      </c>
      <c r="H123" s="294" t="s">
        <v>6440</v>
      </c>
      <c r="I123" s="320">
        <v>1018.0</v>
      </c>
      <c r="J123" s="320">
        <v>54.0</v>
      </c>
      <c r="K123" s="289"/>
      <c r="L123" s="86"/>
      <c r="M123" s="320">
        <v>12.0</v>
      </c>
      <c r="N123" s="294" t="s">
        <v>33</v>
      </c>
      <c r="O123" s="320">
        <v>1018.0</v>
      </c>
      <c r="P123" s="86"/>
      <c r="Q123" s="86"/>
      <c r="R123" s="86"/>
      <c r="S123" s="309"/>
      <c r="T123" s="289"/>
      <c r="U123" s="309"/>
      <c r="V123" s="289"/>
      <c r="W123" s="289"/>
      <c r="X123" s="289"/>
      <c r="Y123" s="289"/>
      <c r="Z123" s="290"/>
      <c r="AA123" s="290"/>
      <c r="AB123" s="290"/>
      <c r="AC123" s="86"/>
      <c r="AD123" s="312"/>
    </row>
    <row r="124">
      <c r="A124" s="85" t="s">
        <v>6535</v>
      </c>
      <c r="B124" s="309">
        <v>46073.0</v>
      </c>
      <c r="C124" s="310"/>
      <c r="D124" s="299" t="s">
        <v>45</v>
      </c>
      <c r="E124" s="85" t="s">
        <v>464</v>
      </c>
      <c r="F124" s="300" t="s">
        <v>8820</v>
      </c>
      <c r="G124" s="289" t="s">
        <v>5008</v>
      </c>
      <c r="H124" s="289" t="s">
        <v>48</v>
      </c>
      <c r="I124" s="290">
        <v>928.0</v>
      </c>
      <c r="J124" s="290">
        <v>31.0</v>
      </c>
      <c r="K124" s="289" t="s">
        <v>7480</v>
      </c>
      <c r="L124" s="86"/>
      <c r="M124" s="290">
        <v>12.0</v>
      </c>
      <c r="N124" s="289" t="s">
        <v>33</v>
      </c>
      <c r="O124" s="290">
        <v>928.0</v>
      </c>
      <c r="P124" s="86"/>
      <c r="Q124" s="86"/>
      <c r="R124" s="86"/>
      <c r="S124" s="309"/>
      <c r="T124" s="289" t="s">
        <v>34</v>
      </c>
      <c r="U124" s="309"/>
      <c r="V124" s="289" t="s">
        <v>36</v>
      </c>
      <c r="W124" s="289" t="s">
        <v>2379</v>
      </c>
      <c r="X124" s="289" t="s">
        <v>2380</v>
      </c>
      <c r="Y124" s="289" t="s">
        <v>8821</v>
      </c>
      <c r="Z124" s="290">
        <v>3.486027629E9</v>
      </c>
      <c r="AA124" s="290" t="s">
        <v>8822</v>
      </c>
      <c r="AB124" s="290">
        <v>1.0</v>
      </c>
      <c r="AC124" s="86"/>
      <c r="AD124" s="312"/>
    </row>
    <row r="125">
      <c r="A125" s="85" t="s">
        <v>2638</v>
      </c>
      <c r="B125" s="309">
        <v>46073.0</v>
      </c>
      <c r="C125" s="314">
        <v>46438.0</v>
      </c>
      <c r="D125" s="85" t="s">
        <v>29</v>
      </c>
      <c r="E125" s="86"/>
      <c r="F125" s="85" t="s">
        <v>8823</v>
      </c>
      <c r="G125" s="289" t="s">
        <v>2226</v>
      </c>
      <c r="H125" s="289" t="s">
        <v>569</v>
      </c>
      <c r="I125" s="290">
        <v>0.0</v>
      </c>
      <c r="J125" s="311"/>
      <c r="K125" s="289" t="s">
        <v>8614</v>
      </c>
      <c r="L125" s="86"/>
      <c r="M125" s="290">
        <v>12.0</v>
      </c>
      <c r="N125" s="289" t="s">
        <v>33</v>
      </c>
      <c r="O125" s="290">
        <v>0.0</v>
      </c>
      <c r="P125" s="86"/>
      <c r="Q125" s="86"/>
      <c r="R125" s="86"/>
      <c r="S125" s="309"/>
      <c r="T125" s="289" t="s">
        <v>35</v>
      </c>
      <c r="U125" s="309"/>
      <c r="V125" s="311"/>
      <c r="W125" s="289" t="s">
        <v>2379</v>
      </c>
      <c r="X125" s="289" t="s">
        <v>2380</v>
      </c>
      <c r="Y125" s="289" t="s">
        <v>2230</v>
      </c>
      <c r="Z125" s="290">
        <v>3.669087125E9</v>
      </c>
      <c r="AA125" s="290" t="s">
        <v>8824</v>
      </c>
      <c r="AB125" s="290">
        <v>7.0</v>
      </c>
      <c r="AC125" s="86"/>
      <c r="AD125" s="312"/>
    </row>
    <row r="126">
      <c r="A126" s="85" t="s">
        <v>2638</v>
      </c>
      <c r="B126" s="309">
        <v>46073.0</v>
      </c>
      <c r="C126" s="314">
        <v>46438.0</v>
      </c>
      <c r="D126" s="85" t="s">
        <v>29</v>
      </c>
      <c r="E126" s="86"/>
      <c r="F126" s="86"/>
      <c r="G126" s="289" t="s">
        <v>2226</v>
      </c>
      <c r="H126" s="289" t="s">
        <v>2231</v>
      </c>
      <c r="I126" s="290">
        <v>0.0</v>
      </c>
      <c r="J126" s="311"/>
      <c r="K126" s="289" t="s">
        <v>8614</v>
      </c>
      <c r="L126" s="86"/>
      <c r="M126" s="290">
        <v>12.0</v>
      </c>
      <c r="N126" s="289" t="s">
        <v>33</v>
      </c>
      <c r="O126" s="290">
        <v>0.0</v>
      </c>
      <c r="P126" s="86"/>
      <c r="Q126" s="86"/>
      <c r="R126" s="86"/>
      <c r="S126" s="309"/>
      <c r="T126" s="289" t="s">
        <v>35</v>
      </c>
      <c r="U126" s="309"/>
      <c r="V126" s="311"/>
      <c r="W126" s="289" t="s">
        <v>2379</v>
      </c>
      <c r="X126" s="289" t="s">
        <v>2380</v>
      </c>
      <c r="Y126" s="311"/>
      <c r="Z126" s="311"/>
      <c r="AA126" s="290" t="s">
        <v>8825</v>
      </c>
      <c r="AB126" s="290">
        <v>3.0</v>
      </c>
      <c r="AC126" s="86"/>
      <c r="AD126" s="312"/>
    </row>
    <row r="127">
      <c r="A127" s="85" t="s">
        <v>2638</v>
      </c>
      <c r="B127" s="309">
        <v>46073.0</v>
      </c>
      <c r="C127" s="314">
        <v>46438.0</v>
      </c>
      <c r="D127" s="85" t="s">
        <v>29</v>
      </c>
      <c r="E127" s="86"/>
      <c r="F127" s="86"/>
      <c r="G127" s="289" t="s">
        <v>2226</v>
      </c>
      <c r="H127" s="289" t="s">
        <v>2232</v>
      </c>
      <c r="I127" s="290">
        <v>0.0</v>
      </c>
      <c r="J127" s="311"/>
      <c r="K127" s="289" t="s">
        <v>8614</v>
      </c>
      <c r="L127" s="86"/>
      <c r="M127" s="290">
        <v>12.0</v>
      </c>
      <c r="N127" s="289" t="s">
        <v>33</v>
      </c>
      <c r="O127" s="290">
        <v>0.0</v>
      </c>
      <c r="P127" s="86"/>
      <c r="Q127" s="86"/>
      <c r="R127" s="86"/>
      <c r="S127" s="309"/>
      <c r="T127" s="289" t="s">
        <v>35</v>
      </c>
      <c r="U127" s="309"/>
      <c r="V127" s="311"/>
      <c r="W127" s="289" t="s">
        <v>2379</v>
      </c>
      <c r="X127" s="289" t="s">
        <v>2380</v>
      </c>
      <c r="Y127" s="311"/>
      <c r="Z127" s="311"/>
      <c r="AA127" s="290" t="s">
        <v>8826</v>
      </c>
      <c r="AB127" s="290">
        <v>32.0</v>
      </c>
      <c r="AC127" s="86"/>
      <c r="AD127" s="312"/>
    </row>
    <row r="128">
      <c r="A128" s="85" t="s">
        <v>6543</v>
      </c>
      <c r="B128" s="309">
        <v>46073.0</v>
      </c>
      <c r="C128" s="314">
        <v>46438.0</v>
      </c>
      <c r="D128" s="85" t="s">
        <v>29</v>
      </c>
      <c r="E128" s="86"/>
      <c r="F128" s="85"/>
      <c r="G128" s="289" t="s">
        <v>2213</v>
      </c>
      <c r="H128" s="289" t="s">
        <v>2214</v>
      </c>
      <c r="I128" s="290">
        <v>1950.0</v>
      </c>
      <c r="J128" s="290">
        <v>70.0</v>
      </c>
      <c r="K128" s="289" t="s">
        <v>6818</v>
      </c>
      <c r="L128" s="86"/>
      <c r="M128" s="290">
        <v>12.0</v>
      </c>
      <c r="N128" s="289" t="s">
        <v>33</v>
      </c>
      <c r="O128" s="290">
        <v>1950.0</v>
      </c>
      <c r="P128" s="85">
        <v>1900.0</v>
      </c>
      <c r="Q128" s="86"/>
      <c r="R128" s="86"/>
      <c r="S128" s="309"/>
      <c r="T128" s="289" t="s">
        <v>35</v>
      </c>
      <c r="U128" s="309"/>
      <c r="V128" s="289" t="s">
        <v>57</v>
      </c>
      <c r="W128" s="289" t="s">
        <v>2379</v>
      </c>
      <c r="X128" s="289" t="s">
        <v>2380</v>
      </c>
      <c r="Y128" s="289" t="s">
        <v>2216</v>
      </c>
      <c r="Z128" s="290">
        <v>3.394325265E9</v>
      </c>
      <c r="AA128" s="290" t="s">
        <v>8827</v>
      </c>
      <c r="AB128" s="290">
        <v>2.0</v>
      </c>
      <c r="AC128" s="86"/>
      <c r="AD128" s="312"/>
    </row>
    <row r="129">
      <c r="A129" s="85" t="s">
        <v>7704</v>
      </c>
      <c r="B129" s="309">
        <v>46073.0</v>
      </c>
      <c r="C129" s="310"/>
      <c r="D129" s="85" t="s">
        <v>45</v>
      </c>
      <c r="E129" s="85" t="s">
        <v>861</v>
      </c>
      <c r="F129" s="85"/>
      <c r="G129" s="289" t="s">
        <v>8828</v>
      </c>
      <c r="H129" s="289" t="s">
        <v>725</v>
      </c>
      <c r="I129" s="290">
        <v>948.0</v>
      </c>
      <c r="J129" s="290">
        <v>20.0</v>
      </c>
      <c r="K129" s="289" t="s">
        <v>7010</v>
      </c>
      <c r="L129" s="86"/>
      <c r="M129" s="290">
        <v>12.0</v>
      </c>
      <c r="N129" s="289" t="s">
        <v>33</v>
      </c>
      <c r="O129" s="290">
        <v>948.0</v>
      </c>
      <c r="P129" s="86"/>
      <c r="Q129" s="86"/>
      <c r="R129" s="86"/>
      <c r="S129" s="309"/>
      <c r="T129" s="289" t="s">
        <v>34</v>
      </c>
      <c r="U129" s="309"/>
      <c r="V129" s="289" t="s">
        <v>36</v>
      </c>
      <c r="W129" s="289" t="s">
        <v>2383</v>
      </c>
      <c r="X129" s="289" t="s">
        <v>2380</v>
      </c>
      <c r="Y129" s="289" t="s">
        <v>8829</v>
      </c>
      <c r="Z129" s="290">
        <v>3.519919515E9</v>
      </c>
      <c r="AA129" s="290" t="s">
        <v>8830</v>
      </c>
      <c r="AB129" s="290">
        <v>133.0</v>
      </c>
      <c r="AC129" s="86"/>
      <c r="AD129" s="312"/>
    </row>
    <row r="130">
      <c r="A130" s="85" t="s">
        <v>2638</v>
      </c>
      <c r="B130" s="309">
        <v>46073.0</v>
      </c>
      <c r="C130" s="310"/>
      <c r="D130" s="85" t="s">
        <v>45</v>
      </c>
      <c r="E130" s="85" t="s">
        <v>84</v>
      </c>
      <c r="F130" s="85"/>
      <c r="G130" s="289" t="s">
        <v>2223</v>
      </c>
      <c r="H130" s="289" t="s">
        <v>2224</v>
      </c>
      <c r="I130" s="290">
        <v>1138.0</v>
      </c>
      <c r="J130" s="290">
        <v>35.0</v>
      </c>
      <c r="K130" s="289" t="s">
        <v>7539</v>
      </c>
      <c r="L130" s="86"/>
      <c r="M130" s="290">
        <v>12.0</v>
      </c>
      <c r="N130" s="289" t="s">
        <v>33</v>
      </c>
      <c r="O130" s="290">
        <v>1138.0</v>
      </c>
      <c r="P130" s="86"/>
      <c r="Q130" s="86"/>
      <c r="R130" s="86"/>
      <c r="S130" s="309"/>
      <c r="T130" s="289" t="s">
        <v>55</v>
      </c>
      <c r="U130" s="309"/>
      <c r="V130" s="289" t="s">
        <v>57</v>
      </c>
      <c r="W130" s="289" t="s">
        <v>2379</v>
      </c>
      <c r="X130" s="289" t="s">
        <v>2380</v>
      </c>
      <c r="Y130" s="289" t="s">
        <v>2225</v>
      </c>
      <c r="Z130" s="290">
        <v>3.409976575E9</v>
      </c>
      <c r="AA130" s="290" t="s">
        <v>8831</v>
      </c>
      <c r="AB130" s="290">
        <v>0.0</v>
      </c>
      <c r="AC130" s="86"/>
      <c r="AD130" s="312"/>
    </row>
    <row r="131">
      <c r="A131" s="85" t="s">
        <v>6535</v>
      </c>
      <c r="B131" s="309">
        <v>46074.0</v>
      </c>
      <c r="C131" s="314">
        <v>46439.0</v>
      </c>
      <c r="D131" s="85" t="s">
        <v>29</v>
      </c>
      <c r="E131" s="86"/>
      <c r="F131" s="85"/>
      <c r="G131" s="289" t="s">
        <v>8832</v>
      </c>
      <c r="H131" s="289" t="s">
        <v>604</v>
      </c>
      <c r="I131" s="290">
        <v>1288.0</v>
      </c>
      <c r="J131" s="290">
        <v>34.0</v>
      </c>
      <c r="K131" s="289" t="s">
        <v>7539</v>
      </c>
      <c r="L131" s="86"/>
      <c r="M131" s="290">
        <v>12.0</v>
      </c>
      <c r="N131" s="289" t="s">
        <v>33</v>
      </c>
      <c r="O131" s="290">
        <v>1288.0</v>
      </c>
      <c r="P131" s="86"/>
      <c r="Q131" s="86"/>
      <c r="R131" s="86"/>
      <c r="S131" s="309"/>
      <c r="T131" s="289" t="s">
        <v>34</v>
      </c>
      <c r="U131" s="309"/>
      <c r="V131" s="289" t="s">
        <v>36</v>
      </c>
      <c r="W131" s="289" t="s">
        <v>2379</v>
      </c>
      <c r="X131" s="289" t="s">
        <v>2380</v>
      </c>
      <c r="Y131" s="289" t="s">
        <v>8833</v>
      </c>
      <c r="Z131" s="290">
        <v>3.486635845E9</v>
      </c>
      <c r="AA131" s="290" t="s">
        <v>8834</v>
      </c>
      <c r="AB131" s="290">
        <v>18.0</v>
      </c>
      <c r="AC131" s="86"/>
      <c r="AD131" s="312"/>
    </row>
    <row r="132">
      <c r="A132" s="85" t="s">
        <v>2638</v>
      </c>
      <c r="B132" s="309">
        <v>46074.0</v>
      </c>
      <c r="C132" s="314">
        <v>46438.0</v>
      </c>
      <c r="D132" s="85" t="s">
        <v>29</v>
      </c>
      <c r="E132" s="86"/>
      <c r="F132" s="86"/>
      <c r="G132" s="289" t="s">
        <v>2226</v>
      </c>
      <c r="H132" s="289" t="s">
        <v>2227</v>
      </c>
      <c r="I132" s="290">
        <v>0.0</v>
      </c>
      <c r="J132" s="311"/>
      <c r="K132" s="289" t="s">
        <v>8614</v>
      </c>
      <c r="L132" s="86"/>
      <c r="M132" s="290">
        <v>12.0</v>
      </c>
      <c r="N132" s="289" t="s">
        <v>33</v>
      </c>
      <c r="O132" s="290">
        <v>0.0</v>
      </c>
      <c r="P132" s="86"/>
      <c r="Q132" s="86"/>
      <c r="R132" s="86"/>
      <c r="S132" s="309"/>
      <c r="T132" s="289" t="s">
        <v>35</v>
      </c>
      <c r="U132" s="309"/>
      <c r="V132" s="289" t="s">
        <v>57</v>
      </c>
      <c r="W132" s="289" t="s">
        <v>2379</v>
      </c>
      <c r="X132" s="289" t="s">
        <v>2380</v>
      </c>
      <c r="Y132" s="311"/>
      <c r="Z132" s="311"/>
      <c r="AA132" s="290" t="s">
        <v>8835</v>
      </c>
      <c r="AB132" s="290">
        <v>2.0</v>
      </c>
      <c r="AC132" s="86"/>
      <c r="AD132" s="312"/>
    </row>
    <row r="133">
      <c r="A133" s="85" t="s">
        <v>2638</v>
      </c>
      <c r="B133" s="309">
        <v>46074.0</v>
      </c>
      <c r="C133" s="314">
        <v>46438.0</v>
      </c>
      <c r="D133" s="85" t="s">
        <v>29</v>
      </c>
      <c r="E133" s="86"/>
      <c r="F133" s="86"/>
      <c r="G133" s="289" t="s">
        <v>2226</v>
      </c>
      <c r="H133" s="289" t="s">
        <v>565</v>
      </c>
      <c r="I133" s="290">
        <v>9272.0</v>
      </c>
      <c r="J133" s="311"/>
      <c r="K133" s="289" t="s">
        <v>8614</v>
      </c>
      <c r="L133" s="86"/>
      <c r="M133" s="290">
        <v>12.0</v>
      </c>
      <c r="N133" s="289" t="s">
        <v>33</v>
      </c>
      <c r="O133" s="290">
        <v>9272.0</v>
      </c>
      <c r="P133" s="86"/>
      <c r="Q133" s="86"/>
      <c r="R133" s="86"/>
      <c r="S133" s="309"/>
      <c r="T133" s="289" t="s">
        <v>35</v>
      </c>
      <c r="U133" s="309"/>
      <c r="V133" s="289" t="s">
        <v>57</v>
      </c>
      <c r="W133" s="289" t="s">
        <v>2379</v>
      </c>
      <c r="X133" s="289" t="s">
        <v>2380</v>
      </c>
      <c r="Y133" s="289" t="s">
        <v>2229</v>
      </c>
      <c r="Z133" s="290">
        <v>3.477652412E9</v>
      </c>
      <c r="AA133" s="290" t="s">
        <v>8836</v>
      </c>
      <c r="AB133" s="290">
        <v>3.0</v>
      </c>
      <c r="AC133" s="86"/>
      <c r="AD133" s="312"/>
    </row>
    <row r="134">
      <c r="A134" s="85" t="s">
        <v>6543</v>
      </c>
      <c r="B134" s="309">
        <v>46074.0</v>
      </c>
      <c r="C134" s="314">
        <v>46439.0</v>
      </c>
      <c r="D134" s="85" t="s">
        <v>29</v>
      </c>
      <c r="E134" s="86"/>
      <c r="F134" s="232" t="s">
        <v>8837</v>
      </c>
      <c r="G134" s="289" t="s">
        <v>2238</v>
      </c>
      <c r="H134" s="289" t="s">
        <v>424</v>
      </c>
      <c r="I134" s="290">
        <v>1138.0</v>
      </c>
      <c r="J134" s="290">
        <v>79.0</v>
      </c>
      <c r="K134" s="289" t="s">
        <v>6843</v>
      </c>
      <c r="L134" s="86"/>
      <c r="M134" s="290">
        <v>12.0</v>
      </c>
      <c r="N134" s="289" t="s">
        <v>33</v>
      </c>
      <c r="O134" s="290">
        <v>1138.0</v>
      </c>
      <c r="P134" s="85">
        <v>1846.0</v>
      </c>
      <c r="Q134" s="86"/>
      <c r="R134" s="86"/>
      <c r="S134" s="309"/>
      <c r="T134" s="289" t="s">
        <v>35</v>
      </c>
      <c r="U134" s="309"/>
      <c r="V134" s="289" t="s">
        <v>57</v>
      </c>
      <c r="W134" s="289" t="s">
        <v>2379</v>
      </c>
      <c r="X134" s="289" t="s">
        <v>2380</v>
      </c>
      <c r="Y134" s="289" t="s">
        <v>2239</v>
      </c>
      <c r="Z134" s="290">
        <v>3.397158165E9</v>
      </c>
      <c r="AA134" s="290" t="s">
        <v>8838</v>
      </c>
      <c r="AB134" s="290">
        <v>19.0</v>
      </c>
      <c r="AC134" s="86"/>
      <c r="AD134" s="312"/>
    </row>
    <row r="135">
      <c r="A135" s="85" t="s">
        <v>2638</v>
      </c>
      <c r="B135" s="309">
        <v>46074.0</v>
      </c>
      <c r="C135" s="314">
        <v>46439.0</v>
      </c>
      <c r="D135" s="85" t="s">
        <v>29</v>
      </c>
      <c r="E135" s="86"/>
      <c r="F135" s="85" t="s">
        <v>8839</v>
      </c>
      <c r="G135" s="289" t="s">
        <v>2242</v>
      </c>
      <c r="H135" s="289" t="s">
        <v>511</v>
      </c>
      <c r="I135" s="290">
        <v>1900.0</v>
      </c>
      <c r="J135" s="290">
        <v>58.0</v>
      </c>
      <c r="K135" s="289" t="s">
        <v>6818</v>
      </c>
      <c r="L135" s="86"/>
      <c r="M135" s="290">
        <v>12.0</v>
      </c>
      <c r="N135" s="289" t="s">
        <v>33</v>
      </c>
      <c r="O135" s="290">
        <v>1900.0</v>
      </c>
      <c r="P135" s="86"/>
      <c r="Q135" s="86"/>
      <c r="R135" s="86"/>
      <c r="S135" s="309"/>
      <c r="T135" s="289" t="s">
        <v>35</v>
      </c>
      <c r="U135" s="309"/>
      <c r="V135" s="289" t="s">
        <v>57</v>
      </c>
      <c r="W135" s="289" t="s">
        <v>2379</v>
      </c>
      <c r="X135" s="289" t="s">
        <v>2380</v>
      </c>
      <c r="Y135" s="289" t="s">
        <v>2243</v>
      </c>
      <c r="Z135" s="290">
        <v>3.478743608E9</v>
      </c>
      <c r="AA135" s="290" t="s">
        <v>8840</v>
      </c>
      <c r="AB135" s="290">
        <v>1.0</v>
      </c>
      <c r="AC135" s="86"/>
      <c r="AD135" s="312"/>
    </row>
    <row r="136">
      <c r="A136" s="85" t="s">
        <v>7701</v>
      </c>
      <c r="B136" s="309">
        <v>46074.0</v>
      </c>
      <c r="C136" s="314">
        <v>46439.0</v>
      </c>
      <c r="D136" s="85" t="s">
        <v>29</v>
      </c>
      <c r="E136" s="86"/>
      <c r="F136" s="86"/>
      <c r="G136" s="289" t="s">
        <v>2244</v>
      </c>
      <c r="H136" s="289" t="s">
        <v>962</v>
      </c>
      <c r="I136" s="290">
        <v>1250.0</v>
      </c>
      <c r="J136" s="290">
        <v>75.0</v>
      </c>
      <c r="K136" s="289" t="s">
        <v>6712</v>
      </c>
      <c r="L136" s="86"/>
      <c r="M136" s="290">
        <v>12.0</v>
      </c>
      <c r="N136" s="289" t="s">
        <v>33</v>
      </c>
      <c r="O136" s="290">
        <v>1250.0</v>
      </c>
      <c r="P136" s="86"/>
      <c r="Q136" s="86"/>
      <c r="R136" s="86"/>
      <c r="S136" s="309"/>
      <c r="T136" s="289" t="s">
        <v>80</v>
      </c>
      <c r="U136" s="309"/>
      <c r="V136" s="289" t="s">
        <v>57</v>
      </c>
      <c r="W136" s="289" t="s">
        <v>2379</v>
      </c>
      <c r="X136" s="289" t="s">
        <v>2380</v>
      </c>
      <c r="Y136" s="289" t="s">
        <v>2245</v>
      </c>
      <c r="Z136" s="290">
        <v>3.356510908E9</v>
      </c>
      <c r="AA136" s="290" t="s">
        <v>8841</v>
      </c>
      <c r="AB136" s="290">
        <v>26.0</v>
      </c>
      <c r="AC136" s="86"/>
      <c r="AD136" s="312"/>
    </row>
    <row r="137">
      <c r="A137" s="85" t="s">
        <v>7704</v>
      </c>
      <c r="B137" s="309">
        <v>46075.0</v>
      </c>
      <c r="C137" s="310"/>
      <c r="D137" s="85" t="s">
        <v>45</v>
      </c>
      <c r="E137" s="85" t="s">
        <v>861</v>
      </c>
      <c r="F137" s="85" t="s">
        <v>5890</v>
      </c>
      <c r="G137" s="289" t="s">
        <v>7454</v>
      </c>
      <c r="H137" s="289" t="s">
        <v>215</v>
      </c>
      <c r="I137" s="290">
        <v>828.0</v>
      </c>
      <c r="J137" s="290">
        <v>19.0</v>
      </c>
      <c r="K137" s="289" t="s">
        <v>203</v>
      </c>
      <c r="L137" s="86"/>
      <c r="M137" s="290">
        <v>12.0</v>
      </c>
      <c r="N137" s="289" t="s">
        <v>33</v>
      </c>
      <c r="O137" s="290">
        <v>828.0</v>
      </c>
      <c r="P137" s="86"/>
      <c r="Q137" s="86"/>
      <c r="R137" s="86"/>
      <c r="S137" s="309"/>
      <c r="T137" s="289" t="s">
        <v>163</v>
      </c>
      <c r="U137" s="309"/>
      <c r="V137" s="289" t="s">
        <v>36</v>
      </c>
      <c r="W137" s="289" t="s">
        <v>2379</v>
      </c>
      <c r="X137" s="289" t="s">
        <v>2380</v>
      </c>
      <c r="Y137" s="311"/>
      <c r="Z137" s="290">
        <v>3.668319276E9</v>
      </c>
      <c r="AA137" s="290" t="s">
        <v>8842</v>
      </c>
      <c r="AB137" s="290">
        <v>77.0</v>
      </c>
      <c r="AC137" s="86"/>
      <c r="AD137" s="312"/>
    </row>
    <row r="138">
      <c r="A138" s="85" t="s">
        <v>2638</v>
      </c>
      <c r="B138" s="309">
        <v>46075.0</v>
      </c>
      <c r="C138" s="314">
        <v>46440.0</v>
      </c>
      <c r="D138" s="85" t="s">
        <v>29</v>
      </c>
      <c r="E138" s="86"/>
      <c r="F138" s="85" t="s">
        <v>8843</v>
      </c>
      <c r="G138" s="289" t="s">
        <v>2262</v>
      </c>
      <c r="H138" s="289" t="s">
        <v>424</v>
      </c>
      <c r="I138" s="290">
        <v>1650.0</v>
      </c>
      <c r="J138" s="290">
        <v>60.0</v>
      </c>
      <c r="K138" s="289" t="s">
        <v>6626</v>
      </c>
      <c r="L138" s="86"/>
      <c r="M138" s="290">
        <v>12.0</v>
      </c>
      <c r="N138" s="289" t="s">
        <v>33</v>
      </c>
      <c r="O138" s="290">
        <v>1650.0</v>
      </c>
      <c r="P138" s="86"/>
      <c r="Q138" s="86"/>
      <c r="R138" s="86"/>
      <c r="S138" s="309"/>
      <c r="T138" s="289" t="s">
        <v>35</v>
      </c>
      <c r="U138" s="309"/>
      <c r="V138" s="289" t="s">
        <v>57</v>
      </c>
      <c r="W138" s="289" t="s">
        <v>2379</v>
      </c>
      <c r="X138" s="289" t="s">
        <v>2380</v>
      </c>
      <c r="Y138" s="289" t="s">
        <v>2263</v>
      </c>
      <c r="Z138" s="290">
        <v>3.48268529E9</v>
      </c>
      <c r="AA138" s="290" t="s">
        <v>8844</v>
      </c>
      <c r="AB138" s="290">
        <v>0.0</v>
      </c>
      <c r="AC138" s="86"/>
      <c r="AD138" s="312"/>
    </row>
    <row r="139">
      <c r="A139" s="85" t="s">
        <v>8633</v>
      </c>
      <c r="B139" s="309">
        <v>46075.0</v>
      </c>
      <c r="C139" s="310"/>
      <c r="D139" s="85" t="s">
        <v>29</v>
      </c>
      <c r="E139" s="86"/>
      <c r="F139" s="86"/>
      <c r="G139" s="289" t="s">
        <v>3497</v>
      </c>
      <c r="H139" s="289" t="s">
        <v>436</v>
      </c>
      <c r="I139" s="290">
        <v>79.0</v>
      </c>
      <c r="J139" s="290">
        <v>29.0</v>
      </c>
      <c r="K139" s="289" t="s">
        <v>8229</v>
      </c>
      <c r="L139" s="86"/>
      <c r="M139" s="290">
        <v>1.0</v>
      </c>
      <c r="N139" s="289" t="s">
        <v>33</v>
      </c>
      <c r="O139" s="290">
        <v>79.0</v>
      </c>
      <c r="P139" s="86"/>
      <c r="Q139" s="86"/>
      <c r="R139" s="86"/>
      <c r="S139" s="309"/>
      <c r="T139" s="289" t="s">
        <v>163</v>
      </c>
      <c r="U139" s="309"/>
      <c r="V139" s="289" t="s">
        <v>57</v>
      </c>
      <c r="W139" s="289" t="s">
        <v>2383</v>
      </c>
      <c r="X139" s="289" t="s">
        <v>2464</v>
      </c>
      <c r="Y139" s="289" t="s">
        <v>8845</v>
      </c>
      <c r="Z139" s="290">
        <v>3.345098489E9</v>
      </c>
      <c r="AA139" s="290" t="s">
        <v>8846</v>
      </c>
      <c r="AB139" s="290">
        <v>1.0</v>
      </c>
      <c r="AC139" s="86"/>
      <c r="AD139" s="312"/>
    </row>
    <row r="140">
      <c r="A140" s="85" t="s">
        <v>6543</v>
      </c>
      <c r="B140" s="309">
        <v>46076.0</v>
      </c>
      <c r="C140" s="310"/>
      <c r="D140" s="85" t="s">
        <v>45</v>
      </c>
      <c r="E140" s="85" t="s">
        <v>60</v>
      </c>
      <c r="F140" s="85" t="s">
        <v>8847</v>
      </c>
      <c r="G140" s="289" t="s">
        <v>2264</v>
      </c>
      <c r="H140" s="289" t="s">
        <v>229</v>
      </c>
      <c r="I140" s="290">
        <v>900.0</v>
      </c>
      <c r="J140" s="290">
        <v>25.0</v>
      </c>
      <c r="K140" s="289" t="s">
        <v>79</v>
      </c>
      <c r="L140" s="86"/>
      <c r="M140" s="290">
        <v>12.0</v>
      </c>
      <c r="N140" s="289" t="s">
        <v>33</v>
      </c>
      <c r="O140" s="290">
        <v>900.0</v>
      </c>
      <c r="P140" s="86"/>
      <c r="Q140" s="86"/>
      <c r="R140" s="86"/>
      <c r="S140" s="309"/>
      <c r="T140" s="289" t="s">
        <v>35</v>
      </c>
      <c r="U140" s="309"/>
      <c r="V140" s="289" t="s">
        <v>57</v>
      </c>
      <c r="W140" s="289" t="s">
        <v>2379</v>
      </c>
      <c r="X140" s="289" t="s">
        <v>2380</v>
      </c>
      <c r="Y140" s="289" t="s">
        <v>2265</v>
      </c>
      <c r="Z140" s="290">
        <v>3.45929225E9</v>
      </c>
      <c r="AA140" s="290" t="s">
        <v>8848</v>
      </c>
      <c r="AB140" s="290">
        <v>31.0</v>
      </c>
      <c r="AC140" s="86"/>
      <c r="AD140" s="312"/>
    </row>
    <row r="141">
      <c r="A141" s="85" t="s">
        <v>6535</v>
      </c>
      <c r="B141" s="309">
        <v>46076.0</v>
      </c>
      <c r="C141" s="310"/>
      <c r="D141" s="299" t="s">
        <v>45</v>
      </c>
      <c r="E141" s="85" t="s">
        <v>395</v>
      </c>
      <c r="F141" s="323" t="s">
        <v>8849</v>
      </c>
      <c r="G141" s="289" t="s">
        <v>8850</v>
      </c>
      <c r="H141" s="289" t="s">
        <v>8851</v>
      </c>
      <c r="I141" s="290">
        <v>1680.0</v>
      </c>
      <c r="J141" s="290">
        <v>55.0</v>
      </c>
      <c r="K141" s="289" t="s">
        <v>8157</v>
      </c>
      <c r="L141" s="86"/>
      <c r="M141" s="290">
        <v>12.0</v>
      </c>
      <c r="N141" s="289" t="s">
        <v>33</v>
      </c>
      <c r="O141" s="290">
        <v>1680.0</v>
      </c>
      <c r="P141" s="86"/>
      <c r="Q141" s="86"/>
      <c r="R141" s="86"/>
      <c r="S141" s="309"/>
      <c r="T141" s="289" t="s">
        <v>34</v>
      </c>
      <c r="U141" s="309"/>
      <c r="V141" s="289" t="s">
        <v>36</v>
      </c>
      <c r="W141" s="289" t="s">
        <v>2383</v>
      </c>
      <c r="X141" s="289" t="s">
        <v>2380</v>
      </c>
      <c r="Y141" s="289" t="s">
        <v>8852</v>
      </c>
      <c r="Z141" s="290">
        <v>3.357701265E9</v>
      </c>
      <c r="AA141" s="290" t="s">
        <v>8853</v>
      </c>
      <c r="AB141" s="290">
        <v>29.0</v>
      </c>
      <c r="AC141" s="86"/>
      <c r="AD141" s="312"/>
    </row>
    <row r="142">
      <c r="A142" s="85" t="s">
        <v>6543</v>
      </c>
      <c r="B142" s="309">
        <v>46076.0</v>
      </c>
      <c r="C142" s="314">
        <v>46441.0</v>
      </c>
      <c r="D142" s="85" t="s">
        <v>29</v>
      </c>
      <c r="E142" s="86"/>
      <c r="F142" s="85"/>
      <c r="G142" s="289" t="s">
        <v>2268</v>
      </c>
      <c r="H142" s="289" t="s">
        <v>354</v>
      </c>
      <c r="I142" s="290">
        <v>900.0</v>
      </c>
      <c r="J142" s="290">
        <v>25.0</v>
      </c>
      <c r="K142" s="289" t="s">
        <v>79</v>
      </c>
      <c r="L142" s="86"/>
      <c r="M142" s="290">
        <v>12.0</v>
      </c>
      <c r="N142" s="289" t="s">
        <v>33</v>
      </c>
      <c r="O142" s="290">
        <v>900.0</v>
      </c>
      <c r="P142" s="85">
        <v>960.0</v>
      </c>
      <c r="Q142" s="86"/>
      <c r="R142" s="86"/>
      <c r="S142" s="309"/>
      <c r="T142" s="289" t="s">
        <v>35</v>
      </c>
      <c r="U142" s="309"/>
      <c r="V142" s="289" t="s">
        <v>57</v>
      </c>
      <c r="W142" s="289" t="s">
        <v>2379</v>
      </c>
      <c r="X142" s="289" t="s">
        <v>2380</v>
      </c>
      <c r="Y142" s="289" t="s">
        <v>2269</v>
      </c>
      <c r="Z142" s="290">
        <v>3.920281007E9</v>
      </c>
      <c r="AA142" s="290" t="s">
        <v>8854</v>
      </c>
      <c r="AB142" s="290">
        <v>2.0</v>
      </c>
      <c r="AC142" s="86"/>
      <c r="AD142" s="312"/>
    </row>
    <row r="143">
      <c r="A143" s="85" t="s">
        <v>6535</v>
      </c>
      <c r="B143" s="309">
        <v>46076.0</v>
      </c>
      <c r="C143" s="310"/>
      <c r="D143" s="299" t="s">
        <v>45</v>
      </c>
      <c r="E143" s="85" t="s">
        <v>464</v>
      </c>
      <c r="F143" s="85" t="s">
        <v>8855</v>
      </c>
      <c r="G143" s="289" t="s">
        <v>8856</v>
      </c>
      <c r="H143" s="289" t="s">
        <v>8857</v>
      </c>
      <c r="I143" s="290">
        <v>1850.0</v>
      </c>
      <c r="J143" s="290">
        <v>71.0</v>
      </c>
      <c r="K143" s="289" t="s">
        <v>6626</v>
      </c>
      <c r="L143" s="86"/>
      <c r="M143" s="290">
        <v>12.0</v>
      </c>
      <c r="N143" s="289" t="s">
        <v>33</v>
      </c>
      <c r="O143" s="290">
        <v>1850.0</v>
      </c>
      <c r="P143" s="86"/>
      <c r="Q143" s="86"/>
      <c r="R143" s="86"/>
      <c r="S143" s="309"/>
      <c r="T143" s="289" t="s">
        <v>34</v>
      </c>
      <c r="U143" s="309"/>
      <c r="V143" s="289" t="s">
        <v>36</v>
      </c>
      <c r="W143" s="289" t="s">
        <v>2379</v>
      </c>
      <c r="X143" s="289" t="s">
        <v>2380</v>
      </c>
      <c r="Y143" s="289" t="s">
        <v>8858</v>
      </c>
      <c r="Z143" s="290">
        <v>3.392398813E9</v>
      </c>
      <c r="AA143" s="290" t="s">
        <v>8859</v>
      </c>
      <c r="AB143" s="290">
        <v>54.0</v>
      </c>
      <c r="AC143" s="86"/>
      <c r="AD143" s="312"/>
    </row>
    <row r="144">
      <c r="A144" s="85" t="s">
        <v>7363</v>
      </c>
      <c r="B144" s="309">
        <v>46077.0</v>
      </c>
      <c r="C144" s="314">
        <v>46105.0</v>
      </c>
      <c r="D144" s="85" t="s">
        <v>29</v>
      </c>
      <c r="E144" s="85"/>
      <c r="F144" s="86"/>
      <c r="G144" s="289" t="s">
        <v>8860</v>
      </c>
      <c r="H144" s="289" t="s">
        <v>62</v>
      </c>
      <c r="I144" s="290">
        <v>1800.0</v>
      </c>
      <c r="J144" s="290">
        <v>75.0</v>
      </c>
      <c r="K144" s="289" t="s">
        <v>6626</v>
      </c>
      <c r="L144" s="86"/>
      <c r="M144" s="290">
        <v>12.0</v>
      </c>
      <c r="N144" s="289" t="s">
        <v>33</v>
      </c>
      <c r="O144" s="290">
        <v>1800.0</v>
      </c>
      <c r="P144" s="86"/>
      <c r="Q144" s="86"/>
      <c r="R144" s="86"/>
      <c r="S144" s="309"/>
      <c r="T144" s="289" t="s">
        <v>34</v>
      </c>
      <c r="U144" s="309"/>
      <c r="V144" s="289" t="s">
        <v>36</v>
      </c>
      <c r="W144" s="289" t="s">
        <v>2379</v>
      </c>
      <c r="X144" s="289" t="s">
        <v>2380</v>
      </c>
      <c r="Y144" s="289" t="s">
        <v>8861</v>
      </c>
      <c r="Z144" s="290">
        <v>3.3538951E8</v>
      </c>
      <c r="AA144" s="290" t="s">
        <v>8862</v>
      </c>
      <c r="AB144" s="290">
        <v>0.0</v>
      </c>
      <c r="AC144" s="86"/>
      <c r="AD144" s="312"/>
    </row>
    <row r="145">
      <c r="A145" s="85" t="s">
        <v>6535</v>
      </c>
      <c r="B145" s="309">
        <v>46077.0</v>
      </c>
      <c r="C145" s="314">
        <v>46442.0</v>
      </c>
      <c r="D145" s="85" t="s">
        <v>29</v>
      </c>
      <c r="E145" s="86"/>
      <c r="F145" s="85"/>
      <c r="G145" s="289" t="s">
        <v>2276</v>
      </c>
      <c r="H145" s="289" t="s">
        <v>2277</v>
      </c>
      <c r="I145" s="290">
        <v>1700.0</v>
      </c>
      <c r="J145" s="290">
        <v>48.0</v>
      </c>
      <c r="K145" s="289" t="s">
        <v>8195</v>
      </c>
      <c r="L145" s="86"/>
      <c r="M145" s="290">
        <v>12.0</v>
      </c>
      <c r="N145" s="289" t="s">
        <v>33</v>
      </c>
      <c r="O145" s="290">
        <v>1700.0</v>
      </c>
      <c r="P145" s="86"/>
      <c r="Q145" s="86"/>
      <c r="R145" s="86"/>
      <c r="S145" s="309"/>
      <c r="T145" s="289" t="s">
        <v>55</v>
      </c>
      <c r="U145" s="309"/>
      <c r="V145" s="289" t="s">
        <v>57</v>
      </c>
      <c r="W145" s="289" t="s">
        <v>2379</v>
      </c>
      <c r="X145" s="289" t="s">
        <v>2380</v>
      </c>
      <c r="Y145" s="289" t="s">
        <v>2278</v>
      </c>
      <c r="Z145" s="290">
        <v>3.49813585E9</v>
      </c>
      <c r="AA145" s="290" t="s">
        <v>8863</v>
      </c>
      <c r="AB145" s="290">
        <v>21.0</v>
      </c>
      <c r="AC145" s="86"/>
      <c r="AD145" s="312"/>
    </row>
    <row r="146">
      <c r="A146" s="85" t="s">
        <v>2638</v>
      </c>
      <c r="B146" s="309">
        <v>46077.0</v>
      </c>
      <c r="C146" s="314">
        <v>46442.0</v>
      </c>
      <c r="D146" s="85" t="s">
        <v>29</v>
      </c>
      <c r="E146" s="86"/>
      <c r="F146" s="85" t="s">
        <v>8864</v>
      </c>
      <c r="G146" s="289" t="s">
        <v>2270</v>
      </c>
      <c r="H146" s="289" t="s">
        <v>419</v>
      </c>
      <c r="I146" s="290">
        <v>1800.0</v>
      </c>
      <c r="J146" s="290">
        <v>63.0</v>
      </c>
      <c r="K146" s="289" t="s">
        <v>6626</v>
      </c>
      <c r="L146" s="86"/>
      <c r="M146" s="290">
        <v>12.0</v>
      </c>
      <c r="N146" s="289" t="s">
        <v>33</v>
      </c>
      <c r="O146" s="290">
        <v>1800.0</v>
      </c>
      <c r="P146" s="86"/>
      <c r="Q146" s="86"/>
      <c r="R146" s="86"/>
      <c r="S146" s="309"/>
      <c r="T146" s="289" t="s">
        <v>35</v>
      </c>
      <c r="U146" s="309"/>
      <c r="V146" s="289" t="s">
        <v>57</v>
      </c>
      <c r="W146" s="289" t="s">
        <v>2379</v>
      </c>
      <c r="X146" s="289" t="s">
        <v>2380</v>
      </c>
      <c r="Y146" s="289" t="s">
        <v>2271</v>
      </c>
      <c r="Z146" s="290">
        <v>3.356582531E9</v>
      </c>
      <c r="AA146" s="290" t="s">
        <v>8865</v>
      </c>
      <c r="AB146" s="290">
        <v>1.0</v>
      </c>
      <c r="AC146" s="86"/>
      <c r="AD146" s="312"/>
    </row>
    <row r="147">
      <c r="A147" s="85" t="s">
        <v>7704</v>
      </c>
      <c r="B147" s="309">
        <v>46077.0</v>
      </c>
      <c r="C147" s="314">
        <v>46442.0</v>
      </c>
      <c r="D147" s="85" t="s">
        <v>29</v>
      </c>
      <c r="E147" s="86"/>
      <c r="F147" s="85" t="s">
        <v>8494</v>
      </c>
      <c r="G147" s="289" t="s">
        <v>2282</v>
      </c>
      <c r="H147" s="289" t="s">
        <v>2283</v>
      </c>
      <c r="I147" s="290">
        <v>600.0</v>
      </c>
      <c r="J147" s="290">
        <v>17.0</v>
      </c>
      <c r="K147" s="289" t="s">
        <v>203</v>
      </c>
      <c r="L147" s="86"/>
      <c r="M147" s="290">
        <v>12.0</v>
      </c>
      <c r="N147" s="289" t="s">
        <v>33</v>
      </c>
      <c r="O147" s="290">
        <v>600.0</v>
      </c>
      <c r="P147" s="86"/>
      <c r="Q147" s="86"/>
      <c r="R147" s="86"/>
      <c r="S147" s="309"/>
      <c r="T147" s="289" t="s">
        <v>35</v>
      </c>
      <c r="U147" s="309"/>
      <c r="V147" s="289" t="s">
        <v>57</v>
      </c>
      <c r="W147" s="289" t="s">
        <v>2379</v>
      </c>
      <c r="X147" s="289" t="s">
        <v>2380</v>
      </c>
      <c r="Y147" s="289" t="s">
        <v>2281</v>
      </c>
      <c r="Z147" s="290">
        <v>3.49813585E9</v>
      </c>
      <c r="AA147" s="290" t="s">
        <v>8866</v>
      </c>
      <c r="AB147" s="290">
        <v>125.0</v>
      </c>
      <c r="AC147" s="86"/>
      <c r="AD147" s="312"/>
    </row>
    <row r="148">
      <c r="A148" s="85" t="s">
        <v>2638</v>
      </c>
      <c r="B148" s="309">
        <v>46078.0</v>
      </c>
      <c r="C148" s="314">
        <v>46443.0</v>
      </c>
      <c r="D148" s="85" t="s">
        <v>29</v>
      </c>
      <c r="E148" s="85"/>
      <c r="F148" s="85" t="s">
        <v>8867</v>
      </c>
      <c r="G148" s="289" t="s">
        <v>1032</v>
      </c>
      <c r="H148" s="289" t="s">
        <v>436</v>
      </c>
      <c r="I148" s="290">
        <v>760.0</v>
      </c>
      <c r="J148" s="290">
        <v>25.0</v>
      </c>
      <c r="K148" s="289" t="s">
        <v>79</v>
      </c>
      <c r="L148" s="86"/>
      <c r="M148" s="290">
        <v>12.0</v>
      </c>
      <c r="N148" s="289" t="s">
        <v>33</v>
      </c>
      <c r="O148" s="290">
        <v>760.0</v>
      </c>
      <c r="P148" s="86"/>
      <c r="Q148" s="86"/>
      <c r="R148" s="86"/>
      <c r="S148" s="322"/>
      <c r="T148" s="289" t="s">
        <v>55</v>
      </c>
      <c r="U148" s="309"/>
      <c r="V148" s="289" t="s">
        <v>57</v>
      </c>
      <c r="W148" s="289" t="s">
        <v>2379</v>
      </c>
      <c r="X148" s="289" t="s">
        <v>2380</v>
      </c>
      <c r="Y148" s="289" t="s">
        <v>8868</v>
      </c>
      <c r="Z148" s="290">
        <v>3.473800533E9</v>
      </c>
      <c r="AA148" s="290" t="s">
        <v>8869</v>
      </c>
      <c r="AB148" s="290">
        <v>10.0</v>
      </c>
      <c r="AC148" s="86"/>
      <c r="AD148" s="312"/>
    </row>
    <row r="149">
      <c r="A149" s="85" t="s">
        <v>7704</v>
      </c>
      <c r="B149" s="309">
        <v>46078.0</v>
      </c>
      <c r="C149" s="310"/>
      <c r="D149" s="85" t="s">
        <v>45</v>
      </c>
      <c r="E149" s="85" t="s">
        <v>46</v>
      </c>
      <c r="F149" s="86"/>
      <c r="G149" s="289" t="s">
        <v>7867</v>
      </c>
      <c r="H149" s="289" t="s">
        <v>7868</v>
      </c>
      <c r="I149" s="290">
        <v>1096.0</v>
      </c>
      <c r="J149" s="290">
        <v>72.0</v>
      </c>
      <c r="K149" s="289" t="s">
        <v>6626</v>
      </c>
      <c r="L149" s="86"/>
      <c r="M149" s="290">
        <v>6.0</v>
      </c>
      <c r="N149" s="289" t="s">
        <v>33</v>
      </c>
      <c r="O149" s="290">
        <v>1096.0</v>
      </c>
      <c r="P149" s="86"/>
      <c r="Q149" s="86"/>
      <c r="R149" s="86"/>
      <c r="S149" s="309"/>
      <c r="T149" s="289" t="s">
        <v>34</v>
      </c>
      <c r="U149" s="309"/>
      <c r="V149" s="289" t="s">
        <v>36</v>
      </c>
      <c r="W149" s="289" t="s">
        <v>2391</v>
      </c>
      <c r="X149" s="289" t="s">
        <v>2380</v>
      </c>
      <c r="Y149" s="289" t="s">
        <v>7869</v>
      </c>
      <c r="Z149" s="290">
        <v>3.357012763E9</v>
      </c>
      <c r="AA149" s="290" t="s">
        <v>8870</v>
      </c>
      <c r="AB149" s="290">
        <v>51.0</v>
      </c>
      <c r="AC149" s="86"/>
      <c r="AD149" s="312"/>
    </row>
    <row r="150">
      <c r="A150" s="85" t="s">
        <v>6535</v>
      </c>
      <c r="B150" s="309">
        <v>46078.0</v>
      </c>
      <c r="C150" s="314">
        <v>46443.0</v>
      </c>
      <c r="D150" s="85" t="s">
        <v>29</v>
      </c>
      <c r="E150" s="86"/>
      <c r="F150" s="85"/>
      <c r="G150" s="289" t="s">
        <v>2279</v>
      </c>
      <c r="H150" s="289" t="s">
        <v>2280</v>
      </c>
      <c r="I150" s="290">
        <v>1700.0</v>
      </c>
      <c r="J150" s="290">
        <v>50.0</v>
      </c>
      <c r="K150" s="289" t="s">
        <v>8195</v>
      </c>
      <c r="L150" s="86"/>
      <c r="M150" s="290">
        <v>12.0</v>
      </c>
      <c r="N150" s="289" t="s">
        <v>33</v>
      </c>
      <c r="O150" s="290">
        <v>1700.0</v>
      </c>
      <c r="P150" s="86"/>
      <c r="Q150" s="86"/>
      <c r="R150" s="86"/>
      <c r="S150" s="309"/>
      <c r="T150" s="289" t="s">
        <v>55</v>
      </c>
      <c r="U150" s="309"/>
      <c r="V150" s="289" t="s">
        <v>57</v>
      </c>
      <c r="W150" s="289" t="s">
        <v>2379</v>
      </c>
      <c r="X150" s="289" t="s">
        <v>2380</v>
      </c>
      <c r="Y150" s="289" t="s">
        <v>2281</v>
      </c>
      <c r="Z150" s="290">
        <v>3.663031072E9</v>
      </c>
      <c r="AA150" s="290" t="s">
        <v>8871</v>
      </c>
      <c r="AB150" s="290">
        <v>0.0</v>
      </c>
      <c r="AC150" s="86"/>
      <c r="AD150" s="312"/>
    </row>
    <row r="151">
      <c r="A151" s="85" t="s">
        <v>6543</v>
      </c>
      <c r="B151" s="309">
        <v>46078.0</v>
      </c>
      <c r="C151" s="310"/>
      <c r="D151" s="85" t="s">
        <v>29</v>
      </c>
      <c r="E151" s="85"/>
      <c r="F151" s="85"/>
      <c r="G151" s="289" t="s">
        <v>2285</v>
      </c>
      <c r="H151" s="289" t="s">
        <v>1948</v>
      </c>
      <c r="I151" s="290">
        <v>1750.0</v>
      </c>
      <c r="J151" s="290">
        <v>48.0</v>
      </c>
      <c r="K151" s="289" t="s">
        <v>6626</v>
      </c>
      <c r="L151" s="86"/>
      <c r="M151" s="290">
        <v>12.0</v>
      </c>
      <c r="N151" s="289" t="s">
        <v>33</v>
      </c>
      <c r="O151" s="290">
        <v>1750.0</v>
      </c>
      <c r="P151" s="85">
        <v>1750.0</v>
      </c>
      <c r="Q151" s="86"/>
      <c r="R151" s="86"/>
      <c r="S151" s="309"/>
      <c r="T151" s="289" t="s">
        <v>35</v>
      </c>
      <c r="U151" s="309"/>
      <c r="V151" s="289" t="s">
        <v>57</v>
      </c>
      <c r="W151" s="289" t="s">
        <v>2379</v>
      </c>
      <c r="X151" s="289" t="s">
        <v>2380</v>
      </c>
      <c r="Y151" s="289" t="s">
        <v>2286</v>
      </c>
      <c r="Z151" s="290">
        <v>3.394607965E9</v>
      </c>
      <c r="AA151" s="290" t="s">
        <v>8872</v>
      </c>
      <c r="AB151" s="290">
        <v>0.0</v>
      </c>
      <c r="AC151" s="86"/>
      <c r="AD151" s="312"/>
    </row>
    <row r="152">
      <c r="A152" s="85" t="s">
        <v>2638</v>
      </c>
      <c r="B152" s="309">
        <v>46079.0</v>
      </c>
      <c r="C152" s="314">
        <v>46444.0</v>
      </c>
      <c r="D152" s="85" t="s">
        <v>29</v>
      </c>
      <c r="E152" s="86"/>
      <c r="F152" s="85" t="s">
        <v>8873</v>
      </c>
      <c r="G152" s="289" t="s">
        <v>2287</v>
      </c>
      <c r="H152" s="289" t="s">
        <v>2288</v>
      </c>
      <c r="I152" s="290">
        <v>1666.0</v>
      </c>
      <c r="J152" s="290">
        <v>67.0</v>
      </c>
      <c r="K152" s="289" t="s">
        <v>1006</v>
      </c>
      <c r="L152" s="86"/>
      <c r="M152" s="290">
        <v>12.0</v>
      </c>
      <c r="N152" s="289" t="s">
        <v>33</v>
      </c>
      <c r="O152" s="290">
        <v>1666.0</v>
      </c>
      <c r="P152" s="86"/>
      <c r="Q152" s="86"/>
      <c r="R152" s="86"/>
      <c r="S152" s="309"/>
      <c r="T152" s="289" t="s">
        <v>35</v>
      </c>
      <c r="U152" s="309"/>
      <c r="V152" s="289" t="s">
        <v>57</v>
      </c>
      <c r="W152" s="289" t="s">
        <v>2391</v>
      </c>
      <c r="X152" s="289" t="s">
        <v>2380</v>
      </c>
      <c r="Y152" s="289" t="s">
        <v>2290</v>
      </c>
      <c r="Z152" s="290">
        <v>3.393933303E9</v>
      </c>
      <c r="AA152" s="290" t="s">
        <v>8874</v>
      </c>
      <c r="AB152" s="290">
        <v>0.0</v>
      </c>
      <c r="AC152" s="86"/>
      <c r="AD152" s="312"/>
    </row>
    <row r="153">
      <c r="A153" s="85" t="s">
        <v>7701</v>
      </c>
      <c r="B153" s="309">
        <v>46079.0</v>
      </c>
      <c r="C153" s="314">
        <v>46444.0</v>
      </c>
      <c r="D153" s="85" t="s">
        <v>29</v>
      </c>
      <c r="E153" s="86"/>
      <c r="F153" s="85" t="s">
        <v>8875</v>
      </c>
      <c r="G153" s="289" t="s">
        <v>8876</v>
      </c>
      <c r="H153" s="289" t="s">
        <v>924</v>
      </c>
      <c r="I153" s="290">
        <v>1392.0</v>
      </c>
      <c r="J153" s="290">
        <v>57.0</v>
      </c>
      <c r="K153" s="289" t="s">
        <v>6712</v>
      </c>
      <c r="L153" s="86"/>
      <c r="M153" s="290">
        <v>12.0</v>
      </c>
      <c r="N153" s="289" t="s">
        <v>33</v>
      </c>
      <c r="O153" s="290">
        <v>1392.0</v>
      </c>
      <c r="P153" s="86"/>
      <c r="Q153" s="86"/>
      <c r="R153" s="86"/>
      <c r="S153" s="309"/>
      <c r="T153" s="289" t="s">
        <v>34</v>
      </c>
      <c r="U153" s="309"/>
      <c r="V153" s="289" t="s">
        <v>36</v>
      </c>
      <c r="W153" s="289" t="s">
        <v>2383</v>
      </c>
      <c r="X153" s="289" t="s">
        <v>2380</v>
      </c>
      <c r="Y153" s="289" t="s">
        <v>8877</v>
      </c>
      <c r="Z153" s="290">
        <v>3.444781576E9</v>
      </c>
      <c r="AA153" s="290" t="s">
        <v>8878</v>
      </c>
      <c r="AB153" s="290">
        <v>24.0</v>
      </c>
      <c r="AC153" s="86"/>
      <c r="AD153" s="312"/>
    </row>
    <row r="154">
      <c r="A154" s="85" t="s">
        <v>2638</v>
      </c>
      <c r="B154" s="309">
        <v>46079.0</v>
      </c>
      <c r="C154" s="314">
        <v>46444.0</v>
      </c>
      <c r="D154" s="85" t="s">
        <v>29</v>
      </c>
      <c r="E154" s="86"/>
      <c r="F154" s="85" t="s">
        <v>8843</v>
      </c>
      <c r="G154" s="289" t="s">
        <v>7187</v>
      </c>
      <c r="H154" s="289" t="s">
        <v>7192</v>
      </c>
      <c r="I154" s="290">
        <v>3782.0</v>
      </c>
      <c r="J154" s="290">
        <v>54.0</v>
      </c>
      <c r="K154" s="289" t="s">
        <v>8133</v>
      </c>
      <c r="L154" s="86"/>
      <c r="M154" s="290">
        <v>12.0</v>
      </c>
      <c r="N154" s="289" t="s">
        <v>33</v>
      </c>
      <c r="O154" s="290">
        <v>3782.0</v>
      </c>
      <c r="P154" s="86"/>
      <c r="Q154" s="86"/>
      <c r="R154" s="86"/>
      <c r="S154" s="322"/>
      <c r="T154" s="289" t="s">
        <v>35</v>
      </c>
      <c r="U154" s="309"/>
      <c r="V154" s="289" t="s">
        <v>57</v>
      </c>
      <c r="W154" s="289" t="s">
        <v>2379</v>
      </c>
      <c r="X154" s="289" t="s">
        <v>2380</v>
      </c>
      <c r="Y154" s="289" t="s">
        <v>7188</v>
      </c>
      <c r="Z154" s="290">
        <v>3.933360595E9</v>
      </c>
      <c r="AA154" s="290" t="s">
        <v>8879</v>
      </c>
      <c r="AB154" s="290">
        <v>12.0</v>
      </c>
      <c r="AC154" s="86"/>
      <c r="AD154" s="312"/>
    </row>
    <row r="155">
      <c r="A155" s="85" t="s">
        <v>7701</v>
      </c>
      <c r="B155" s="309">
        <v>46079.0</v>
      </c>
      <c r="C155" s="321">
        <f>EDATE(B155, 12)</f>
        <v>46444</v>
      </c>
      <c r="D155" s="85" t="s">
        <v>29</v>
      </c>
      <c r="E155" s="86"/>
      <c r="F155" s="86"/>
      <c r="G155" s="289" t="s">
        <v>2296</v>
      </c>
      <c r="H155" s="289" t="s">
        <v>1303</v>
      </c>
      <c r="I155" s="290">
        <v>1750.0</v>
      </c>
      <c r="J155" s="290">
        <v>64.0</v>
      </c>
      <c r="K155" s="289" t="s">
        <v>6626</v>
      </c>
      <c r="L155" s="86"/>
      <c r="M155" s="290">
        <v>12.0</v>
      </c>
      <c r="N155" s="289" t="s">
        <v>33</v>
      </c>
      <c r="O155" s="290">
        <v>1750.0</v>
      </c>
      <c r="P155" s="86"/>
      <c r="Q155" s="86"/>
      <c r="R155" s="86"/>
      <c r="S155" s="309"/>
      <c r="T155" s="289" t="s">
        <v>35</v>
      </c>
      <c r="U155" s="309"/>
      <c r="V155" s="289" t="s">
        <v>57</v>
      </c>
      <c r="W155" s="289" t="s">
        <v>2379</v>
      </c>
      <c r="X155" s="289" t="s">
        <v>2380</v>
      </c>
      <c r="Y155" s="289" t="s">
        <v>2297</v>
      </c>
      <c r="Z155" s="290">
        <v>3.332320762E9</v>
      </c>
      <c r="AA155" s="290" t="s">
        <v>8880</v>
      </c>
      <c r="AB155" s="290">
        <v>3.0</v>
      </c>
      <c r="AC155" s="86"/>
      <c r="AD155" s="312"/>
    </row>
    <row r="156">
      <c r="A156" s="85" t="s">
        <v>7704</v>
      </c>
      <c r="B156" s="309">
        <v>46079.0</v>
      </c>
      <c r="C156" s="310"/>
      <c r="D156" s="85" t="s">
        <v>45</v>
      </c>
      <c r="E156" s="85" t="s">
        <v>464</v>
      </c>
      <c r="F156" s="86"/>
      <c r="G156" s="289" t="s">
        <v>8881</v>
      </c>
      <c r="H156" s="289" t="s">
        <v>8882</v>
      </c>
      <c r="I156" s="290">
        <v>878.0</v>
      </c>
      <c r="J156" s="290">
        <v>20.0</v>
      </c>
      <c r="K156" s="289" t="s">
        <v>7480</v>
      </c>
      <c r="L156" s="86"/>
      <c r="M156" s="290">
        <v>12.0</v>
      </c>
      <c r="N156" s="289" t="s">
        <v>33</v>
      </c>
      <c r="O156" s="290">
        <v>878.0</v>
      </c>
      <c r="P156" s="86"/>
      <c r="Q156" s="86"/>
      <c r="R156" s="86"/>
      <c r="S156" s="309"/>
      <c r="T156" s="289" t="s">
        <v>34</v>
      </c>
      <c r="U156" s="309"/>
      <c r="V156" s="289" t="s">
        <v>36</v>
      </c>
      <c r="W156" s="289" t="s">
        <v>2383</v>
      </c>
      <c r="X156" s="289" t="s">
        <v>2380</v>
      </c>
      <c r="Y156" s="289" t="s">
        <v>8883</v>
      </c>
      <c r="Z156" s="290">
        <v>3.425282418E9</v>
      </c>
      <c r="AA156" s="290" t="s">
        <v>8884</v>
      </c>
      <c r="AB156" s="290">
        <v>231.0</v>
      </c>
      <c r="AC156" s="86"/>
      <c r="AD156" s="312"/>
    </row>
    <row r="157">
      <c r="A157" s="85" t="s">
        <v>2638</v>
      </c>
      <c r="B157" s="309">
        <v>46079.0</v>
      </c>
      <c r="C157" s="321">
        <f> EDATE(B157,12)</f>
        <v>46444</v>
      </c>
      <c r="D157" s="85" t="s">
        <v>29</v>
      </c>
      <c r="E157" s="86"/>
      <c r="F157" s="85" t="s">
        <v>851</v>
      </c>
      <c r="G157" s="289" t="s">
        <v>2298</v>
      </c>
      <c r="H157" s="289" t="s">
        <v>2299</v>
      </c>
      <c r="I157" s="290">
        <v>1138.0</v>
      </c>
      <c r="J157" s="290">
        <v>58.0</v>
      </c>
      <c r="K157" s="289" t="s">
        <v>6843</v>
      </c>
      <c r="L157" s="86"/>
      <c r="M157" s="290">
        <v>12.0</v>
      </c>
      <c r="N157" s="289" t="s">
        <v>33</v>
      </c>
      <c r="O157" s="290">
        <v>1138.0</v>
      </c>
      <c r="P157" s="86"/>
      <c r="Q157" s="86"/>
      <c r="R157" s="86"/>
      <c r="S157" s="309"/>
      <c r="T157" s="289" t="s">
        <v>55</v>
      </c>
      <c r="U157" s="309"/>
      <c r="V157" s="289" t="s">
        <v>57</v>
      </c>
      <c r="W157" s="289" t="s">
        <v>2379</v>
      </c>
      <c r="X157" s="289" t="s">
        <v>2380</v>
      </c>
      <c r="Y157" s="289" t="s">
        <v>2031</v>
      </c>
      <c r="Z157" s="290">
        <v>3.35830704E9</v>
      </c>
      <c r="AA157" s="290" t="s">
        <v>8885</v>
      </c>
      <c r="AB157" s="290">
        <v>0.0</v>
      </c>
      <c r="AC157" s="86"/>
      <c r="AD157" s="312"/>
    </row>
    <row r="158">
      <c r="A158" s="85" t="s">
        <v>7363</v>
      </c>
      <c r="B158" s="309">
        <v>46080.0</v>
      </c>
      <c r="C158" s="314">
        <v>46445.0</v>
      </c>
      <c r="D158" s="85" t="s">
        <v>29</v>
      </c>
      <c r="E158" s="86"/>
      <c r="F158" s="85" t="s">
        <v>8886</v>
      </c>
      <c r="G158" s="289" t="s">
        <v>6362</v>
      </c>
      <c r="H158" s="289" t="s">
        <v>48</v>
      </c>
      <c r="I158" s="290">
        <v>948.0</v>
      </c>
      <c r="J158" s="290">
        <v>25.0</v>
      </c>
      <c r="K158" s="289" t="s">
        <v>79</v>
      </c>
      <c r="L158" s="86"/>
      <c r="M158" s="290">
        <v>12.0</v>
      </c>
      <c r="N158" s="289" t="s">
        <v>33</v>
      </c>
      <c r="O158" s="290">
        <v>948.0</v>
      </c>
      <c r="P158" s="86"/>
      <c r="Q158" s="86"/>
      <c r="R158" s="86"/>
      <c r="S158" s="309"/>
      <c r="T158" s="289" t="s">
        <v>163</v>
      </c>
      <c r="U158" s="309"/>
      <c r="V158" s="289" t="s">
        <v>36</v>
      </c>
      <c r="W158" s="289" t="s">
        <v>2379</v>
      </c>
      <c r="X158" s="289" t="s">
        <v>2380</v>
      </c>
      <c r="Y158" s="289" t="s">
        <v>6363</v>
      </c>
      <c r="Z158" s="290">
        <v>3.33774221E9</v>
      </c>
      <c r="AA158" s="290" t="s">
        <v>8887</v>
      </c>
      <c r="AB158" s="290">
        <v>0.0</v>
      </c>
      <c r="AC158" s="86"/>
      <c r="AD158" s="312"/>
    </row>
    <row r="159">
      <c r="A159" s="85" t="s">
        <v>7704</v>
      </c>
      <c r="B159" s="309">
        <v>46080.0</v>
      </c>
      <c r="C159" s="310"/>
      <c r="D159" s="85" t="s">
        <v>45</v>
      </c>
      <c r="E159" s="85" t="s">
        <v>1689</v>
      </c>
      <c r="F159" s="85" t="s">
        <v>8888</v>
      </c>
      <c r="G159" s="289" t="s">
        <v>8800</v>
      </c>
      <c r="H159" s="289" t="s">
        <v>8889</v>
      </c>
      <c r="I159" s="290">
        <v>828.0</v>
      </c>
      <c r="J159" s="290">
        <v>16.0</v>
      </c>
      <c r="K159" s="289" t="s">
        <v>203</v>
      </c>
      <c r="L159" s="86"/>
      <c r="M159" s="290">
        <v>12.0</v>
      </c>
      <c r="N159" s="289" t="s">
        <v>33</v>
      </c>
      <c r="O159" s="290">
        <v>828.0</v>
      </c>
      <c r="P159" s="86"/>
      <c r="Q159" s="86"/>
      <c r="R159" s="86"/>
      <c r="S159" s="309"/>
      <c r="T159" s="289" t="s">
        <v>34</v>
      </c>
      <c r="U159" s="309"/>
      <c r="V159" s="289" t="s">
        <v>36</v>
      </c>
      <c r="W159" s="289" t="s">
        <v>2379</v>
      </c>
      <c r="X159" s="289" t="s">
        <v>2380</v>
      </c>
      <c r="Y159" s="289" t="s">
        <v>8487</v>
      </c>
      <c r="Z159" s="290">
        <v>3.456019409E9</v>
      </c>
      <c r="AA159" s="290" t="s">
        <v>8890</v>
      </c>
      <c r="AB159" s="290">
        <v>224.0</v>
      </c>
      <c r="AC159" s="86"/>
      <c r="AD159" s="312"/>
    </row>
    <row r="160">
      <c r="A160" s="85" t="s">
        <v>6543</v>
      </c>
      <c r="B160" s="309">
        <v>46080.0</v>
      </c>
      <c r="C160" s="310"/>
      <c r="D160" s="85" t="s">
        <v>45</v>
      </c>
      <c r="E160" s="85" t="s">
        <v>84</v>
      </c>
      <c r="F160" s="85" t="s">
        <v>8891</v>
      </c>
      <c r="G160" s="289" t="s">
        <v>2300</v>
      </c>
      <c r="H160" s="289" t="s">
        <v>1509</v>
      </c>
      <c r="I160" s="290">
        <v>1750.0</v>
      </c>
      <c r="J160" s="290">
        <v>57.0</v>
      </c>
      <c r="K160" s="289" t="s">
        <v>1006</v>
      </c>
      <c r="L160" s="86"/>
      <c r="M160" s="290">
        <v>12.0</v>
      </c>
      <c r="N160" s="289" t="s">
        <v>33</v>
      </c>
      <c r="O160" s="290">
        <v>1750.0</v>
      </c>
      <c r="P160" s="86"/>
      <c r="Q160" s="86"/>
      <c r="R160" s="86"/>
      <c r="S160" s="309"/>
      <c r="T160" s="289" t="s">
        <v>35</v>
      </c>
      <c r="U160" s="309"/>
      <c r="V160" s="289" t="s">
        <v>57</v>
      </c>
      <c r="W160" s="289" t="s">
        <v>2379</v>
      </c>
      <c r="X160" s="289" t="s">
        <v>2380</v>
      </c>
      <c r="Y160" s="289" t="s">
        <v>2301</v>
      </c>
      <c r="Z160" s="290">
        <v>3.392078799E9</v>
      </c>
      <c r="AA160" s="290" t="s">
        <v>8892</v>
      </c>
      <c r="AB160" s="290">
        <v>1.0</v>
      </c>
      <c r="AC160" s="86"/>
      <c r="AD160" s="312"/>
    </row>
    <row r="161">
      <c r="A161" s="85" t="s">
        <v>2638</v>
      </c>
      <c r="B161" s="309">
        <v>46080.0</v>
      </c>
      <c r="C161" s="314">
        <v>46445.0</v>
      </c>
      <c r="D161" s="85" t="s">
        <v>29</v>
      </c>
      <c r="E161" s="86"/>
      <c r="F161" s="85" t="s">
        <v>8893</v>
      </c>
      <c r="G161" s="289" t="s">
        <v>2330</v>
      </c>
      <c r="H161" s="289" t="s">
        <v>432</v>
      </c>
      <c r="I161" s="290">
        <v>1188.0</v>
      </c>
      <c r="J161" s="290">
        <v>57.0</v>
      </c>
      <c r="K161" s="289" t="s">
        <v>6843</v>
      </c>
      <c r="L161" s="86"/>
      <c r="M161" s="290">
        <v>12.0</v>
      </c>
      <c r="N161" s="289" t="s">
        <v>33</v>
      </c>
      <c r="O161" s="290">
        <v>1188.0</v>
      </c>
      <c r="P161" s="86"/>
      <c r="Q161" s="86"/>
      <c r="R161" s="86"/>
      <c r="S161" s="309"/>
      <c r="T161" s="289" t="s">
        <v>35</v>
      </c>
      <c r="U161" s="309"/>
      <c r="V161" s="289" t="s">
        <v>57</v>
      </c>
      <c r="W161" s="289" t="s">
        <v>2379</v>
      </c>
      <c r="X161" s="289" t="s">
        <v>2380</v>
      </c>
      <c r="Y161" s="289" t="s">
        <v>2331</v>
      </c>
      <c r="Z161" s="290">
        <v>3.333938091E9</v>
      </c>
      <c r="AA161" s="290" t="s">
        <v>8844</v>
      </c>
      <c r="AB161" s="290">
        <v>0.0</v>
      </c>
      <c r="AC161" s="86"/>
      <c r="AD161" s="312"/>
    </row>
    <row r="162">
      <c r="A162" s="85" t="s">
        <v>7704</v>
      </c>
      <c r="B162" s="309">
        <v>46080.0</v>
      </c>
      <c r="C162" s="314">
        <v>46169.0</v>
      </c>
      <c r="D162" s="85" t="s">
        <v>29</v>
      </c>
      <c r="E162" s="85"/>
      <c r="F162" s="86"/>
      <c r="G162" s="289" t="s">
        <v>8894</v>
      </c>
      <c r="H162" s="289" t="s">
        <v>8895</v>
      </c>
      <c r="I162" s="290">
        <v>1896.0</v>
      </c>
      <c r="J162" s="290">
        <v>51.0</v>
      </c>
      <c r="K162" s="289" t="s">
        <v>6626</v>
      </c>
      <c r="L162" s="86"/>
      <c r="M162" s="290">
        <v>12.0</v>
      </c>
      <c r="N162" s="289" t="s">
        <v>33</v>
      </c>
      <c r="O162" s="290">
        <v>1896.0</v>
      </c>
      <c r="P162" s="86"/>
      <c r="Q162" s="86"/>
      <c r="R162" s="86"/>
      <c r="S162" s="309"/>
      <c r="T162" s="289" t="s">
        <v>34</v>
      </c>
      <c r="U162" s="309"/>
      <c r="V162" s="289" t="s">
        <v>36</v>
      </c>
      <c r="W162" s="289" t="s">
        <v>2379</v>
      </c>
      <c r="X162" s="289" t="s">
        <v>2380</v>
      </c>
      <c r="Y162" s="289" t="s">
        <v>8896</v>
      </c>
      <c r="Z162" s="290">
        <v>3.385412602E9</v>
      </c>
      <c r="AA162" s="290" t="s">
        <v>8897</v>
      </c>
      <c r="AB162" s="290">
        <v>73.0</v>
      </c>
      <c r="AC162" s="86"/>
      <c r="AD162" s="312"/>
    </row>
    <row r="163">
      <c r="A163" s="85" t="s">
        <v>7363</v>
      </c>
      <c r="B163" s="309">
        <v>46080.0</v>
      </c>
      <c r="C163" s="314">
        <f>EDATE(B163, 12)</f>
        <v>46445</v>
      </c>
      <c r="D163" s="85" t="s">
        <v>29</v>
      </c>
      <c r="E163" s="86"/>
      <c r="F163" s="85"/>
      <c r="G163" s="289" t="s">
        <v>2308</v>
      </c>
      <c r="H163" s="289" t="s">
        <v>2309</v>
      </c>
      <c r="I163" s="290">
        <v>1900.0</v>
      </c>
      <c r="J163" s="290">
        <v>51.0</v>
      </c>
      <c r="K163" s="289" t="s">
        <v>6818</v>
      </c>
      <c r="L163" s="86"/>
      <c r="M163" s="290">
        <v>12.0</v>
      </c>
      <c r="N163" s="289" t="s">
        <v>33</v>
      </c>
      <c r="O163" s="290">
        <v>1900.0</v>
      </c>
      <c r="P163" s="86"/>
      <c r="Q163" s="86"/>
      <c r="R163" s="86"/>
      <c r="S163" s="309"/>
      <c r="T163" s="289" t="s">
        <v>55</v>
      </c>
      <c r="U163" s="309"/>
      <c r="V163" s="289" t="s">
        <v>57</v>
      </c>
      <c r="W163" s="289" t="s">
        <v>2379</v>
      </c>
      <c r="X163" s="289" t="s">
        <v>2380</v>
      </c>
      <c r="Y163" s="289" t="s">
        <v>2310</v>
      </c>
      <c r="Z163" s="290">
        <v>3.478219324E9</v>
      </c>
      <c r="AA163" s="290" t="s">
        <v>8898</v>
      </c>
      <c r="AB163" s="290">
        <v>19.0</v>
      </c>
      <c r="AC163" s="86"/>
      <c r="AD163" s="312"/>
    </row>
    <row r="164">
      <c r="A164" s="85" t="s">
        <v>2638</v>
      </c>
      <c r="B164" s="309">
        <v>46080.0</v>
      </c>
      <c r="C164" s="314">
        <v>46445.0</v>
      </c>
      <c r="D164" s="85" t="s">
        <v>29</v>
      </c>
      <c r="E164" s="86"/>
      <c r="F164" s="85" t="s">
        <v>3644</v>
      </c>
      <c r="G164" s="289" t="s">
        <v>6319</v>
      </c>
      <c r="H164" s="289" t="s">
        <v>470</v>
      </c>
      <c r="I164" s="290">
        <v>1846.0</v>
      </c>
      <c r="J164" s="290">
        <v>49.0</v>
      </c>
      <c r="K164" s="289" t="s">
        <v>6626</v>
      </c>
      <c r="L164" s="86"/>
      <c r="M164" s="290">
        <v>12.0</v>
      </c>
      <c r="N164" s="289" t="s">
        <v>33</v>
      </c>
      <c r="O164" s="290">
        <v>1846.0</v>
      </c>
      <c r="P164" s="86"/>
      <c r="Q164" s="86"/>
      <c r="R164" s="86"/>
      <c r="S164" s="309"/>
      <c r="T164" s="289" t="s">
        <v>35</v>
      </c>
      <c r="U164" s="309"/>
      <c r="V164" s="289" t="s">
        <v>57</v>
      </c>
      <c r="W164" s="289" t="s">
        <v>2379</v>
      </c>
      <c r="X164" s="289" t="s">
        <v>2380</v>
      </c>
      <c r="Y164" s="289" t="s">
        <v>6320</v>
      </c>
      <c r="Z164" s="290">
        <v>3.662645433E9</v>
      </c>
      <c r="AA164" s="290" t="s">
        <v>8899</v>
      </c>
      <c r="AB164" s="290">
        <v>2.0</v>
      </c>
      <c r="AC164" s="86"/>
      <c r="AD164" s="312"/>
    </row>
    <row r="165">
      <c r="A165" s="85" t="s">
        <v>7704</v>
      </c>
      <c r="B165" s="309">
        <v>46080.0</v>
      </c>
      <c r="C165" s="310"/>
      <c r="D165" s="85" t="s">
        <v>29</v>
      </c>
      <c r="E165" s="85"/>
      <c r="F165" s="86"/>
      <c r="G165" s="289" t="s">
        <v>61</v>
      </c>
      <c r="H165" s="289" t="s">
        <v>2299</v>
      </c>
      <c r="I165" s="290">
        <v>1896.0</v>
      </c>
      <c r="J165" s="290">
        <v>59.0</v>
      </c>
      <c r="K165" s="289" t="s">
        <v>6626</v>
      </c>
      <c r="L165" s="86"/>
      <c r="M165" s="290">
        <v>12.0</v>
      </c>
      <c r="N165" s="289" t="s">
        <v>33</v>
      </c>
      <c r="O165" s="290">
        <v>1896.0</v>
      </c>
      <c r="P165" s="86"/>
      <c r="Q165" s="86"/>
      <c r="R165" s="86"/>
      <c r="S165" s="309"/>
      <c r="T165" s="289" t="s">
        <v>35</v>
      </c>
      <c r="U165" s="309"/>
      <c r="V165" s="289" t="s">
        <v>57</v>
      </c>
      <c r="W165" s="289" t="s">
        <v>2383</v>
      </c>
      <c r="X165" s="289" t="s">
        <v>2380</v>
      </c>
      <c r="Y165" s="289" t="s">
        <v>2313</v>
      </c>
      <c r="Z165" s="290">
        <v>3.35617903E9</v>
      </c>
      <c r="AA165" s="290" t="s">
        <v>8900</v>
      </c>
      <c r="AB165" s="290">
        <v>133.0</v>
      </c>
      <c r="AC165" s="86"/>
      <c r="AD165" s="312"/>
    </row>
    <row r="166">
      <c r="A166" s="85" t="s">
        <v>6543</v>
      </c>
      <c r="B166" s="309">
        <v>46080.0</v>
      </c>
      <c r="C166" s="314">
        <v>46445.0</v>
      </c>
      <c r="D166" s="85" t="s">
        <v>29</v>
      </c>
      <c r="E166" s="86"/>
      <c r="F166" s="86"/>
      <c r="G166" s="289" t="s">
        <v>2314</v>
      </c>
      <c r="H166" s="289" t="s">
        <v>1044</v>
      </c>
      <c r="I166" s="290">
        <v>1846.0</v>
      </c>
      <c r="J166" s="290">
        <v>42.0</v>
      </c>
      <c r="K166" s="289" t="s">
        <v>6626</v>
      </c>
      <c r="L166" s="86"/>
      <c r="M166" s="290">
        <v>12.0</v>
      </c>
      <c r="N166" s="289" t="s">
        <v>33</v>
      </c>
      <c r="O166" s="290">
        <v>1846.0</v>
      </c>
      <c r="P166" s="85">
        <v>1846.0</v>
      </c>
      <c r="Q166" s="86"/>
      <c r="R166" s="86"/>
      <c r="S166" s="309"/>
      <c r="T166" s="289" t="s">
        <v>55</v>
      </c>
      <c r="U166" s="309"/>
      <c r="V166" s="289" t="s">
        <v>57</v>
      </c>
      <c r="W166" s="289" t="s">
        <v>2379</v>
      </c>
      <c r="X166" s="289" t="s">
        <v>2380</v>
      </c>
      <c r="Y166" s="289" t="s">
        <v>2315</v>
      </c>
      <c r="Z166" s="290">
        <v>3.333101097E9</v>
      </c>
      <c r="AA166" s="290" t="s">
        <v>8901</v>
      </c>
      <c r="AB166" s="290">
        <v>1.0</v>
      </c>
      <c r="AC166" s="86"/>
      <c r="AD166" s="312"/>
    </row>
    <row r="167">
      <c r="A167" s="85" t="s">
        <v>1926</v>
      </c>
      <c r="B167" s="309">
        <v>46081.0</v>
      </c>
      <c r="C167" s="310"/>
      <c r="D167" s="85" t="s">
        <v>1543</v>
      </c>
      <c r="E167" s="86"/>
      <c r="F167" s="85" t="s">
        <v>8902</v>
      </c>
      <c r="G167" s="289" t="s">
        <v>8903</v>
      </c>
      <c r="H167" s="289" t="s">
        <v>2746</v>
      </c>
      <c r="I167" s="290">
        <v>89.0</v>
      </c>
      <c r="J167" s="290">
        <v>19.0</v>
      </c>
      <c r="K167" s="289" t="s">
        <v>8727</v>
      </c>
      <c r="L167" s="86"/>
      <c r="M167" s="290">
        <v>1.0</v>
      </c>
      <c r="N167" s="289" t="s">
        <v>33</v>
      </c>
      <c r="O167" s="290">
        <v>89.0</v>
      </c>
      <c r="P167" s="86"/>
      <c r="Q167" s="86"/>
      <c r="R167" s="86"/>
      <c r="S167" s="309"/>
      <c r="T167" s="289" t="s">
        <v>5119</v>
      </c>
      <c r="U167" s="309"/>
      <c r="V167" s="289" t="s">
        <v>36</v>
      </c>
      <c r="W167" s="289" t="s">
        <v>2379</v>
      </c>
      <c r="X167" s="289" t="s">
        <v>2380</v>
      </c>
      <c r="Y167" s="311"/>
      <c r="Z167" s="311"/>
      <c r="AA167" s="311"/>
      <c r="AB167" s="311"/>
      <c r="AC167" s="86"/>
      <c r="AD167" s="312"/>
    </row>
    <row r="168">
      <c r="A168" s="85" t="s">
        <v>1926</v>
      </c>
      <c r="B168" s="309">
        <v>46081.0</v>
      </c>
      <c r="C168" s="310"/>
      <c r="D168" s="85" t="s">
        <v>29</v>
      </c>
      <c r="E168" s="86"/>
      <c r="F168" s="85" t="s">
        <v>8904</v>
      </c>
      <c r="G168" s="289" t="s">
        <v>8905</v>
      </c>
      <c r="H168" s="289" t="s">
        <v>1066</v>
      </c>
      <c r="I168" s="290">
        <v>89.0</v>
      </c>
      <c r="J168" s="290">
        <v>47.0</v>
      </c>
      <c r="K168" s="289" t="s">
        <v>8727</v>
      </c>
      <c r="L168" s="86"/>
      <c r="M168" s="290">
        <v>1.0</v>
      </c>
      <c r="N168" s="289" t="s">
        <v>33</v>
      </c>
      <c r="O168" s="290">
        <v>89.0</v>
      </c>
      <c r="P168" s="86"/>
      <c r="Q168" s="86"/>
      <c r="R168" s="86"/>
      <c r="S168" s="309"/>
      <c r="T168" s="289" t="s">
        <v>5119</v>
      </c>
      <c r="U168" s="309"/>
      <c r="V168" s="289" t="s">
        <v>36</v>
      </c>
      <c r="W168" s="289" t="s">
        <v>2379</v>
      </c>
      <c r="X168" s="289" t="s">
        <v>2380</v>
      </c>
      <c r="Y168" s="289" t="s">
        <v>8906</v>
      </c>
      <c r="Z168" s="290">
        <v>3.383658338E9</v>
      </c>
      <c r="AA168" s="311"/>
      <c r="AB168" s="311"/>
      <c r="AC168" s="86"/>
      <c r="AD168" s="312"/>
    </row>
    <row r="169">
      <c r="A169" s="85" t="s">
        <v>7363</v>
      </c>
      <c r="B169" s="309">
        <v>46081.0</v>
      </c>
      <c r="C169" s="310"/>
      <c r="D169" s="85" t="s">
        <v>45</v>
      </c>
      <c r="E169" s="85" t="s">
        <v>8907</v>
      </c>
      <c r="F169" s="85" t="s">
        <v>8908</v>
      </c>
      <c r="G169" s="289" t="s">
        <v>3894</v>
      </c>
      <c r="H169" s="289" t="s">
        <v>6436</v>
      </c>
      <c r="I169" s="290">
        <v>1168.0</v>
      </c>
      <c r="J169" s="290">
        <v>64.0</v>
      </c>
      <c r="K169" s="289" t="s">
        <v>6843</v>
      </c>
      <c r="L169" s="86"/>
      <c r="M169" s="290">
        <v>12.0</v>
      </c>
      <c r="N169" s="289" t="s">
        <v>33</v>
      </c>
      <c r="O169" s="290">
        <v>1168.0</v>
      </c>
      <c r="P169" s="86"/>
      <c r="Q169" s="86"/>
      <c r="R169" s="86"/>
      <c r="S169" s="309"/>
      <c r="T169" s="289" t="s">
        <v>34</v>
      </c>
      <c r="U169" s="309"/>
      <c r="V169" s="289" t="s">
        <v>36</v>
      </c>
      <c r="W169" s="289" t="s">
        <v>2379</v>
      </c>
      <c r="X169" s="289" t="s">
        <v>2380</v>
      </c>
      <c r="Y169" s="289" t="s">
        <v>6437</v>
      </c>
      <c r="Z169" s="290">
        <v>3.409636112E9</v>
      </c>
      <c r="AA169" s="290" t="s">
        <v>8909</v>
      </c>
      <c r="AB169" s="290">
        <v>1.0</v>
      </c>
      <c r="AC169" s="86"/>
      <c r="AD169" s="312"/>
    </row>
    <row r="170">
      <c r="A170" s="85" t="s">
        <v>2638</v>
      </c>
      <c r="B170" s="309">
        <v>46081.0</v>
      </c>
      <c r="C170" s="314">
        <v>46446.0</v>
      </c>
      <c r="D170" s="85" t="s">
        <v>29</v>
      </c>
      <c r="E170" s="86"/>
      <c r="F170" s="86"/>
      <c r="G170" s="289" t="s">
        <v>3738</v>
      </c>
      <c r="H170" s="289" t="s">
        <v>863</v>
      </c>
      <c r="I170" s="290">
        <v>3050.0</v>
      </c>
      <c r="J170" s="290">
        <v>60.0</v>
      </c>
      <c r="K170" s="289" t="s">
        <v>2172</v>
      </c>
      <c r="L170" s="86"/>
      <c r="M170" s="290">
        <v>12.0</v>
      </c>
      <c r="N170" s="289" t="s">
        <v>33</v>
      </c>
      <c r="O170" s="290">
        <v>3050.0</v>
      </c>
      <c r="P170" s="86"/>
      <c r="Q170" s="86"/>
      <c r="R170" s="86"/>
      <c r="S170" s="309"/>
      <c r="T170" s="289" t="s">
        <v>35</v>
      </c>
      <c r="U170" s="309"/>
      <c r="V170" s="289" t="s">
        <v>57</v>
      </c>
      <c r="W170" s="289" t="s">
        <v>2379</v>
      </c>
      <c r="X170" s="289" t="s">
        <v>2380</v>
      </c>
      <c r="Y170" s="289" t="s">
        <v>8910</v>
      </c>
      <c r="Z170" s="290">
        <v>3.383536074E9</v>
      </c>
      <c r="AA170" s="290" t="s">
        <v>8911</v>
      </c>
      <c r="AB170" s="290">
        <v>1.0</v>
      </c>
      <c r="AC170" s="86"/>
      <c r="AD170" s="312"/>
    </row>
    <row r="171">
      <c r="A171" s="85" t="s">
        <v>6535</v>
      </c>
      <c r="B171" s="309">
        <v>46081.0</v>
      </c>
      <c r="C171" s="314">
        <v>46446.0</v>
      </c>
      <c r="D171" s="85" t="s">
        <v>29</v>
      </c>
      <c r="E171" s="86"/>
      <c r="F171" s="324"/>
      <c r="G171" s="289" t="s">
        <v>2316</v>
      </c>
      <c r="H171" s="289" t="s">
        <v>2317</v>
      </c>
      <c r="I171" s="290">
        <v>774.0</v>
      </c>
      <c r="J171" s="290">
        <v>92.0</v>
      </c>
      <c r="K171" s="289" t="s">
        <v>6843</v>
      </c>
      <c r="L171" s="86"/>
      <c r="M171" s="290">
        <v>6.0</v>
      </c>
      <c r="N171" s="289" t="s">
        <v>33</v>
      </c>
      <c r="O171" s="290">
        <v>774.0</v>
      </c>
      <c r="P171" s="86"/>
      <c r="Q171" s="86"/>
      <c r="R171" s="86"/>
      <c r="S171" s="309"/>
      <c r="T171" s="289" t="s">
        <v>35</v>
      </c>
      <c r="U171" s="309"/>
      <c r="V171" s="289" t="s">
        <v>57</v>
      </c>
      <c r="W171" s="289" t="s">
        <v>2379</v>
      </c>
      <c r="X171" s="289" t="s">
        <v>2380</v>
      </c>
      <c r="Y171" s="289" t="s">
        <v>2318</v>
      </c>
      <c r="Z171" s="290">
        <v>3.358048603E9</v>
      </c>
      <c r="AA171" s="290" t="s">
        <v>8912</v>
      </c>
      <c r="AB171" s="290">
        <v>1.0</v>
      </c>
      <c r="AC171" s="86"/>
      <c r="AD171" s="312"/>
    </row>
    <row r="172">
      <c r="A172" s="85" t="s">
        <v>7701</v>
      </c>
      <c r="B172" s="309">
        <v>46081.0</v>
      </c>
      <c r="C172" s="314">
        <v>46446.0</v>
      </c>
      <c r="D172" s="85" t="s">
        <v>29</v>
      </c>
      <c r="E172" s="86"/>
      <c r="F172" s="85" t="s">
        <v>8913</v>
      </c>
      <c r="G172" s="289" t="s">
        <v>2323</v>
      </c>
      <c r="H172" s="289" t="s">
        <v>2324</v>
      </c>
      <c r="I172" s="290">
        <v>1714.0</v>
      </c>
      <c r="J172" s="290">
        <v>79.0</v>
      </c>
      <c r="K172" s="289" t="s">
        <v>576</v>
      </c>
      <c r="L172" s="86"/>
      <c r="M172" s="290">
        <v>12.0</v>
      </c>
      <c r="N172" s="289" t="s">
        <v>33</v>
      </c>
      <c r="O172" s="290">
        <v>1714.0</v>
      </c>
      <c r="P172" s="86"/>
      <c r="Q172" s="86"/>
      <c r="R172" s="86"/>
      <c r="S172" s="309"/>
      <c r="T172" s="289" t="s">
        <v>35</v>
      </c>
      <c r="U172" s="309"/>
      <c r="V172" s="289" t="s">
        <v>57</v>
      </c>
      <c r="W172" s="289" t="s">
        <v>2379</v>
      </c>
      <c r="X172" s="289" t="s">
        <v>2380</v>
      </c>
      <c r="Y172" s="289" t="s">
        <v>1361</v>
      </c>
      <c r="Z172" s="290">
        <v>3.939170972E9</v>
      </c>
      <c r="AA172" s="290" t="s">
        <v>8914</v>
      </c>
      <c r="AB172" s="290">
        <v>23.0</v>
      </c>
      <c r="AC172" s="86"/>
      <c r="AD172" s="312"/>
    </row>
    <row r="173">
      <c r="A173" s="85" t="s">
        <v>7701</v>
      </c>
      <c r="B173" s="309">
        <v>46081.0</v>
      </c>
      <c r="C173" s="310"/>
      <c r="D173" s="85" t="s">
        <v>3614</v>
      </c>
      <c r="E173" s="86"/>
      <c r="F173" s="86"/>
      <c r="G173" s="289" t="s">
        <v>5845</v>
      </c>
      <c r="H173" s="289" t="s">
        <v>3546</v>
      </c>
      <c r="I173" s="320">
        <v>1138.0</v>
      </c>
      <c r="J173" s="290">
        <v>42.0</v>
      </c>
      <c r="K173" s="289" t="s">
        <v>7342</v>
      </c>
      <c r="L173" s="86"/>
      <c r="M173" s="290">
        <v>12.0</v>
      </c>
      <c r="N173" s="289" t="s">
        <v>33</v>
      </c>
      <c r="O173" s="290">
        <v>1138.0</v>
      </c>
      <c r="P173" s="86"/>
      <c r="Q173" s="86"/>
      <c r="R173" s="86"/>
      <c r="S173" s="309"/>
      <c r="T173" s="289" t="s">
        <v>34</v>
      </c>
      <c r="U173" s="309"/>
      <c r="V173" s="289" t="s">
        <v>36</v>
      </c>
      <c r="W173" s="289" t="s">
        <v>2379</v>
      </c>
      <c r="X173" s="289" t="s">
        <v>2380</v>
      </c>
      <c r="Y173" s="289" t="s">
        <v>8915</v>
      </c>
      <c r="Z173" s="290">
        <v>3.396042174E9</v>
      </c>
      <c r="AA173" s="290" t="s">
        <v>8916</v>
      </c>
      <c r="AB173" s="290">
        <v>1.0</v>
      </c>
      <c r="AC173" s="86"/>
      <c r="AD173" s="312"/>
    </row>
    <row r="174">
      <c r="A174" s="85" t="s">
        <v>8633</v>
      </c>
      <c r="B174" s="309">
        <v>46081.0</v>
      </c>
      <c r="C174" s="310"/>
      <c r="D174" s="85" t="s">
        <v>29</v>
      </c>
      <c r="E174" s="86"/>
      <c r="F174" s="85" t="s">
        <v>8646</v>
      </c>
      <c r="G174" s="289" t="s">
        <v>3078</v>
      </c>
      <c r="H174" s="289" t="s">
        <v>3578</v>
      </c>
      <c r="I174" s="290">
        <v>89.0</v>
      </c>
      <c r="J174" s="290">
        <v>21.0</v>
      </c>
      <c r="K174" s="289" t="s">
        <v>8187</v>
      </c>
      <c r="L174" s="86"/>
      <c r="M174" s="290">
        <v>1.0</v>
      </c>
      <c r="N174" s="289" t="s">
        <v>33</v>
      </c>
      <c r="O174" s="290">
        <v>89.0</v>
      </c>
      <c r="P174" s="86"/>
      <c r="Q174" s="86"/>
      <c r="R174" s="86"/>
      <c r="S174" s="309"/>
      <c r="T174" s="289" t="s">
        <v>7532</v>
      </c>
      <c r="U174" s="309"/>
      <c r="V174" s="289" t="s">
        <v>57</v>
      </c>
      <c r="W174" s="289" t="s">
        <v>2383</v>
      </c>
      <c r="X174" s="289" t="s">
        <v>2464</v>
      </c>
      <c r="Y174" s="289" t="s">
        <v>3579</v>
      </c>
      <c r="Z174" s="290">
        <v>3.292869454E9</v>
      </c>
      <c r="AA174" s="290" t="s">
        <v>8917</v>
      </c>
      <c r="AB174" s="290">
        <v>24.0</v>
      </c>
      <c r="AC174" s="86"/>
      <c r="AD174" s="312"/>
    </row>
    <row r="175">
      <c r="A175" s="85" t="s">
        <v>7704</v>
      </c>
      <c r="B175" s="309">
        <v>46081.0</v>
      </c>
      <c r="C175" s="310"/>
      <c r="D175" s="85" t="s">
        <v>29</v>
      </c>
      <c r="E175" s="86"/>
      <c r="F175" s="86"/>
      <c r="G175" s="289" t="s">
        <v>514</v>
      </c>
      <c r="H175" s="289" t="s">
        <v>515</v>
      </c>
      <c r="I175" s="290">
        <v>948.0</v>
      </c>
      <c r="J175" s="290">
        <v>22.0</v>
      </c>
      <c r="K175" s="289" t="s">
        <v>79</v>
      </c>
      <c r="L175" s="86"/>
      <c r="M175" s="290">
        <v>12.0</v>
      </c>
      <c r="N175" s="289" t="s">
        <v>33</v>
      </c>
      <c r="O175" s="290">
        <v>948.0</v>
      </c>
      <c r="P175" s="86"/>
      <c r="Q175" s="86"/>
      <c r="R175" s="86"/>
      <c r="S175" s="322"/>
      <c r="T175" s="289" t="s">
        <v>34</v>
      </c>
      <c r="U175" s="309"/>
      <c r="V175" s="289" t="s">
        <v>36</v>
      </c>
      <c r="W175" s="289" t="s">
        <v>2383</v>
      </c>
      <c r="X175" s="289" t="s">
        <v>2380</v>
      </c>
      <c r="Y175" s="289" t="s">
        <v>516</v>
      </c>
      <c r="Z175" s="290">
        <v>3.338591623E9</v>
      </c>
      <c r="AA175" s="290" t="s">
        <v>8918</v>
      </c>
      <c r="AB175" s="290">
        <v>23.0</v>
      </c>
      <c r="AC175" s="86"/>
      <c r="AD175" s="312"/>
    </row>
    <row r="176">
      <c r="A176" s="85" t="s">
        <v>7704</v>
      </c>
      <c r="B176" s="309">
        <v>46081.0</v>
      </c>
      <c r="C176" s="310"/>
      <c r="D176" s="85" t="s">
        <v>45</v>
      </c>
      <c r="E176" s="85" t="s">
        <v>90</v>
      </c>
      <c r="F176" s="86"/>
      <c r="G176" s="289" t="s">
        <v>6469</v>
      </c>
      <c r="H176" s="289" t="s">
        <v>4198</v>
      </c>
      <c r="I176" s="290">
        <v>1168.0</v>
      </c>
      <c r="J176" s="290">
        <v>79.0</v>
      </c>
      <c r="K176" s="289" t="s">
        <v>7342</v>
      </c>
      <c r="L176" s="86"/>
      <c r="M176" s="290">
        <v>12.0</v>
      </c>
      <c r="N176" s="289" t="s">
        <v>33</v>
      </c>
      <c r="O176" s="290">
        <v>1168.0</v>
      </c>
      <c r="P176" s="86"/>
      <c r="Q176" s="86"/>
      <c r="R176" s="86"/>
      <c r="S176" s="309"/>
      <c r="T176" s="289" t="s">
        <v>34</v>
      </c>
      <c r="U176" s="309"/>
      <c r="V176" s="289" t="s">
        <v>36</v>
      </c>
      <c r="W176" s="289" t="s">
        <v>2379</v>
      </c>
      <c r="X176" s="289" t="s">
        <v>2380</v>
      </c>
      <c r="Y176" s="289" t="s">
        <v>6470</v>
      </c>
      <c r="Z176" s="290">
        <v>3.487833226E9</v>
      </c>
      <c r="AA176" s="290" t="s">
        <v>6471</v>
      </c>
      <c r="AB176" s="290">
        <v>166.0</v>
      </c>
      <c r="AC176" s="86"/>
      <c r="AD176" s="312"/>
    </row>
    <row r="177">
      <c r="A177" s="85" t="s">
        <v>2638</v>
      </c>
      <c r="B177" s="309">
        <v>46081.0</v>
      </c>
      <c r="C177" s="310"/>
      <c r="D177" s="85" t="s">
        <v>29</v>
      </c>
      <c r="E177" s="85" t="s">
        <v>1910</v>
      </c>
      <c r="F177" s="85" t="s">
        <v>8919</v>
      </c>
      <c r="G177" s="289" t="s">
        <v>435</v>
      </c>
      <c r="H177" s="289" t="s">
        <v>436</v>
      </c>
      <c r="I177" s="290">
        <v>360.0</v>
      </c>
      <c r="J177" s="290">
        <v>9.0</v>
      </c>
      <c r="K177" s="289" t="s">
        <v>6327</v>
      </c>
      <c r="L177" s="86"/>
      <c r="M177" s="290">
        <v>12.0</v>
      </c>
      <c r="N177" s="289" t="s">
        <v>33</v>
      </c>
      <c r="O177" s="290">
        <v>360.0</v>
      </c>
      <c r="P177" s="86"/>
      <c r="Q177" s="86"/>
      <c r="R177" s="86"/>
      <c r="S177" s="322"/>
      <c r="T177" s="289" t="s">
        <v>35</v>
      </c>
      <c r="U177" s="309"/>
      <c r="V177" s="289" t="s">
        <v>57</v>
      </c>
      <c r="W177" s="289" t="s">
        <v>2379</v>
      </c>
      <c r="X177" s="289" t="s">
        <v>2380</v>
      </c>
      <c r="Y177" s="289" t="s">
        <v>437</v>
      </c>
      <c r="Z177" s="290">
        <v>3.357439768E9</v>
      </c>
      <c r="AA177" s="290" t="s">
        <v>8920</v>
      </c>
      <c r="AB177" s="290">
        <v>3.0</v>
      </c>
      <c r="AC177" s="86"/>
      <c r="AD177" s="312"/>
    </row>
    <row r="178">
      <c r="A178" s="85" t="s">
        <v>2638</v>
      </c>
      <c r="B178" s="309">
        <v>46081.0</v>
      </c>
      <c r="C178" s="321">
        <f>EDATE(B178, 12)</f>
        <v>46446</v>
      </c>
      <c r="D178" s="85" t="s">
        <v>29</v>
      </c>
      <c r="E178" s="86"/>
      <c r="F178" s="85" t="s">
        <v>8919</v>
      </c>
      <c r="G178" s="289" t="s">
        <v>435</v>
      </c>
      <c r="H178" s="289" t="s">
        <v>439</v>
      </c>
      <c r="I178" s="320">
        <v>1650.0</v>
      </c>
      <c r="J178" s="290">
        <v>53.0</v>
      </c>
      <c r="K178" s="289" t="s">
        <v>8284</v>
      </c>
      <c r="L178" s="86"/>
      <c r="M178" s="290">
        <v>12.0</v>
      </c>
      <c r="N178" s="289" t="s">
        <v>33</v>
      </c>
      <c r="O178" s="290">
        <v>1650.0</v>
      </c>
      <c r="P178" s="86"/>
      <c r="Q178" s="86"/>
      <c r="R178" s="86"/>
      <c r="S178" s="322"/>
      <c r="T178" s="289" t="s">
        <v>35</v>
      </c>
      <c r="U178" s="309"/>
      <c r="V178" s="289" t="s">
        <v>57</v>
      </c>
      <c r="W178" s="289" t="s">
        <v>2379</v>
      </c>
      <c r="X178" s="289" t="s">
        <v>2380</v>
      </c>
      <c r="Y178" s="289" t="s">
        <v>437</v>
      </c>
      <c r="Z178" s="290">
        <v>3.357439768E9</v>
      </c>
      <c r="AA178" s="290" t="s">
        <v>8921</v>
      </c>
      <c r="AB178" s="290">
        <v>3.0</v>
      </c>
      <c r="AC178" s="86"/>
      <c r="AD178" s="312"/>
    </row>
    <row r="179">
      <c r="A179" s="85" t="s">
        <v>2638</v>
      </c>
      <c r="B179" s="309">
        <v>46081.0</v>
      </c>
      <c r="C179" s="314">
        <v>46446.0</v>
      </c>
      <c r="D179" s="85" t="s">
        <v>29</v>
      </c>
      <c r="E179" s="86"/>
      <c r="F179" s="86"/>
      <c r="G179" s="289" t="s">
        <v>8922</v>
      </c>
      <c r="H179" s="289" t="s">
        <v>1966</v>
      </c>
      <c r="I179" s="290">
        <v>3050.0</v>
      </c>
      <c r="J179" s="290">
        <v>63.0</v>
      </c>
      <c r="K179" s="289" t="s">
        <v>2172</v>
      </c>
      <c r="L179" s="86"/>
      <c r="M179" s="290">
        <v>12.0</v>
      </c>
      <c r="N179" s="289" t="s">
        <v>33</v>
      </c>
      <c r="O179" s="290">
        <v>3050.0</v>
      </c>
      <c r="P179" s="86"/>
      <c r="Q179" s="86"/>
      <c r="R179" s="86"/>
      <c r="S179" s="309"/>
      <c r="T179" s="289" t="s">
        <v>35</v>
      </c>
      <c r="U179" s="309"/>
      <c r="V179" s="289" t="s">
        <v>57</v>
      </c>
      <c r="W179" s="289" t="s">
        <v>2379</v>
      </c>
      <c r="X179" s="289" t="s">
        <v>2380</v>
      </c>
      <c r="Y179" s="289" t="s">
        <v>8923</v>
      </c>
      <c r="Z179" s="290">
        <v>3.356021E9</v>
      </c>
      <c r="AA179" s="290" t="s">
        <v>8811</v>
      </c>
      <c r="AB179" s="290">
        <v>1.0</v>
      </c>
      <c r="AC179" s="86"/>
      <c r="AD179" s="312"/>
    </row>
    <row r="180">
      <c r="A180" s="85" t="s">
        <v>7701</v>
      </c>
      <c r="B180" s="309">
        <v>46081.0</v>
      </c>
      <c r="C180" s="314">
        <v>46446.0</v>
      </c>
      <c r="D180" s="85" t="s">
        <v>29</v>
      </c>
      <c r="E180" s="86"/>
      <c r="F180" s="85" t="s">
        <v>8924</v>
      </c>
      <c r="G180" s="289" t="s">
        <v>704</v>
      </c>
      <c r="H180" s="289" t="s">
        <v>705</v>
      </c>
      <c r="I180" s="290">
        <v>1700.0</v>
      </c>
      <c r="J180" s="290">
        <v>71.0</v>
      </c>
      <c r="K180" s="289" t="s">
        <v>1006</v>
      </c>
      <c r="L180" s="86"/>
      <c r="M180" s="290">
        <v>12.0</v>
      </c>
      <c r="N180" s="289" t="s">
        <v>33</v>
      </c>
      <c r="O180" s="290">
        <v>1700.0</v>
      </c>
      <c r="P180" s="86"/>
      <c r="Q180" s="86"/>
      <c r="R180" s="86"/>
      <c r="S180" s="309"/>
      <c r="T180" s="289" t="s">
        <v>35</v>
      </c>
      <c r="U180" s="309"/>
      <c r="V180" s="289" t="s">
        <v>57</v>
      </c>
      <c r="W180" s="289" t="s">
        <v>2379</v>
      </c>
      <c r="X180" s="289" t="s">
        <v>2380</v>
      </c>
      <c r="Y180" s="289" t="s">
        <v>707</v>
      </c>
      <c r="Z180" s="290">
        <v>3.356316503E9</v>
      </c>
      <c r="AA180" s="290" t="s">
        <v>8925</v>
      </c>
      <c r="AB180" s="290">
        <v>0.0</v>
      </c>
      <c r="AC180" s="86"/>
      <c r="AD180" s="312"/>
    </row>
    <row r="181">
      <c r="A181" s="85" t="s">
        <v>7701</v>
      </c>
      <c r="B181" s="309">
        <v>46081.0</v>
      </c>
      <c r="C181" s="310"/>
      <c r="D181" s="85" t="s">
        <v>29</v>
      </c>
      <c r="E181" s="85"/>
      <c r="F181" s="86"/>
      <c r="G181" s="289" t="s">
        <v>1863</v>
      </c>
      <c r="H181" s="289" t="s">
        <v>1864</v>
      </c>
      <c r="I181" s="290">
        <v>1750.0</v>
      </c>
      <c r="J181" s="290">
        <v>66.0</v>
      </c>
      <c r="K181" s="289" t="s">
        <v>6626</v>
      </c>
      <c r="L181" s="86"/>
      <c r="M181" s="290">
        <v>12.0</v>
      </c>
      <c r="N181" s="289" t="s">
        <v>33</v>
      </c>
      <c r="O181" s="290">
        <v>1750.0</v>
      </c>
      <c r="P181" s="86"/>
      <c r="Q181" s="86"/>
      <c r="R181" s="86"/>
      <c r="S181" s="309"/>
      <c r="T181" s="289" t="s">
        <v>35</v>
      </c>
      <c r="U181" s="309"/>
      <c r="V181" s="289" t="s">
        <v>57</v>
      </c>
      <c r="W181" s="289" t="s">
        <v>2379</v>
      </c>
      <c r="X181" s="289" t="s">
        <v>2380</v>
      </c>
      <c r="Y181" s="289" t="s">
        <v>2339</v>
      </c>
      <c r="Z181" s="290">
        <v>3.204308892E9</v>
      </c>
      <c r="AA181" s="290" t="s">
        <v>8926</v>
      </c>
      <c r="AB181" s="290">
        <v>0.0</v>
      </c>
      <c r="AC181" s="86"/>
      <c r="AD181" s="312"/>
    </row>
    <row r="182">
      <c r="A182" s="85" t="s">
        <v>7704</v>
      </c>
      <c r="B182" s="309">
        <v>46081.0</v>
      </c>
      <c r="C182" s="310"/>
      <c r="D182" s="85" t="s">
        <v>29</v>
      </c>
      <c r="E182" s="86"/>
      <c r="F182" s="86"/>
      <c r="G182" s="289" t="s">
        <v>2311</v>
      </c>
      <c r="H182" s="289" t="s">
        <v>376</v>
      </c>
      <c r="I182" s="290">
        <v>1900.0</v>
      </c>
      <c r="J182" s="290">
        <v>57.0</v>
      </c>
      <c r="K182" s="289" t="s">
        <v>6818</v>
      </c>
      <c r="L182" s="86"/>
      <c r="M182" s="290">
        <v>12.0</v>
      </c>
      <c r="N182" s="289" t="s">
        <v>33</v>
      </c>
      <c r="O182" s="290">
        <v>1900.0</v>
      </c>
      <c r="P182" s="86"/>
      <c r="Q182" s="86"/>
      <c r="R182" s="86"/>
      <c r="S182" s="309"/>
      <c r="T182" s="289" t="s">
        <v>80</v>
      </c>
      <c r="U182" s="309"/>
      <c r="V182" s="289" t="s">
        <v>57</v>
      </c>
      <c r="W182" s="289" t="s">
        <v>2379</v>
      </c>
      <c r="X182" s="289" t="s">
        <v>2380</v>
      </c>
      <c r="Y182" s="289" t="s">
        <v>2312</v>
      </c>
      <c r="Z182" s="290">
        <v>3.665714333E9</v>
      </c>
      <c r="AA182" s="290" t="s">
        <v>8927</v>
      </c>
      <c r="AB182" s="290">
        <v>0.0</v>
      </c>
      <c r="AC182" s="86"/>
      <c r="AD182" s="312"/>
    </row>
    <row r="183">
      <c r="A183" s="85" t="s">
        <v>6543</v>
      </c>
      <c r="B183" s="309">
        <v>46081.0</v>
      </c>
      <c r="C183" s="314">
        <v>46445.0</v>
      </c>
      <c r="D183" s="85" t="s">
        <v>29</v>
      </c>
      <c r="E183" s="86"/>
      <c r="F183" s="232"/>
      <c r="G183" s="289" t="s">
        <v>2344</v>
      </c>
      <c r="H183" s="289" t="s">
        <v>2345</v>
      </c>
      <c r="I183" s="290">
        <v>1846.0</v>
      </c>
      <c r="J183" s="290">
        <v>74.0</v>
      </c>
      <c r="K183" s="289" t="s">
        <v>6626</v>
      </c>
      <c r="L183" s="86"/>
      <c r="M183" s="290">
        <v>12.0</v>
      </c>
      <c r="N183" s="289" t="s">
        <v>33</v>
      </c>
      <c r="O183" s="290">
        <v>1846.0</v>
      </c>
      <c r="P183" s="85">
        <v>1846.0</v>
      </c>
      <c r="Q183" s="86"/>
      <c r="R183" s="86"/>
      <c r="S183" s="309"/>
      <c r="T183" s="289" t="s">
        <v>35</v>
      </c>
      <c r="U183" s="309"/>
      <c r="V183" s="289" t="s">
        <v>57</v>
      </c>
      <c r="W183" s="289" t="s">
        <v>2379</v>
      </c>
      <c r="X183" s="289" t="s">
        <v>2380</v>
      </c>
      <c r="Y183" s="289" t="s">
        <v>2346</v>
      </c>
      <c r="Z183" s="290">
        <v>3.356684551E9</v>
      </c>
      <c r="AA183" s="290" t="s">
        <v>8928</v>
      </c>
      <c r="AB183" s="290">
        <v>1.0</v>
      </c>
      <c r="AC183" s="86"/>
      <c r="AD183" s="312"/>
    </row>
    <row r="184">
      <c r="A184" s="85" t="s">
        <v>1926</v>
      </c>
      <c r="B184" s="309">
        <v>46081.0</v>
      </c>
      <c r="C184" s="310"/>
      <c r="D184" s="85" t="s">
        <v>29</v>
      </c>
      <c r="E184" s="86"/>
      <c r="F184" s="85" t="s">
        <v>8929</v>
      </c>
      <c r="G184" s="289" t="s">
        <v>1988</v>
      </c>
      <c r="H184" s="289" t="s">
        <v>613</v>
      </c>
      <c r="I184" s="290">
        <v>108.58</v>
      </c>
      <c r="J184" s="290">
        <v>55.0</v>
      </c>
      <c r="K184" s="289" t="s">
        <v>8727</v>
      </c>
      <c r="L184" s="86"/>
      <c r="M184" s="290">
        <v>1.0</v>
      </c>
      <c r="N184" s="289" t="s">
        <v>33</v>
      </c>
      <c r="O184" s="290">
        <v>108.58</v>
      </c>
      <c r="P184" s="86"/>
      <c r="Q184" s="86"/>
      <c r="R184" s="86"/>
      <c r="S184" s="309"/>
      <c r="T184" s="289" t="s">
        <v>80</v>
      </c>
      <c r="U184" s="309"/>
      <c r="V184" s="289" t="s">
        <v>36</v>
      </c>
      <c r="W184" s="289" t="s">
        <v>2379</v>
      </c>
      <c r="X184" s="289" t="s">
        <v>2380</v>
      </c>
      <c r="Y184" s="289" t="s">
        <v>1989</v>
      </c>
      <c r="Z184" s="290">
        <v>3.357601381E9</v>
      </c>
      <c r="AA184" s="290" t="s">
        <v>8930</v>
      </c>
      <c r="AB184" s="290">
        <v>340.0</v>
      </c>
      <c r="AC184" s="86"/>
      <c r="AD184" s="312"/>
    </row>
    <row r="185">
      <c r="A185" s="85" t="s">
        <v>7704</v>
      </c>
      <c r="B185" s="309">
        <v>46081.0</v>
      </c>
      <c r="C185" s="310"/>
      <c r="D185" s="85" t="s">
        <v>45</v>
      </c>
      <c r="E185" s="85" t="s">
        <v>60</v>
      </c>
      <c r="F185" s="86"/>
      <c r="G185" s="289" t="s">
        <v>2347</v>
      </c>
      <c r="H185" s="289" t="s">
        <v>859</v>
      </c>
      <c r="I185" s="290">
        <v>1138.0</v>
      </c>
      <c r="J185" s="290">
        <v>60.0</v>
      </c>
      <c r="K185" s="289" t="s">
        <v>7342</v>
      </c>
      <c r="L185" s="86"/>
      <c r="M185" s="290">
        <v>12.0</v>
      </c>
      <c r="N185" s="289" t="s">
        <v>33</v>
      </c>
      <c r="O185" s="290">
        <v>1138.0</v>
      </c>
      <c r="P185" s="86"/>
      <c r="Q185" s="86"/>
      <c r="R185" s="86"/>
      <c r="S185" s="309"/>
      <c r="T185" s="289" t="s">
        <v>35</v>
      </c>
      <c r="U185" s="309"/>
      <c r="V185" s="289" t="s">
        <v>57</v>
      </c>
      <c r="W185" s="289" t="s">
        <v>2379</v>
      </c>
      <c r="X185" s="289" t="s">
        <v>2380</v>
      </c>
      <c r="Y185" s="311"/>
      <c r="Z185" s="311"/>
      <c r="AA185" s="290" t="s">
        <v>8931</v>
      </c>
      <c r="AB185" s="290">
        <v>299.0</v>
      </c>
      <c r="AC185" s="86"/>
      <c r="AD185" s="312"/>
    </row>
    <row r="186">
      <c r="A186" s="85" t="s">
        <v>2638</v>
      </c>
      <c r="B186" s="309">
        <v>46081.0</v>
      </c>
      <c r="C186" s="310"/>
      <c r="D186" s="85" t="s">
        <v>45</v>
      </c>
      <c r="E186" s="85" t="s">
        <v>836</v>
      </c>
      <c r="F186" s="85" t="s">
        <v>8932</v>
      </c>
      <c r="G186" s="289" t="s">
        <v>441</v>
      </c>
      <c r="H186" s="289" t="s">
        <v>442</v>
      </c>
      <c r="I186" s="290">
        <v>1650.0</v>
      </c>
      <c r="J186" s="290">
        <v>50.0</v>
      </c>
      <c r="K186" s="289" t="s">
        <v>2172</v>
      </c>
      <c r="L186" s="86"/>
      <c r="M186" s="290">
        <v>12.0</v>
      </c>
      <c r="N186" s="289" t="s">
        <v>33</v>
      </c>
      <c r="O186" s="290">
        <v>1650.0</v>
      </c>
      <c r="P186" s="86"/>
      <c r="Q186" s="86"/>
      <c r="R186" s="86"/>
      <c r="S186" s="322"/>
      <c r="T186" s="289" t="s">
        <v>35</v>
      </c>
      <c r="U186" s="309"/>
      <c r="V186" s="289" t="s">
        <v>57</v>
      </c>
      <c r="W186" s="289" t="s">
        <v>2379</v>
      </c>
      <c r="X186" s="289" t="s">
        <v>2380</v>
      </c>
      <c r="Y186" s="289" t="s">
        <v>443</v>
      </c>
      <c r="Z186" s="290">
        <v>3.397158788E9</v>
      </c>
      <c r="AA186" s="290" t="s">
        <v>8933</v>
      </c>
      <c r="AB186" s="290">
        <v>3.0</v>
      </c>
      <c r="AC186" s="86"/>
      <c r="AD186" s="312"/>
    </row>
    <row r="187">
      <c r="A187" s="85" t="s">
        <v>2638</v>
      </c>
      <c r="B187" s="309">
        <v>46081.0</v>
      </c>
      <c r="C187" s="314">
        <v>46446.0</v>
      </c>
      <c r="D187" s="85" t="s">
        <v>29</v>
      </c>
      <c r="E187" s="85"/>
      <c r="F187" s="85"/>
      <c r="G187" s="289" t="s">
        <v>2352</v>
      </c>
      <c r="H187" s="289" t="s">
        <v>442</v>
      </c>
      <c r="I187" s="290">
        <v>948.0</v>
      </c>
      <c r="J187" s="290">
        <v>29.0</v>
      </c>
      <c r="K187" s="289" t="s">
        <v>7010</v>
      </c>
      <c r="L187" s="86"/>
      <c r="M187" s="290">
        <v>12.0</v>
      </c>
      <c r="N187" s="289" t="s">
        <v>33</v>
      </c>
      <c r="O187" s="290">
        <v>948.0</v>
      </c>
      <c r="P187" s="86"/>
      <c r="Q187" s="86"/>
      <c r="R187" s="86"/>
      <c r="S187" s="309"/>
      <c r="T187" s="289" t="s">
        <v>55</v>
      </c>
      <c r="U187" s="309"/>
      <c r="V187" s="289" t="s">
        <v>57</v>
      </c>
      <c r="W187" s="289" t="s">
        <v>2379</v>
      </c>
      <c r="X187" s="289" t="s">
        <v>2380</v>
      </c>
      <c r="Y187" s="289" t="s">
        <v>2353</v>
      </c>
      <c r="Z187" s="290">
        <v>3.342003042E9</v>
      </c>
      <c r="AA187" s="290" t="s">
        <v>8934</v>
      </c>
      <c r="AB187" s="290">
        <v>5.0</v>
      </c>
      <c r="AC187" s="86"/>
      <c r="AD187" s="312"/>
    </row>
    <row r="188">
      <c r="A188" s="85" t="s">
        <v>7704</v>
      </c>
      <c r="B188" s="309">
        <v>46081.0</v>
      </c>
      <c r="C188" s="310"/>
      <c r="D188" s="85" t="s">
        <v>45</v>
      </c>
      <c r="E188" s="85" t="s">
        <v>60</v>
      </c>
      <c r="F188" s="86"/>
      <c r="G188" s="289" t="s">
        <v>8935</v>
      </c>
      <c r="H188" s="289" t="s">
        <v>1621</v>
      </c>
      <c r="I188" s="290">
        <v>1188.0</v>
      </c>
      <c r="J188" s="290">
        <v>35.0</v>
      </c>
      <c r="K188" s="289" t="s">
        <v>7539</v>
      </c>
      <c r="L188" s="86"/>
      <c r="M188" s="290">
        <v>12.0</v>
      </c>
      <c r="N188" s="289" t="s">
        <v>33</v>
      </c>
      <c r="O188" s="290">
        <v>1188.0</v>
      </c>
      <c r="P188" s="86"/>
      <c r="Q188" s="86"/>
      <c r="R188" s="86"/>
      <c r="S188" s="309"/>
      <c r="T188" s="289" t="s">
        <v>34</v>
      </c>
      <c r="U188" s="309"/>
      <c r="V188" s="289" t="s">
        <v>36</v>
      </c>
      <c r="W188" s="289" t="s">
        <v>2379</v>
      </c>
      <c r="X188" s="289" t="s">
        <v>2380</v>
      </c>
      <c r="Y188" s="289" t="s">
        <v>8936</v>
      </c>
      <c r="Z188" s="290">
        <v>3.331346314E9</v>
      </c>
      <c r="AA188" s="290" t="s">
        <v>8937</v>
      </c>
      <c r="AB188" s="290">
        <v>172.0</v>
      </c>
      <c r="AC188" s="86"/>
      <c r="AD188" s="312"/>
    </row>
    <row r="189">
      <c r="A189" s="85" t="s">
        <v>7704</v>
      </c>
      <c r="B189" s="309">
        <v>46081.0</v>
      </c>
      <c r="C189" s="310"/>
      <c r="D189" s="85" t="s">
        <v>45</v>
      </c>
      <c r="E189" s="85" t="s">
        <v>90</v>
      </c>
      <c r="F189" s="85" t="s">
        <v>8938</v>
      </c>
      <c r="G189" s="289" t="s">
        <v>2357</v>
      </c>
      <c r="H189" s="289" t="s">
        <v>2358</v>
      </c>
      <c r="I189" s="290">
        <v>1138.0</v>
      </c>
      <c r="J189" s="290">
        <v>37.0</v>
      </c>
      <c r="K189" s="289" t="s">
        <v>7539</v>
      </c>
      <c r="L189" s="86"/>
      <c r="M189" s="290">
        <v>12.0</v>
      </c>
      <c r="N189" s="289" t="s">
        <v>33</v>
      </c>
      <c r="O189" s="290">
        <v>1138.0</v>
      </c>
      <c r="P189" s="86"/>
      <c r="Q189" s="86"/>
      <c r="R189" s="86"/>
      <c r="S189" s="309"/>
      <c r="T189" s="289" t="s">
        <v>35</v>
      </c>
      <c r="U189" s="309"/>
      <c r="V189" s="289" t="s">
        <v>57</v>
      </c>
      <c r="W189" s="289" t="s">
        <v>2379</v>
      </c>
      <c r="X189" s="289" t="s">
        <v>2380</v>
      </c>
      <c r="Y189" s="289" t="s">
        <v>2359</v>
      </c>
      <c r="Z189" s="290">
        <v>3.427809025E9</v>
      </c>
      <c r="AA189" s="290" t="s">
        <v>8939</v>
      </c>
      <c r="AB189" s="290">
        <v>207.0</v>
      </c>
      <c r="AC189" s="86"/>
      <c r="AD189" s="312"/>
    </row>
    <row r="190">
      <c r="A190" s="85" t="s">
        <v>6535</v>
      </c>
      <c r="B190" s="309">
        <v>46081.0</v>
      </c>
      <c r="C190" s="314">
        <v>46446.0</v>
      </c>
      <c r="D190" s="85" t="s">
        <v>29</v>
      </c>
      <c r="E190" s="86"/>
      <c r="F190" s="325"/>
      <c r="G190" s="289" t="s">
        <v>557</v>
      </c>
      <c r="H190" s="289" t="s">
        <v>558</v>
      </c>
      <c r="I190" s="290">
        <v>1684.0</v>
      </c>
      <c r="J190" s="290">
        <v>71.0</v>
      </c>
      <c r="K190" s="289" t="s">
        <v>1006</v>
      </c>
      <c r="L190" s="86"/>
      <c r="M190" s="290">
        <v>12.0</v>
      </c>
      <c r="N190" s="289" t="s">
        <v>33</v>
      </c>
      <c r="O190" s="290">
        <v>1684.0</v>
      </c>
      <c r="P190" s="86"/>
      <c r="Q190" s="86"/>
      <c r="R190" s="86"/>
      <c r="S190" s="322"/>
      <c r="T190" s="289" t="s">
        <v>35</v>
      </c>
      <c r="U190" s="309"/>
      <c r="V190" s="289" t="s">
        <v>57</v>
      </c>
      <c r="W190" s="289" t="s">
        <v>2379</v>
      </c>
      <c r="X190" s="289" t="s">
        <v>2380</v>
      </c>
      <c r="Y190" s="289" t="s">
        <v>559</v>
      </c>
      <c r="Z190" s="290">
        <v>3.355478061E9</v>
      </c>
      <c r="AA190" s="290" t="s">
        <v>8940</v>
      </c>
      <c r="AB190" s="290">
        <v>1.0</v>
      </c>
      <c r="AC190" s="86"/>
      <c r="AD190" s="312"/>
    </row>
    <row r="191">
      <c r="A191" s="85" t="s">
        <v>6535</v>
      </c>
      <c r="B191" s="309">
        <v>46081.0</v>
      </c>
      <c r="C191" s="314">
        <v>46446.0</v>
      </c>
      <c r="D191" s="85" t="s">
        <v>29</v>
      </c>
      <c r="E191" s="86"/>
      <c r="F191" s="325"/>
      <c r="G191" s="289" t="s">
        <v>561</v>
      </c>
      <c r="H191" s="289" t="s">
        <v>562</v>
      </c>
      <c r="I191" s="290">
        <v>1684.0</v>
      </c>
      <c r="J191" s="290">
        <v>75.0</v>
      </c>
      <c r="K191" s="289" t="s">
        <v>6626</v>
      </c>
      <c r="L191" s="86"/>
      <c r="M191" s="290">
        <v>12.0</v>
      </c>
      <c r="N191" s="289" t="s">
        <v>33</v>
      </c>
      <c r="O191" s="290">
        <v>1684.0</v>
      </c>
      <c r="P191" s="86"/>
      <c r="Q191" s="86"/>
      <c r="R191" s="86"/>
      <c r="S191" s="322"/>
      <c r="T191" s="289" t="s">
        <v>35</v>
      </c>
      <c r="U191" s="309"/>
      <c r="V191" s="289" t="s">
        <v>57</v>
      </c>
      <c r="W191" s="289" t="s">
        <v>2379</v>
      </c>
      <c r="X191" s="289" t="s">
        <v>2380</v>
      </c>
      <c r="Y191" s="289" t="s">
        <v>559</v>
      </c>
      <c r="Z191" s="290">
        <v>3.357364529E9</v>
      </c>
      <c r="AA191" s="290" t="s">
        <v>8941</v>
      </c>
      <c r="AB191" s="290">
        <v>1.0</v>
      </c>
      <c r="AC191" s="86"/>
      <c r="AD191" s="312"/>
    </row>
    <row r="192">
      <c r="A192" s="85" t="s">
        <v>6535</v>
      </c>
      <c r="B192" s="309">
        <v>46081.0</v>
      </c>
      <c r="C192" s="310"/>
      <c r="D192" s="85" t="s">
        <v>29</v>
      </c>
      <c r="E192" s="85"/>
      <c r="F192" s="85"/>
      <c r="G192" s="289" t="s">
        <v>7669</v>
      </c>
      <c r="H192" s="289" t="s">
        <v>649</v>
      </c>
      <c r="I192" s="290">
        <v>948.0</v>
      </c>
      <c r="J192" s="290">
        <v>21.0</v>
      </c>
      <c r="K192" s="289" t="s">
        <v>8356</v>
      </c>
      <c r="L192" s="86"/>
      <c r="M192" s="290">
        <v>12.0</v>
      </c>
      <c r="N192" s="289" t="s">
        <v>33</v>
      </c>
      <c r="O192" s="290">
        <v>948.0</v>
      </c>
      <c r="P192" s="86"/>
      <c r="Q192" s="86"/>
      <c r="R192" s="86"/>
      <c r="S192" s="322"/>
      <c r="T192" s="289" t="s">
        <v>163</v>
      </c>
      <c r="U192" s="309"/>
      <c r="V192" s="289" t="s">
        <v>36</v>
      </c>
      <c r="W192" s="289" t="s">
        <v>2379</v>
      </c>
      <c r="X192" s="289" t="s">
        <v>2380</v>
      </c>
      <c r="Y192" s="289" t="s">
        <v>7670</v>
      </c>
      <c r="Z192" s="290">
        <v>3.311969196E9</v>
      </c>
      <c r="AA192" s="290" t="s">
        <v>8942</v>
      </c>
      <c r="AB192" s="290">
        <v>25.0</v>
      </c>
      <c r="AC192" s="86"/>
      <c r="AD192" s="312"/>
    </row>
    <row r="193">
      <c r="A193" s="85" t="s">
        <v>7704</v>
      </c>
      <c r="B193" s="309">
        <v>46081.0</v>
      </c>
      <c r="C193" s="314">
        <v>46231.0</v>
      </c>
      <c r="D193" s="85" t="s">
        <v>29</v>
      </c>
      <c r="E193" s="85"/>
      <c r="F193" s="86"/>
      <c r="G193" s="289" t="s">
        <v>1844</v>
      </c>
      <c r="H193" s="289" t="s">
        <v>839</v>
      </c>
      <c r="I193" s="290">
        <v>948.0</v>
      </c>
      <c r="J193" s="290">
        <v>32.0</v>
      </c>
      <c r="K193" s="289" t="s">
        <v>7010</v>
      </c>
      <c r="L193" s="86"/>
      <c r="M193" s="290">
        <v>12.0</v>
      </c>
      <c r="N193" s="289" t="s">
        <v>33</v>
      </c>
      <c r="O193" s="290">
        <v>948.0</v>
      </c>
      <c r="P193" s="86"/>
      <c r="Q193" s="86"/>
      <c r="R193" s="86"/>
      <c r="S193" s="309"/>
      <c r="T193" s="289" t="s">
        <v>55</v>
      </c>
      <c r="U193" s="309"/>
      <c r="V193" s="289" t="s">
        <v>57</v>
      </c>
      <c r="W193" s="289" t="s">
        <v>2379</v>
      </c>
      <c r="X193" s="289" t="s">
        <v>2380</v>
      </c>
      <c r="Y193" s="289" t="s">
        <v>2364</v>
      </c>
      <c r="Z193" s="290">
        <v>3.457388025E9</v>
      </c>
      <c r="AA193" s="290" t="s">
        <v>8943</v>
      </c>
      <c r="AB193" s="290">
        <v>196.0</v>
      </c>
      <c r="AC193" s="86"/>
      <c r="AD193" s="312"/>
    </row>
    <row r="194">
      <c r="A194" s="85" t="s">
        <v>6543</v>
      </c>
      <c r="B194" s="309">
        <v>46081.0</v>
      </c>
      <c r="C194" s="314">
        <v>46446.0</v>
      </c>
      <c r="D194" s="85" t="s">
        <v>29</v>
      </c>
      <c r="E194" s="86"/>
      <c r="F194" s="85" t="s">
        <v>8944</v>
      </c>
      <c r="G194" s="289" t="s">
        <v>1383</v>
      </c>
      <c r="H194" s="289" t="s">
        <v>1384</v>
      </c>
      <c r="I194" s="290">
        <v>1650.0</v>
      </c>
      <c r="J194" s="290">
        <v>83.0</v>
      </c>
      <c r="K194" s="289" t="s">
        <v>1006</v>
      </c>
      <c r="L194" s="86"/>
      <c r="M194" s="290">
        <v>12.0</v>
      </c>
      <c r="N194" s="289" t="s">
        <v>33</v>
      </c>
      <c r="O194" s="290">
        <v>1650.0</v>
      </c>
      <c r="P194" s="85">
        <v>1650.0</v>
      </c>
      <c r="Q194" s="86"/>
      <c r="R194" s="86"/>
      <c r="S194" s="309"/>
      <c r="T194" s="289" t="s">
        <v>35</v>
      </c>
      <c r="U194" s="309"/>
      <c r="V194" s="289" t="s">
        <v>57</v>
      </c>
      <c r="W194" s="289" t="s">
        <v>2379</v>
      </c>
      <c r="X194" s="289" t="s">
        <v>2380</v>
      </c>
      <c r="Y194" s="289" t="s">
        <v>1386</v>
      </c>
      <c r="Z194" s="290">
        <v>3.48350761E9</v>
      </c>
      <c r="AA194" s="290" t="s">
        <v>8945</v>
      </c>
      <c r="AB194" s="290">
        <v>0.0</v>
      </c>
      <c r="AC194" s="86"/>
      <c r="AD194" s="312"/>
    </row>
    <row r="195">
      <c r="A195" s="85" t="s">
        <v>6535</v>
      </c>
      <c r="B195" s="309">
        <v>46081.0</v>
      </c>
      <c r="C195" s="314">
        <v>46446.0</v>
      </c>
      <c r="D195" s="85" t="s">
        <v>29</v>
      </c>
      <c r="E195" s="86"/>
      <c r="F195" s="323"/>
      <c r="G195" s="289" t="s">
        <v>1472</v>
      </c>
      <c r="H195" s="289" t="s">
        <v>553</v>
      </c>
      <c r="I195" s="290">
        <v>1650.0</v>
      </c>
      <c r="J195" s="290">
        <v>50.0</v>
      </c>
      <c r="K195" s="289" t="s">
        <v>6626</v>
      </c>
      <c r="L195" s="86"/>
      <c r="M195" s="290">
        <v>12.0</v>
      </c>
      <c r="N195" s="289" t="s">
        <v>33</v>
      </c>
      <c r="O195" s="290">
        <v>1650.0</v>
      </c>
      <c r="P195" s="86"/>
      <c r="Q195" s="86"/>
      <c r="R195" s="86"/>
      <c r="S195" s="309"/>
      <c r="T195" s="289" t="s">
        <v>35</v>
      </c>
      <c r="U195" s="309"/>
      <c r="V195" s="289" t="s">
        <v>57</v>
      </c>
      <c r="W195" s="289" t="s">
        <v>2379</v>
      </c>
      <c r="X195" s="289" t="s">
        <v>2380</v>
      </c>
      <c r="Y195" s="289" t="s">
        <v>2370</v>
      </c>
      <c r="Z195" s="290">
        <v>3.48833581E9</v>
      </c>
      <c r="AA195" s="290" t="s">
        <v>8946</v>
      </c>
      <c r="AB195" s="290">
        <v>1.0</v>
      </c>
      <c r="AC195" s="86"/>
      <c r="AD195" s="312"/>
    </row>
    <row r="196">
      <c r="A196" s="85" t="s">
        <v>1926</v>
      </c>
      <c r="B196" s="309">
        <v>46081.0</v>
      </c>
      <c r="C196" s="310"/>
      <c r="D196" s="85" t="s">
        <v>29</v>
      </c>
      <c r="E196" s="86"/>
      <c r="F196" s="85" t="s">
        <v>8947</v>
      </c>
      <c r="G196" s="289" t="s">
        <v>2442</v>
      </c>
      <c r="H196" s="289" t="s">
        <v>1893</v>
      </c>
      <c r="I196" s="290">
        <v>99.0</v>
      </c>
      <c r="J196" s="290">
        <v>19.0</v>
      </c>
      <c r="K196" s="289" t="s">
        <v>8727</v>
      </c>
      <c r="L196" s="86"/>
      <c r="M196" s="290">
        <v>1.0</v>
      </c>
      <c r="N196" s="289" t="s">
        <v>33</v>
      </c>
      <c r="O196" s="290">
        <v>99.0</v>
      </c>
      <c r="P196" s="86"/>
      <c r="Q196" s="86"/>
      <c r="R196" s="86"/>
      <c r="S196" s="309"/>
      <c r="T196" s="289" t="s">
        <v>55</v>
      </c>
      <c r="U196" s="309"/>
      <c r="V196" s="289" t="s">
        <v>36</v>
      </c>
      <c r="W196" s="289" t="s">
        <v>2379</v>
      </c>
      <c r="X196" s="289" t="s">
        <v>2380</v>
      </c>
      <c r="Y196" s="289" t="s">
        <v>2444</v>
      </c>
      <c r="Z196" s="290">
        <v>3.482494409E9</v>
      </c>
      <c r="AA196" s="290" t="s">
        <v>2445</v>
      </c>
      <c r="AB196" s="290">
        <v>364.0</v>
      </c>
      <c r="AC196" s="86"/>
      <c r="AD196" s="312"/>
    </row>
    <row r="197">
      <c r="A197" s="85" t="s">
        <v>1926</v>
      </c>
      <c r="B197" s="309">
        <v>46081.0</v>
      </c>
      <c r="C197" s="310"/>
      <c r="D197" s="85" t="s">
        <v>29</v>
      </c>
      <c r="E197" s="86"/>
      <c r="F197" s="85" t="s">
        <v>8947</v>
      </c>
      <c r="G197" s="289" t="s">
        <v>2442</v>
      </c>
      <c r="H197" s="289" t="s">
        <v>1621</v>
      </c>
      <c r="I197" s="290">
        <v>99.0</v>
      </c>
      <c r="J197" s="290">
        <v>18.0</v>
      </c>
      <c r="K197" s="289" t="s">
        <v>8727</v>
      </c>
      <c r="L197" s="86"/>
      <c r="M197" s="290">
        <v>1.0</v>
      </c>
      <c r="N197" s="289" t="s">
        <v>33</v>
      </c>
      <c r="O197" s="290">
        <v>99.0</v>
      </c>
      <c r="P197" s="86"/>
      <c r="Q197" s="86"/>
      <c r="R197" s="86"/>
      <c r="S197" s="309"/>
      <c r="T197" s="289" t="s">
        <v>55</v>
      </c>
      <c r="U197" s="309"/>
      <c r="V197" s="289" t="s">
        <v>36</v>
      </c>
      <c r="W197" s="289" t="s">
        <v>2379</v>
      </c>
      <c r="X197" s="289" t="s">
        <v>2380</v>
      </c>
      <c r="Y197" s="289" t="s">
        <v>2430</v>
      </c>
      <c r="Z197" s="290">
        <v>3.479725798E9</v>
      </c>
      <c r="AA197" s="290" t="s">
        <v>2447</v>
      </c>
      <c r="AB197" s="290">
        <v>364.0</v>
      </c>
      <c r="AC197" s="86"/>
      <c r="AD197" s="312"/>
    </row>
    <row r="198">
      <c r="C198" s="308"/>
    </row>
    <row r="199">
      <c r="C199" s="308"/>
    </row>
    <row r="200">
      <c r="C200" s="308"/>
    </row>
    <row r="201">
      <c r="C201" s="308"/>
    </row>
    <row r="202">
      <c r="C202" s="308"/>
    </row>
    <row r="203">
      <c r="C203" s="308"/>
    </row>
    <row r="204">
      <c r="C204" s="308"/>
    </row>
    <row r="205">
      <c r="A205" s="20" t="s">
        <v>8948</v>
      </c>
      <c r="C205" s="308"/>
    </row>
    <row r="206">
      <c r="C206" s="308"/>
      <c r="F206" s="20" t="s">
        <v>1795</v>
      </c>
    </row>
    <row r="207">
      <c r="C207" s="308"/>
    </row>
    <row r="208">
      <c r="C208" s="308"/>
    </row>
    <row r="209">
      <c r="C209" s="308"/>
    </row>
    <row r="210">
      <c r="C210" s="308"/>
    </row>
    <row r="211">
      <c r="C211" s="308"/>
    </row>
    <row r="212">
      <c r="C212" s="308"/>
    </row>
    <row r="213">
      <c r="C213" s="308"/>
    </row>
    <row r="214">
      <c r="C214" s="308"/>
    </row>
    <row r="215">
      <c r="C215" s="308"/>
    </row>
    <row r="216">
      <c r="C216" s="308"/>
    </row>
    <row r="217">
      <c r="C217" s="308"/>
    </row>
    <row r="218">
      <c r="C218" s="308"/>
    </row>
    <row r="219">
      <c r="C219" s="308"/>
    </row>
    <row r="220">
      <c r="C220" s="308"/>
    </row>
    <row r="221">
      <c r="C221" s="308"/>
    </row>
    <row r="222">
      <c r="C222" s="308"/>
    </row>
    <row r="223">
      <c r="C223" s="308"/>
    </row>
    <row r="224">
      <c r="C224" s="308"/>
    </row>
    <row r="225">
      <c r="C225" s="308"/>
    </row>
    <row r="226">
      <c r="C226" s="308"/>
    </row>
    <row r="227">
      <c r="C227" s="308"/>
    </row>
    <row r="228">
      <c r="C228" s="308"/>
    </row>
    <row r="229">
      <c r="C229" s="308"/>
    </row>
    <row r="230">
      <c r="C230" s="308"/>
    </row>
    <row r="231">
      <c r="C231" s="308"/>
    </row>
    <row r="232">
      <c r="C232" s="308"/>
    </row>
    <row r="233">
      <c r="C233" s="308"/>
    </row>
    <row r="234">
      <c r="C234" s="308"/>
    </row>
    <row r="235">
      <c r="C235" s="308"/>
    </row>
    <row r="236">
      <c r="C236" s="308"/>
    </row>
    <row r="237">
      <c r="C237" s="308"/>
    </row>
    <row r="238">
      <c r="C238" s="308"/>
    </row>
    <row r="239">
      <c r="C239" s="308"/>
    </row>
    <row r="240">
      <c r="C240" s="308"/>
    </row>
    <row r="241">
      <c r="C241" s="308"/>
    </row>
    <row r="242">
      <c r="C242" s="308"/>
    </row>
    <row r="243">
      <c r="C243" s="308"/>
    </row>
    <row r="244">
      <c r="C244" s="308"/>
    </row>
    <row r="245">
      <c r="C245" s="308"/>
    </row>
    <row r="246">
      <c r="C246" s="308"/>
    </row>
    <row r="247">
      <c r="C247" s="308"/>
    </row>
    <row r="248">
      <c r="C248" s="308"/>
    </row>
    <row r="249">
      <c r="C249" s="308"/>
    </row>
    <row r="250">
      <c r="C250" s="308"/>
    </row>
    <row r="251">
      <c r="C251" s="308"/>
    </row>
    <row r="252">
      <c r="C252" s="308"/>
    </row>
    <row r="253">
      <c r="C253" s="308"/>
    </row>
    <row r="254">
      <c r="C254" s="308"/>
    </row>
    <row r="255">
      <c r="C255" s="308"/>
    </row>
    <row r="256">
      <c r="C256" s="308"/>
    </row>
    <row r="257">
      <c r="C257" s="308"/>
    </row>
    <row r="258">
      <c r="C258" s="308"/>
    </row>
    <row r="259">
      <c r="C259" s="308"/>
    </row>
    <row r="260">
      <c r="C260" s="308"/>
    </row>
    <row r="261">
      <c r="C261" s="308"/>
    </row>
    <row r="262">
      <c r="C262" s="308"/>
    </row>
    <row r="263">
      <c r="C263" s="308"/>
    </row>
    <row r="264">
      <c r="C264" s="308"/>
    </row>
    <row r="265">
      <c r="C265" s="308"/>
    </row>
    <row r="266">
      <c r="C266" s="308"/>
    </row>
    <row r="267">
      <c r="C267" s="308"/>
    </row>
    <row r="268">
      <c r="C268" s="308"/>
    </row>
    <row r="269">
      <c r="C269" s="308"/>
    </row>
    <row r="270">
      <c r="C270" s="308"/>
    </row>
    <row r="271">
      <c r="C271" s="308"/>
    </row>
    <row r="272">
      <c r="C272" s="308"/>
    </row>
    <row r="273">
      <c r="C273" s="308"/>
    </row>
    <row r="274">
      <c r="C274" s="308"/>
    </row>
    <row r="275">
      <c r="C275" s="308"/>
    </row>
    <row r="276">
      <c r="C276" s="308"/>
    </row>
    <row r="277">
      <c r="C277" s="308"/>
    </row>
    <row r="278">
      <c r="C278" s="308"/>
    </row>
    <row r="279">
      <c r="C279" s="308"/>
    </row>
    <row r="280">
      <c r="C280" s="308"/>
    </row>
    <row r="281">
      <c r="C281" s="308"/>
    </row>
    <row r="282">
      <c r="C282" s="308"/>
    </row>
    <row r="283">
      <c r="C283" s="308"/>
    </row>
    <row r="284">
      <c r="C284" s="308"/>
    </row>
    <row r="285">
      <c r="C285" s="308"/>
    </row>
    <row r="286">
      <c r="C286" s="308"/>
    </row>
    <row r="287">
      <c r="C287" s="308"/>
    </row>
    <row r="288">
      <c r="C288" s="308"/>
    </row>
    <row r="289">
      <c r="C289" s="308"/>
    </row>
    <row r="290">
      <c r="C290" s="308"/>
    </row>
    <row r="291">
      <c r="C291" s="308"/>
    </row>
    <row r="292">
      <c r="C292" s="308"/>
    </row>
    <row r="293">
      <c r="C293" s="308"/>
    </row>
    <row r="294">
      <c r="C294" s="308"/>
    </row>
    <row r="295">
      <c r="C295" s="308"/>
    </row>
    <row r="296">
      <c r="C296" s="308"/>
    </row>
    <row r="297">
      <c r="C297" s="308"/>
    </row>
    <row r="298">
      <c r="C298" s="308"/>
    </row>
    <row r="299">
      <c r="C299" s="308"/>
    </row>
    <row r="300">
      <c r="C300" s="308"/>
    </row>
    <row r="301">
      <c r="C301" s="308"/>
    </row>
    <row r="302">
      <c r="C302" s="308"/>
    </row>
    <row r="303">
      <c r="C303" s="308"/>
    </row>
    <row r="304">
      <c r="C304" s="308"/>
    </row>
    <row r="305">
      <c r="C305" s="308"/>
    </row>
    <row r="306">
      <c r="C306" s="308"/>
    </row>
    <row r="307">
      <c r="C307" s="308"/>
    </row>
    <row r="308">
      <c r="C308" s="308"/>
    </row>
    <row r="309">
      <c r="C309" s="308"/>
    </row>
    <row r="310">
      <c r="C310" s="308"/>
    </row>
    <row r="311">
      <c r="C311" s="308"/>
    </row>
    <row r="312">
      <c r="C312" s="308"/>
    </row>
    <row r="313">
      <c r="C313" s="308"/>
    </row>
    <row r="314">
      <c r="C314" s="308"/>
    </row>
    <row r="315">
      <c r="C315" s="308"/>
    </row>
    <row r="316">
      <c r="C316" s="308"/>
    </row>
    <row r="317">
      <c r="C317" s="308"/>
    </row>
    <row r="318">
      <c r="C318" s="308"/>
    </row>
    <row r="319">
      <c r="C319" s="308"/>
    </row>
    <row r="320">
      <c r="C320" s="308"/>
    </row>
    <row r="321">
      <c r="C321" s="308"/>
    </row>
    <row r="322">
      <c r="C322" s="308"/>
    </row>
    <row r="323">
      <c r="C323" s="308"/>
    </row>
    <row r="324">
      <c r="C324" s="308"/>
    </row>
    <row r="325">
      <c r="C325" s="308"/>
    </row>
    <row r="326">
      <c r="C326" s="308"/>
    </row>
    <row r="327">
      <c r="C327" s="308"/>
    </row>
    <row r="328">
      <c r="C328" s="308"/>
    </row>
    <row r="329">
      <c r="C329" s="308"/>
    </row>
    <row r="330">
      <c r="C330" s="308"/>
    </row>
    <row r="331">
      <c r="C331" s="308"/>
    </row>
    <row r="332">
      <c r="C332" s="308"/>
    </row>
    <row r="333">
      <c r="C333" s="308"/>
    </row>
    <row r="334">
      <c r="C334" s="308"/>
    </row>
    <row r="335">
      <c r="C335" s="308"/>
    </row>
    <row r="336">
      <c r="C336" s="308"/>
    </row>
    <row r="337">
      <c r="C337" s="308"/>
    </row>
    <row r="338">
      <c r="C338" s="308"/>
    </row>
    <row r="339">
      <c r="C339" s="308"/>
    </row>
    <row r="340">
      <c r="C340" s="308"/>
    </row>
    <row r="341">
      <c r="C341" s="308"/>
    </row>
    <row r="342">
      <c r="C342" s="308"/>
    </row>
    <row r="343">
      <c r="C343" s="308"/>
    </row>
    <row r="344">
      <c r="C344" s="308"/>
    </row>
    <row r="345">
      <c r="C345" s="308"/>
    </row>
    <row r="346">
      <c r="C346" s="308"/>
    </row>
    <row r="347">
      <c r="C347" s="308"/>
    </row>
    <row r="348">
      <c r="C348" s="308"/>
    </row>
    <row r="349">
      <c r="C349" s="308"/>
    </row>
    <row r="350">
      <c r="C350" s="308"/>
    </row>
    <row r="351">
      <c r="C351" s="308"/>
    </row>
    <row r="352">
      <c r="C352" s="308"/>
    </row>
    <row r="353">
      <c r="C353" s="308"/>
    </row>
    <row r="354">
      <c r="C354" s="308"/>
    </row>
    <row r="355">
      <c r="C355" s="308"/>
    </row>
    <row r="356">
      <c r="C356" s="308"/>
    </row>
    <row r="357">
      <c r="C357" s="308"/>
    </row>
    <row r="358">
      <c r="C358" s="308"/>
    </row>
    <row r="359">
      <c r="C359" s="308"/>
    </row>
    <row r="360">
      <c r="C360" s="308"/>
    </row>
    <row r="361">
      <c r="C361" s="308"/>
    </row>
    <row r="362">
      <c r="C362" s="308"/>
    </row>
    <row r="363">
      <c r="C363" s="308"/>
    </row>
    <row r="364">
      <c r="C364" s="308"/>
    </row>
    <row r="365">
      <c r="C365" s="308"/>
    </row>
    <row r="366">
      <c r="C366" s="308"/>
    </row>
    <row r="367">
      <c r="C367" s="308"/>
    </row>
    <row r="368">
      <c r="C368" s="308"/>
    </row>
    <row r="369">
      <c r="C369" s="308"/>
    </row>
    <row r="370">
      <c r="C370" s="308"/>
    </row>
    <row r="371">
      <c r="C371" s="308"/>
    </row>
    <row r="372">
      <c r="C372" s="308"/>
    </row>
    <row r="373">
      <c r="C373" s="308"/>
    </row>
    <row r="374">
      <c r="C374" s="308"/>
    </row>
    <row r="375">
      <c r="C375" s="308"/>
    </row>
    <row r="376">
      <c r="C376" s="308"/>
    </row>
    <row r="377">
      <c r="C377" s="308"/>
    </row>
    <row r="378">
      <c r="C378" s="308"/>
    </row>
    <row r="379">
      <c r="C379" s="308"/>
    </row>
    <row r="380">
      <c r="C380" s="308"/>
    </row>
    <row r="381">
      <c r="C381" s="308"/>
    </row>
    <row r="382">
      <c r="C382" s="308"/>
    </row>
    <row r="383">
      <c r="C383" s="308"/>
    </row>
    <row r="384">
      <c r="C384" s="308"/>
    </row>
    <row r="385">
      <c r="C385" s="308"/>
    </row>
    <row r="386">
      <c r="C386" s="308"/>
    </row>
    <row r="387">
      <c r="C387" s="308"/>
    </row>
    <row r="388">
      <c r="C388" s="308"/>
    </row>
    <row r="389">
      <c r="C389" s="308"/>
    </row>
    <row r="390">
      <c r="C390" s="308"/>
    </row>
    <row r="391">
      <c r="C391" s="308"/>
    </row>
    <row r="392">
      <c r="C392" s="308"/>
    </row>
    <row r="393">
      <c r="C393" s="308"/>
    </row>
    <row r="394">
      <c r="C394" s="308"/>
    </row>
    <row r="395">
      <c r="C395" s="308"/>
    </row>
    <row r="396">
      <c r="C396" s="308"/>
    </row>
    <row r="397">
      <c r="C397" s="308"/>
    </row>
    <row r="398">
      <c r="C398" s="308"/>
    </row>
    <row r="399">
      <c r="C399" s="308"/>
    </row>
    <row r="400">
      <c r="C400" s="308"/>
    </row>
    <row r="401">
      <c r="C401" s="308"/>
    </row>
    <row r="402">
      <c r="C402" s="308"/>
    </row>
    <row r="403">
      <c r="C403" s="308"/>
    </row>
    <row r="404">
      <c r="C404" s="308"/>
    </row>
    <row r="405">
      <c r="C405" s="308"/>
    </row>
    <row r="406">
      <c r="C406" s="308"/>
    </row>
    <row r="407">
      <c r="C407" s="308"/>
    </row>
    <row r="408">
      <c r="C408" s="308"/>
    </row>
    <row r="409">
      <c r="C409" s="308"/>
    </row>
    <row r="410">
      <c r="C410" s="308"/>
    </row>
    <row r="411">
      <c r="C411" s="308"/>
    </row>
    <row r="412">
      <c r="C412" s="308"/>
    </row>
    <row r="413">
      <c r="C413" s="308"/>
    </row>
    <row r="414">
      <c r="C414" s="308"/>
    </row>
    <row r="415">
      <c r="C415" s="308"/>
    </row>
    <row r="416">
      <c r="C416" s="308"/>
    </row>
    <row r="417">
      <c r="C417" s="308"/>
    </row>
    <row r="418">
      <c r="C418" s="308"/>
    </row>
    <row r="419">
      <c r="C419" s="308"/>
    </row>
    <row r="420">
      <c r="C420" s="308"/>
    </row>
    <row r="421">
      <c r="C421" s="308"/>
    </row>
    <row r="422">
      <c r="C422" s="308"/>
    </row>
    <row r="423">
      <c r="C423" s="308"/>
    </row>
    <row r="424">
      <c r="C424" s="308"/>
    </row>
    <row r="425">
      <c r="C425" s="308"/>
    </row>
    <row r="426">
      <c r="C426" s="308"/>
    </row>
    <row r="427">
      <c r="C427" s="308"/>
    </row>
    <row r="428">
      <c r="C428" s="308"/>
    </row>
    <row r="429">
      <c r="C429" s="308"/>
    </row>
    <row r="430">
      <c r="C430" s="308"/>
    </row>
    <row r="431">
      <c r="C431" s="308"/>
    </row>
    <row r="432">
      <c r="C432" s="308"/>
    </row>
    <row r="433">
      <c r="C433" s="308"/>
    </row>
    <row r="434">
      <c r="C434" s="308"/>
    </row>
    <row r="435">
      <c r="C435" s="308"/>
    </row>
    <row r="436">
      <c r="C436" s="308"/>
    </row>
    <row r="437">
      <c r="C437" s="308"/>
    </row>
    <row r="438">
      <c r="C438" s="308"/>
    </row>
    <row r="439">
      <c r="C439" s="308"/>
    </row>
    <row r="440">
      <c r="C440" s="308"/>
    </row>
    <row r="441">
      <c r="C441" s="308"/>
    </row>
    <row r="442">
      <c r="C442" s="308"/>
    </row>
    <row r="443">
      <c r="C443" s="308"/>
    </row>
    <row r="444">
      <c r="C444" s="308"/>
    </row>
    <row r="445">
      <c r="C445" s="308"/>
    </row>
    <row r="446">
      <c r="C446" s="308"/>
    </row>
    <row r="447">
      <c r="C447" s="308"/>
    </row>
    <row r="448">
      <c r="C448" s="308"/>
    </row>
    <row r="449">
      <c r="C449" s="308"/>
    </row>
    <row r="450">
      <c r="C450" s="308"/>
    </row>
    <row r="451">
      <c r="C451" s="308"/>
    </row>
    <row r="452">
      <c r="C452" s="308"/>
    </row>
    <row r="453">
      <c r="C453" s="308"/>
    </row>
    <row r="454">
      <c r="C454" s="308"/>
    </row>
    <row r="455">
      <c r="C455" s="308"/>
    </row>
    <row r="456">
      <c r="C456" s="308"/>
    </row>
    <row r="457">
      <c r="C457" s="308"/>
    </row>
    <row r="458">
      <c r="C458" s="308"/>
    </row>
    <row r="459">
      <c r="C459" s="308"/>
    </row>
    <row r="460">
      <c r="C460" s="308"/>
    </row>
    <row r="461">
      <c r="C461" s="308"/>
    </row>
    <row r="462">
      <c r="C462" s="308"/>
    </row>
    <row r="463">
      <c r="C463" s="308"/>
    </row>
    <row r="464">
      <c r="C464" s="308"/>
    </row>
    <row r="465">
      <c r="C465" s="308"/>
    </row>
    <row r="466">
      <c r="C466" s="308"/>
    </row>
    <row r="467">
      <c r="C467" s="308"/>
    </row>
    <row r="468">
      <c r="C468" s="308"/>
    </row>
    <row r="469">
      <c r="C469" s="308"/>
    </row>
    <row r="470">
      <c r="C470" s="308"/>
    </row>
    <row r="471">
      <c r="C471" s="308"/>
    </row>
    <row r="472">
      <c r="C472" s="308"/>
    </row>
    <row r="473">
      <c r="C473" s="308"/>
    </row>
    <row r="474">
      <c r="C474" s="308"/>
    </row>
    <row r="475">
      <c r="C475" s="308"/>
    </row>
    <row r="476">
      <c r="C476" s="308"/>
    </row>
    <row r="477">
      <c r="C477" s="308"/>
    </row>
    <row r="478">
      <c r="C478" s="308"/>
    </row>
    <row r="479">
      <c r="C479" s="308"/>
    </row>
    <row r="480">
      <c r="C480" s="308"/>
    </row>
    <row r="481">
      <c r="C481" s="308"/>
    </row>
    <row r="482">
      <c r="C482" s="308"/>
    </row>
    <row r="483">
      <c r="C483" s="308"/>
    </row>
    <row r="484">
      <c r="C484" s="308"/>
    </row>
    <row r="485">
      <c r="C485" s="308"/>
    </row>
    <row r="486">
      <c r="C486" s="308"/>
    </row>
    <row r="487">
      <c r="C487" s="308"/>
    </row>
    <row r="488">
      <c r="C488" s="308"/>
    </row>
    <row r="489">
      <c r="C489" s="308"/>
    </row>
    <row r="490">
      <c r="C490" s="308"/>
    </row>
    <row r="491">
      <c r="C491" s="308"/>
    </row>
    <row r="492">
      <c r="C492" s="308"/>
    </row>
    <row r="493">
      <c r="C493" s="308"/>
    </row>
    <row r="494">
      <c r="C494" s="308"/>
    </row>
    <row r="495">
      <c r="C495" s="308"/>
    </row>
    <row r="496">
      <c r="C496" s="308"/>
    </row>
    <row r="497">
      <c r="C497" s="308"/>
    </row>
    <row r="498">
      <c r="C498" s="308"/>
    </row>
    <row r="499">
      <c r="C499" s="308"/>
    </row>
    <row r="500">
      <c r="C500" s="308"/>
    </row>
    <row r="501">
      <c r="C501" s="308"/>
    </row>
    <row r="502">
      <c r="C502" s="308"/>
    </row>
    <row r="503">
      <c r="C503" s="308"/>
    </row>
    <row r="504">
      <c r="C504" s="308"/>
    </row>
    <row r="505">
      <c r="C505" s="308"/>
    </row>
    <row r="506">
      <c r="C506" s="308"/>
    </row>
    <row r="507">
      <c r="C507" s="308"/>
    </row>
    <row r="508">
      <c r="C508" s="308"/>
    </row>
    <row r="509">
      <c r="C509" s="308"/>
    </row>
    <row r="510">
      <c r="C510" s="308"/>
    </row>
    <row r="511">
      <c r="C511" s="308"/>
    </row>
    <row r="512">
      <c r="C512" s="308"/>
    </row>
    <row r="513">
      <c r="C513" s="308"/>
    </row>
    <row r="514">
      <c r="C514" s="308"/>
    </row>
    <row r="515">
      <c r="C515" s="308"/>
    </row>
    <row r="516">
      <c r="C516" s="308"/>
    </row>
    <row r="517">
      <c r="C517" s="308"/>
    </row>
    <row r="518">
      <c r="C518" s="308"/>
    </row>
    <row r="519">
      <c r="C519" s="308"/>
    </row>
    <row r="520">
      <c r="C520" s="308"/>
    </row>
    <row r="521">
      <c r="C521" s="308"/>
    </row>
    <row r="522">
      <c r="C522" s="308"/>
    </row>
    <row r="523">
      <c r="C523" s="308"/>
    </row>
    <row r="524">
      <c r="C524" s="308"/>
    </row>
    <row r="525">
      <c r="C525" s="308"/>
    </row>
    <row r="526">
      <c r="C526" s="308"/>
    </row>
    <row r="527">
      <c r="C527" s="308"/>
    </row>
    <row r="528">
      <c r="C528" s="308"/>
    </row>
    <row r="529">
      <c r="C529" s="308"/>
    </row>
    <row r="530">
      <c r="C530" s="308"/>
    </row>
    <row r="531">
      <c r="C531" s="308"/>
    </row>
    <row r="532">
      <c r="C532" s="308"/>
    </row>
    <row r="533">
      <c r="C533" s="308"/>
    </row>
    <row r="534">
      <c r="C534" s="308"/>
    </row>
    <row r="535">
      <c r="C535" s="308"/>
    </row>
    <row r="536">
      <c r="C536" s="308"/>
    </row>
    <row r="537">
      <c r="C537" s="308"/>
    </row>
    <row r="538">
      <c r="C538" s="308"/>
    </row>
    <row r="539">
      <c r="C539" s="308"/>
    </row>
    <row r="540">
      <c r="C540" s="308"/>
    </row>
    <row r="541">
      <c r="C541" s="308"/>
    </row>
    <row r="542">
      <c r="C542" s="308"/>
    </row>
    <row r="543">
      <c r="C543" s="308"/>
    </row>
    <row r="544">
      <c r="C544" s="308"/>
    </row>
    <row r="545">
      <c r="C545" s="308"/>
    </row>
    <row r="546">
      <c r="C546" s="308"/>
    </row>
    <row r="547">
      <c r="C547" s="308"/>
    </row>
    <row r="548">
      <c r="C548" s="308"/>
    </row>
    <row r="549">
      <c r="C549" s="308"/>
    </row>
    <row r="550">
      <c r="C550" s="308"/>
    </row>
    <row r="551">
      <c r="C551" s="308"/>
    </row>
    <row r="552">
      <c r="C552" s="308"/>
    </row>
    <row r="553">
      <c r="C553" s="308"/>
    </row>
    <row r="554">
      <c r="C554" s="308"/>
    </row>
    <row r="555">
      <c r="C555" s="308"/>
    </row>
    <row r="556">
      <c r="C556" s="308"/>
    </row>
    <row r="557">
      <c r="C557" s="308"/>
    </row>
    <row r="558">
      <c r="C558" s="308"/>
    </row>
    <row r="559">
      <c r="C559" s="308"/>
    </row>
    <row r="560">
      <c r="C560" s="308"/>
    </row>
    <row r="561">
      <c r="C561" s="308"/>
    </row>
    <row r="562">
      <c r="C562" s="308"/>
    </row>
    <row r="563">
      <c r="C563" s="308"/>
    </row>
    <row r="564">
      <c r="C564" s="308"/>
    </row>
    <row r="565">
      <c r="C565" s="308"/>
    </row>
    <row r="566">
      <c r="C566" s="308"/>
    </row>
    <row r="567">
      <c r="C567" s="308"/>
    </row>
    <row r="568">
      <c r="C568" s="308"/>
    </row>
    <row r="569">
      <c r="C569" s="308"/>
    </row>
    <row r="570">
      <c r="C570" s="308"/>
    </row>
    <row r="571">
      <c r="C571" s="308"/>
    </row>
    <row r="572">
      <c r="C572" s="308"/>
    </row>
    <row r="573">
      <c r="C573" s="308"/>
    </row>
    <row r="574">
      <c r="C574" s="308"/>
    </row>
    <row r="575">
      <c r="C575" s="308"/>
    </row>
    <row r="576">
      <c r="C576" s="308"/>
    </row>
    <row r="577">
      <c r="C577" s="308"/>
    </row>
    <row r="578">
      <c r="C578" s="308"/>
    </row>
    <row r="579">
      <c r="C579" s="308"/>
    </row>
    <row r="580">
      <c r="C580" s="308"/>
    </row>
    <row r="581">
      <c r="C581" s="308"/>
    </row>
    <row r="582">
      <c r="C582" s="308"/>
    </row>
    <row r="583">
      <c r="C583" s="308"/>
    </row>
    <row r="584">
      <c r="C584" s="308"/>
    </row>
    <row r="585">
      <c r="C585" s="308"/>
    </row>
    <row r="586">
      <c r="C586" s="308"/>
    </row>
    <row r="587">
      <c r="C587" s="308"/>
    </row>
    <row r="588">
      <c r="C588" s="308"/>
    </row>
    <row r="589">
      <c r="C589" s="308"/>
    </row>
    <row r="590">
      <c r="C590" s="308"/>
    </row>
    <row r="591">
      <c r="C591" s="308"/>
    </row>
    <row r="592">
      <c r="C592" s="308"/>
    </row>
    <row r="593">
      <c r="C593" s="308"/>
    </row>
    <row r="594">
      <c r="C594" s="308"/>
    </row>
    <row r="595">
      <c r="C595" s="308"/>
    </row>
    <row r="596">
      <c r="C596" s="308"/>
    </row>
    <row r="597">
      <c r="C597" s="308"/>
    </row>
    <row r="598">
      <c r="C598" s="308"/>
    </row>
    <row r="599">
      <c r="C599" s="308"/>
    </row>
    <row r="600">
      <c r="C600" s="308"/>
    </row>
    <row r="601">
      <c r="C601" s="308"/>
    </row>
    <row r="602">
      <c r="C602" s="308"/>
    </row>
    <row r="603">
      <c r="C603" s="308"/>
    </row>
    <row r="604">
      <c r="C604" s="308"/>
    </row>
    <row r="605">
      <c r="C605" s="308"/>
    </row>
    <row r="606">
      <c r="C606" s="308"/>
    </row>
    <row r="607">
      <c r="C607" s="308"/>
    </row>
    <row r="608">
      <c r="C608" s="308"/>
    </row>
    <row r="609">
      <c r="C609" s="308"/>
    </row>
    <row r="610">
      <c r="C610" s="308"/>
    </row>
    <row r="611">
      <c r="C611" s="308"/>
    </row>
    <row r="612">
      <c r="C612" s="308"/>
    </row>
    <row r="613">
      <c r="C613" s="308"/>
    </row>
    <row r="614">
      <c r="C614" s="308"/>
    </row>
    <row r="615">
      <c r="C615" s="308"/>
    </row>
    <row r="616">
      <c r="C616" s="308"/>
    </row>
    <row r="617">
      <c r="C617" s="308"/>
    </row>
    <row r="618">
      <c r="C618" s="308"/>
    </row>
    <row r="619">
      <c r="C619" s="308"/>
    </row>
    <row r="620">
      <c r="C620" s="308"/>
    </row>
    <row r="621">
      <c r="C621" s="308"/>
    </row>
    <row r="622">
      <c r="C622" s="308"/>
    </row>
    <row r="623">
      <c r="C623" s="308"/>
    </row>
    <row r="624">
      <c r="C624" s="308"/>
    </row>
    <row r="625">
      <c r="C625" s="308"/>
    </row>
    <row r="626">
      <c r="C626" s="308"/>
    </row>
    <row r="627">
      <c r="C627" s="308"/>
    </row>
    <row r="628">
      <c r="C628" s="308"/>
    </row>
    <row r="629">
      <c r="C629" s="308"/>
    </row>
    <row r="630">
      <c r="C630" s="308"/>
    </row>
    <row r="631">
      <c r="C631" s="308"/>
    </row>
    <row r="632">
      <c r="C632" s="308"/>
    </row>
    <row r="633">
      <c r="C633" s="308"/>
    </row>
    <row r="634">
      <c r="C634" s="308"/>
    </row>
    <row r="635">
      <c r="C635" s="308"/>
    </row>
    <row r="636">
      <c r="C636" s="308"/>
    </row>
    <row r="637">
      <c r="C637" s="308"/>
    </row>
    <row r="638">
      <c r="C638" s="308"/>
    </row>
    <row r="639">
      <c r="C639" s="308"/>
    </row>
    <row r="640">
      <c r="C640" s="308"/>
    </row>
    <row r="641">
      <c r="C641" s="308"/>
    </row>
    <row r="642">
      <c r="C642" s="308"/>
    </row>
    <row r="643">
      <c r="C643" s="308"/>
    </row>
    <row r="644">
      <c r="C644" s="308"/>
    </row>
    <row r="645">
      <c r="C645" s="308"/>
    </row>
    <row r="646">
      <c r="C646" s="308"/>
    </row>
    <row r="647">
      <c r="C647" s="308"/>
    </row>
    <row r="648">
      <c r="C648" s="308"/>
    </row>
    <row r="649">
      <c r="C649" s="308"/>
    </row>
    <row r="650">
      <c r="C650" s="308"/>
    </row>
    <row r="651">
      <c r="C651" s="308"/>
    </row>
    <row r="652">
      <c r="C652" s="308"/>
    </row>
    <row r="653">
      <c r="C653" s="308"/>
    </row>
    <row r="654">
      <c r="C654" s="308"/>
    </row>
    <row r="655">
      <c r="C655" s="308"/>
    </row>
    <row r="656">
      <c r="C656" s="308"/>
    </row>
    <row r="657">
      <c r="C657" s="308"/>
    </row>
    <row r="658">
      <c r="C658" s="308"/>
    </row>
    <row r="659">
      <c r="C659" s="308"/>
    </row>
    <row r="660">
      <c r="C660" s="308"/>
    </row>
    <row r="661">
      <c r="C661" s="308"/>
    </row>
    <row r="662">
      <c r="C662" s="308"/>
    </row>
    <row r="663">
      <c r="C663" s="308"/>
    </row>
    <row r="664">
      <c r="C664" s="308"/>
    </row>
    <row r="665">
      <c r="C665" s="308"/>
    </row>
    <row r="666">
      <c r="C666" s="308"/>
    </row>
    <row r="667">
      <c r="C667" s="308"/>
    </row>
    <row r="668">
      <c r="C668" s="308"/>
    </row>
    <row r="669">
      <c r="C669" s="308"/>
    </row>
    <row r="670">
      <c r="C670" s="308"/>
    </row>
    <row r="671">
      <c r="C671" s="308"/>
    </row>
    <row r="672">
      <c r="C672" s="308"/>
    </row>
    <row r="673">
      <c r="C673" s="308"/>
    </row>
    <row r="674">
      <c r="C674" s="308"/>
    </row>
    <row r="675">
      <c r="C675" s="308"/>
    </row>
    <row r="676">
      <c r="C676" s="308"/>
    </row>
    <row r="677">
      <c r="C677" s="308"/>
    </row>
    <row r="678">
      <c r="C678" s="308"/>
    </row>
    <row r="679">
      <c r="C679" s="308"/>
    </row>
    <row r="680">
      <c r="C680" s="308"/>
    </row>
    <row r="681">
      <c r="C681" s="308"/>
    </row>
    <row r="682">
      <c r="C682" s="308"/>
    </row>
    <row r="683">
      <c r="C683" s="308"/>
    </row>
    <row r="684">
      <c r="C684" s="308"/>
    </row>
    <row r="685">
      <c r="C685" s="308"/>
    </row>
    <row r="686">
      <c r="C686" s="308"/>
    </row>
    <row r="687">
      <c r="C687" s="308"/>
    </row>
    <row r="688">
      <c r="C688" s="308"/>
    </row>
    <row r="689">
      <c r="C689" s="308"/>
    </row>
    <row r="690">
      <c r="C690" s="308"/>
    </row>
    <row r="691">
      <c r="C691" s="308"/>
    </row>
    <row r="692">
      <c r="C692" s="308"/>
    </row>
    <row r="693">
      <c r="C693" s="308"/>
    </row>
    <row r="694">
      <c r="C694" s="308"/>
    </row>
    <row r="695">
      <c r="C695" s="308"/>
    </row>
    <row r="696">
      <c r="C696" s="308"/>
    </row>
    <row r="697">
      <c r="C697" s="308"/>
    </row>
    <row r="698">
      <c r="C698" s="308"/>
    </row>
    <row r="699">
      <c r="C699" s="308"/>
    </row>
    <row r="700">
      <c r="C700" s="308"/>
    </row>
    <row r="701">
      <c r="C701" s="308"/>
    </row>
    <row r="702">
      <c r="C702" s="308"/>
    </row>
    <row r="703">
      <c r="C703" s="308"/>
    </row>
    <row r="704">
      <c r="C704" s="308"/>
    </row>
    <row r="705">
      <c r="C705" s="308"/>
    </row>
    <row r="706">
      <c r="C706" s="308"/>
    </row>
    <row r="707">
      <c r="C707" s="308"/>
    </row>
    <row r="708">
      <c r="C708" s="308"/>
    </row>
    <row r="709">
      <c r="C709" s="308"/>
    </row>
    <row r="710">
      <c r="C710" s="308"/>
    </row>
    <row r="711">
      <c r="C711" s="308"/>
    </row>
    <row r="712">
      <c r="C712" s="308"/>
    </row>
    <row r="713">
      <c r="C713" s="308"/>
    </row>
    <row r="714">
      <c r="C714" s="308"/>
    </row>
    <row r="715">
      <c r="C715" s="308"/>
    </row>
    <row r="716">
      <c r="C716" s="308"/>
    </row>
    <row r="717">
      <c r="C717" s="308"/>
    </row>
    <row r="718">
      <c r="C718" s="308"/>
    </row>
    <row r="719">
      <c r="C719" s="308"/>
    </row>
    <row r="720">
      <c r="C720" s="308"/>
    </row>
    <row r="721">
      <c r="C721" s="308"/>
    </row>
    <row r="722">
      <c r="C722" s="308"/>
    </row>
    <row r="723">
      <c r="C723" s="308"/>
    </row>
    <row r="724">
      <c r="C724" s="308"/>
    </row>
    <row r="725">
      <c r="C725" s="308"/>
    </row>
    <row r="726">
      <c r="C726" s="308"/>
    </row>
    <row r="727">
      <c r="C727" s="308"/>
    </row>
    <row r="728">
      <c r="C728" s="308"/>
    </row>
    <row r="729">
      <c r="C729" s="308"/>
    </row>
    <row r="730">
      <c r="C730" s="308"/>
    </row>
    <row r="731">
      <c r="C731" s="308"/>
    </row>
    <row r="732">
      <c r="C732" s="308"/>
    </row>
    <row r="733">
      <c r="C733" s="308"/>
    </row>
    <row r="734">
      <c r="C734" s="308"/>
    </row>
    <row r="735">
      <c r="C735" s="308"/>
    </row>
    <row r="736">
      <c r="C736" s="308"/>
    </row>
    <row r="737">
      <c r="C737" s="308"/>
    </row>
    <row r="738">
      <c r="C738" s="308"/>
    </row>
    <row r="739">
      <c r="C739" s="308"/>
    </row>
    <row r="740">
      <c r="C740" s="308"/>
    </row>
    <row r="741">
      <c r="C741" s="308"/>
    </row>
    <row r="742">
      <c r="C742" s="308"/>
    </row>
    <row r="743">
      <c r="C743" s="308"/>
    </row>
    <row r="744">
      <c r="C744" s="308"/>
    </row>
    <row r="745">
      <c r="C745" s="308"/>
    </row>
    <row r="746">
      <c r="C746" s="308"/>
    </row>
    <row r="747">
      <c r="C747" s="308"/>
    </row>
    <row r="748">
      <c r="C748" s="308"/>
    </row>
    <row r="749">
      <c r="C749" s="308"/>
    </row>
    <row r="750">
      <c r="C750" s="308"/>
    </row>
    <row r="751">
      <c r="C751" s="308"/>
    </row>
    <row r="752">
      <c r="C752" s="308"/>
    </row>
    <row r="753">
      <c r="C753" s="308"/>
    </row>
    <row r="754">
      <c r="C754" s="308"/>
    </row>
    <row r="755">
      <c r="C755" s="308"/>
    </row>
    <row r="756">
      <c r="C756" s="308"/>
    </row>
    <row r="757">
      <c r="C757" s="308"/>
    </row>
    <row r="758">
      <c r="C758" s="308"/>
    </row>
    <row r="759">
      <c r="C759" s="308"/>
    </row>
    <row r="760">
      <c r="C760" s="308"/>
    </row>
    <row r="761">
      <c r="C761" s="308"/>
    </row>
    <row r="762">
      <c r="C762" s="308"/>
    </row>
    <row r="763">
      <c r="C763" s="308"/>
    </row>
    <row r="764">
      <c r="C764" s="308"/>
    </row>
    <row r="765">
      <c r="C765" s="308"/>
    </row>
    <row r="766">
      <c r="C766" s="308"/>
    </row>
    <row r="767">
      <c r="C767" s="308"/>
    </row>
    <row r="768">
      <c r="C768" s="308"/>
    </row>
    <row r="769">
      <c r="C769" s="308"/>
    </row>
    <row r="770">
      <c r="C770" s="308"/>
    </row>
    <row r="771">
      <c r="C771" s="308"/>
    </row>
    <row r="772">
      <c r="C772" s="308"/>
    </row>
    <row r="773">
      <c r="C773" s="308"/>
    </row>
    <row r="774">
      <c r="C774" s="308"/>
    </row>
    <row r="775">
      <c r="C775" s="308"/>
    </row>
    <row r="776">
      <c r="C776" s="308"/>
    </row>
    <row r="777">
      <c r="C777" s="308"/>
    </row>
    <row r="778">
      <c r="C778" s="308"/>
    </row>
    <row r="779">
      <c r="C779" s="308"/>
    </row>
    <row r="780">
      <c r="C780" s="308"/>
    </row>
    <row r="781">
      <c r="C781" s="308"/>
    </row>
    <row r="782">
      <c r="C782" s="308"/>
    </row>
    <row r="783">
      <c r="C783" s="308"/>
    </row>
    <row r="784">
      <c r="C784" s="308"/>
    </row>
    <row r="785">
      <c r="C785" s="308"/>
    </row>
    <row r="786">
      <c r="C786" s="308"/>
    </row>
    <row r="787">
      <c r="C787" s="308"/>
    </row>
    <row r="788">
      <c r="C788" s="308"/>
    </row>
    <row r="789">
      <c r="C789" s="308"/>
    </row>
    <row r="790">
      <c r="C790" s="308"/>
    </row>
    <row r="791">
      <c r="C791" s="308"/>
    </row>
    <row r="792">
      <c r="C792" s="308"/>
    </row>
    <row r="793">
      <c r="C793" s="308"/>
    </row>
    <row r="794">
      <c r="C794" s="308"/>
    </row>
    <row r="795">
      <c r="C795" s="308"/>
    </row>
    <row r="796">
      <c r="C796" s="308"/>
    </row>
    <row r="797">
      <c r="C797" s="308"/>
    </row>
    <row r="798">
      <c r="C798" s="308"/>
    </row>
    <row r="799">
      <c r="C799" s="308"/>
    </row>
    <row r="800">
      <c r="C800" s="308"/>
    </row>
    <row r="801">
      <c r="C801" s="308"/>
    </row>
    <row r="802">
      <c r="C802" s="308"/>
    </row>
    <row r="803">
      <c r="C803" s="308"/>
    </row>
    <row r="804">
      <c r="C804" s="308"/>
    </row>
    <row r="805">
      <c r="C805" s="308"/>
    </row>
    <row r="806">
      <c r="C806" s="308"/>
    </row>
    <row r="807">
      <c r="C807" s="308"/>
    </row>
    <row r="808">
      <c r="C808" s="308"/>
    </row>
    <row r="809">
      <c r="C809" s="308"/>
    </row>
    <row r="810">
      <c r="C810" s="308"/>
    </row>
    <row r="811">
      <c r="C811" s="308"/>
    </row>
    <row r="812">
      <c r="C812" s="308"/>
    </row>
    <row r="813">
      <c r="C813" s="308"/>
    </row>
    <row r="814">
      <c r="C814" s="308"/>
    </row>
    <row r="815">
      <c r="C815" s="308"/>
    </row>
    <row r="816">
      <c r="C816" s="308"/>
    </row>
    <row r="817">
      <c r="C817" s="308"/>
    </row>
    <row r="818">
      <c r="C818" s="308"/>
    </row>
    <row r="819">
      <c r="C819" s="308"/>
    </row>
    <row r="820">
      <c r="C820" s="308"/>
    </row>
    <row r="821">
      <c r="C821" s="308"/>
    </row>
    <row r="822">
      <c r="C822" s="308"/>
    </row>
    <row r="823">
      <c r="C823" s="308"/>
    </row>
    <row r="824">
      <c r="C824" s="308"/>
    </row>
    <row r="825">
      <c r="C825" s="308"/>
    </row>
    <row r="826">
      <c r="C826" s="308"/>
    </row>
    <row r="827">
      <c r="C827" s="308"/>
    </row>
    <row r="828">
      <c r="C828" s="308"/>
    </row>
    <row r="829">
      <c r="C829" s="308"/>
    </row>
    <row r="830">
      <c r="C830" s="308"/>
    </row>
    <row r="831">
      <c r="C831" s="308"/>
    </row>
    <row r="832">
      <c r="C832" s="308"/>
    </row>
    <row r="833">
      <c r="C833" s="308"/>
    </row>
    <row r="834">
      <c r="C834" s="308"/>
    </row>
    <row r="835">
      <c r="C835" s="308"/>
    </row>
    <row r="836">
      <c r="C836" s="308"/>
    </row>
    <row r="837">
      <c r="C837" s="308"/>
    </row>
    <row r="838">
      <c r="C838" s="308"/>
    </row>
    <row r="839">
      <c r="C839" s="308"/>
    </row>
    <row r="840">
      <c r="C840" s="308"/>
    </row>
    <row r="841">
      <c r="C841" s="308"/>
    </row>
    <row r="842">
      <c r="C842" s="308"/>
    </row>
    <row r="843">
      <c r="C843" s="308"/>
    </row>
    <row r="844">
      <c r="C844" s="308"/>
    </row>
    <row r="845">
      <c r="C845" s="308"/>
    </row>
    <row r="846">
      <c r="C846" s="308"/>
    </row>
    <row r="847">
      <c r="C847" s="308"/>
    </row>
    <row r="848">
      <c r="C848" s="308"/>
    </row>
    <row r="849">
      <c r="C849" s="308"/>
    </row>
    <row r="850">
      <c r="C850" s="308"/>
    </row>
    <row r="851">
      <c r="C851" s="308"/>
    </row>
    <row r="852">
      <c r="C852" s="308"/>
    </row>
    <row r="853">
      <c r="C853" s="308"/>
    </row>
    <row r="854">
      <c r="C854" s="308"/>
    </row>
    <row r="855">
      <c r="C855" s="308"/>
    </row>
    <row r="856">
      <c r="C856" s="308"/>
    </row>
    <row r="857">
      <c r="C857" s="308"/>
    </row>
    <row r="858">
      <c r="C858" s="308"/>
    </row>
    <row r="859">
      <c r="C859" s="308"/>
    </row>
    <row r="860">
      <c r="C860" s="308"/>
    </row>
    <row r="861">
      <c r="C861" s="308"/>
    </row>
    <row r="862">
      <c r="C862" s="308"/>
    </row>
    <row r="863">
      <c r="C863" s="308"/>
    </row>
    <row r="864">
      <c r="C864" s="308"/>
    </row>
    <row r="865">
      <c r="C865" s="308"/>
    </row>
    <row r="866">
      <c r="C866" s="308"/>
    </row>
    <row r="867">
      <c r="C867" s="308"/>
    </row>
    <row r="868">
      <c r="C868" s="308"/>
    </row>
    <row r="869">
      <c r="C869" s="308"/>
    </row>
    <row r="870">
      <c r="C870" s="308"/>
    </row>
    <row r="871">
      <c r="C871" s="308"/>
    </row>
    <row r="872">
      <c r="C872" s="308"/>
    </row>
    <row r="873">
      <c r="C873" s="308"/>
    </row>
    <row r="874">
      <c r="C874" s="308"/>
    </row>
    <row r="875">
      <c r="C875" s="308"/>
    </row>
    <row r="876">
      <c r="C876" s="308"/>
    </row>
    <row r="877">
      <c r="C877" s="308"/>
    </row>
    <row r="878">
      <c r="C878" s="308"/>
    </row>
    <row r="879">
      <c r="C879" s="308"/>
    </row>
    <row r="880">
      <c r="C880" s="308"/>
    </row>
    <row r="881">
      <c r="C881" s="308"/>
    </row>
    <row r="882">
      <c r="C882" s="308"/>
    </row>
    <row r="883">
      <c r="C883" s="308"/>
    </row>
    <row r="884">
      <c r="C884" s="308"/>
    </row>
    <row r="885">
      <c r="C885" s="308"/>
    </row>
    <row r="886">
      <c r="C886" s="308"/>
    </row>
    <row r="887">
      <c r="C887" s="308"/>
    </row>
    <row r="888">
      <c r="C888" s="308"/>
    </row>
    <row r="889">
      <c r="C889" s="308"/>
    </row>
    <row r="890">
      <c r="C890" s="308"/>
    </row>
    <row r="891">
      <c r="C891" s="308"/>
    </row>
    <row r="892">
      <c r="C892" s="308"/>
    </row>
    <row r="893">
      <c r="C893" s="308"/>
    </row>
    <row r="894">
      <c r="C894" s="308"/>
    </row>
    <row r="895">
      <c r="C895" s="308"/>
    </row>
    <row r="896">
      <c r="C896" s="308"/>
    </row>
    <row r="897">
      <c r="C897" s="308"/>
    </row>
    <row r="898">
      <c r="C898" s="308"/>
    </row>
    <row r="899">
      <c r="C899" s="308"/>
    </row>
    <row r="900">
      <c r="C900" s="308"/>
    </row>
    <row r="901">
      <c r="C901" s="308"/>
    </row>
    <row r="902">
      <c r="C902" s="308"/>
    </row>
    <row r="903">
      <c r="C903" s="308"/>
    </row>
    <row r="904">
      <c r="C904" s="308"/>
    </row>
    <row r="905">
      <c r="C905" s="308"/>
    </row>
    <row r="906">
      <c r="C906" s="308"/>
    </row>
    <row r="907">
      <c r="C907" s="308"/>
    </row>
    <row r="908">
      <c r="C908" s="308"/>
    </row>
    <row r="909">
      <c r="C909" s="308"/>
    </row>
    <row r="910">
      <c r="C910" s="308"/>
    </row>
    <row r="911">
      <c r="C911" s="308"/>
    </row>
    <row r="912">
      <c r="C912" s="308"/>
    </row>
    <row r="913">
      <c r="C913" s="308"/>
    </row>
    <row r="914">
      <c r="C914" s="308"/>
    </row>
    <row r="915">
      <c r="C915" s="308"/>
    </row>
    <row r="916">
      <c r="C916" s="308"/>
    </row>
    <row r="917">
      <c r="C917" s="308"/>
    </row>
    <row r="918">
      <c r="C918" s="308"/>
    </row>
    <row r="919">
      <c r="C919" s="308"/>
    </row>
    <row r="920">
      <c r="C920" s="308"/>
    </row>
    <row r="921">
      <c r="C921" s="308"/>
    </row>
    <row r="922">
      <c r="C922" s="308"/>
    </row>
    <row r="923">
      <c r="C923" s="308"/>
    </row>
    <row r="924">
      <c r="C924" s="308"/>
    </row>
    <row r="925">
      <c r="C925" s="308"/>
    </row>
    <row r="926">
      <c r="C926" s="308"/>
    </row>
    <row r="927">
      <c r="C927" s="308"/>
    </row>
    <row r="928">
      <c r="C928" s="308"/>
    </row>
    <row r="929">
      <c r="C929" s="308"/>
    </row>
    <row r="930">
      <c r="C930" s="308"/>
    </row>
    <row r="931">
      <c r="C931" s="308"/>
    </row>
    <row r="932">
      <c r="C932" s="308"/>
    </row>
    <row r="933">
      <c r="C933" s="308"/>
    </row>
    <row r="934">
      <c r="C934" s="308"/>
    </row>
    <row r="935">
      <c r="C935" s="308"/>
    </row>
    <row r="936">
      <c r="C936" s="308"/>
    </row>
    <row r="937">
      <c r="C937" s="308"/>
    </row>
    <row r="938">
      <c r="C938" s="308"/>
    </row>
    <row r="939">
      <c r="C939" s="308"/>
    </row>
    <row r="940">
      <c r="C940" s="308"/>
    </row>
    <row r="941">
      <c r="C941" s="308"/>
    </row>
    <row r="942">
      <c r="C942" s="308"/>
    </row>
    <row r="943">
      <c r="C943" s="308"/>
    </row>
    <row r="944">
      <c r="C944" s="308"/>
    </row>
    <row r="945">
      <c r="C945" s="308"/>
    </row>
    <row r="946">
      <c r="C946" s="308"/>
    </row>
    <row r="947">
      <c r="C947" s="308"/>
    </row>
    <row r="948">
      <c r="C948" s="308"/>
    </row>
    <row r="949">
      <c r="C949" s="308"/>
    </row>
    <row r="950">
      <c r="C950" s="308"/>
    </row>
    <row r="951">
      <c r="C951" s="308"/>
    </row>
    <row r="952">
      <c r="C952" s="308"/>
    </row>
    <row r="953">
      <c r="C953" s="308"/>
    </row>
    <row r="954">
      <c r="C954" s="308"/>
    </row>
    <row r="955">
      <c r="C955" s="308"/>
    </row>
    <row r="956">
      <c r="C956" s="308"/>
    </row>
    <row r="957">
      <c r="C957" s="308"/>
    </row>
    <row r="958">
      <c r="C958" s="308"/>
    </row>
    <row r="959">
      <c r="C959" s="308"/>
    </row>
    <row r="960">
      <c r="C960" s="308"/>
    </row>
    <row r="961">
      <c r="C961" s="308"/>
    </row>
    <row r="962">
      <c r="C962" s="308"/>
    </row>
    <row r="963">
      <c r="C963" s="308"/>
    </row>
    <row r="964">
      <c r="C964" s="308"/>
    </row>
    <row r="965">
      <c r="C965" s="308"/>
    </row>
    <row r="966">
      <c r="C966" s="308"/>
    </row>
    <row r="967">
      <c r="C967" s="308"/>
    </row>
    <row r="968">
      <c r="C968" s="308"/>
    </row>
    <row r="969">
      <c r="C969" s="308"/>
    </row>
    <row r="970">
      <c r="C970" s="308"/>
    </row>
    <row r="971">
      <c r="C971" s="308"/>
    </row>
    <row r="972">
      <c r="C972" s="308"/>
    </row>
    <row r="973">
      <c r="C973" s="308"/>
    </row>
    <row r="974">
      <c r="C974" s="308"/>
    </row>
    <row r="975">
      <c r="C975" s="308"/>
    </row>
    <row r="976">
      <c r="C976" s="308"/>
    </row>
    <row r="977">
      <c r="C977" s="308"/>
    </row>
    <row r="978">
      <c r="C978" s="308"/>
    </row>
    <row r="979">
      <c r="C979" s="308"/>
    </row>
    <row r="980">
      <c r="C980" s="308"/>
    </row>
    <row r="981">
      <c r="C981" s="308"/>
    </row>
    <row r="982">
      <c r="C982" s="308"/>
    </row>
    <row r="983">
      <c r="C983" s="308"/>
    </row>
    <row r="984">
      <c r="C984" s="308"/>
    </row>
    <row r="985">
      <c r="C985" s="308"/>
    </row>
    <row r="986">
      <c r="C986" s="308"/>
    </row>
    <row r="987">
      <c r="C987" s="308"/>
    </row>
    <row r="988">
      <c r="C988" s="308"/>
    </row>
    <row r="989">
      <c r="C989" s="308"/>
    </row>
    <row r="990">
      <c r="C990" s="308"/>
    </row>
    <row r="991">
      <c r="C991" s="308"/>
    </row>
    <row r="992">
      <c r="C992" s="308"/>
    </row>
    <row r="993">
      <c r="C993" s="308"/>
    </row>
    <row r="994">
      <c r="C994" s="308"/>
    </row>
    <row r="995">
      <c r="C995" s="308"/>
    </row>
    <row r="996">
      <c r="C996" s="308"/>
    </row>
    <row r="997">
      <c r="C997" s="308"/>
    </row>
    <row r="998">
      <c r="C998" s="308"/>
    </row>
    <row r="999">
      <c r="C999" s="308"/>
    </row>
    <row r="1000">
      <c r="C1000" s="308"/>
    </row>
    <row r="1001">
      <c r="C1001" s="308"/>
    </row>
    <row r="1002">
      <c r="C1002" s="308"/>
    </row>
    <row r="1003">
      <c r="C1003" s="308"/>
    </row>
    <row r="1004">
      <c r="C1004" s="308"/>
    </row>
    <row r="1005">
      <c r="C1005" s="308"/>
    </row>
    <row r="1006">
      <c r="C1006" s="308"/>
    </row>
    <row r="1007">
      <c r="C1007" s="308"/>
    </row>
    <row r="1008">
      <c r="C1008" s="308"/>
    </row>
    <row r="1009">
      <c r="C1009" s="308"/>
    </row>
    <row r="1010">
      <c r="C1010" s="308"/>
    </row>
    <row r="1011">
      <c r="C1011" s="308"/>
    </row>
    <row r="1012">
      <c r="C1012" s="308"/>
    </row>
    <row r="1013">
      <c r="C1013" s="308"/>
    </row>
    <row r="1014">
      <c r="C1014" s="308"/>
    </row>
    <row r="1015">
      <c r="C1015" s="308"/>
    </row>
    <row r="1016">
      <c r="C1016" s="308"/>
    </row>
    <row r="1017">
      <c r="C1017" s="308"/>
    </row>
    <row r="1018">
      <c r="C1018" s="308"/>
    </row>
    <row r="1019">
      <c r="C1019" s="308"/>
    </row>
    <row r="1020">
      <c r="C1020" s="308"/>
    </row>
  </sheetData>
  <dataValidations>
    <dataValidation type="list" allowBlank="1" showErrorMessage="1" sqref="D22:D197">
      <formula1>"RINNOVATO,NON RINNOVA,TRATTATIVA,FLEX,MENSILE NON ATTIVATO,MENSILE ATTIVATO"</formula1>
    </dataValidation>
    <dataValidation type="list" allowBlank="1" showErrorMessage="1" sqref="E22:E113 E115:E197">
      <formula1>"LAVORO,SALUTE,PREZZO,ALTRO SPORT,ALTRA STRUTTURA,TRASFERIMENTO ABITAZIONE,TRASFERIMENTO LAVORO,BIMBO CON FAMILY,RECUPERO,POCA FREQUENZA,TRASFERIMENTO STUDIO ,RATE INSOLUTE,SOLO PERIODO ESTIVO ,SALUTE,DISDETTA,STUDIO ,SOVRAFFOLLAMENTO ,FLEX,PREZZO TROPPO A"&amp;"LTO EPER POCA FREQUENZA"</formula1>
    </dataValidation>
    <dataValidation type="list" allowBlank="1" showErrorMessage="1" sqref="A22:A197">
      <formula1>"CHIARA ,CHIARA F,SARA,SARA F,MARGHE,MARGHE CUSTOMER,FRANCY,FRANCY F,LUIGI,LUIGI F,MENSILE ,FLEX "</formula1>
    </dataValidation>
    <dataValidation type="list" allowBlank="1" showErrorMessage="1" sqref="E114">
      <formula1>"LAVORO,SALUTE,PREZZO,ALTRO SPORT,ALTRA STRUTTURA,TRASFERIMENTO ABITAZIONE,TRASFERIMENTO LAVORO,BIMBO CON FAMILY,RECUPERO,POCA FREQUENZA,TRASFERIMENTO STUDIO ,RATE INSOLUTE,vacanza in kenya,SALUTE,SOVRAFFOLLAMENTO "</formula1>
    </dataValidation>
    <dataValidation type="list" allowBlank="1" showErrorMessage="1" sqref="L22:L197">
      <formula1>Foglio26!$C$1:$C$57</formula1>
    </dataValidation>
  </dataValidations>
  <hyperlinks>
    <hyperlink r:id="rId1" ref="F50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4" max="4" width="19.88"/>
    <col customWidth="1" min="5" max="5" width="38.13"/>
    <col customWidth="1" min="6" max="6" width="58.75"/>
    <col customWidth="1" min="7" max="7" width="10.38"/>
    <col customWidth="1" min="8" max="8" width="26.38"/>
    <col customWidth="1" min="9" max="9" width="22.13"/>
    <col customWidth="1" min="12" max="12" width="25.63"/>
    <col customWidth="1" min="13" max="13" width="34.13"/>
    <col customWidth="1" min="16" max="16" width="10.13"/>
    <col customWidth="1" min="17" max="17" width="16.5"/>
    <col customWidth="1" min="18" max="18" width="14.63"/>
    <col customWidth="1" min="19" max="19" width="22.25"/>
    <col customWidth="1" min="21" max="21" width="18.0"/>
    <col customWidth="1" min="23" max="23" width="18.63"/>
    <col customWidth="1" min="26" max="26" width="30.63"/>
    <col customWidth="1" min="27" max="28" width="17.63"/>
  </cols>
  <sheetData>
    <row r="1">
      <c r="A1" s="174"/>
      <c r="B1" s="174"/>
      <c r="C1" s="174"/>
      <c r="D1" s="174"/>
      <c r="E1" s="175"/>
      <c r="F1" s="175"/>
      <c r="G1" s="174"/>
      <c r="H1" s="174"/>
      <c r="I1" s="174"/>
      <c r="J1" s="176"/>
      <c r="K1" s="176"/>
      <c r="L1" s="174"/>
      <c r="M1" s="174"/>
      <c r="N1" s="176"/>
      <c r="O1" s="176"/>
      <c r="P1" s="174"/>
      <c r="Q1" s="174"/>
      <c r="R1" s="174"/>
      <c r="S1" s="174"/>
      <c r="T1" s="174"/>
      <c r="U1" s="174"/>
      <c r="V1" s="174"/>
      <c r="W1" s="177"/>
      <c r="X1" s="177"/>
      <c r="Y1" s="177"/>
      <c r="Z1" s="177"/>
      <c r="AA1" s="177"/>
      <c r="AB1" s="177"/>
      <c r="AC1" s="280"/>
      <c r="AD1" s="280"/>
      <c r="AE1" s="281"/>
      <c r="AF1" s="281"/>
      <c r="AG1" s="281"/>
      <c r="AH1" s="281"/>
      <c r="AI1" s="281"/>
      <c r="AJ1" s="281"/>
    </row>
    <row r="2">
      <c r="A2" s="174"/>
      <c r="B2" s="174"/>
      <c r="C2" s="174"/>
      <c r="D2" s="174"/>
      <c r="E2" s="175"/>
      <c r="F2" s="175"/>
      <c r="G2" s="174"/>
      <c r="H2" s="174"/>
      <c r="I2" s="174"/>
      <c r="J2" s="176"/>
      <c r="K2" s="176"/>
      <c r="L2" s="174"/>
      <c r="M2" s="174"/>
      <c r="N2" s="176"/>
      <c r="O2" s="176"/>
      <c r="P2" s="174"/>
      <c r="Q2" s="174"/>
      <c r="R2" s="174"/>
      <c r="S2" s="174"/>
      <c r="T2" s="174"/>
      <c r="U2" s="174"/>
      <c r="V2" s="174"/>
      <c r="W2" s="177"/>
      <c r="X2" s="177"/>
      <c r="Y2" s="177"/>
      <c r="Z2" s="177"/>
      <c r="AA2" s="177"/>
      <c r="AB2" s="177"/>
      <c r="AC2" s="280"/>
      <c r="AD2" s="280"/>
      <c r="AE2" s="281"/>
      <c r="AF2" s="281"/>
      <c r="AG2" s="281"/>
      <c r="AH2" s="281"/>
      <c r="AI2" s="281"/>
      <c r="AJ2" s="281"/>
    </row>
    <row r="3">
      <c r="A3" s="174"/>
      <c r="B3" s="174"/>
      <c r="C3" s="174"/>
      <c r="D3" s="174"/>
      <c r="E3" s="175"/>
      <c r="F3" s="175"/>
      <c r="G3" s="174"/>
      <c r="H3" s="174"/>
      <c r="I3" s="174"/>
      <c r="J3" s="176"/>
      <c r="K3" s="176"/>
      <c r="L3" s="174"/>
      <c r="M3" s="174"/>
      <c r="N3" s="176"/>
      <c r="O3" s="176"/>
      <c r="P3" s="174"/>
      <c r="Q3" s="174"/>
      <c r="R3" s="174"/>
      <c r="S3" s="174"/>
      <c r="T3" s="174"/>
      <c r="U3" s="174"/>
      <c r="V3" s="174"/>
      <c r="W3" s="177"/>
      <c r="X3" s="177"/>
      <c r="Y3" s="177"/>
      <c r="Z3" s="177"/>
      <c r="AA3" s="177"/>
      <c r="AB3" s="177"/>
      <c r="AC3" s="280"/>
      <c r="AD3" s="280"/>
      <c r="AE3" s="281"/>
      <c r="AF3" s="281"/>
      <c r="AG3" s="281"/>
      <c r="AH3" s="281"/>
      <c r="AI3" s="281"/>
      <c r="AJ3" s="281"/>
    </row>
    <row r="4">
      <c r="A4" s="174"/>
      <c r="B4" s="174"/>
      <c r="C4" s="174"/>
      <c r="D4" s="174"/>
      <c r="E4" s="175"/>
      <c r="F4" s="175"/>
      <c r="G4" s="174"/>
      <c r="H4" s="174"/>
      <c r="I4" s="174"/>
      <c r="J4" s="176"/>
      <c r="K4" s="176"/>
      <c r="L4" s="174"/>
      <c r="M4" s="174"/>
      <c r="N4" s="176"/>
      <c r="O4" s="176"/>
      <c r="P4" s="174"/>
      <c r="Q4" s="174"/>
      <c r="R4" s="174"/>
      <c r="S4" s="174"/>
      <c r="T4" s="174"/>
      <c r="U4" s="174"/>
      <c r="V4" s="174"/>
      <c r="W4" s="177"/>
      <c r="X4" s="177"/>
      <c r="Y4" s="177"/>
      <c r="Z4" s="177"/>
      <c r="AA4" s="177"/>
      <c r="AB4" s="177"/>
      <c r="AC4" s="280"/>
      <c r="AD4" s="280"/>
      <c r="AE4" s="281"/>
      <c r="AF4" s="281"/>
      <c r="AG4" s="281"/>
      <c r="AH4" s="281"/>
      <c r="AI4" s="281"/>
      <c r="AJ4" s="281"/>
    </row>
    <row r="5">
      <c r="A5" s="174"/>
      <c r="B5" s="174"/>
      <c r="C5" s="174"/>
      <c r="D5" s="174"/>
      <c r="E5" s="175"/>
      <c r="F5" s="175"/>
      <c r="G5" s="174"/>
      <c r="H5" s="174"/>
      <c r="I5" s="174"/>
      <c r="J5" s="176"/>
      <c r="K5" s="176"/>
      <c r="L5" s="174"/>
      <c r="M5" s="174"/>
      <c r="N5" s="176"/>
      <c r="O5" s="176"/>
      <c r="P5" s="174"/>
      <c r="Q5" s="174"/>
      <c r="R5" s="174"/>
      <c r="S5" s="174"/>
      <c r="T5" s="174"/>
      <c r="U5" s="174"/>
      <c r="V5" s="174"/>
      <c r="W5" s="177"/>
      <c r="X5" s="177"/>
      <c r="Y5" s="177"/>
      <c r="Z5" s="177"/>
      <c r="AA5" s="177"/>
      <c r="AB5" s="177"/>
      <c r="AC5" s="280"/>
      <c r="AD5" s="280"/>
      <c r="AE5" s="281"/>
      <c r="AF5" s="281"/>
      <c r="AG5" s="281"/>
      <c r="AH5" s="281"/>
      <c r="AI5" s="281"/>
      <c r="AJ5" s="281"/>
    </row>
    <row r="6">
      <c r="A6" s="174"/>
      <c r="B6" s="174"/>
      <c r="C6" s="174"/>
      <c r="D6" s="174"/>
      <c r="E6" s="175"/>
      <c r="F6" s="175"/>
      <c r="G6" s="174"/>
      <c r="H6" s="174"/>
      <c r="I6" s="174"/>
      <c r="J6" s="176"/>
      <c r="K6" s="176"/>
      <c r="L6" s="174"/>
      <c r="M6" s="174"/>
      <c r="N6" s="176"/>
      <c r="O6" s="176"/>
      <c r="P6" s="174"/>
      <c r="Q6" s="174"/>
      <c r="R6" s="174"/>
      <c r="S6" s="174"/>
      <c r="T6" s="174"/>
      <c r="U6" s="174"/>
      <c r="V6" s="174"/>
      <c r="W6" s="177"/>
      <c r="X6" s="177"/>
      <c r="Y6" s="177"/>
      <c r="Z6" s="177"/>
      <c r="AA6" s="177"/>
      <c r="AB6" s="177"/>
      <c r="AC6" s="280"/>
      <c r="AD6" s="280"/>
      <c r="AE6" s="281"/>
      <c r="AF6" s="281"/>
      <c r="AG6" s="281"/>
      <c r="AH6" s="281"/>
      <c r="AI6" s="281"/>
      <c r="AJ6" s="281"/>
    </row>
    <row r="7">
      <c r="A7" s="174"/>
      <c r="B7" s="174"/>
      <c r="C7" s="174"/>
      <c r="D7" s="174"/>
      <c r="E7" s="175"/>
      <c r="F7" s="175"/>
      <c r="G7" s="174"/>
      <c r="H7" s="174"/>
      <c r="I7" s="174"/>
      <c r="J7" s="176"/>
      <c r="K7" s="176"/>
      <c r="L7" s="174"/>
      <c r="M7" s="174"/>
      <c r="N7" s="176"/>
      <c r="O7" s="176"/>
      <c r="P7" s="174"/>
      <c r="Q7" s="174"/>
      <c r="R7" s="174"/>
      <c r="S7" s="174"/>
      <c r="T7" s="174"/>
      <c r="U7" s="174"/>
      <c r="V7" s="174"/>
      <c r="W7" s="177"/>
      <c r="X7" s="177"/>
      <c r="Y7" s="177"/>
      <c r="Z7" s="177"/>
      <c r="AA7" s="177"/>
      <c r="AB7" s="177"/>
      <c r="AC7" s="280"/>
      <c r="AD7" s="280"/>
      <c r="AE7" s="281"/>
      <c r="AF7" s="281"/>
      <c r="AG7" s="281"/>
      <c r="AH7" s="281"/>
      <c r="AI7" s="281"/>
      <c r="AJ7" s="281"/>
    </row>
    <row r="8">
      <c r="A8" s="174"/>
      <c r="B8" s="174"/>
      <c r="C8" s="174"/>
      <c r="D8" s="174"/>
      <c r="E8" s="175"/>
      <c r="F8" s="175"/>
      <c r="G8" s="174"/>
      <c r="H8" s="174"/>
      <c r="I8" s="174"/>
      <c r="J8" s="176"/>
      <c r="K8" s="176"/>
      <c r="L8" s="174"/>
      <c r="M8" s="174"/>
      <c r="N8" s="176" t="s">
        <v>1795</v>
      </c>
      <c r="O8" s="176"/>
      <c r="P8" s="174"/>
      <c r="Q8" s="174"/>
      <c r="R8" s="174"/>
      <c r="S8" s="174"/>
      <c r="T8" s="174"/>
      <c r="U8" s="174"/>
      <c r="V8" s="174"/>
      <c r="W8" s="177"/>
      <c r="X8" s="177"/>
      <c r="Y8" s="177"/>
      <c r="Z8" s="177"/>
      <c r="AA8" s="177"/>
      <c r="AB8" s="177"/>
      <c r="AC8" s="280"/>
      <c r="AD8" s="280"/>
      <c r="AE8" s="281"/>
      <c r="AF8" s="281"/>
      <c r="AG8" s="281"/>
      <c r="AH8" s="281"/>
      <c r="AI8" s="281"/>
      <c r="AJ8" s="281"/>
    </row>
    <row r="9">
      <c r="A9" s="174"/>
      <c r="B9" s="174"/>
      <c r="C9" s="174"/>
      <c r="D9" s="174"/>
      <c r="E9" s="175"/>
      <c r="F9" s="175"/>
      <c r="G9" s="174"/>
      <c r="H9" s="174"/>
      <c r="I9" s="174"/>
      <c r="J9" s="176"/>
      <c r="K9" s="176"/>
      <c r="L9" s="174"/>
      <c r="M9" s="174"/>
      <c r="N9" s="176"/>
      <c r="O9" s="176"/>
      <c r="P9" s="174"/>
      <c r="Q9" s="174"/>
      <c r="R9" s="174"/>
      <c r="S9" s="174"/>
      <c r="T9" s="174"/>
      <c r="U9" s="174"/>
      <c r="V9" s="174"/>
      <c r="W9" s="177"/>
      <c r="X9" s="177"/>
      <c r="Y9" s="177"/>
      <c r="Z9" s="177"/>
      <c r="AA9" s="177"/>
      <c r="AB9" s="177"/>
      <c r="AC9" s="280"/>
      <c r="AD9" s="280"/>
      <c r="AE9" s="281"/>
      <c r="AF9" s="281"/>
      <c r="AG9" s="281"/>
      <c r="AH9" s="281"/>
      <c r="AI9" s="281"/>
      <c r="AJ9" s="281"/>
    </row>
    <row r="10">
      <c r="A10" s="174"/>
      <c r="B10" s="174"/>
      <c r="C10" s="174"/>
      <c r="D10" s="174"/>
      <c r="E10" s="175"/>
      <c r="F10" s="175"/>
      <c r="G10" s="174"/>
      <c r="H10" s="174"/>
      <c r="I10" s="174"/>
      <c r="J10" s="176"/>
      <c r="K10" s="176"/>
      <c r="L10" s="174"/>
      <c r="M10" s="174"/>
      <c r="N10" s="176"/>
      <c r="O10" s="176"/>
      <c r="P10" s="174"/>
      <c r="Q10" s="174"/>
      <c r="R10" s="174"/>
      <c r="S10" s="174"/>
      <c r="T10" s="174"/>
      <c r="U10" s="174"/>
      <c r="V10" s="174"/>
      <c r="W10" s="177"/>
      <c r="X10" s="177"/>
      <c r="Y10" s="177"/>
      <c r="Z10" s="177"/>
      <c r="AA10" s="177"/>
      <c r="AB10" s="177"/>
      <c r="AC10" s="280"/>
      <c r="AD10" s="280"/>
      <c r="AE10" s="281"/>
      <c r="AF10" s="281"/>
      <c r="AG10" s="281"/>
      <c r="AH10" s="281"/>
      <c r="AI10" s="281"/>
      <c r="AJ10" s="281"/>
    </row>
    <row r="11">
      <c r="A11" s="174"/>
      <c r="B11" s="174"/>
      <c r="C11" s="174"/>
      <c r="D11" s="174"/>
      <c r="E11" s="175"/>
      <c r="F11" s="175"/>
      <c r="G11" s="174"/>
      <c r="H11" s="174"/>
      <c r="I11" s="174"/>
      <c r="J11" s="176"/>
      <c r="K11" s="176"/>
      <c r="L11" s="174"/>
      <c r="M11" s="174"/>
      <c r="N11" s="176"/>
      <c r="O11" s="176"/>
      <c r="P11" s="174"/>
      <c r="Q11" s="174"/>
      <c r="R11" s="174"/>
      <c r="S11" s="174"/>
      <c r="T11" s="174"/>
      <c r="U11" s="174"/>
      <c r="V11" s="174"/>
      <c r="W11" s="177"/>
      <c r="X11" s="177"/>
      <c r="Y11" s="177"/>
      <c r="Z11" s="177"/>
      <c r="AA11" s="177"/>
      <c r="AB11" s="177"/>
      <c r="AC11" s="280"/>
      <c r="AD11" s="280"/>
      <c r="AE11" s="281"/>
      <c r="AF11" s="281"/>
      <c r="AG11" s="281"/>
      <c r="AH11" s="281"/>
      <c r="AI11" s="281"/>
      <c r="AJ11" s="281"/>
    </row>
    <row r="12">
      <c r="A12" s="174"/>
      <c r="B12" s="174"/>
      <c r="C12" s="174"/>
      <c r="D12" s="174"/>
      <c r="E12" s="175"/>
      <c r="F12" s="175"/>
      <c r="G12" s="174"/>
      <c r="H12" s="174"/>
      <c r="I12" s="174"/>
      <c r="J12" s="176"/>
      <c r="K12" s="176"/>
      <c r="L12" s="174"/>
      <c r="M12" s="174"/>
      <c r="N12" s="176"/>
      <c r="O12" s="176"/>
      <c r="P12" s="174"/>
      <c r="Q12" s="174"/>
      <c r="R12" s="174"/>
      <c r="S12" s="174"/>
      <c r="T12" s="174"/>
      <c r="U12" s="174"/>
      <c r="V12" s="174"/>
      <c r="W12" s="177"/>
      <c r="X12" s="177"/>
      <c r="Y12" s="177"/>
      <c r="Z12" s="177"/>
      <c r="AA12" s="177"/>
      <c r="AB12" s="177"/>
      <c r="AC12" s="280"/>
      <c r="AD12" s="280"/>
      <c r="AE12" s="281"/>
      <c r="AF12" s="281"/>
      <c r="AG12" s="281"/>
      <c r="AH12" s="281"/>
      <c r="AI12" s="281"/>
      <c r="AJ12" s="281"/>
    </row>
    <row r="13">
      <c r="A13" s="174"/>
      <c r="B13" s="174"/>
      <c r="C13" s="174"/>
      <c r="D13" s="174"/>
      <c r="E13" s="175"/>
      <c r="F13" s="175"/>
      <c r="G13" s="174"/>
      <c r="H13" s="174"/>
      <c r="I13" s="174"/>
      <c r="J13" s="176"/>
      <c r="K13" s="176"/>
      <c r="L13" s="174"/>
      <c r="M13" s="174"/>
      <c r="N13" s="176"/>
      <c r="O13" s="176"/>
      <c r="P13" s="174"/>
      <c r="Q13" s="174"/>
      <c r="R13" s="174"/>
      <c r="S13" s="174"/>
      <c r="T13" s="174"/>
      <c r="U13" s="174"/>
      <c r="V13" s="174"/>
      <c r="W13" s="177"/>
      <c r="X13" s="177"/>
      <c r="Y13" s="177"/>
      <c r="Z13" s="177"/>
      <c r="AA13" s="177"/>
      <c r="AB13" s="177"/>
      <c r="AC13" s="280"/>
      <c r="AD13" s="280"/>
      <c r="AE13" s="281"/>
      <c r="AF13" s="281"/>
      <c r="AG13" s="281"/>
      <c r="AH13" s="281"/>
      <c r="AI13" s="281"/>
      <c r="AJ13" s="281"/>
    </row>
    <row r="14">
      <c r="A14" s="174"/>
      <c r="B14" s="174"/>
      <c r="C14" s="174"/>
      <c r="D14" s="174"/>
      <c r="E14" s="175"/>
      <c r="F14" s="175"/>
      <c r="G14" s="174"/>
      <c r="H14" s="174"/>
      <c r="I14" s="174"/>
      <c r="J14" s="176"/>
      <c r="K14" s="176"/>
      <c r="L14" s="174"/>
      <c r="M14" s="174"/>
      <c r="N14" s="176"/>
      <c r="O14" s="176"/>
      <c r="P14" s="174"/>
      <c r="Q14" s="174"/>
      <c r="R14" s="174"/>
      <c r="S14" s="174"/>
      <c r="T14" s="174"/>
      <c r="U14" s="174"/>
      <c r="V14" s="174"/>
      <c r="W14" s="177"/>
      <c r="X14" s="177"/>
      <c r="Y14" s="177"/>
      <c r="Z14" s="177"/>
      <c r="AA14" s="177"/>
      <c r="AB14" s="177"/>
      <c r="AC14" s="280"/>
      <c r="AD14" s="280"/>
      <c r="AE14" s="281"/>
      <c r="AF14" s="281"/>
      <c r="AG14" s="281"/>
      <c r="AH14" s="281"/>
      <c r="AI14" s="281"/>
      <c r="AJ14" s="281"/>
    </row>
    <row r="15">
      <c r="A15" s="174"/>
      <c r="B15" s="174"/>
      <c r="C15" s="174"/>
      <c r="D15" s="174"/>
      <c r="E15" s="175"/>
      <c r="F15" s="175"/>
      <c r="G15" s="174"/>
      <c r="H15" s="174"/>
      <c r="I15" s="174"/>
      <c r="J15" s="176"/>
      <c r="K15" s="176"/>
      <c r="L15" s="174"/>
      <c r="M15" s="174"/>
      <c r="N15" s="176"/>
      <c r="O15" s="176"/>
      <c r="P15" s="174"/>
      <c r="Q15" s="174"/>
      <c r="R15" s="174"/>
      <c r="S15" s="174"/>
      <c r="T15" s="174"/>
      <c r="U15" s="174"/>
      <c r="V15" s="174"/>
      <c r="W15" s="177"/>
      <c r="X15" s="177"/>
      <c r="Y15" s="177"/>
      <c r="Z15" s="177"/>
      <c r="AA15" s="177"/>
      <c r="AB15" s="177"/>
      <c r="AC15" s="280"/>
      <c r="AD15" s="280"/>
      <c r="AE15" s="281"/>
      <c r="AF15" s="281"/>
      <c r="AG15" s="281"/>
      <c r="AH15" s="281"/>
      <c r="AI15" s="281"/>
      <c r="AJ15" s="281"/>
    </row>
    <row r="16">
      <c r="A16" s="174"/>
      <c r="B16" s="174"/>
      <c r="C16" s="174"/>
      <c r="D16" s="174"/>
      <c r="E16" s="175"/>
      <c r="F16" s="175"/>
      <c r="G16" s="174"/>
      <c r="H16" s="174"/>
      <c r="I16" s="174"/>
      <c r="J16" s="176"/>
      <c r="K16" s="176"/>
      <c r="L16" s="174"/>
      <c r="M16" s="174"/>
      <c r="N16" s="176"/>
      <c r="O16" s="176"/>
      <c r="P16" s="174"/>
      <c r="Q16" s="174"/>
      <c r="R16" s="174"/>
      <c r="S16" s="174"/>
      <c r="T16" s="174"/>
      <c r="U16" s="174"/>
      <c r="V16" s="174"/>
      <c r="W16" s="177"/>
      <c r="X16" s="177"/>
      <c r="Y16" s="177"/>
      <c r="Z16" s="177"/>
      <c r="AA16" s="177"/>
      <c r="AB16" s="177"/>
      <c r="AC16" s="280"/>
      <c r="AD16" s="280"/>
      <c r="AE16" s="281"/>
      <c r="AF16" s="281"/>
      <c r="AG16" s="281"/>
      <c r="AH16" s="281"/>
      <c r="AI16" s="281"/>
      <c r="AJ16" s="281"/>
    </row>
    <row r="17">
      <c r="A17" s="174"/>
      <c r="B17" s="174"/>
      <c r="C17" s="174"/>
      <c r="D17" s="174"/>
      <c r="E17" s="175"/>
      <c r="F17" s="175"/>
      <c r="G17" s="174"/>
      <c r="H17" s="174"/>
      <c r="I17" s="174"/>
      <c r="J17" s="176"/>
      <c r="K17" s="176"/>
      <c r="L17" s="174"/>
      <c r="M17" s="174"/>
      <c r="N17" s="176"/>
      <c r="O17" s="176"/>
      <c r="P17" s="174"/>
      <c r="Q17" s="174"/>
      <c r="R17" s="174"/>
      <c r="S17" s="174"/>
      <c r="T17" s="174"/>
      <c r="U17" s="174"/>
      <c r="V17" s="174"/>
      <c r="W17" s="177"/>
      <c r="X17" s="177"/>
      <c r="Y17" s="177"/>
      <c r="Z17" s="177"/>
      <c r="AA17" s="177"/>
      <c r="AB17" s="177"/>
      <c r="AC17" s="280"/>
      <c r="AD17" s="280"/>
      <c r="AE17" s="281"/>
      <c r="AF17" s="281"/>
      <c r="AG17" s="281"/>
      <c r="AH17" s="281"/>
      <c r="AI17" s="281"/>
      <c r="AJ17" s="281"/>
    </row>
    <row r="18">
      <c r="A18" s="174"/>
      <c r="B18" s="174"/>
      <c r="C18" s="174"/>
      <c r="D18" s="174"/>
      <c r="E18" s="175"/>
      <c r="F18" s="175"/>
      <c r="G18" s="174"/>
      <c r="H18" s="174"/>
      <c r="I18" s="174"/>
      <c r="J18" s="176"/>
      <c r="K18" s="176"/>
      <c r="L18" s="174"/>
      <c r="M18" s="174"/>
      <c r="N18" s="176"/>
      <c r="O18" s="176"/>
      <c r="P18" s="174"/>
      <c r="Q18" s="174"/>
      <c r="R18" s="174"/>
      <c r="S18" s="174"/>
      <c r="T18" s="174"/>
      <c r="U18" s="174"/>
      <c r="V18" s="174"/>
      <c r="W18" s="177"/>
      <c r="X18" s="177"/>
      <c r="Y18" s="177"/>
      <c r="Z18" s="177"/>
      <c r="AA18" s="177"/>
      <c r="AB18" s="177"/>
      <c r="AC18" s="280"/>
      <c r="AD18" s="280"/>
      <c r="AE18" s="281"/>
      <c r="AF18" s="281"/>
      <c r="AG18" s="281"/>
      <c r="AH18" s="281"/>
      <c r="AI18" s="281"/>
      <c r="AJ18" s="281"/>
    </row>
    <row r="19">
      <c r="A19" s="174"/>
      <c r="B19" s="174"/>
      <c r="C19" s="174"/>
      <c r="D19" s="174"/>
      <c r="E19" s="175"/>
      <c r="F19" s="175"/>
      <c r="G19" s="174"/>
      <c r="H19" s="174"/>
      <c r="I19" s="174"/>
      <c r="J19" s="176"/>
      <c r="K19" s="176"/>
      <c r="L19" s="174"/>
      <c r="M19" s="174"/>
      <c r="N19" s="176"/>
      <c r="O19" s="176"/>
      <c r="P19" s="174"/>
      <c r="Q19" s="174"/>
      <c r="R19" s="174"/>
      <c r="S19" s="174"/>
      <c r="T19" s="174"/>
      <c r="U19" s="174"/>
      <c r="V19" s="174"/>
      <c r="W19" s="177"/>
      <c r="X19" s="177"/>
      <c r="Y19" s="177"/>
      <c r="Z19" s="177"/>
      <c r="AA19" s="177"/>
      <c r="AB19" s="177"/>
      <c r="AC19" s="280"/>
      <c r="AD19" s="280"/>
      <c r="AE19" s="281"/>
      <c r="AF19" s="281"/>
      <c r="AG19" s="281"/>
      <c r="AH19" s="281"/>
      <c r="AI19" s="281"/>
      <c r="AJ19" s="281"/>
    </row>
    <row r="20">
      <c r="A20" s="174"/>
      <c r="B20" s="174"/>
      <c r="C20" s="174"/>
      <c r="D20" s="174"/>
      <c r="E20" s="175"/>
      <c r="F20" s="175"/>
      <c r="G20" s="174"/>
      <c r="H20" s="174"/>
      <c r="I20" s="174"/>
      <c r="J20" s="176"/>
      <c r="K20" s="176"/>
      <c r="L20" s="174"/>
      <c r="M20" s="174"/>
      <c r="N20" s="176"/>
      <c r="O20" s="176"/>
      <c r="P20" s="174"/>
      <c r="Q20" s="174"/>
      <c r="R20" s="174"/>
      <c r="S20" s="174"/>
      <c r="T20" s="174"/>
      <c r="U20" s="174"/>
      <c r="V20" s="174"/>
      <c r="W20" s="177"/>
      <c r="X20" s="177"/>
      <c r="Y20" s="177"/>
      <c r="Z20" s="177"/>
      <c r="AA20" s="177"/>
      <c r="AB20" s="177"/>
      <c r="AC20" s="280"/>
      <c r="AD20" s="280"/>
      <c r="AE20" s="281"/>
      <c r="AF20" s="281"/>
      <c r="AG20" s="281"/>
      <c r="AH20" s="281"/>
      <c r="AI20" s="281"/>
      <c r="AJ20" s="281"/>
    </row>
    <row r="21">
      <c r="A21" s="174"/>
      <c r="B21" s="174"/>
      <c r="C21" s="174"/>
      <c r="D21" s="174"/>
      <c r="E21" s="175"/>
      <c r="F21" s="175"/>
      <c r="G21" s="174"/>
      <c r="H21" s="174"/>
      <c r="I21" s="174"/>
      <c r="J21" s="176"/>
      <c r="K21" s="176"/>
      <c r="L21" s="174"/>
      <c r="M21" s="174"/>
      <c r="N21" s="176"/>
      <c r="O21" s="176"/>
      <c r="P21" s="174"/>
      <c r="Q21" s="174"/>
      <c r="R21" s="174"/>
      <c r="S21" s="174"/>
      <c r="T21" s="174"/>
      <c r="U21" s="174"/>
      <c r="V21" s="174"/>
      <c r="W21" s="177"/>
      <c r="X21" s="177"/>
      <c r="Y21" s="177"/>
      <c r="Z21" s="177"/>
      <c r="AA21" s="177"/>
      <c r="AB21" s="177"/>
      <c r="AC21" s="280"/>
      <c r="AD21" s="280"/>
      <c r="AE21" s="281"/>
      <c r="AF21" s="281"/>
      <c r="AG21" s="281"/>
      <c r="AH21" s="281"/>
      <c r="AI21" s="281"/>
      <c r="AJ21" s="281"/>
    </row>
    <row r="22">
      <c r="A22" s="174"/>
      <c r="B22" s="174"/>
      <c r="C22" s="174"/>
      <c r="D22" s="297" t="s">
        <v>8949</v>
      </c>
      <c r="E22" s="175"/>
      <c r="F22" s="175"/>
      <c r="G22" s="174"/>
      <c r="H22" s="174"/>
      <c r="I22" s="174"/>
      <c r="J22" s="176"/>
      <c r="K22" s="176"/>
      <c r="L22" s="174"/>
      <c r="M22" s="174"/>
      <c r="N22" s="176"/>
      <c r="O22" s="176"/>
      <c r="P22" s="174"/>
      <c r="Q22" s="174"/>
      <c r="R22" s="174"/>
      <c r="S22" s="174"/>
      <c r="T22" s="174"/>
      <c r="U22" s="174"/>
      <c r="V22" s="174"/>
      <c r="W22" s="177"/>
      <c r="X22" s="177"/>
      <c r="Y22" s="177"/>
      <c r="Z22" s="177"/>
      <c r="AA22" s="177"/>
      <c r="AB22" s="177"/>
      <c r="AC22" s="280"/>
      <c r="AD22" s="280"/>
      <c r="AE22" s="281"/>
      <c r="AF22" s="281"/>
      <c r="AG22" s="281"/>
      <c r="AH22" s="281"/>
      <c r="AI22" s="281"/>
      <c r="AJ22" s="281"/>
    </row>
    <row r="23">
      <c r="A23" s="239" t="s">
        <v>7338</v>
      </c>
      <c r="B23" s="239" t="s">
        <v>1907</v>
      </c>
      <c r="C23" s="239" t="s">
        <v>7</v>
      </c>
      <c r="D23" s="239" t="s">
        <v>1795</v>
      </c>
      <c r="E23" s="240" t="s">
        <v>6522</v>
      </c>
      <c r="F23" s="240" t="s">
        <v>6523</v>
      </c>
      <c r="G23" s="239"/>
      <c r="H23" s="239" t="s">
        <v>10</v>
      </c>
      <c r="I23" s="239" t="s">
        <v>11</v>
      </c>
      <c r="J23" s="241" t="s">
        <v>1909</v>
      </c>
      <c r="K23" s="241" t="s">
        <v>13</v>
      </c>
      <c r="L23" s="239" t="s">
        <v>14</v>
      </c>
      <c r="M23" s="239" t="s">
        <v>15</v>
      </c>
      <c r="N23" s="241" t="s">
        <v>16</v>
      </c>
      <c r="O23" s="241" t="s">
        <v>17</v>
      </c>
      <c r="P23" s="239" t="s">
        <v>1413</v>
      </c>
      <c r="Q23" s="239" t="s">
        <v>19</v>
      </c>
      <c r="R23" s="239" t="s">
        <v>20</v>
      </c>
      <c r="S23" s="239" t="s">
        <v>832</v>
      </c>
      <c r="T23" s="239" t="s">
        <v>1415</v>
      </c>
      <c r="U23" s="239" t="s">
        <v>22</v>
      </c>
      <c r="V23" s="239" t="s">
        <v>23</v>
      </c>
      <c r="W23" s="139" t="s">
        <v>24</v>
      </c>
      <c r="X23" s="139" t="s">
        <v>2375</v>
      </c>
      <c r="Y23" s="139" t="s">
        <v>2376</v>
      </c>
      <c r="Z23" s="139" t="s">
        <v>25</v>
      </c>
      <c r="AA23" s="139" t="s">
        <v>26</v>
      </c>
      <c r="AB23" s="139" t="s">
        <v>27</v>
      </c>
      <c r="AC23" s="252" t="s">
        <v>28</v>
      </c>
      <c r="AD23" s="252" t="s">
        <v>6524</v>
      </c>
    </row>
    <row r="24">
      <c r="A24" s="326" t="s">
        <v>6535</v>
      </c>
      <c r="B24" s="313">
        <v>46082.0</v>
      </c>
      <c r="C24" s="327">
        <v>46447.0</v>
      </c>
      <c r="D24" s="326" t="s">
        <v>29</v>
      </c>
      <c r="E24" s="328"/>
      <c r="F24" s="326"/>
      <c r="G24" s="294"/>
      <c r="H24" s="294" t="s">
        <v>8950</v>
      </c>
      <c r="I24" s="294" t="s">
        <v>8951</v>
      </c>
      <c r="J24" s="320">
        <v>17.0</v>
      </c>
      <c r="K24" s="328"/>
      <c r="L24" s="328"/>
      <c r="M24" s="294" t="s">
        <v>203</v>
      </c>
      <c r="N24" s="320">
        <v>12.0</v>
      </c>
      <c r="O24" s="294" t="s">
        <v>33</v>
      </c>
      <c r="P24" s="320">
        <v>928.0</v>
      </c>
      <c r="Q24" s="328"/>
      <c r="R24" s="328"/>
      <c r="S24" s="328"/>
      <c r="T24" s="320"/>
      <c r="U24" s="294" t="s">
        <v>34</v>
      </c>
      <c r="V24" s="328"/>
      <c r="W24" s="294" t="s">
        <v>36</v>
      </c>
      <c r="X24" s="294" t="s">
        <v>2379</v>
      </c>
      <c r="Y24" s="294" t="s">
        <v>2380</v>
      </c>
      <c r="Z24" s="294" t="s">
        <v>8952</v>
      </c>
      <c r="AA24" s="320">
        <v>3.313905473E9</v>
      </c>
      <c r="AB24" s="320" t="s">
        <v>8953</v>
      </c>
      <c r="AC24" s="320">
        <v>1.0</v>
      </c>
      <c r="AD24" s="328"/>
      <c r="AE24" s="329"/>
      <c r="AF24" s="329"/>
      <c r="AG24" s="329"/>
      <c r="AH24" s="329"/>
      <c r="AI24" s="329"/>
      <c r="AJ24" s="329"/>
    </row>
    <row r="25">
      <c r="A25" s="326" t="s">
        <v>6543</v>
      </c>
      <c r="B25" s="313">
        <v>46082.0</v>
      </c>
      <c r="C25" s="327">
        <v>46447.0</v>
      </c>
      <c r="D25" s="326" t="s">
        <v>29</v>
      </c>
      <c r="E25" s="328"/>
      <c r="F25" s="326" t="s">
        <v>8954</v>
      </c>
      <c r="G25" s="294"/>
      <c r="H25" s="294" t="s">
        <v>1545</v>
      </c>
      <c r="I25" s="294" t="s">
        <v>859</v>
      </c>
      <c r="J25" s="320">
        <v>21.0</v>
      </c>
      <c r="K25" s="328"/>
      <c r="L25" s="328"/>
      <c r="M25" s="294" t="s">
        <v>7480</v>
      </c>
      <c r="N25" s="320">
        <v>12.0</v>
      </c>
      <c r="O25" s="294" t="s">
        <v>33</v>
      </c>
      <c r="P25" s="320">
        <v>828.0</v>
      </c>
      <c r="Q25" s="326">
        <v>828.0</v>
      </c>
      <c r="R25" s="328"/>
      <c r="S25" s="328"/>
      <c r="T25" s="320"/>
      <c r="U25" s="294" t="s">
        <v>163</v>
      </c>
      <c r="V25" s="328"/>
      <c r="W25" s="294" t="s">
        <v>57</v>
      </c>
      <c r="X25" s="294" t="s">
        <v>2379</v>
      </c>
      <c r="Y25" s="294" t="s">
        <v>2380</v>
      </c>
      <c r="Z25" s="294" t="s">
        <v>2384</v>
      </c>
      <c r="AA25" s="320">
        <v>3.335094075E9</v>
      </c>
      <c r="AB25" s="320" t="s">
        <v>8955</v>
      </c>
      <c r="AC25" s="320">
        <v>33.0</v>
      </c>
      <c r="AD25" s="328"/>
      <c r="AE25" s="329"/>
      <c r="AF25" s="329"/>
      <c r="AG25" s="329"/>
      <c r="AH25" s="329"/>
      <c r="AI25" s="329"/>
      <c r="AJ25" s="329"/>
    </row>
    <row r="26">
      <c r="A26" s="326" t="s">
        <v>2638</v>
      </c>
      <c r="B26" s="313">
        <v>46082.0</v>
      </c>
      <c r="C26" s="327">
        <f>EDATE(B26, 12)</f>
        <v>46447</v>
      </c>
      <c r="D26" s="326" t="s">
        <v>29</v>
      </c>
      <c r="E26" s="328"/>
      <c r="F26" s="328"/>
      <c r="G26" s="294"/>
      <c r="H26" s="294" t="s">
        <v>2386</v>
      </c>
      <c r="I26" s="294" t="s">
        <v>397</v>
      </c>
      <c r="J26" s="320">
        <v>43.0</v>
      </c>
      <c r="K26" s="328"/>
      <c r="L26" s="328"/>
      <c r="M26" s="294" t="s">
        <v>2172</v>
      </c>
      <c r="N26" s="320">
        <v>12.0</v>
      </c>
      <c r="O26" s="294" t="s">
        <v>33</v>
      </c>
      <c r="P26" s="320">
        <v>1550.0</v>
      </c>
      <c r="Q26" s="328"/>
      <c r="R26" s="328"/>
      <c r="S26" s="328"/>
      <c r="T26" s="320"/>
      <c r="U26" s="294" t="s">
        <v>35</v>
      </c>
      <c r="V26" s="328"/>
      <c r="W26" s="294" t="s">
        <v>57</v>
      </c>
      <c r="X26" s="294" t="s">
        <v>2379</v>
      </c>
      <c r="Y26" s="294" t="s">
        <v>2380</v>
      </c>
      <c r="Z26" s="294" t="s">
        <v>2387</v>
      </c>
      <c r="AA26" s="320">
        <v>3.890548557E9</v>
      </c>
      <c r="AB26" s="320" t="s">
        <v>8956</v>
      </c>
      <c r="AC26" s="320">
        <v>3.0</v>
      </c>
      <c r="AD26" s="328"/>
      <c r="AE26" s="329"/>
      <c r="AF26" s="329"/>
      <c r="AG26" s="329"/>
      <c r="AH26" s="329"/>
      <c r="AI26" s="329"/>
      <c r="AJ26" s="329"/>
    </row>
    <row r="27">
      <c r="A27" s="326" t="s">
        <v>7701</v>
      </c>
      <c r="B27" s="313">
        <v>46082.0</v>
      </c>
      <c r="C27" s="328"/>
      <c r="D27" s="326" t="s">
        <v>45</v>
      </c>
      <c r="E27" s="326" t="s">
        <v>395</v>
      </c>
      <c r="F27" s="326" t="s">
        <v>8957</v>
      </c>
      <c r="G27" s="294"/>
      <c r="H27" s="294" t="s">
        <v>8958</v>
      </c>
      <c r="I27" s="294" t="s">
        <v>705</v>
      </c>
      <c r="J27" s="320">
        <v>71.0</v>
      </c>
      <c r="K27" s="328"/>
      <c r="L27" s="294" t="s">
        <v>6843</v>
      </c>
      <c r="M27" s="86"/>
      <c r="N27" s="320">
        <v>12.0</v>
      </c>
      <c r="O27" s="294" t="s">
        <v>33</v>
      </c>
      <c r="P27" s="320">
        <v>1168.0</v>
      </c>
      <c r="Q27" s="328"/>
      <c r="R27" s="328"/>
      <c r="S27" s="328"/>
      <c r="T27" s="320"/>
      <c r="U27" s="294" t="s">
        <v>34</v>
      </c>
      <c r="V27" s="328"/>
      <c r="W27" s="294" t="s">
        <v>36</v>
      </c>
      <c r="X27" s="294" t="s">
        <v>2379</v>
      </c>
      <c r="Y27" s="294" t="s">
        <v>2380</v>
      </c>
      <c r="Z27" s="294" t="s">
        <v>8959</v>
      </c>
      <c r="AA27" s="320">
        <v>3.356699323E9</v>
      </c>
      <c r="AB27" s="320" t="s">
        <v>8960</v>
      </c>
      <c r="AC27" s="320">
        <v>15.0</v>
      </c>
      <c r="AD27" s="328"/>
      <c r="AE27" s="329"/>
      <c r="AF27" s="329"/>
      <c r="AG27" s="329"/>
      <c r="AH27" s="329"/>
      <c r="AI27" s="329"/>
      <c r="AJ27" s="329"/>
    </row>
    <row r="28">
      <c r="A28" s="326" t="s">
        <v>3061</v>
      </c>
      <c r="B28" s="313">
        <v>46082.0</v>
      </c>
      <c r="C28" s="328"/>
      <c r="D28" s="326" t="s">
        <v>29</v>
      </c>
      <c r="E28" s="326" t="s">
        <v>3061</v>
      </c>
      <c r="F28" s="328"/>
      <c r="G28" s="294"/>
      <c r="H28" s="294" t="s">
        <v>3078</v>
      </c>
      <c r="I28" s="294" t="s">
        <v>1948</v>
      </c>
      <c r="J28" s="320">
        <v>22.0</v>
      </c>
      <c r="K28" s="328"/>
      <c r="L28" s="294" t="s">
        <v>8187</v>
      </c>
      <c r="M28" s="86"/>
      <c r="N28" s="320">
        <v>1.0</v>
      </c>
      <c r="O28" s="294" t="s">
        <v>33</v>
      </c>
      <c r="P28" s="320">
        <v>89.0</v>
      </c>
      <c r="Q28" s="328"/>
      <c r="R28" s="328"/>
      <c r="S28" s="328"/>
      <c r="T28" s="330"/>
      <c r="U28" s="294" t="s">
        <v>7532</v>
      </c>
      <c r="V28" s="328"/>
      <c r="W28" s="294" t="s">
        <v>57</v>
      </c>
      <c r="X28" s="294" t="s">
        <v>2383</v>
      </c>
      <c r="Y28" s="294" t="s">
        <v>2464</v>
      </c>
      <c r="Z28" s="294" t="s">
        <v>3080</v>
      </c>
      <c r="AA28" s="320">
        <v>3.292899343E9</v>
      </c>
      <c r="AB28" s="320" t="s">
        <v>8634</v>
      </c>
      <c r="AC28" s="320">
        <v>27.0</v>
      </c>
      <c r="AD28" s="328"/>
      <c r="AE28" s="329"/>
      <c r="AF28" s="329"/>
      <c r="AG28" s="329"/>
      <c r="AH28" s="329"/>
      <c r="AI28" s="329"/>
      <c r="AJ28" s="329"/>
    </row>
    <row r="29">
      <c r="A29" s="326" t="s">
        <v>7704</v>
      </c>
      <c r="B29" s="313">
        <v>46082.0</v>
      </c>
      <c r="C29" s="327">
        <v>46447.0</v>
      </c>
      <c r="D29" s="326" t="s">
        <v>29</v>
      </c>
      <c r="E29" s="328"/>
      <c r="F29" s="328"/>
      <c r="G29" s="294"/>
      <c r="H29" s="294" t="s">
        <v>2394</v>
      </c>
      <c r="I29" s="294" t="s">
        <v>271</v>
      </c>
      <c r="J29" s="320">
        <v>58.0</v>
      </c>
      <c r="K29" s="328"/>
      <c r="L29" s="294" t="s">
        <v>2172</v>
      </c>
      <c r="M29" s="86"/>
      <c r="N29" s="320">
        <v>12.0</v>
      </c>
      <c r="O29" s="294" t="s">
        <v>33</v>
      </c>
      <c r="P29" s="320">
        <v>1550.0</v>
      </c>
      <c r="Q29" s="328"/>
      <c r="R29" s="328"/>
      <c r="S29" s="328"/>
      <c r="T29" s="320"/>
      <c r="U29" s="294" t="s">
        <v>35</v>
      </c>
      <c r="V29" s="328"/>
      <c r="W29" s="294" t="s">
        <v>57</v>
      </c>
      <c r="X29" s="294" t="s">
        <v>2379</v>
      </c>
      <c r="Y29" s="294" t="s">
        <v>2380</v>
      </c>
      <c r="Z29" s="294" t="s">
        <v>2395</v>
      </c>
      <c r="AA29" s="320">
        <v>3.355654784E9</v>
      </c>
      <c r="AB29" s="320" t="s">
        <v>8961</v>
      </c>
      <c r="AC29" s="320">
        <v>58.0</v>
      </c>
      <c r="AD29" s="328"/>
      <c r="AE29" s="329"/>
      <c r="AF29" s="329"/>
      <c r="AG29" s="329"/>
      <c r="AH29" s="329"/>
      <c r="AI29" s="329"/>
      <c r="AJ29" s="329"/>
    </row>
    <row r="30">
      <c r="A30" s="326" t="s">
        <v>7704</v>
      </c>
      <c r="B30" s="313">
        <v>46082.0</v>
      </c>
      <c r="C30" s="327">
        <f t="shared" ref="C30:C33" si="1">EDATE(B30, 12)</f>
        <v>46447</v>
      </c>
      <c r="D30" s="326" t="s">
        <v>29</v>
      </c>
      <c r="E30" s="328"/>
      <c r="F30" s="328"/>
      <c r="G30" s="294"/>
      <c r="H30" s="294" t="s">
        <v>1807</v>
      </c>
      <c r="I30" s="294" t="s">
        <v>636</v>
      </c>
      <c r="J30" s="320">
        <v>11.0</v>
      </c>
      <c r="K30" s="328"/>
      <c r="L30" s="294" t="s">
        <v>6327</v>
      </c>
      <c r="M30" s="86"/>
      <c r="N30" s="320">
        <v>12.0</v>
      </c>
      <c r="O30" s="294" t="s">
        <v>33</v>
      </c>
      <c r="P30" s="320">
        <v>200.0</v>
      </c>
      <c r="Q30" s="328"/>
      <c r="R30" s="328"/>
      <c r="S30" s="328"/>
      <c r="T30" s="320"/>
      <c r="U30" s="294" t="s">
        <v>35</v>
      </c>
      <c r="V30" s="328"/>
      <c r="W30" s="294" t="s">
        <v>57</v>
      </c>
      <c r="X30" s="294" t="s">
        <v>2379</v>
      </c>
      <c r="Y30" s="294" t="s">
        <v>2380</v>
      </c>
      <c r="Z30" s="294" t="s">
        <v>2387</v>
      </c>
      <c r="AA30" s="320">
        <v>3.890548557E9</v>
      </c>
      <c r="AB30" s="320" t="s">
        <v>8962</v>
      </c>
      <c r="AC30" s="320">
        <v>86.0</v>
      </c>
      <c r="AD30" s="328"/>
      <c r="AE30" s="329"/>
      <c r="AF30" s="329"/>
      <c r="AG30" s="329"/>
      <c r="AH30" s="329"/>
      <c r="AI30" s="329"/>
      <c r="AJ30" s="329"/>
    </row>
    <row r="31">
      <c r="A31" s="326" t="s">
        <v>2638</v>
      </c>
      <c r="B31" s="313">
        <v>46082.0</v>
      </c>
      <c r="C31" s="327">
        <f t="shared" si="1"/>
        <v>46447</v>
      </c>
      <c r="D31" s="326" t="s">
        <v>29</v>
      </c>
      <c r="E31" s="328"/>
      <c r="F31" s="328"/>
      <c r="G31" s="294"/>
      <c r="H31" s="294" t="s">
        <v>1807</v>
      </c>
      <c r="I31" s="294" t="s">
        <v>1808</v>
      </c>
      <c r="J31" s="320">
        <v>43.0</v>
      </c>
      <c r="K31" s="328"/>
      <c r="L31" s="294" t="s">
        <v>2172</v>
      </c>
      <c r="M31" s="86"/>
      <c r="N31" s="320">
        <v>12.0</v>
      </c>
      <c r="O31" s="294" t="s">
        <v>33</v>
      </c>
      <c r="P31" s="320">
        <v>1950.0</v>
      </c>
      <c r="Q31" s="328"/>
      <c r="R31" s="328"/>
      <c r="S31" s="328"/>
      <c r="T31" s="320"/>
      <c r="U31" s="294" t="s">
        <v>55</v>
      </c>
      <c r="V31" s="328"/>
      <c r="W31" s="294" t="s">
        <v>57</v>
      </c>
      <c r="X31" s="294" t="s">
        <v>2379</v>
      </c>
      <c r="Y31" s="294" t="s">
        <v>2380</v>
      </c>
      <c r="Z31" s="294" t="s">
        <v>8963</v>
      </c>
      <c r="AA31" s="320">
        <v>3.351412002E9</v>
      </c>
      <c r="AB31" s="320" t="s">
        <v>8964</v>
      </c>
      <c r="AC31" s="320">
        <v>3.0</v>
      </c>
      <c r="AD31" s="328"/>
      <c r="AE31" s="329"/>
      <c r="AF31" s="329"/>
      <c r="AG31" s="329"/>
      <c r="AH31" s="329"/>
      <c r="AI31" s="329"/>
      <c r="AJ31" s="329"/>
    </row>
    <row r="32">
      <c r="A32" s="326" t="s">
        <v>2638</v>
      </c>
      <c r="B32" s="313">
        <v>46082.0</v>
      </c>
      <c r="C32" s="327">
        <f t="shared" si="1"/>
        <v>46447</v>
      </c>
      <c r="D32" s="326" t="s">
        <v>29</v>
      </c>
      <c r="E32" s="328"/>
      <c r="F32" s="328"/>
      <c r="G32" s="294"/>
      <c r="H32" s="294" t="s">
        <v>1807</v>
      </c>
      <c r="I32" s="294" t="s">
        <v>131</v>
      </c>
      <c r="J32" s="320">
        <v>9.0</v>
      </c>
      <c r="K32" s="328"/>
      <c r="L32" s="294" t="s">
        <v>6327</v>
      </c>
      <c r="M32" s="86"/>
      <c r="N32" s="320">
        <v>12.0</v>
      </c>
      <c r="O32" s="294" t="s">
        <v>33</v>
      </c>
      <c r="P32" s="320">
        <v>200.0</v>
      </c>
      <c r="Q32" s="328"/>
      <c r="R32" s="328"/>
      <c r="S32" s="328"/>
      <c r="T32" s="320"/>
      <c r="U32" s="294" t="s">
        <v>35</v>
      </c>
      <c r="V32" s="328"/>
      <c r="W32" s="294" t="s">
        <v>57</v>
      </c>
      <c r="X32" s="294" t="s">
        <v>2379</v>
      </c>
      <c r="Y32" s="294" t="s">
        <v>2380</v>
      </c>
      <c r="Z32" s="294" t="s">
        <v>2387</v>
      </c>
      <c r="AA32" s="320">
        <v>3.890548557E9</v>
      </c>
      <c r="AB32" s="320" t="s">
        <v>8965</v>
      </c>
      <c r="AC32" s="320">
        <v>20.0</v>
      </c>
      <c r="AD32" s="328"/>
      <c r="AE32" s="329"/>
      <c r="AF32" s="329"/>
      <c r="AG32" s="329"/>
      <c r="AH32" s="329"/>
      <c r="AI32" s="329"/>
      <c r="AJ32" s="329"/>
    </row>
    <row r="33">
      <c r="A33" s="326" t="s">
        <v>7701</v>
      </c>
      <c r="B33" s="313">
        <v>46082.0</v>
      </c>
      <c r="C33" s="327">
        <f t="shared" si="1"/>
        <v>46447</v>
      </c>
      <c r="D33" s="326" t="s">
        <v>29</v>
      </c>
      <c r="E33" s="328"/>
      <c r="F33" s="328"/>
      <c r="G33" s="294"/>
      <c r="H33" s="294" t="s">
        <v>6558</v>
      </c>
      <c r="I33" s="294" t="s">
        <v>6559</v>
      </c>
      <c r="J33" s="320">
        <v>48.0</v>
      </c>
      <c r="K33" s="328"/>
      <c r="L33" s="294" t="s">
        <v>7342</v>
      </c>
      <c r="M33" s="86"/>
      <c r="N33" s="320">
        <v>12.0</v>
      </c>
      <c r="O33" s="294" t="s">
        <v>33</v>
      </c>
      <c r="P33" s="320">
        <v>1018.0</v>
      </c>
      <c r="Q33" s="328"/>
      <c r="R33" s="328"/>
      <c r="S33" s="328"/>
      <c r="T33" s="320"/>
      <c r="U33" s="294" t="s">
        <v>35</v>
      </c>
      <c r="V33" s="328"/>
      <c r="W33" s="294" t="s">
        <v>57</v>
      </c>
      <c r="X33" s="294" t="s">
        <v>2391</v>
      </c>
      <c r="Y33" s="294" t="s">
        <v>2380</v>
      </c>
      <c r="Z33" s="294" t="s">
        <v>6560</v>
      </c>
      <c r="AA33" s="320">
        <v>3.38639665E9</v>
      </c>
      <c r="AB33" s="320" t="s">
        <v>8966</v>
      </c>
      <c r="AC33" s="320">
        <v>4.0</v>
      </c>
      <c r="AD33" s="328"/>
      <c r="AE33" s="329"/>
      <c r="AF33" s="329"/>
      <c r="AG33" s="329"/>
      <c r="AH33" s="329"/>
      <c r="AI33" s="329"/>
      <c r="AJ33" s="329"/>
    </row>
    <row r="34">
      <c r="A34" s="326" t="s">
        <v>7704</v>
      </c>
      <c r="B34" s="313">
        <v>46082.0</v>
      </c>
      <c r="C34" s="327">
        <v>46447.0</v>
      </c>
      <c r="D34" s="326" t="s">
        <v>29</v>
      </c>
      <c r="E34" s="328"/>
      <c r="F34" s="326" t="s">
        <v>7529</v>
      </c>
      <c r="G34" s="294"/>
      <c r="H34" s="294" t="s">
        <v>2407</v>
      </c>
      <c r="I34" s="294" t="s">
        <v>2408</v>
      </c>
      <c r="J34" s="320">
        <v>18.0</v>
      </c>
      <c r="K34" s="328"/>
      <c r="L34" s="294" t="s">
        <v>203</v>
      </c>
      <c r="M34" s="86"/>
      <c r="N34" s="320">
        <v>12.0</v>
      </c>
      <c r="O34" s="294" t="s">
        <v>33</v>
      </c>
      <c r="P34" s="320">
        <v>394.0</v>
      </c>
      <c r="Q34" s="328"/>
      <c r="R34" s="328"/>
      <c r="S34" s="328"/>
      <c r="T34" s="320"/>
      <c r="U34" s="294" t="s">
        <v>35</v>
      </c>
      <c r="V34" s="328"/>
      <c r="W34" s="294" t="s">
        <v>57</v>
      </c>
      <c r="X34" s="294" t="s">
        <v>2379</v>
      </c>
      <c r="Y34" s="294" t="s">
        <v>2380</v>
      </c>
      <c r="Z34" s="294" t="s">
        <v>2409</v>
      </c>
      <c r="AA34" s="320">
        <v>3.355866284E9</v>
      </c>
      <c r="AB34" s="320" t="s">
        <v>8967</v>
      </c>
      <c r="AC34" s="320">
        <v>72.0</v>
      </c>
      <c r="AD34" s="328"/>
      <c r="AE34" s="329"/>
      <c r="AF34" s="329"/>
      <c r="AG34" s="329"/>
      <c r="AH34" s="329"/>
      <c r="AI34" s="329"/>
      <c r="AJ34" s="329"/>
    </row>
    <row r="35">
      <c r="A35" s="326" t="s">
        <v>7704</v>
      </c>
      <c r="B35" s="313">
        <v>46082.0</v>
      </c>
      <c r="C35" s="327">
        <v>46447.0</v>
      </c>
      <c r="D35" s="326" t="s">
        <v>29</v>
      </c>
      <c r="E35" s="328"/>
      <c r="F35" s="326" t="s">
        <v>7529</v>
      </c>
      <c r="G35" s="294"/>
      <c r="H35" s="294" t="s">
        <v>2407</v>
      </c>
      <c r="I35" s="294" t="s">
        <v>2672</v>
      </c>
      <c r="J35" s="320">
        <v>15.0</v>
      </c>
      <c r="K35" s="328"/>
      <c r="L35" s="294" t="s">
        <v>6327</v>
      </c>
      <c r="M35" s="86"/>
      <c r="N35" s="320">
        <v>12.0</v>
      </c>
      <c r="O35" s="294" t="s">
        <v>33</v>
      </c>
      <c r="P35" s="320">
        <v>240.0</v>
      </c>
      <c r="Q35" s="328"/>
      <c r="R35" s="328"/>
      <c r="S35" s="328"/>
      <c r="T35" s="320"/>
      <c r="U35" s="294" t="s">
        <v>35</v>
      </c>
      <c r="V35" s="328"/>
      <c r="W35" s="294" t="s">
        <v>57</v>
      </c>
      <c r="X35" s="294" t="s">
        <v>2379</v>
      </c>
      <c r="Y35" s="294" t="s">
        <v>2380</v>
      </c>
      <c r="Z35" s="294" t="s">
        <v>2673</v>
      </c>
      <c r="AA35" s="320">
        <v>3.355654784E9</v>
      </c>
      <c r="AB35" s="320" t="s">
        <v>8968</v>
      </c>
      <c r="AC35" s="320">
        <v>147.0</v>
      </c>
      <c r="AD35" s="328"/>
      <c r="AE35" s="329"/>
      <c r="AF35" s="329"/>
      <c r="AG35" s="329"/>
      <c r="AH35" s="329"/>
      <c r="AI35" s="329"/>
      <c r="AJ35" s="329"/>
    </row>
    <row r="36">
      <c r="A36" s="326" t="s">
        <v>6564</v>
      </c>
      <c r="B36" s="313">
        <v>46082.0</v>
      </c>
      <c r="C36" s="327">
        <v>46447.0</v>
      </c>
      <c r="D36" s="326" t="s">
        <v>29</v>
      </c>
      <c r="E36" s="328"/>
      <c r="F36" s="326" t="s">
        <v>8969</v>
      </c>
      <c r="G36" s="294"/>
      <c r="H36" s="294" t="s">
        <v>53</v>
      </c>
      <c r="I36" s="294" t="s">
        <v>54</v>
      </c>
      <c r="J36" s="320">
        <v>62.0</v>
      </c>
      <c r="K36" s="328"/>
      <c r="L36" s="294" t="s">
        <v>6712</v>
      </c>
      <c r="M36" s="86"/>
      <c r="N36" s="320">
        <v>12.0</v>
      </c>
      <c r="O36" s="294" t="s">
        <v>33</v>
      </c>
      <c r="P36" s="320">
        <v>1250.0</v>
      </c>
      <c r="Q36" s="328"/>
      <c r="R36" s="328"/>
      <c r="S36" s="328"/>
      <c r="T36" s="320"/>
      <c r="U36" s="294" t="s">
        <v>35</v>
      </c>
      <c r="V36" s="328"/>
      <c r="W36" s="294" t="s">
        <v>57</v>
      </c>
      <c r="X36" s="294" t="s">
        <v>2379</v>
      </c>
      <c r="Y36" s="294" t="s">
        <v>2380</v>
      </c>
      <c r="Z36" s="294" t="s">
        <v>58</v>
      </c>
      <c r="AA36" s="320">
        <v>3.36726174E8</v>
      </c>
      <c r="AB36" s="320" t="s">
        <v>8970</v>
      </c>
      <c r="AC36" s="320">
        <v>1.0</v>
      </c>
      <c r="AD36" s="328"/>
      <c r="AE36" s="329"/>
      <c r="AF36" s="329"/>
      <c r="AG36" s="329"/>
      <c r="AH36" s="329"/>
      <c r="AI36" s="329"/>
      <c r="AJ36" s="329"/>
    </row>
    <row r="37">
      <c r="A37" s="326" t="s">
        <v>7704</v>
      </c>
      <c r="B37" s="313">
        <v>46082.0</v>
      </c>
      <c r="C37" s="327">
        <f>EDATE(B37, 12)</f>
        <v>46447</v>
      </c>
      <c r="D37" s="326" t="s">
        <v>29</v>
      </c>
      <c r="E37" s="326"/>
      <c r="F37" s="328"/>
      <c r="G37" s="294"/>
      <c r="H37" s="294" t="s">
        <v>1928</v>
      </c>
      <c r="I37" s="294" t="s">
        <v>936</v>
      </c>
      <c r="J37" s="320">
        <v>37.0</v>
      </c>
      <c r="K37" s="328"/>
      <c r="L37" s="294" t="s">
        <v>7539</v>
      </c>
      <c r="M37" s="86"/>
      <c r="N37" s="320">
        <v>12.0</v>
      </c>
      <c r="O37" s="294" t="s">
        <v>33</v>
      </c>
      <c r="P37" s="320">
        <v>1138.0</v>
      </c>
      <c r="Q37" s="328"/>
      <c r="R37" s="328"/>
      <c r="S37" s="328"/>
      <c r="T37" s="320"/>
      <c r="U37" s="294" t="s">
        <v>163</v>
      </c>
      <c r="V37" s="328"/>
      <c r="W37" s="294" t="s">
        <v>57</v>
      </c>
      <c r="X37" s="294" t="s">
        <v>2379</v>
      </c>
      <c r="Y37" s="294" t="s">
        <v>2380</v>
      </c>
      <c r="Z37" s="294" t="s">
        <v>2415</v>
      </c>
      <c r="AA37" s="320">
        <v>3.403216926E9</v>
      </c>
      <c r="AB37" s="320" t="s">
        <v>8971</v>
      </c>
      <c r="AC37" s="320">
        <v>33.0</v>
      </c>
      <c r="AD37" s="328"/>
      <c r="AE37" s="329"/>
      <c r="AF37" s="329"/>
      <c r="AG37" s="329"/>
      <c r="AH37" s="329"/>
      <c r="AI37" s="329"/>
      <c r="AJ37" s="329"/>
    </row>
    <row r="38">
      <c r="A38" s="326" t="s">
        <v>6535</v>
      </c>
      <c r="B38" s="313">
        <v>46082.0</v>
      </c>
      <c r="C38" s="327">
        <v>46447.0</v>
      </c>
      <c r="D38" s="326" t="s">
        <v>29</v>
      </c>
      <c r="E38" s="328"/>
      <c r="F38" s="326"/>
      <c r="G38" s="331"/>
      <c r="H38" s="331" t="s">
        <v>2417</v>
      </c>
      <c r="I38" s="294" t="s">
        <v>1621</v>
      </c>
      <c r="J38" s="320">
        <v>63.0</v>
      </c>
      <c r="K38" s="328"/>
      <c r="L38" s="294" t="s">
        <v>6626</v>
      </c>
      <c r="M38" s="86"/>
      <c r="N38" s="320">
        <v>12.0</v>
      </c>
      <c r="O38" s="294" t="s">
        <v>33</v>
      </c>
      <c r="P38" s="320">
        <v>1750.0</v>
      </c>
      <c r="Q38" s="328"/>
      <c r="R38" s="328"/>
      <c r="S38" s="328"/>
      <c r="T38" s="320"/>
      <c r="U38" s="294" t="s">
        <v>35</v>
      </c>
      <c r="V38" s="328"/>
      <c r="W38" s="294" t="s">
        <v>57</v>
      </c>
      <c r="X38" s="294" t="s">
        <v>2379</v>
      </c>
      <c r="Y38" s="294" t="s">
        <v>2380</v>
      </c>
      <c r="Z38" s="294" t="s">
        <v>2418</v>
      </c>
      <c r="AA38" s="320">
        <v>3.47369835E9</v>
      </c>
      <c r="AB38" s="320" t="s">
        <v>8972</v>
      </c>
      <c r="AC38" s="320">
        <v>6.0</v>
      </c>
      <c r="AD38" s="328"/>
      <c r="AE38" s="329"/>
      <c r="AF38" s="329"/>
      <c r="AG38" s="329"/>
      <c r="AH38" s="329"/>
      <c r="AI38" s="329"/>
      <c r="AJ38" s="329"/>
    </row>
    <row r="39">
      <c r="A39" s="326" t="s">
        <v>6564</v>
      </c>
      <c r="B39" s="313">
        <v>46083.0</v>
      </c>
      <c r="C39" s="327">
        <v>46447.0</v>
      </c>
      <c r="D39" s="326" t="s">
        <v>29</v>
      </c>
      <c r="E39" s="328"/>
      <c r="F39" s="326" t="s">
        <v>8973</v>
      </c>
      <c r="G39" s="294"/>
      <c r="H39" s="294" t="s">
        <v>2429</v>
      </c>
      <c r="I39" s="294" t="s">
        <v>62</v>
      </c>
      <c r="J39" s="320">
        <v>53.0</v>
      </c>
      <c r="K39" s="328"/>
      <c r="L39" s="294" t="s">
        <v>2172</v>
      </c>
      <c r="M39" s="86"/>
      <c r="N39" s="320">
        <v>12.0</v>
      </c>
      <c r="O39" s="294" t="s">
        <v>33</v>
      </c>
      <c r="P39" s="320">
        <v>1650.0</v>
      </c>
      <c r="Q39" s="328"/>
      <c r="R39" s="328"/>
      <c r="S39" s="328"/>
      <c r="T39" s="320"/>
      <c r="U39" s="294" t="s">
        <v>35</v>
      </c>
      <c r="V39" s="328"/>
      <c r="W39" s="294" t="s">
        <v>57</v>
      </c>
      <c r="X39" s="294" t="s">
        <v>2379</v>
      </c>
      <c r="Y39" s="294" t="s">
        <v>2380</v>
      </c>
      <c r="Z39" s="294" t="s">
        <v>2430</v>
      </c>
      <c r="AA39" s="320">
        <v>3.479725798E9</v>
      </c>
      <c r="AB39" s="320" t="s">
        <v>8974</v>
      </c>
      <c r="AC39" s="320">
        <v>30.0</v>
      </c>
      <c r="AD39" s="328"/>
      <c r="AE39" s="329"/>
      <c r="AF39" s="329"/>
      <c r="AG39" s="329"/>
      <c r="AH39" s="329"/>
      <c r="AI39" s="329"/>
      <c r="AJ39" s="329"/>
    </row>
    <row r="40">
      <c r="A40" s="326" t="s">
        <v>6535</v>
      </c>
      <c r="B40" s="313">
        <v>46083.0</v>
      </c>
      <c r="C40" s="327">
        <f t="shared" ref="C40:C42" si="2">EDATE(B40, 12)</f>
        <v>46448</v>
      </c>
      <c r="D40" s="326" t="s">
        <v>29</v>
      </c>
      <c r="E40" s="328"/>
      <c r="F40" s="326"/>
      <c r="G40" s="331"/>
      <c r="H40" s="331" t="s">
        <v>8975</v>
      </c>
      <c r="I40" s="294" t="s">
        <v>8976</v>
      </c>
      <c r="J40" s="320">
        <v>44.0</v>
      </c>
      <c r="K40" s="328"/>
      <c r="L40" s="294" t="s">
        <v>6626</v>
      </c>
      <c r="M40" s="86"/>
      <c r="N40" s="320">
        <v>12.0</v>
      </c>
      <c r="O40" s="294" t="s">
        <v>33</v>
      </c>
      <c r="P40" s="320">
        <v>1800.0</v>
      </c>
      <c r="Q40" s="328"/>
      <c r="R40" s="328"/>
      <c r="S40" s="328"/>
      <c r="T40" s="320"/>
      <c r="U40" s="294" t="s">
        <v>34</v>
      </c>
      <c r="V40" s="328"/>
      <c r="W40" s="294" t="s">
        <v>36</v>
      </c>
      <c r="X40" s="294" t="s">
        <v>2383</v>
      </c>
      <c r="Y40" s="294" t="s">
        <v>2380</v>
      </c>
      <c r="Z40" s="294" t="s">
        <v>8977</v>
      </c>
      <c r="AA40" s="320">
        <v>3.2754476E9</v>
      </c>
      <c r="AB40" s="320" t="s">
        <v>8978</v>
      </c>
      <c r="AC40" s="320">
        <v>7.0</v>
      </c>
      <c r="AD40" s="328"/>
      <c r="AE40" s="329"/>
      <c r="AF40" s="329"/>
      <c r="AG40" s="329"/>
      <c r="AH40" s="329"/>
      <c r="AI40" s="329"/>
      <c r="AJ40" s="329"/>
    </row>
    <row r="41">
      <c r="A41" s="326" t="s">
        <v>6543</v>
      </c>
      <c r="B41" s="313">
        <v>46083.0</v>
      </c>
      <c r="C41" s="327">
        <f t="shared" si="2"/>
        <v>46448</v>
      </c>
      <c r="D41" s="326" t="s">
        <v>29</v>
      </c>
      <c r="E41" s="328"/>
      <c r="F41" s="326" t="s">
        <v>3429</v>
      </c>
      <c r="G41" s="294"/>
      <c r="H41" s="294" t="s">
        <v>2460</v>
      </c>
      <c r="I41" s="294" t="s">
        <v>2224</v>
      </c>
      <c r="J41" s="320">
        <v>5.0</v>
      </c>
      <c r="K41" s="328"/>
      <c r="L41" s="294" t="s">
        <v>2548</v>
      </c>
      <c r="M41" s="86"/>
      <c r="N41" s="320">
        <v>12.0</v>
      </c>
      <c r="O41" s="294" t="s">
        <v>33</v>
      </c>
      <c r="P41" s="320">
        <v>300.0</v>
      </c>
      <c r="Q41" s="326">
        <v>264.0</v>
      </c>
      <c r="R41" s="328"/>
      <c r="S41" s="328"/>
      <c r="T41" s="320"/>
      <c r="U41" s="294" t="s">
        <v>35</v>
      </c>
      <c r="V41" s="328"/>
      <c r="W41" s="294" t="s">
        <v>57</v>
      </c>
      <c r="X41" s="294" t="s">
        <v>2379</v>
      </c>
      <c r="Y41" s="294" t="s">
        <v>2380</v>
      </c>
      <c r="Z41" s="294" t="s">
        <v>2461</v>
      </c>
      <c r="AA41" s="320">
        <v>3.5196299E9</v>
      </c>
      <c r="AB41" s="320" t="s">
        <v>8979</v>
      </c>
      <c r="AC41" s="320">
        <v>1.0</v>
      </c>
      <c r="AD41" s="328"/>
      <c r="AE41" s="329"/>
      <c r="AF41" s="329"/>
      <c r="AG41" s="329"/>
      <c r="AH41" s="329"/>
      <c r="AI41" s="329"/>
      <c r="AJ41" s="329"/>
    </row>
    <row r="42">
      <c r="A42" s="326" t="s">
        <v>6564</v>
      </c>
      <c r="B42" s="313">
        <v>46083.0</v>
      </c>
      <c r="C42" s="327">
        <f t="shared" si="2"/>
        <v>46448</v>
      </c>
      <c r="D42" s="326" t="s">
        <v>29</v>
      </c>
      <c r="E42" s="328"/>
      <c r="F42" s="326"/>
      <c r="G42" s="294"/>
      <c r="H42" s="294" t="s">
        <v>8980</v>
      </c>
      <c r="I42" s="294" t="s">
        <v>279</v>
      </c>
      <c r="J42" s="320">
        <v>50.0</v>
      </c>
      <c r="K42" s="328"/>
      <c r="L42" s="294" t="s">
        <v>6843</v>
      </c>
      <c r="M42" s="86"/>
      <c r="N42" s="320">
        <v>12.0</v>
      </c>
      <c r="O42" s="294" t="s">
        <v>33</v>
      </c>
      <c r="P42" s="320">
        <v>1188.0</v>
      </c>
      <c r="Q42" s="328"/>
      <c r="R42" s="328"/>
      <c r="S42" s="328"/>
      <c r="T42" s="320"/>
      <c r="U42" s="294" t="s">
        <v>34</v>
      </c>
      <c r="V42" s="328"/>
      <c r="W42" s="294" t="s">
        <v>36</v>
      </c>
      <c r="X42" s="294" t="s">
        <v>2383</v>
      </c>
      <c r="Y42" s="294" t="s">
        <v>2380</v>
      </c>
      <c r="Z42" s="294" t="s">
        <v>757</v>
      </c>
      <c r="AA42" s="320">
        <v>3.476954484E9</v>
      </c>
      <c r="AB42" s="320" t="s">
        <v>8981</v>
      </c>
      <c r="AC42" s="320">
        <v>4.0</v>
      </c>
      <c r="AD42" s="328"/>
      <c r="AE42" s="329"/>
      <c r="AF42" s="329"/>
      <c r="AG42" s="329"/>
      <c r="AH42" s="329"/>
      <c r="AI42" s="329"/>
      <c r="AJ42" s="329"/>
    </row>
    <row r="43">
      <c r="A43" s="326" t="s">
        <v>6564</v>
      </c>
      <c r="B43" s="313">
        <v>46083.0</v>
      </c>
      <c r="C43" s="327">
        <v>46447.0</v>
      </c>
      <c r="D43" s="326" t="s">
        <v>29</v>
      </c>
      <c r="E43" s="328"/>
      <c r="F43" s="326" t="s">
        <v>8973</v>
      </c>
      <c r="G43" s="294"/>
      <c r="H43" s="294" t="s">
        <v>2442</v>
      </c>
      <c r="I43" s="294" t="s">
        <v>519</v>
      </c>
      <c r="J43" s="320">
        <v>53.0</v>
      </c>
      <c r="K43" s="328"/>
      <c r="L43" s="294" t="s">
        <v>6626</v>
      </c>
      <c r="M43" s="86"/>
      <c r="N43" s="320">
        <v>12.0</v>
      </c>
      <c r="O43" s="294" t="s">
        <v>33</v>
      </c>
      <c r="P43" s="320">
        <v>1800.0</v>
      </c>
      <c r="Q43" s="328"/>
      <c r="R43" s="328"/>
      <c r="S43" s="328"/>
      <c r="T43" s="320"/>
      <c r="U43" s="294" t="s">
        <v>35</v>
      </c>
      <c r="V43" s="328"/>
      <c r="W43" s="294" t="s">
        <v>57</v>
      </c>
      <c r="X43" s="294" t="s">
        <v>2379</v>
      </c>
      <c r="Y43" s="294" t="s">
        <v>2380</v>
      </c>
      <c r="Z43" s="294" t="s">
        <v>2448</v>
      </c>
      <c r="AA43" s="320">
        <v>3.495634446E9</v>
      </c>
      <c r="AB43" s="320" t="s">
        <v>8982</v>
      </c>
      <c r="AC43" s="320">
        <v>3.0</v>
      </c>
      <c r="AD43" s="328"/>
      <c r="AE43" s="329"/>
      <c r="AF43" s="329"/>
      <c r="AG43" s="329"/>
      <c r="AH43" s="329"/>
      <c r="AI43" s="329"/>
      <c r="AJ43" s="329"/>
    </row>
    <row r="44">
      <c r="A44" s="326" t="s">
        <v>6535</v>
      </c>
      <c r="B44" s="313">
        <v>46084.0</v>
      </c>
      <c r="C44" s="327">
        <v>46449.0</v>
      </c>
      <c r="D44" s="326" t="s">
        <v>29</v>
      </c>
      <c r="E44" s="328"/>
      <c r="F44" s="332"/>
      <c r="G44" s="331"/>
      <c r="H44" s="331" t="s">
        <v>2450</v>
      </c>
      <c r="I44" s="294" t="s">
        <v>993</v>
      </c>
      <c r="J44" s="320">
        <v>29.0</v>
      </c>
      <c r="K44" s="328"/>
      <c r="L44" s="294" t="s">
        <v>7010</v>
      </c>
      <c r="M44" s="86"/>
      <c r="N44" s="320">
        <v>12.0</v>
      </c>
      <c r="O44" s="294" t="s">
        <v>33</v>
      </c>
      <c r="P44" s="320">
        <v>948.0</v>
      </c>
      <c r="Q44" s="328"/>
      <c r="R44" s="328"/>
      <c r="S44" s="328"/>
      <c r="T44" s="320"/>
      <c r="U44" s="294" t="s">
        <v>55</v>
      </c>
      <c r="V44" s="328"/>
      <c r="W44" s="294" t="s">
        <v>57</v>
      </c>
      <c r="X44" s="294" t="s">
        <v>2379</v>
      </c>
      <c r="Y44" s="294" t="s">
        <v>2380</v>
      </c>
      <c r="Z44" s="294" t="s">
        <v>2451</v>
      </c>
      <c r="AA44" s="320">
        <v>3.341016562E9</v>
      </c>
      <c r="AB44" s="320" t="s">
        <v>8983</v>
      </c>
      <c r="AC44" s="320">
        <v>1.0</v>
      </c>
      <c r="AD44" s="328"/>
      <c r="AE44" s="329"/>
      <c r="AF44" s="329"/>
      <c r="AG44" s="329"/>
      <c r="AH44" s="329"/>
      <c r="AI44" s="329"/>
      <c r="AJ44" s="329"/>
    </row>
    <row r="45">
      <c r="A45" s="326" t="s">
        <v>2638</v>
      </c>
      <c r="B45" s="313">
        <v>46084.0</v>
      </c>
      <c r="C45" s="327">
        <v>46449.0</v>
      </c>
      <c r="D45" s="326" t="s">
        <v>29</v>
      </c>
      <c r="E45" s="328"/>
      <c r="F45" s="328"/>
      <c r="G45" s="294"/>
      <c r="H45" s="294" t="s">
        <v>1825</v>
      </c>
      <c r="I45" s="294" t="s">
        <v>515</v>
      </c>
      <c r="J45" s="320">
        <v>56.0</v>
      </c>
      <c r="K45" s="328"/>
      <c r="L45" s="294" t="s">
        <v>6818</v>
      </c>
      <c r="M45" s="86"/>
      <c r="N45" s="320">
        <v>12.0</v>
      </c>
      <c r="O45" s="294" t="s">
        <v>33</v>
      </c>
      <c r="P45" s="320">
        <v>1800.0</v>
      </c>
      <c r="Q45" s="328"/>
      <c r="R45" s="328"/>
      <c r="S45" s="328"/>
      <c r="T45" s="320"/>
      <c r="U45" s="294" t="s">
        <v>35</v>
      </c>
      <c r="V45" s="328"/>
      <c r="W45" s="294" t="s">
        <v>57</v>
      </c>
      <c r="X45" s="294" t="s">
        <v>2379</v>
      </c>
      <c r="Y45" s="294" t="s">
        <v>2380</v>
      </c>
      <c r="Z45" s="294" t="s">
        <v>8984</v>
      </c>
      <c r="AA45" s="320">
        <v>3.3866096E9</v>
      </c>
      <c r="AB45" s="320" t="s">
        <v>8985</v>
      </c>
      <c r="AC45" s="320">
        <v>1.0</v>
      </c>
      <c r="AD45" s="328"/>
      <c r="AE45" s="329"/>
      <c r="AF45" s="329"/>
      <c r="AG45" s="329"/>
      <c r="AH45" s="329"/>
      <c r="AI45" s="329"/>
      <c r="AJ45" s="329"/>
    </row>
    <row r="46">
      <c r="A46" s="326" t="s">
        <v>2638</v>
      </c>
      <c r="B46" s="313">
        <v>46084.0</v>
      </c>
      <c r="C46" s="327">
        <v>46449.0</v>
      </c>
      <c r="D46" s="326" t="s">
        <v>29</v>
      </c>
      <c r="E46" s="328"/>
      <c r="F46" s="328"/>
      <c r="G46" s="333"/>
      <c r="H46" s="333" t="s">
        <v>2453</v>
      </c>
      <c r="I46" s="294" t="s">
        <v>424</v>
      </c>
      <c r="J46" s="320">
        <v>39.0</v>
      </c>
      <c r="K46" s="328"/>
      <c r="L46" s="294" t="s">
        <v>6626</v>
      </c>
      <c r="M46" s="86"/>
      <c r="N46" s="320">
        <v>12.0</v>
      </c>
      <c r="O46" s="294" t="s">
        <v>33</v>
      </c>
      <c r="P46" s="320">
        <v>1750.0</v>
      </c>
      <c r="Q46" s="328"/>
      <c r="R46" s="328"/>
      <c r="S46" s="328"/>
      <c r="T46" s="320"/>
      <c r="U46" s="294" t="s">
        <v>55</v>
      </c>
      <c r="V46" s="328"/>
      <c r="W46" s="294" t="s">
        <v>57</v>
      </c>
      <c r="X46" s="294" t="s">
        <v>2379</v>
      </c>
      <c r="Y46" s="294" t="s">
        <v>2380</v>
      </c>
      <c r="Z46" s="294" t="s">
        <v>2454</v>
      </c>
      <c r="AA46" s="320">
        <v>3.338610858E9</v>
      </c>
      <c r="AB46" s="320" t="s">
        <v>8986</v>
      </c>
      <c r="AC46" s="320">
        <v>3.0</v>
      </c>
      <c r="AD46" s="328"/>
      <c r="AE46" s="329"/>
      <c r="AF46" s="329"/>
      <c r="AG46" s="329"/>
      <c r="AH46" s="329"/>
      <c r="AI46" s="329"/>
      <c r="AJ46" s="329"/>
    </row>
    <row r="47">
      <c r="A47" s="326" t="s">
        <v>7704</v>
      </c>
      <c r="B47" s="313">
        <v>46084.0</v>
      </c>
      <c r="C47" s="328"/>
      <c r="D47" s="326" t="s">
        <v>45</v>
      </c>
      <c r="E47" s="326" t="s">
        <v>8987</v>
      </c>
      <c r="F47" s="326" t="s">
        <v>8988</v>
      </c>
      <c r="G47" s="294"/>
      <c r="H47" s="294" t="s">
        <v>4109</v>
      </c>
      <c r="I47" s="294" t="s">
        <v>4665</v>
      </c>
      <c r="J47" s="320">
        <v>56.0</v>
      </c>
      <c r="K47" s="328"/>
      <c r="L47" s="294" t="s">
        <v>7342</v>
      </c>
      <c r="M47" s="86"/>
      <c r="N47" s="320">
        <v>12.0</v>
      </c>
      <c r="O47" s="294" t="s">
        <v>33</v>
      </c>
      <c r="P47" s="320">
        <v>1118.0</v>
      </c>
      <c r="Q47" s="328"/>
      <c r="R47" s="328"/>
      <c r="S47" s="328"/>
      <c r="T47" s="320"/>
      <c r="U47" s="294" t="s">
        <v>34</v>
      </c>
      <c r="V47" s="328"/>
      <c r="W47" s="294" t="s">
        <v>36</v>
      </c>
      <c r="X47" s="294" t="s">
        <v>2379</v>
      </c>
      <c r="Y47" s="294" t="s">
        <v>2380</v>
      </c>
      <c r="Z47" s="294" t="s">
        <v>4666</v>
      </c>
      <c r="AA47" s="320">
        <v>3.391199341E9</v>
      </c>
      <c r="AB47" s="320" t="s">
        <v>4667</v>
      </c>
      <c r="AC47" s="320">
        <v>344.0</v>
      </c>
      <c r="AD47" s="328"/>
      <c r="AE47" s="329"/>
      <c r="AF47" s="329"/>
      <c r="AG47" s="329"/>
      <c r="AH47" s="329"/>
      <c r="AI47" s="329"/>
      <c r="AJ47" s="329"/>
    </row>
    <row r="48">
      <c r="A48" s="326" t="s">
        <v>6543</v>
      </c>
      <c r="B48" s="313">
        <v>46084.0</v>
      </c>
      <c r="C48" s="327">
        <f>EDATE(B48, 12)</f>
        <v>46449</v>
      </c>
      <c r="D48" s="326" t="s">
        <v>29</v>
      </c>
      <c r="E48" s="328"/>
      <c r="F48" s="326" t="s">
        <v>3429</v>
      </c>
      <c r="G48" s="294"/>
      <c r="H48" s="294" t="s">
        <v>2460</v>
      </c>
      <c r="I48" s="294" t="s">
        <v>613</v>
      </c>
      <c r="J48" s="320">
        <v>43.0</v>
      </c>
      <c r="K48" s="328"/>
      <c r="L48" s="294" t="s">
        <v>8284</v>
      </c>
      <c r="M48" s="86"/>
      <c r="N48" s="320">
        <v>12.0</v>
      </c>
      <c r="O48" s="294" t="s">
        <v>33</v>
      </c>
      <c r="P48" s="320">
        <v>1700.0</v>
      </c>
      <c r="Q48" s="326">
        <v>1732.0</v>
      </c>
      <c r="R48" s="328"/>
      <c r="S48" s="328"/>
      <c r="T48" s="320"/>
      <c r="U48" s="294" t="s">
        <v>35</v>
      </c>
      <c r="V48" s="328"/>
      <c r="W48" s="294" t="s">
        <v>57</v>
      </c>
      <c r="X48" s="294" t="s">
        <v>2379</v>
      </c>
      <c r="Y48" s="294" t="s">
        <v>2380</v>
      </c>
      <c r="Z48" s="294" t="s">
        <v>2461</v>
      </c>
      <c r="AA48" s="320">
        <v>3.923580898E9</v>
      </c>
      <c r="AB48" s="320" t="s">
        <v>8989</v>
      </c>
      <c r="AC48" s="320">
        <v>1.0</v>
      </c>
      <c r="AD48" s="328"/>
      <c r="AE48" s="329"/>
      <c r="AF48" s="329"/>
      <c r="AG48" s="329"/>
      <c r="AH48" s="329"/>
      <c r="AI48" s="329"/>
      <c r="AJ48" s="329"/>
    </row>
    <row r="49">
      <c r="A49" s="326" t="s">
        <v>6543</v>
      </c>
      <c r="B49" s="313">
        <v>46084.0</v>
      </c>
      <c r="C49" s="328"/>
      <c r="D49" s="326" t="s">
        <v>45</v>
      </c>
      <c r="E49" s="326" t="s">
        <v>395</v>
      </c>
      <c r="F49" s="326"/>
      <c r="G49" s="294"/>
      <c r="H49" s="294" t="s">
        <v>2492</v>
      </c>
      <c r="I49" s="294" t="s">
        <v>2493</v>
      </c>
      <c r="J49" s="320">
        <v>17.0</v>
      </c>
      <c r="K49" s="328"/>
      <c r="L49" s="294" t="s">
        <v>7078</v>
      </c>
      <c r="M49" s="86"/>
      <c r="N49" s="320">
        <v>12.0</v>
      </c>
      <c r="O49" s="294" t="s">
        <v>33</v>
      </c>
      <c r="P49" s="320">
        <v>1100.0</v>
      </c>
      <c r="Q49" s="328"/>
      <c r="R49" s="328"/>
      <c r="S49" s="328"/>
      <c r="T49" s="320"/>
      <c r="U49" s="294" t="s">
        <v>55</v>
      </c>
      <c r="V49" s="328"/>
      <c r="W49" s="294" t="s">
        <v>57</v>
      </c>
      <c r="X49" s="294" t="s">
        <v>2379</v>
      </c>
      <c r="Y49" s="294" t="s">
        <v>2380</v>
      </c>
      <c r="Z49" s="294" t="s">
        <v>2495</v>
      </c>
      <c r="AA49" s="320">
        <v>3.932267462E9</v>
      </c>
      <c r="AB49" s="320" t="s">
        <v>8990</v>
      </c>
      <c r="AC49" s="320">
        <v>4.0</v>
      </c>
      <c r="AD49" s="328"/>
      <c r="AE49" s="329"/>
      <c r="AF49" s="329"/>
      <c r="AG49" s="329"/>
      <c r="AH49" s="329"/>
      <c r="AI49" s="329"/>
      <c r="AJ49" s="329"/>
    </row>
    <row r="50">
      <c r="A50" s="326" t="s">
        <v>6543</v>
      </c>
      <c r="B50" s="313">
        <v>46084.0</v>
      </c>
      <c r="C50" s="327">
        <f>EDATE(B50, 12)</f>
        <v>46449</v>
      </c>
      <c r="D50" s="326" t="s">
        <v>29</v>
      </c>
      <c r="E50" s="328"/>
      <c r="F50" s="326" t="s">
        <v>3429</v>
      </c>
      <c r="G50" s="294"/>
      <c r="H50" s="294" t="s">
        <v>2198</v>
      </c>
      <c r="I50" s="294" t="s">
        <v>1925</v>
      </c>
      <c r="J50" s="320">
        <v>41.0</v>
      </c>
      <c r="K50" s="328"/>
      <c r="L50" s="294" t="s">
        <v>2172</v>
      </c>
      <c r="M50" s="86"/>
      <c r="N50" s="320">
        <v>12.0</v>
      </c>
      <c r="O50" s="294" t="s">
        <v>33</v>
      </c>
      <c r="P50" s="320">
        <v>1600.0</v>
      </c>
      <c r="Q50" s="326">
        <v>1504.0</v>
      </c>
      <c r="R50" s="328"/>
      <c r="S50" s="328"/>
      <c r="T50" s="320"/>
      <c r="U50" s="294" t="s">
        <v>35</v>
      </c>
      <c r="V50" s="328"/>
      <c r="W50" s="294" t="s">
        <v>57</v>
      </c>
      <c r="X50" s="294" t="s">
        <v>2379</v>
      </c>
      <c r="Y50" s="294" t="s">
        <v>2380</v>
      </c>
      <c r="Z50" s="294" t="s">
        <v>2467</v>
      </c>
      <c r="AA50" s="320">
        <v>3.334415488E9</v>
      </c>
      <c r="AB50" s="320" t="s">
        <v>8991</v>
      </c>
      <c r="AC50" s="320">
        <v>32.0</v>
      </c>
      <c r="AD50" s="328"/>
      <c r="AE50" s="329"/>
      <c r="AF50" s="329"/>
      <c r="AG50" s="329"/>
      <c r="AH50" s="329"/>
      <c r="AI50" s="329"/>
      <c r="AJ50" s="329"/>
    </row>
    <row r="51">
      <c r="A51" s="326" t="s">
        <v>2638</v>
      </c>
      <c r="B51" s="313">
        <v>46084.0</v>
      </c>
      <c r="C51" s="327">
        <v>46449.0</v>
      </c>
      <c r="D51" s="326" t="s">
        <v>29</v>
      </c>
      <c r="E51" s="328"/>
      <c r="F51" s="326" t="s">
        <v>7529</v>
      </c>
      <c r="G51" s="333"/>
      <c r="H51" s="333" t="s">
        <v>1330</v>
      </c>
      <c r="I51" s="294" t="s">
        <v>299</v>
      </c>
      <c r="J51" s="320">
        <v>20.0</v>
      </c>
      <c r="K51" s="328"/>
      <c r="L51" s="294" t="s">
        <v>79</v>
      </c>
      <c r="M51" s="86"/>
      <c r="N51" s="320">
        <v>12.0</v>
      </c>
      <c r="O51" s="294" t="s">
        <v>33</v>
      </c>
      <c r="P51" s="320">
        <v>750.0</v>
      </c>
      <c r="Q51" s="328"/>
      <c r="R51" s="328"/>
      <c r="S51" s="328"/>
      <c r="T51" s="320"/>
      <c r="U51" s="294" t="s">
        <v>35</v>
      </c>
      <c r="V51" s="328"/>
      <c r="W51" s="294" t="s">
        <v>57</v>
      </c>
      <c r="X51" s="294" t="s">
        <v>2379</v>
      </c>
      <c r="Y51" s="294" t="s">
        <v>2380</v>
      </c>
      <c r="Z51" s="294" t="s">
        <v>8992</v>
      </c>
      <c r="AA51" s="320">
        <v>3.312383564E9</v>
      </c>
      <c r="AB51" s="320" t="s">
        <v>8993</v>
      </c>
      <c r="AC51" s="320">
        <v>22.0</v>
      </c>
      <c r="AD51" s="328"/>
      <c r="AE51" s="329"/>
      <c r="AF51" s="329"/>
      <c r="AG51" s="329"/>
      <c r="AH51" s="329"/>
      <c r="AI51" s="329"/>
      <c r="AJ51" s="329"/>
    </row>
    <row r="52">
      <c r="A52" s="326" t="s">
        <v>7704</v>
      </c>
      <c r="B52" s="313">
        <v>46084.0</v>
      </c>
      <c r="C52" s="327">
        <f>EDATE(B52, 12)</f>
        <v>46449</v>
      </c>
      <c r="D52" s="326" t="s">
        <v>29</v>
      </c>
      <c r="E52" s="328"/>
      <c r="F52" s="328"/>
      <c r="G52" s="294"/>
      <c r="H52" s="294" t="s">
        <v>8994</v>
      </c>
      <c r="I52" s="294" t="s">
        <v>868</v>
      </c>
      <c r="J52" s="320">
        <v>60.0</v>
      </c>
      <c r="K52" s="328"/>
      <c r="L52" s="294" t="s">
        <v>6626</v>
      </c>
      <c r="M52" s="86"/>
      <c r="N52" s="320">
        <v>12.0</v>
      </c>
      <c r="O52" s="294" t="s">
        <v>33</v>
      </c>
      <c r="P52" s="320">
        <v>1750.0</v>
      </c>
      <c r="Q52" s="328"/>
      <c r="R52" s="328"/>
      <c r="S52" s="328"/>
      <c r="T52" s="320"/>
      <c r="U52" s="294" t="s">
        <v>35</v>
      </c>
      <c r="V52" s="328"/>
      <c r="W52" s="294" t="s">
        <v>57</v>
      </c>
      <c r="X52" s="294" t="s">
        <v>2379</v>
      </c>
      <c r="Y52" s="294" t="s">
        <v>2380</v>
      </c>
      <c r="Z52" s="294" t="s">
        <v>8995</v>
      </c>
      <c r="AA52" s="320">
        <v>3.356501098E9</v>
      </c>
      <c r="AB52" s="320" t="s">
        <v>8996</v>
      </c>
      <c r="AC52" s="320">
        <v>107.0</v>
      </c>
      <c r="AD52" s="328"/>
      <c r="AE52" s="329"/>
      <c r="AF52" s="329"/>
      <c r="AG52" s="329"/>
      <c r="AH52" s="329"/>
      <c r="AI52" s="329"/>
      <c r="AJ52" s="329"/>
    </row>
    <row r="53">
      <c r="A53" s="326" t="s">
        <v>6535</v>
      </c>
      <c r="B53" s="313">
        <v>46085.0</v>
      </c>
      <c r="C53" s="327">
        <v>46450.0</v>
      </c>
      <c r="D53" s="326" t="s">
        <v>29</v>
      </c>
      <c r="E53" s="328"/>
      <c r="F53" s="326"/>
      <c r="G53" s="331"/>
      <c r="H53" s="331" t="s">
        <v>2484</v>
      </c>
      <c r="I53" s="294" t="s">
        <v>2485</v>
      </c>
      <c r="J53" s="320">
        <v>37.0</v>
      </c>
      <c r="K53" s="328"/>
      <c r="L53" s="294" t="s">
        <v>7539</v>
      </c>
      <c r="M53" s="86"/>
      <c r="N53" s="320">
        <v>12.0</v>
      </c>
      <c r="O53" s="294" t="s">
        <v>33</v>
      </c>
      <c r="P53" s="320">
        <v>1138.0</v>
      </c>
      <c r="Q53" s="326">
        <v>1620.0</v>
      </c>
      <c r="R53" s="328"/>
      <c r="S53" s="328"/>
      <c r="T53" s="320"/>
      <c r="U53" s="294" t="s">
        <v>55</v>
      </c>
      <c r="V53" s="328"/>
      <c r="W53" s="294" t="s">
        <v>57</v>
      </c>
      <c r="X53" s="294" t="s">
        <v>2383</v>
      </c>
      <c r="Y53" s="294" t="s">
        <v>2380</v>
      </c>
      <c r="Z53" s="294" t="s">
        <v>2486</v>
      </c>
      <c r="AA53" s="320">
        <v>3.29252596E9</v>
      </c>
      <c r="AB53" s="320" t="s">
        <v>8997</v>
      </c>
      <c r="AC53" s="320">
        <v>3.0</v>
      </c>
      <c r="AD53" s="328"/>
      <c r="AE53" s="329"/>
      <c r="AF53" s="329"/>
      <c r="AG53" s="329"/>
      <c r="AH53" s="329"/>
      <c r="AI53" s="329"/>
      <c r="AJ53" s="329"/>
    </row>
    <row r="54">
      <c r="A54" s="326" t="s">
        <v>6564</v>
      </c>
      <c r="B54" s="313">
        <v>46086.0</v>
      </c>
      <c r="C54" s="327">
        <v>46086.0</v>
      </c>
      <c r="D54" s="326" t="s">
        <v>29</v>
      </c>
      <c r="E54" s="328"/>
      <c r="F54" s="326" t="s">
        <v>8998</v>
      </c>
      <c r="G54" s="294"/>
      <c r="H54" s="294" t="s">
        <v>2511</v>
      </c>
      <c r="I54" s="294" t="s">
        <v>628</v>
      </c>
      <c r="J54" s="320">
        <v>59.0</v>
      </c>
      <c r="K54" s="328"/>
      <c r="L54" s="294" t="s">
        <v>6818</v>
      </c>
      <c r="M54" s="86"/>
      <c r="N54" s="320">
        <v>12.0</v>
      </c>
      <c r="O54" s="294" t="s">
        <v>33</v>
      </c>
      <c r="P54" s="320">
        <v>1800.0</v>
      </c>
      <c r="Q54" s="328"/>
      <c r="R54" s="328"/>
      <c r="S54" s="328"/>
      <c r="T54" s="320"/>
      <c r="U54" s="294" t="s">
        <v>55</v>
      </c>
      <c r="V54" s="328"/>
      <c r="W54" s="294" t="s">
        <v>57</v>
      </c>
      <c r="X54" s="294" t="s">
        <v>2379</v>
      </c>
      <c r="Y54" s="294" t="s">
        <v>2380</v>
      </c>
      <c r="Z54" s="294" t="s">
        <v>2512</v>
      </c>
      <c r="AA54" s="320">
        <v>3.358086678E9</v>
      </c>
      <c r="AB54" s="320" t="s">
        <v>8999</v>
      </c>
      <c r="AC54" s="320">
        <v>3.0</v>
      </c>
      <c r="AD54" s="328"/>
      <c r="AE54" s="329"/>
      <c r="AF54" s="329"/>
      <c r="AG54" s="329"/>
      <c r="AH54" s="329"/>
      <c r="AI54" s="329"/>
      <c r="AJ54" s="329"/>
    </row>
    <row r="55">
      <c r="A55" s="326" t="s">
        <v>2638</v>
      </c>
      <c r="B55" s="313">
        <v>46086.0</v>
      </c>
      <c r="C55" s="327">
        <f>EDATE(B55, 12)</f>
        <v>46451</v>
      </c>
      <c r="D55" s="326" t="s">
        <v>29</v>
      </c>
      <c r="E55" s="328"/>
      <c r="F55" s="328"/>
      <c r="G55" s="333"/>
      <c r="H55" s="333" t="s">
        <v>2518</v>
      </c>
      <c r="I55" s="294" t="s">
        <v>1198</v>
      </c>
      <c r="J55" s="320">
        <v>24.0</v>
      </c>
      <c r="K55" s="328"/>
      <c r="L55" s="294" t="s">
        <v>7010</v>
      </c>
      <c r="M55" s="86"/>
      <c r="N55" s="320">
        <v>12.0</v>
      </c>
      <c r="O55" s="294" t="s">
        <v>33</v>
      </c>
      <c r="P55" s="320">
        <v>474.0</v>
      </c>
      <c r="Q55" s="328"/>
      <c r="R55" s="328"/>
      <c r="S55" s="328"/>
      <c r="T55" s="320"/>
      <c r="U55" s="294" t="s">
        <v>35</v>
      </c>
      <c r="V55" s="328"/>
      <c r="W55" s="294" t="s">
        <v>57</v>
      </c>
      <c r="X55" s="294" t="s">
        <v>2383</v>
      </c>
      <c r="Y55" s="294" t="s">
        <v>2380</v>
      </c>
      <c r="Z55" s="294" t="s">
        <v>2520</v>
      </c>
      <c r="AA55" s="320">
        <v>3.914004172E9</v>
      </c>
      <c r="AB55" s="320" t="s">
        <v>9000</v>
      </c>
      <c r="AC55" s="320">
        <v>1.0</v>
      </c>
      <c r="AD55" s="328"/>
      <c r="AE55" s="329"/>
      <c r="AF55" s="329"/>
      <c r="AG55" s="329"/>
      <c r="AH55" s="329"/>
      <c r="AI55" s="329"/>
      <c r="AJ55" s="329"/>
    </row>
    <row r="56">
      <c r="A56" s="326" t="s">
        <v>6564</v>
      </c>
      <c r="B56" s="313">
        <v>46086.0</v>
      </c>
      <c r="C56" s="328"/>
      <c r="D56" s="326" t="s">
        <v>45</v>
      </c>
      <c r="E56" s="326" t="s">
        <v>60</v>
      </c>
      <c r="F56" s="326" t="s">
        <v>9001</v>
      </c>
      <c r="G56" s="294"/>
      <c r="H56" s="294" t="s">
        <v>2527</v>
      </c>
      <c r="I56" s="294" t="s">
        <v>2528</v>
      </c>
      <c r="J56" s="320">
        <v>38.0</v>
      </c>
      <c r="K56" s="328"/>
      <c r="L56" s="294" t="s">
        <v>6818</v>
      </c>
      <c r="M56" s="86"/>
      <c r="N56" s="320">
        <v>12.0</v>
      </c>
      <c r="O56" s="294" t="s">
        <v>33</v>
      </c>
      <c r="P56" s="320">
        <v>1630.0</v>
      </c>
      <c r="Q56" s="328"/>
      <c r="R56" s="328"/>
      <c r="S56" s="328"/>
      <c r="T56" s="320"/>
      <c r="U56" s="294" t="s">
        <v>55</v>
      </c>
      <c r="V56" s="328"/>
      <c r="W56" s="294" t="s">
        <v>57</v>
      </c>
      <c r="X56" s="294" t="s">
        <v>2391</v>
      </c>
      <c r="Y56" s="294" t="s">
        <v>2380</v>
      </c>
      <c r="Z56" s="294" t="s">
        <v>2529</v>
      </c>
      <c r="AA56" s="320">
        <v>3.337535812E9</v>
      </c>
      <c r="AB56" s="320" t="s">
        <v>9002</v>
      </c>
      <c r="AC56" s="320">
        <v>20.0</v>
      </c>
      <c r="AD56" s="328"/>
      <c r="AE56" s="329"/>
      <c r="AF56" s="329"/>
      <c r="AG56" s="329"/>
      <c r="AH56" s="329"/>
      <c r="AI56" s="329"/>
      <c r="AJ56" s="329"/>
    </row>
    <row r="57">
      <c r="A57" s="326" t="s">
        <v>2638</v>
      </c>
      <c r="B57" s="313">
        <v>46087.0</v>
      </c>
      <c r="C57" s="327">
        <v>46452.0</v>
      </c>
      <c r="D57" s="326" t="s">
        <v>29</v>
      </c>
      <c r="E57" s="328"/>
      <c r="F57" s="326"/>
      <c r="G57" s="294"/>
      <c r="H57" s="294" t="s">
        <v>2501</v>
      </c>
      <c r="I57" s="294" t="s">
        <v>2502</v>
      </c>
      <c r="J57" s="320">
        <v>45.0</v>
      </c>
      <c r="K57" s="328"/>
      <c r="L57" s="294" t="s">
        <v>6626</v>
      </c>
      <c r="M57" s="86"/>
      <c r="N57" s="320">
        <v>12.0</v>
      </c>
      <c r="O57" s="294" t="s">
        <v>33</v>
      </c>
      <c r="P57" s="320">
        <v>1700.0</v>
      </c>
      <c r="Q57" s="328"/>
      <c r="R57" s="328"/>
      <c r="S57" s="328"/>
      <c r="T57" s="320"/>
      <c r="U57" s="294" t="s">
        <v>35</v>
      </c>
      <c r="V57" s="328"/>
      <c r="W57" s="294" t="s">
        <v>57</v>
      </c>
      <c r="X57" s="294" t="s">
        <v>2379</v>
      </c>
      <c r="Y57" s="294" t="s">
        <v>2380</v>
      </c>
      <c r="Z57" s="294" t="s">
        <v>2503</v>
      </c>
      <c r="AA57" s="320">
        <v>3.440109989E9</v>
      </c>
      <c r="AB57" s="320" t="s">
        <v>9003</v>
      </c>
      <c r="AC57" s="320">
        <v>1.0</v>
      </c>
      <c r="AD57" s="328"/>
      <c r="AE57" s="329"/>
      <c r="AF57" s="329"/>
      <c r="AG57" s="329"/>
      <c r="AH57" s="329"/>
      <c r="AI57" s="329"/>
      <c r="AJ57" s="329"/>
    </row>
    <row r="58">
      <c r="A58" s="326" t="s">
        <v>3061</v>
      </c>
      <c r="B58" s="313">
        <v>46087.0</v>
      </c>
      <c r="C58" s="328"/>
      <c r="D58" s="326" t="s">
        <v>45</v>
      </c>
      <c r="E58" s="326" t="s">
        <v>3061</v>
      </c>
      <c r="F58" s="326" t="s">
        <v>9004</v>
      </c>
      <c r="G58" s="294"/>
      <c r="H58" s="294" t="s">
        <v>8702</v>
      </c>
      <c r="I58" s="294" t="s">
        <v>780</v>
      </c>
      <c r="J58" s="320">
        <v>20.0</v>
      </c>
      <c r="K58" s="328"/>
      <c r="L58" s="294" t="s">
        <v>8229</v>
      </c>
      <c r="M58" s="86"/>
      <c r="N58" s="320">
        <v>1.0</v>
      </c>
      <c r="O58" s="294" t="s">
        <v>33</v>
      </c>
      <c r="P58" s="320">
        <v>79.0</v>
      </c>
      <c r="Q58" s="328"/>
      <c r="R58" s="328"/>
      <c r="S58" s="328"/>
      <c r="T58" s="330"/>
      <c r="U58" s="294" t="s">
        <v>5119</v>
      </c>
      <c r="V58" s="328"/>
      <c r="W58" s="294" t="s">
        <v>36</v>
      </c>
      <c r="X58" s="294" t="s">
        <v>2383</v>
      </c>
      <c r="Y58" s="294" t="s">
        <v>2464</v>
      </c>
      <c r="Z58" s="294" t="s">
        <v>8703</v>
      </c>
      <c r="AA58" s="320">
        <v>3.775505493E9</v>
      </c>
      <c r="AB58" s="320" t="s">
        <v>9005</v>
      </c>
      <c r="AC58" s="320">
        <v>1.0</v>
      </c>
      <c r="AD58" s="328"/>
      <c r="AE58" s="329"/>
      <c r="AF58" s="329"/>
      <c r="AG58" s="329"/>
      <c r="AH58" s="329"/>
      <c r="AI58" s="329"/>
      <c r="AJ58" s="329"/>
    </row>
    <row r="59">
      <c r="A59" s="326" t="s">
        <v>6564</v>
      </c>
      <c r="B59" s="313">
        <v>46087.0</v>
      </c>
      <c r="C59" s="327">
        <f>EDATE(B59, 12)</f>
        <v>46452</v>
      </c>
      <c r="D59" s="326" t="s">
        <v>29</v>
      </c>
      <c r="E59" s="328"/>
      <c r="F59" s="326"/>
      <c r="G59" s="294"/>
      <c r="H59" s="294" t="s">
        <v>1850</v>
      </c>
      <c r="I59" s="294" t="s">
        <v>1173</v>
      </c>
      <c r="J59" s="320">
        <v>53.0</v>
      </c>
      <c r="K59" s="328"/>
      <c r="L59" s="294" t="s">
        <v>6818</v>
      </c>
      <c r="M59" s="86"/>
      <c r="N59" s="320">
        <v>12.0</v>
      </c>
      <c r="O59" s="294" t="s">
        <v>33</v>
      </c>
      <c r="P59" s="320">
        <v>1900.0</v>
      </c>
      <c r="Q59" s="328"/>
      <c r="R59" s="328"/>
      <c r="S59" s="328"/>
      <c r="T59" s="320"/>
      <c r="U59" s="294" t="s">
        <v>55</v>
      </c>
      <c r="V59" s="328"/>
      <c r="W59" s="294" t="s">
        <v>57</v>
      </c>
      <c r="X59" s="294" t="s">
        <v>2379</v>
      </c>
      <c r="Y59" s="294" t="s">
        <v>2380</v>
      </c>
      <c r="Z59" s="294" t="s">
        <v>2534</v>
      </c>
      <c r="AA59" s="320">
        <v>3.357814185E9</v>
      </c>
      <c r="AB59" s="320" t="s">
        <v>9006</v>
      </c>
      <c r="AC59" s="320">
        <v>0.0</v>
      </c>
      <c r="AD59" s="328"/>
      <c r="AE59" s="329"/>
      <c r="AF59" s="329"/>
      <c r="AG59" s="329"/>
      <c r="AH59" s="329"/>
      <c r="AI59" s="329"/>
      <c r="AJ59" s="329"/>
    </row>
    <row r="60">
      <c r="A60" s="326" t="s">
        <v>2638</v>
      </c>
      <c r="B60" s="313">
        <v>46087.0</v>
      </c>
      <c r="C60" s="328"/>
      <c r="D60" s="326" t="s">
        <v>45</v>
      </c>
      <c r="E60" s="326" t="s">
        <v>9007</v>
      </c>
      <c r="F60" s="326"/>
      <c r="G60" s="294"/>
      <c r="H60" s="294" t="s">
        <v>2543</v>
      </c>
      <c r="I60" s="294" t="s">
        <v>2544</v>
      </c>
      <c r="J60" s="320">
        <v>16.0</v>
      </c>
      <c r="K60" s="328"/>
      <c r="L60" s="294" t="s">
        <v>203</v>
      </c>
      <c r="M60" s="86"/>
      <c r="N60" s="320">
        <v>12.0</v>
      </c>
      <c r="O60" s="294" t="s">
        <v>33</v>
      </c>
      <c r="P60" s="320">
        <v>400.0</v>
      </c>
      <c r="Q60" s="328"/>
      <c r="R60" s="328"/>
      <c r="S60" s="328"/>
      <c r="T60" s="320"/>
      <c r="U60" s="294" t="s">
        <v>35</v>
      </c>
      <c r="V60" s="328"/>
      <c r="W60" s="294" t="s">
        <v>57</v>
      </c>
      <c r="X60" s="294" t="s">
        <v>2379</v>
      </c>
      <c r="Y60" s="294" t="s">
        <v>2380</v>
      </c>
      <c r="Z60" s="294" t="s">
        <v>2545</v>
      </c>
      <c r="AA60" s="320">
        <v>3.440109989E9</v>
      </c>
      <c r="AB60" s="320" t="s">
        <v>9008</v>
      </c>
      <c r="AC60" s="320">
        <v>25.0</v>
      </c>
      <c r="AD60" s="328"/>
      <c r="AE60" s="329"/>
      <c r="AF60" s="329"/>
      <c r="AG60" s="329"/>
      <c r="AH60" s="329"/>
      <c r="AI60" s="329"/>
      <c r="AJ60" s="329"/>
    </row>
    <row r="61">
      <c r="A61" s="326" t="s">
        <v>2638</v>
      </c>
      <c r="B61" s="313">
        <v>46087.0</v>
      </c>
      <c r="C61" s="328"/>
      <c r="D61" s="326" t="s">
        <v>45</v>
      </c>
      <c r="E61" s="326" t="s">
        <v>9007</v>
      </c>
      <c r="F61" s="326"/>
      <c r="G61" s="294"/>
      <c r="H61" s="294" t="s">
        <v>2543</v>
      </c>
      <c r="I61" s="294" t="s">
        <v>2547</v>
      </c>
      <c r="J61" s="320">
        <v>14.0</v>
      </c>
      <c r="K61" s="328"/>
      <c r="L61" s="294" t="s">
        <v>2548</v>
      </c>
      <c r="M61" s="86"/>
      <c r="N61" s="320">
        <v>12.0</v>
      </c>
      <c r="O61" s="294" t="s">
        <v>33</v>
      </c>
      <c r="P61" s="320">
        <v>400.0</v>
      </c>
      <c r="Q61" s="328"/>
      <c r="R61" s="328"/>
      <c r="S61" s="328"/>
      <c r="T61" s="320"/>
      <c r="U61" s="294" t="s">
        <v>35</v>
      </c>
      <c r="V61" s="328"/>
      <c r="W61" s="294" t="s">
        <v>57</v>
      </c>
      <c r="X61" s="294" t="s">
        <v>2379</v>
      </c>
      <c r="Y61" s="294" t="s">
        <v>2380</v>
      </c>
      <c r="Z61" s="294" t="s">
        <v>2545</v>
      </c>
      <c r="AA61" s="320">
        <v>3.44109989E8</v>
      </c>
      <c r="AB61" s="320" t="s">
        <v>9009</v>
      </c>
      <c r="AC61" s="320">
        <v>5.0</v>
      </c>
      <c r="AD61" s="328"/>
      <c r="AE61" s="329"/>
      <c r="AF61" s="329"/>
      <c r="AG61" s="329"/>
      <c r="AH61" s="329"/>
      <c r="AI61" s="329"/>
      <c r="AJ61" s="329"/>
    </row>
    <row r="62">
      <c r="A62" s="326" t="s">
        <v>6535</v>
      </c>
      <c r="B62" s="313">
        <v>46087.0</v>
      </c>
      <c r="C62" s="327">
        <v>46452.0</v>
      </c>
      <c r="D62" s="326" t="s">
        <v>29</v>
      </c>
      <c r="E62" s="328"/>
      <c r="F62" s="332"/>
      <c r="G62" s="331"/>
      <c r="H62" s="331" t="s">
        <v>2554</v>
      </c>
      <c r="I62" s="294" t="s">
        <v>162</v>
      </c>
      <c r="J62" s="320">
        <v>81.0</v>
      </c>
      <c r="K62" s="328"/>
      <c r="L62" s="294" t="s">
        <v>6626</v>
      </c>
      <c r="M62" s="86"/>
      <c r="N62" s="320">
        <v>12.0</v>
      </c>
      <c r="O62" s="294" t="s">
        <v>33</v>
      </c>
      <c r="P62" s="320">
        <v>1750.0</v>
      </c>
      <c r="Q62" s="328"/>
      <c r="R62" s="328"/>
      <c r="S62" s="328"/>
      <c r="T62" s="320"/>
      <c r="U62" s="294" t="s">
        <v>55</v>
      </c>
      <c r="V62" s="328"/>
      <c r="W62" s="294" t="s">
        <v>57</v>
      </c>
      <c r="X62" s="294" t="s">
        <v>2379</v>
      </c>
      <c r="Y62" s="294" t="s">
        <v>2380</v>
      </c>
      <c r="Z62" s="294" t="s">
        <v>2555</v>
      </c>
      <c r="AA62" s="320">
        <v>3.477125123E9</v>
      </c>
      <c r="AB62" s="320" t="s">
        <v>9010</v>
      </c>
      <c r="AC62" s="320">
        <v>9.0</v>
      </c>
      <c r="AD62" s="328"/>
      <c r="AE62" s="329"/>
      <c r="AF62" s="329"/>
      <c r="AG62" s="329"/>
      <c r="AH62" s="329"/>
      <c r="AI62" s="329"/>
      <c r="AJ62" s="329"/>
    </row>
    <row r="63">
      <c r="A63" s="326" t="s">
        <v>6564</v>
      </c>
      <c r="B63" s="313">
        <v>46087.0</v>
      </c>
      <c r="C63" s="328"/>
      <c r="D63" s="326" t="s">
        <v>3614</v>
      </c>
      <c r="E63" s="328"/>
      <c r="F63" s="326" t="s">
        <v>9011</v>
      </c>
      <c r="G63" s="294"/>
      <c r="H63" s="294" t="s">
        <v>2558</v>
      </c>
      <c r="I63" s="294" t="s">
        <v>108</v>
      </c>
      <c r="J63" s="320">
        <v>31.0</v>
      </c>
      <c r="K63" s="328"/>
      <c r="L63" s="294" t="s">
        <v>7480</v>
      </c>
      <c r="M63" s="86"/>
      <c r="N63" s="320">
        <v>12.0</v>
      </c>
      <c r="O63" s="294" t="s">
        <v>33</v>
      </c>
      <c r="P63" s="320">
        <v>828.0</v>
      </c>
      <c r="Q63" s="328"/>
      <c r="R63" s="328"/>
      <c r="S63" s="328"/>
      <c r="T63" s="320"/>
      <c r="U63" s="294" t="s">
        <v>35</v>
      </c>
      <c r="V63" s="328"/>
      <c r="W63" s="294" t="s">
        <v>57</v>
      </c>
      <c r="X63" s="294" t="s">
        <v>2379</v>
      </c>
      <c r="Y63" s="294" t="s">
        <v>2380</v>
      </c>
      <c r="Z63" s="294" t="s">
        <v>2559</v>
      </c>
      <c r="AA63" s="320">
        <v>3.347746571E9</v>
      </c>
      <c r="AB63" s="320" t="s">
        <v>9012</v>
      </c>
      <c r="AC63" s="320">
        <v>1.0</v>
      </c>
      <c r="AD63" s="328"/>
      <c r="AE63" s="329"/>
      <c r="AF63" s="329"/>
      <c r="AG63" s="329"/>
      <c r="AH63" s="329"/>
      <c r="AI63" s="329"/>
      <c r="AJ63" s="329"/>
    </row>
    <row r="64">
      <c r="A64" s="326" t="s">
        <v>3061</v>
      </c>
      <c r="B64" s="313">
        <v>46088.0</v>
      </c>
      <c r="C64" s="328"/>
      <c r="D64" s="326" t="s">
        <v>29</v>
      </c>
      <c r="E64" s="326" t="s">
        <v>3061</v>
      </c>
      <c r="F64" s="328"/>
      <c r="G64" s="294"/>
      <c r="H64" s="294" t="s">
        <v>1979</v>
      </c>
      <c r="I64" s="294" t="s">
        <v>3265</v>
      </c>
      <c r="J64" s="320">
        <v>23.0</v>
      </c>
      <c r="K64" s="328"/>
      <c r="L64" s="294" t="s">
        <v>8187</v>
      </c>
      <c r="M64" s="86"/>
      <c r="N64" s="320">
        <v>1.0</v>
      </c>
      <c r="O64" s="294" t="s">
        <v>33</v>
      </c>
      <c r="P64" s="320">
        <v>89.0</v>
      </c>
      <c r="Q64" s="328"/>
      <c r="R64" s="328"/>
      <c r="S64" s="328"/>
      <c r="T64" s="330"/>
      <c r="U64" s="294" t="s">
        <v>7532</v>
      </c>
      <c r="V64" s="328"/>
      <c r="W64" s="294" t="s">
        <v>57</v>
      </c>
      <c r="X64" s="294" t="s">
        <v>2383</v>
      </c>
      <c r="Y64" s="294" t="s">
        <v>2464</v>
      </c>
      <c r="Z64" s="294" t="s">
        <v>3266</v>
      </c>
      <c r="AA64" s="320">
        <v>3.393034482E9</v>
      </c>
      <c r="AB64" s="320" t="s">
        <v>7749</v>
      </c>
      <c r="AC64" s="320">
        <v>114.0</v>
      </c>
      <c r="AD64" s="328"/>
      <c r="AE64" s="329"/>
      <c r="AF64" s="329"/>
      <c r="AG64" s="329"/>
      <c r="AH64" s="329"/>
      <c r="AI64" s="329"/>
      <c r="AJ64" s="329"/>
    </row>
    <row r="65">
      <c r="A65" s="326" t="s">
        <v>6564</v>
      </c>
      <c r="B65" s="313">
        <v>46088.0</v>
      </c>
      <c r="C65" s="327">
        <v>46180.0</v>
      </c>
      <c r="D65" s="326" t="s">
        <v>29</v>
      </c>
      <c r="E65" s="328"/>
      <c r="F65" s="326" t="s">
        <v>9013</v>
      </c>
      <c r="G65" s="294"/>
      <c r="H65" s="294" t="s">
        <v>2741</v>
      </c>
      <c r="I65" s="294" t="s">
        <v>2742</v>
      </c>
      <c r="J65" s="320">
        <v>66.0</v>
      </c>
      <c r="K65" s="328"/>
      <c r="L65" s="294" t="s">
        <v>6843</v>
      </c>
      <c r="M65" s="86"/>
      <c r="N65" s="320">
        <v>3.0</v>
      </c>
      <c r="O65" s="294" t="s">
        <v>33</v>
      </c>
      <c r="P65" s="320">
        <v>447.0</v>
      </c>
      <c r="Q65" s="328"/>
      <c r="R65" s="328"/>
      <c r="S65" s="328"/>
      <c r="T65" s="320"/>
      <c r="U65" s="294" t="s">
        <v>55</v>
      </c>
      <c r="V65" s="328"/>
      <c r="W65" s="294" t="s">
        <v>36</v>
      </c>
      <c r="X65" s="294" t="s">
        <v>2379</v>
      </c>
      <c r="Y65" s="294" t="s">
        <v>2380</v>
      </c>
      <c r="Z65" s="294" t="s">
        <v>2743</v>
      </c>
      <c r="AA65" s="320">
        <v>3.495163238E9</v>
      </c>
      <c r="AB65" s="320" t="s">
        <v>9014</v>
      </c>
      <c r="AC65" s="320">
        <v>0.0</v>
      </c>
      <c r="AD65" s="328"/>
      <c r="AE65" s="329"/>
      <c r="AF65" s="329"/>
      <c r="AG65" s="329"/>
      <c r="AH65" s="329"/>
      <c r="AI65" s="329"/>
      <c r="AJ65" s="329"/>
    </row>
    <row r="66">
      <c r="A66" s="326" t="s">
        <v>2638</v>
      </c>
      <c r="B66" s="313">
        <v>46088.0</v>
      </c>
      <c r="C66" s="327">
        <v>46453.0</v>
      </c>
      <c r="D66" s="326" t="s">
        <v>29</v>
      </c>
      <c r="E66" s="328"/>
      <c r="F66" s="326" t="s">
        <v>9015</v>
      </c>
      <c r="G66" s="294"/>
      <c r="H66" s="294" t="s">
        <v>136</v>
      </c>
      <c r="I66" s="294" t="s">
        <v>266</v>
      </c>
      <c r="J66" s="320">
        <v>22.0</v>
      </c>
      <c r="K66" s="328"/>
      <c r="L66" s="294" t="s">
        <v>7010</v>
      </c>
      <c r="M66" s="86"/>
      <c r="N66" s="320">
        <v>12.0</v>
      </c>
      <c r="O66" s="294" t="s">
        <v>33</v>
      </c>
      <c r="P66" s="320">
        <v>948.0</v>
      </c>
      <c r="Q66" s="328"/>
      <c r="R66" s="328"/>
      <c r="S66" s="328"/>
      <c r="T66" s="320"/>
      <c r="U66" s="294" t="s">
        <v>55</v>
      </c>
      <c r="V66" s="328"/>
      <c r="W66" s="294" t="s">
        <v>57</v>
      </c>
      <c r="X66" s="294" t="s">
        <v>2379</v>
      </c>
      <c r="Y66" s="294" t="s">
        <v>2380</v>
      </c>
      <c r="Z66" s="294">
        <v>4.0</v>
      </c>
      <c r="AA66" s="320">
        <v>3.35830704E9</v>
      </c>
      <c r="AB66" s="320" t="s">
        <v>9016</v>
      </c>
      <c r="AC66" s="320">
        <v>1.0</v>
      </c>
      <c r="AD66" s="328"/>
      <c r="AE66" s="329"/>
      <c r="AF66" s="329"/>
      <c r="AG66" s="329"/>
      <c r="AH66" s="329"/>
      <c r="AI66" s="329"/>
      <c r="AJ66" s="329"/>
    </row>
    <row r="67">
      <c r="A67" s="326" t="s">
        <v>2638</v>
      </c>
      <c r="B67" s="313">
        <v>46088.0</v>
      </c>
      <c r="C67" s="327">
        <v>46088.0</v>
      </c>
      <c r="D67" s="326" t="s">
        <v>29</v>
      </c>
      <c r="E67" s="328"/>
      <c r="F67" s="328"/>
      <c r="G67" s="294"/>
      <c r="H67" s="294" t="s">
        <v>2032</v>
      </c>
      <c r="I67" s="294" t="s">
        <v>2033</v>
      </c>
      <c r="J67" s="320">
        <v>62.0</v>
      </c>
      <c r="K67" s="328"/>
      <c r="L67" s="294" t="s">
        <v>6818</v>
      </c>
      <c r="M67" s="86"/>
      <c r="N67" s="320">
        <v>12.0</v>
      </c>
      <c r="O67" s="294" t="s">
        <v>33</v>
      </c>
      <c r="P67" s="320">
        <v>1900.0</v>
      </c>
      <c r="Q67" s="328"/>
      <c r="R67" s="328"/>
      <c r="S67" s="328"/>
      <c r="T67" s="320"/>
      <c r="U67" s="294" t="s">
        <v>35</v>
      </c>
      <c r="V67" s="328"/>
      <c r="W67" s="294" t="s">
        <v>57</v>
      </c>
      <c r="X67" s="294" t="s">
        <v>2379</v>
      </c>
      <c r="Y67" s="294" t="s">
        <v>2380</v>
      </c>
      <c r="Z67" s="294" t="s">
        <v>2035</v>
      </c>
      <c r="AA67" s="320">
        <v>3.772959217E9</v>
      </c>
      <c r="AB67" s="320" t="s">
        <v>8840</v>
      </c>
      <c r="AC67" s="320">
        <v>4.0</v>
      </c>
      <c r="AD67" s="328"/>
      <c r="AE67" s="329"/>
      <c r="AF67" s="329"/>
      <c r="AG67" s="329"/>
      <c r="AH67" s="329"/>
      <c r="AI67" s="329"/>
      <c r="AJ67" s="329"/>
    </row>
    <row r="68">
      <c r="A68" s="326" t="s">
        <v>2638</v>
      </c>
      <c r="B68" s="313">
        <v>46088.0</v>
      </c>
      <c r="C68" s="327">
        <v>46453.0</v>
      </c>
      <c r="D68" s="326" t="s">
        <v>29</v>
      </c>
      <c r="E68" s="328"/>
      <c r="F68" s="328"/>
      <c r="G68" s="294"/>
      <c r="H68" s="294" t="s">
        <v>2572</v>
      </c>
      <c r="I68" s="294" t="s">
        <v>1233</v>
      </c>
      <c r="J68" s="320">
        <v>65.0</v>
      </c>
      <c r="K68" s="328"/>
      <c r="L68" s="294" t="s">
        <v>6712</v>
      </c>
      <c r="M68" s="86"/>
      <c r="N68" s="320">
        <v>12.0</v>
      </c>
      <c r="O68" s="294" t="s">
        <v>33</v>
      </c>
      <c r="P68" s="320">
        <v>1342.0</v>
      </c>
      <c r="Q68" s="328"/>
      <c r="R68" s="328"/>
      <c r="S68" s="328"/>
      <c r="T68" s="320"/>
      <c r="U68" s="294" t="s">
        <v>35</v>
      </c>
      <c r="V68" s="328"/>
      <c r="W68" s="294" t="s">
        <v>57</v>
      </c>
      <c r="X68" s="294" t="s">
        <v>2379</v>
      </c>
      <c r="Y68" s="294" t="s">
        <v>2380</v>
      </c>
      <c r="Z68" s="294" t="s">
        <v>2573</v>
      </c>
      <c r="AA68" s="320">
        <v>3.488942974E9</v>
      </c>
      <c r="AB68" s="320" t="s">
        <v>9017</v>
      </c>
      <c r="AC68" s="320">
        <v>3.0</v>
      </c>
      <c r="AD68" s="328"/>
      <c r="AE68" s="329"/>
      <c r="AF68" s="329"/>
      <c r="AG68" s="329"/>
      <c r="AH68" s="329"/>
      <c r="AI68" s="329"/>
      <c r="AJ68" s="329"/>
    </row>
    <row r="69">
      <c r="A69" s="326" t="s">
        <v>6543</v>
      </c>
      <c r="B69" s="313">
        <v>46090.0</v>
      </c>
      <c r="C69" s="334">
        <v>46295.0</v>
      </c>
      <c r="D69" s="326" t="s">
        <v>29</v>
      </c>
      <c r="E69" s="328"/>
      <c r="F69" s="326"/>
      <c r="G69" s="294"/>
      <c r="H69" s="294" t="s">
        <v>2579</v>
      </c>
      <c r="I69" s="294" t="s">
        <v>649</v>
      </c>
      <c r="J69" s="320">
        <v>29.0</v>
      </c>
      <c r="K69" s="328"/>
      <c r="L69" s="294" t="s">
        <v>7010</v>
      </c>
      <c r="M69" s="86"/>
      <c r="N69" s="320">
        <v>6.0</v>
      </c>
      <c r="O69" s="294" t="s">
        <v>33</v>
      </c>
      <c r="P69" s="320">
        <v>948.0</v>
      </c>
      <c r="Q69" s="326">
        <v>720.0</v>
      </c>
      <c r="R69" s="328"/>
      <c r="S69" s="328"/>
      <c r="T69" s="320"/>
      <c r="U69" s="294" t="s">
        <v>55</v>
      </c>
      <c r="V69" s="328"/>
      <c r="W69" s="294" t="s">
        <v>57</v>
      </c>
      <c r="X69" s="294" t="s">
        <v>2379</v>
      </c>
      <c r="Y69" s="294" t="s">
        <v>2380</v>
      </c>
      <c r="Z69" s="294" t="s">
        <v>2580</v>
      </c>
      <c r="AA69" s="320">
        <v>3.405042361E9</v>
      </c>
      <c r="AB69" s="320" t="s">
        <v>9018</v>
      </c>
      <c r="AC69" s="320">
        <v>65.0</v>
      </c>
      <c r="AD69" s="328"/>
      <c r="AE69" s="329"/>
      <c r="AF69" s="329"/>
      <c r="AG69" s="329"/>
      <c r="AH69" s="329"/>
      <c r="AI69" s="329"/>
      <c r="AJ69" s="329"/>
    </row>
    <row r="70">
      <c r="A70" s="326" t="s">
        <v>6543</v>
      </c>
      <c r="B70" s="313">
        <v>46090.0</v>
      </c>
      <c r="C70" s="327">
        <v>46455.0</v>
      </c>
      <c r="D70" s="326" t="s">
        <v>29</v>
      </c>
      <c r="E70" s="328"/>
      <c r="F70" s="326" t="s">
        <v>9019</v>
      </c>
      <c r="G70" s="294"/>
      <c r="H70" s="294" t="s">
        <v>935</v>
      </c>
      <c r="I70" s="294" t="s">
        <v>936</v>
      </c>
      <c r="J70" s="320">
        <v>58.0</v>
      </c>
      <c r="K70" s="328"/>
      <c r="L70" s="294" t="s">
        <v>181</v>
      </c>
      <c r="M70" s="86"/>
      <c r="N70" s="320">
        <v>12.0</v>
      </c>
      <c r="O70" s="294" t="s">
        <v>33</v>
      </c>
      <c r="P70" s="320">
        <v>1138.0</v>
      </c>
      <c r="Q70" s="326">
        <v>1800.0</v>
      </c>
      <c r="R70" s="328"/>
      <c r="S70" s="328"/>
      <c r="T70" s="320"/>
      <c r="U70" s="294" t="s">
        <v>34</v>
      </c>
      <c r="V70" s="328"/>
      <c r="W70" s="294" t="s">
        <v>36</v>
      </c>
      <c r="X70" s="294" t="s">
        <v>2379</v>
      </c>
      <c r="Y70" s="294" t="s">
        <v>2380</v>
      </c>
      <c r="Z70" s="294" t="s">
        <v>9020</v>
      </c>
      <c r="AA70" s="320">
        <v>3.311785553E9</v>
      </c>
      <c r="AB70" s="320" t="s">
        <v>9021</v>
      </c>
      <c r="AC70" s="320">
        <v>27.0</v>
      </c>
      <c r="AD70" s="328"/>
      <c r="AE70" s="329"/>
      <c r="AF70" s="329"/>
      <c r="AG70" s="329"/>
      <c r="AH70" s="329"/>
      <c r="AI70" s="329"/>
      <c r="AJ70" s="329"/>
    </row>
    <row r="71">
      <c r="A71" s="326" t="s">
        <v>6535</v>
      </c>
      <c r="B71" s="313">
        <v>46090.0</v>
      </c>
      <c r="C71" s="328"/>
      <c r="D71" s="335" t="s">
        <v>45</v>
      </c>
      <c r="E71" s="326" t="s">
        <v>395</v>
      </c>
      <c r="F71" s="326" t="s">
        <v>9022</v>
      </c>
      <c r="G71" s="331"/>
      <c r="H71" s="331" t="s">
        <v>193</v>
      </c>
      <c r="I71" s="294" t="s">
        <v>194</v>
      </c>
      <c r="J71" s="320">
        <v>52.0</v>
      </c>
      <c r="K71" s="328"/>
      <c r="L71" s="294" t="s">
        <v>6712</v>
      </c>
      <c r="M71" s="86"/>
      <c r="N71" s="320">
        <v>3.0</v>
      </c>
      <c r="O71" s="294" t="s">
        <v>33</v>
      </c>
      <c r="P71" s="320">
        <v>400.0</v>
      </c>
      <c r="Q71" s="328"/>
      <c r="R71" s="328"/>
      <c r="S71" s="328"/>
      <c r="T71" s="320"/>
      <c r="U71" s="294" t="s">
        <v>80</v>
      </c>
      <c r="V71" s="328"/>
      <c r="W71" s="294" t="s">
        <v>57</v>
      </c>
      <c r="X71" s="294" t="s">
        <v>2379</v>
      </c>
      <c r="Y71" s="294" t="s">
        <v>2380</v>
      </c>
      <c r="Z71" s="294" t="s">
        <v>195</v>
      </c>
      <c r="AA71" s="320">
        <v>3.383880443E9</v>
      </c>
      <c r="AB71" s="320" t="s">
        <v>9023</v>
      </c>
      <c r="AC71" s="320">
        <v>0.0</v>
      </c>
      <c r="AD71" s="328"/>
      <c r="AE71" s="329"/>
      <c r="AF71" s="329"/>
      <c r="AG71" s="329"/>
      <c r="AH71" s="329"/>
      <c r="AI71" s="329"/>
      <c r="AJ71" s="329"/>
    </row>
    <row r="72">
      <c r="A72" s="326" t="s">
        <v>2638</v>
      </c>
      <c r="B72" s="313">
        <v>46090.0</v>
      </c>
      <c r="C72" s="327">
        <v>46455.0</v>
      </c>
      <c r="D72" s="326" t="s">
        <v>29</v>
      </c>
      <c r="E72" s="328"/>
      <c r="F72" s="328"/>
      <c r="G72" s="294"/>
      <c r="H72" s="294" t="s">
        <v>9024</v>
      </c>
      <c r="I72" s="294" t="s">
        <v>376</v>
      </c>
      <c r="J72" s="320">
        <v>54.0</v>
      </c>
      <c r="K72" s="328"/>
      <c r="L72" s="294" t="s">
        <v>8614</v>
      </c>
      <c r="M72" s="86"/>
      <c r="N72" s="320">
        <v>12.0</v>
      </c>
      <c r="O72" s="294" t="s">
        <v>33</v>
      </c>
      <c r="P72" s="320">
        <v>3843.0</v>
      </c>
      <c r="Q72" s="328"/>
      <c r="R72" s="328"/>
      <c r="S72" s="328"/>
      <c r="T72" s="320"/>
      <c r="U72" s="294" t="s">
        <v>35</v>
      </c>
      <c r="V72" s="328"/>
      <c r="W72" s="294" t="s">
        <v>57</v>
      </c>
      <c r="X72" s="294" t="s">
        <v>2379</v>
      </c>
      <c r="Y72" s="294" t="s">
        <v>2380</v>
      </c>
      <c r="Z72" s="294" t="s">
        <v>9025</v>
      </c>
      <c r="AA72" s="320">
        <v>3.389920867E9</v>
      </c>
      <c r="AB72" s="320" t="s">
        <v>9026</v>
      </c>
      <c r="AC72" s="320">
        <v>1.0</v>
      </c>
      <c r="AD72" s="328"/>
      <c r="AE72" s="329"/>
      <c r="AF72" s="329"/>
      <c r="AG72" s="329"/>
      <c r="AH72" s="329"/>
      <c r="AI72" s="329"/>
      <c r="AJ72" s="329"/>
    </row>
    <row r="73">
      <c r="A73" s="326" t="s">
        <v>6564</v>
      </c>
      <c r="B73" s="313">
        <v>46091.0</v>
      </c>
      <c r="C73" s="327">
        <v>46456.0</v>
      </c>
      <c r="D73" s="326" t="s">
        <v>29</v>
      </c>
      <c r="E73" s="328"/>
      <c r="F73" s="328"/>
      <c r="G73" s="333"/>
      <c r="H73" s="333" t="s">
        <v>2601</v>
      </c>
      <c r="I73" s="294" t="s">
        <v>2602</v>
      </c>
      <c r="J73" s="320">
        <v>65.0</v>
      </c>
      <c r="K73" s="328"/>
      <c r="L73" s="294" t="s">
        <v>6843</v>
      </c>
      <c r="M73" s="86"/>
      <c r="N73" s="320">
        <v>12.0</v>
      </c>
      <c r="O73" s="294" t="s">
        <v>33</v>
      </c>
      <c r="P73" s="320">
        <v>1138.0</v>
      </c>
      <c r="Q73" s="328"/>
      <c r="R73" s="328"/>
      <c r="S73" s="328"/>
      <c r="T73" s="320"/>
      <c r="U73" s="294" t="s">
        <v>35</v>
      </c>
      <c r="V73" s="328"/>
      <c r="W73" s="294" t="s">
        <v>57</v>
      </c>
      <c r="X73" s="294" t="s">
        <v>2379</v>
      </c>
      <c r="Y73" s="294" t="s">
        <v>2380</v>
      </c>
      <c r="Z73" s="294" t="s">
        <v>2603</v>
      </c>
      <c r="AA73" s="320">
        <v>3.357605687E9</v>
      </c>
      <c r="AB73" s="320" t="s">
        <v>9027</v>
      </c>
      <c r="AC73" s="320">
        <v>1.0</v>
      </c>
      <c r="AD73" s="328"/>
      <c r="AE73" s="329"/>
      <c r="AF73" s="329"/>
      <c r="AG73" s="329"/>
      <c r="AH73" s="329"/>
      <c r="AI73" s="329"/>
      <c r="AJ73" s="329"/>
    </row>
    <row r="74">
      <c r="A74" s="326" t="s">
        <v>7704</v>
      </c>
      <c r="B74" s="313">
        <v>46091.0</v>
      </c>
      <c r="C74" s="328"/>
      <c r="D74" s="326" t="s">
        <v>45</v>
      </c>
      <c r="E74" s="326" t="s">
        <v>861</v>
      </c>
      <c r="F74" s="326" t="s">
        <v>9028</v>
      </c>
      <c r="G74" s="294"/>
      <c r="H74" s="294" t="s">
        <v>1736</v>
      </c>
      <c r="I74" s="294" t="s">
        <v>206</v>
      </c>
      <c r="J74" s="320">
        <v>25.0</v>
      </c>
      <c r="K74" s="328"/>
      <c r="L74" s="294" t="s">
        <v>7010</v>
      </c>
      <c r="M74" s="86"/>
      <c r="N74" s="320">
        <v>12.0</v>
      </c>
      <c r="O74" s="294" t="s">
        <v>33</v>
      </c>
      <c r="P74" s="320">
        <v>524.0</v>
      </c>
      <c r="Q74" s="328"/>
      <c r="R74" s="328"/>
      <c r="S74" s="328"/>
      <c r="T74" s="320"/>
      <c r="U74" s="294" t="s">
        <v>55</v>
      </c>
      <c r="V74" s="328"/>
      <c r="W74" s="294" t="s">
        <v>57</v>
      </c>
      <c r="X74" s="294" t="s">
        <v>2383</v>
      </c>
      <c r="Y74" s="294" t="s">
        <v>2380</v>
      </c>
      <c r="Z74" s="294" t="s">
        <v>9029</v>
      </c>
      <c r="AA74" s="320">
        <v>3.319072611E9</v>
      </c>
      <c r="AB74" s="320" t="s">
        <v>9030</v>
      </c>
      <c r="AC74" s="320">
        <v>172.0</v>
      </c>
      <c r="AD74" s="328"/>
      <c r="AE74" s="329"/>
      <c r="AF74" s="329"/>
      <c r="AG74" s="329"/>
      <c r="AH74" s="329"/>
      <c r="AI74" s="329"/>
      <c r="AJ74" s="329"/>
    </row>
    <row r="75">
      <c r="A75" s="326" t="s">
        <v>2638</v>
      </c>
      <c r="B75" s="313">
        <v>46091.0</v>
      </c>
      <c r="C75" s="327">
        <v>46456.0</v>
      </c>
      <c r="D75" s="326" t="s">
        <v>29</v>
      </c>
      <c r="E75" s="328"/>
      <c r="F75" s="328"/>
      <c r="G75" s="294"/>
      <c r="H75" s="294" t="s">
        <v>460</v>
      </c>
      <c r="I75" s="294" t="s">
        <v>31</v>
      </c>
      <c r="J75" s="320">
        <v>17.0</v>
      </c>
      <c r="K75" s="328"/>
      <c r="L75" s="294" t="s">
        <v>203</v>
      </c>
      <c r="M75" s="86"/>
      <c r="N75" s="320">
        <v>12.0</v>
      </c>
      <c r="O75" s="294" t="s">
        <v>33</v>
      </c>
      <c r="P75" s="320">
        <v>575.0</v>
      </c>
      <c r="Q75" s="326">
        <v>575.0</v>
      </c>
      <c r="R75" s="328"/>
      <c r="S75" s="328"/>
      <c r="T75" s="320"/>
      <c r="U75" s="294" t="s">
        <v>163</v>
      </c>
      <c r="V75" s="328"/>
      <c r="W75" s="294" t="s">
        <v>36</v>
      </c>
      <c r="X75" s="294" t="s">
        <v>2379</v>
      </c>
      <c r="Y75" s="294" t="s">
        <v>2380</v>
      </c>
      <c r="Z75" s="330"/>
      <c r="AA75" s="320">
        <v>3.881575369E9</v>
      </c>
      <c r="AB75" s="320" t="s">
        <v>9031</v>
      </c>
      <c r="AC75" s="320">
        <v>1.0</v>
      </c>
      <c r="AD75" s="328"/>
      <c r="AE75" s="329"/>
      <c r="AF75" s="329"/>
      <c r="AG75" s="329"/>
      <c r="AH75" s="329"/>
      <c r="AI75" s="329"/>
      <c r="AJ75" s="329"/>
    </row>
    <row r="76">
      <c r="A76" s="326" t="s">
        <v>6535</v>
      </c>
      <c r="B76" s="313">
        <v>46091.0</v>
      </c>
      <c r="C76" s="327">
        <v>46456.0</v>
      </c>
      <c r="D76" s="326" t="s">
        <v>29</v>
      </c>
      <c r="E76" s="328"/>
      <c r="F76" s="332"/>
      <c r="G76" s="331"/>
      <c r="H76" s="331" t="s">
        <v>2914</v>
      </c>
      <c r="I76" s="294" t="s">
        <v>376</v>
      </c>
      <c r="J76" s="320">
        <v>77.0</v>
      </c>
      <c r="K76" s="328"/>
      <c r="L76" s="294" t="s">
        <v>6712</v>
      </c>
      <c r="M76" s="86"/>
      <c r="N76" s="320">
        <v>3.0</v>
      </c>
      <c r="O76" s="294" t="s">
        <v>33</v>
      </c>
      <c r="P76" s="320">
        <v>400.0</v>
      </c>
      <c r="Q76" s="328"/>
      <c r="R76" s="328"/>
      <c r="S76" s="328"/>
      <c r="T76" s="320"/>
      <c r="U76" s="294" t="s">
        <v>80</v>
      </c>
      <c r="V76" s="328"/>
      <c r="W76" s="294" t="s">
        <v>36</v>
      </c>
      <c r="X76" s="294" t="s">
        <v>2379</v>
      </c>
      <c r="Y76" s="294" t="s">
        <v>2380</v>
      </c>
      <c r="Z76" s="294" t="s">
        <v>2915</v>
      </c>
      <c r="AA76" s="320">
        <v>3.488700136E9</v>
      </c>
      <c r="AB76" s="320" t="s">
        <v>9032</v>
      </c>
      <c r="AC76" s="320">
        <v>1.0</v>
      </c>
      <c r="AD76" s="328"/>
      <c r="AE76" s="329"/>
      <c r="AF76" s="329"/>
      <c r="AG76" s="329"/>
      <c r="AH76" s="329"/>
      <c r="AI76" s="329"/>
      <c r="AJ76" s="329"/>
    </row>
    <row r="77">
      <c r="A77" s="326" t="s">
        <v>7704</v>
      </c>
      <c r="B77" s="313">
        <v>46091.0</v>
      </c>
      <c r="C77" s="328"/>
      <c r="D77" s="326" t="s">
        <v>45</v>
      </c>
      <c r="E77" s="326" t="s">
        <v>464</v>
      </c>
      <c r="F77" s="326"/>
      <c r="G77" s="294"/>
      <c r="H77" s="294" t="s">
        <v>9033</v>
      </c>
      <c r="I77" s="294" t="s">
        <v>1013</v>
      </c>
      <c r="J77" s="320">
        <v>62.0</v>
      </c>
      <c r="K77" s="328"/>
      <c r="L77" s="294" t="s">
        <v>6712</v>
      </c>
      <c r="M77" s="86"/>
      <c r="N77" s="320">
        <v>12.0</v>
      </c>
      <c r="O77" s="294" t="s">
        <v>33</v>
      </c>
      <c r="P77" s="320">
        <v>1492.0</v>
      </c>
      <c r="Q77" s="328"/>
      <c r="R77" s="328"/>
      <c r="S77" s="328"/>
      <c r="T77" s="320"/>
      <c r="U77" s="294" t="s">
        <v>34</v>
      </c>
      <c r="V77" s="328"/>
      <c r="W77" s="294" t="s">
        <v>36</v>
      </c>
      <c r="X77" s="294" t="s">
        <v>2379</v>
      </c>
      <c r="Y77" s="294" t="s">
        <v>2380</v>
      </c>
      <c r="Z77" s="294" t="s">
        <v>9034</v>
      </c>
      <c r="AA77" s="320">
        <v>3.355419723E9</v>
      </c>
      <c r="AB77" s="320" t="s">
        <v>9035</v>
      </c>
      <c r="AC77" s="320">
        <v>120.0</v>
      </c>
      <c r="AD77" s="328"/>
      <c r="AE77" s="329"/>
      <c r="AF77" s="329"/>
      <c r="AG77" s="329"/>
      <c r="AH77" s="329"/>
      <c r="AI77" s="329"/>
      <c r="AJ77" s="329"/>
    </row>
    <row r="78">
      <c r="A78" s="326" t="s">
        <v>6543</v>
      </c>
      <c r="B78" s="313">
        <v>46091.0</v>
      </c>
      <c r="C78" s="327">
        <v>46456.0</v>
      </c>
      <c r="D78" s="326" t="s">
        <v>29</v>
      </c>
      <c r="E78" s="328"/>
      <c r="F78" s="326"/>
      <c r="G78" s="294"/>
      <c r="H78" s="294" t="s">
        <v>2609</v>
      </c>
      <c r="I78" s="294" t="s">
        <v>1173</v>
      </c>
      <c r="J78" s="320">
        <v>38.0</v>
      </c>
      <c r="K78" s="328"/>
      <c r="L78" s="294" t="s">
        <v>6818</v>
      </c>
      <c r="M78" s="86"/>
      <c r="N78" s="320">
        <v>12.0</v>
      </c>
      <c r="O78" s="294" t="s">
        <v>33</v>
      </c>
      <c r="P78" s="320">
        <v>1630.0</v>
      </c>
      <c r="Q78" s="328"/>
      <c r="R78" s="328"/>
      <c r="S78" s="328"/>
      <c r="T78" s="320"/>
      <c r="U78" s="294" t="s">
        <v>55</v>
      </c>
      <c r="V78" s="328"/>
      <c r="W78" s="294" t="s">
        <v>57</v>
      </c>
      <c r="X78" s="294" t="s">
        <v>2383</v>
      </c>
      <c r="Y78" s="294" t="s">
        <v>2380</v>
      </c>
      <c r="Z78" s="294" t="s">
        <v>2610</v>
      </c>
      <c r="AA78" s="320">
        <v>3.393240007E9</v>
      </c>
      <c r="AB78" s="320" t="s">
        <v>9036</v>
      </c>
      <c r="AC78" s="320">
        <v>27.0</v>
      </c>
      <c r="AD78" s="328"/>
      <c r="AE78" s="329"/>
      <c r="AF78" s="329"/>
      <c r="AG78" s="329"/>
      <c r="AH78" s="329"/>
      <c r="AI78" s="329"/>
      <c r="AJ78" s="329"/>
    </row>
    <row r="79">
      <c r="A79" s="326" t="s">
        <v>7704</v>
      </c>
      <c r="B79" s="313">
        <v>46092.0</v>
      </c>
      <c r="C79" s="328"/>
      <c r="D79" s="326" t="s">
        <v>29</v>
      </c>
      <c r="E79" s="328"/>
      <c r="F79" s="328"/>
      <c r="G79" s="294"/>
      <c r="H79" s="294" t="s">
        <v>2616</v>
      </c>
      <c r="I79" s="294" t="s">
        <v>48</v>
      </c>
      <c r="J79" s="320">
        <v>41.0</v>
      </c>
      <c r="K79" s="328"/>
      <c r="L79" s="294" t="s">
        <v>6818</v>
      </c>
      <c r="M79" s="86"/>
      <c r="N79" s="320">
        <v>12.0</v>
      </c>
      <c r="O79" s="294" t="s">
        <v>33</v>
      </c>
      <c r="P79" s="320">
        <v>1990.0</v>
      </c>
      <c r="Q79" s="328"/>
      <c r="R79" s="328"/>
      <c r="S79" s="328"/>
      <c r="T79" s="320"/>
      <c r="U79" s="294" t="s">
        <v>35</v>
      </c>
      <c r="V79" s="328"/>
      <c r="W79" s="294" t="s">
        <v>57</v>
      </c>
      <c r="X79" s="294" t="s">
        <v>2379</v>
      </c>
      <c r="Y79" s="294" t="s">
        <v>2380</v>
      </c>
      <c r="Z79" s="294" t="s">
        <v>9037</v>
      </c>
      <c r="AA79" s="320">
        <v>3.458027385E9</v>
      </c>
      <c r="AB79" s="320" t="s">
        <v>9038</v>
      </c>
      <c r="AC79" s="320">
        <v>155.0</v>
      </c>
      <c r="AD79" s="328"/>
      <c r="AE79" s="329"/>
      <c r="AF79" s="329"/>
      <c r="AG79" s="329"/>
      <c r="AH79" s="329"/>
      <c r="AI79" s="329"/>
      <c r="AJ79" s="329"/>
    </row>
    <row r="80">
      <c r="A80" s="326" t="s">
        <v>2638</v>
      </c>
      <c r="B80" s="313">
        <v>46092.0</v>
      </c>
      <c r="C80" s="327">
        <v>46457.0</v>
      </c>
      <c r="D80" s="326" t="s">
        <v>29</v>
      </c>
      <c r="E80" s="328"/>
      <c r="F80" s="326" t="s">
        <v>9039</v>
      </c>
      <c r="G80" s="294"/>
      <c r="H80" s="294" t="s">
        <v>958</v>
      </c>
      <c r="I80" s="294" t="s">
        <v>1029</v>
      </c>
      <c r="J80" s="320">
        <v>56.0</v>
      </c>
      <c r="K80" s="328"/>
      <c r="L80" s="294" t="s">
        <v>6626</v>
      </c>
      <c r="M80" s="86"/>
      <c r="N80" s="320">
        <v>12.0</v>
      </c>
      <c r="O80" s="294" t="s">
        <v>33</v>
      </c>
      <c r="P80" s="320">
        <v>1650.0</v>
      </c>
      <c r="Q80" s="328"/>
      <c r="R80" s="328"/>
      <c r="S80" s="328"/>
      <c r="T80" s="320"/>
      <c r="U80" s="294" t="s">
        <v>55</v>
      </c>
      <c r="V80" s="328"/>
      <c r="W80" s="294" t="s">
        <v>57</v>
      </c>
      <c r="X80" s="294" t="s">
        <v>2379</v>
      </c>
      <c r="Y80" s="294" t="s">
        <v>2380</v>
      </c>
      <c r="Z80" s="294" t="s">
        <v>2065</v>
      </c>
      <c r="AA80" s="320">
        <v>3.485477155E9</v>
      </c>
      <c r="AB80" s="320" t="s">
        <v>9040</v>
      </c>
      <c r="AC80" s="320">
        <v>14.0</v>
      </c>
      <c r="AD80" s="328"/>
      <c r="AE80" s="329"/>
      <c r="AF80" s="329"/>
      <c r="AG80" s="329"/>
      <c r="AH80" s="329"/>
      <c r="AI80" s="329"/>
      <c r="AJ80" s="329"/>
    </row>
    <row r="81" ht="31.5" customHeight="1">
      <c r="A81" s="326" t="s">
        <v>6535</v>
      </c>
      <c r="B81" s="313">
        <v>46092.0</v>
      </c>
      <c r="C81" s="328"/>
      <c r="D81" s="335" t="s">
        <v>45</v>
      </c>
      <c r="E81" s="326" t="s">
        <v>60</v>
      </c>
      <c r="F81" s="336" t="s">
        <v>9041</v>
      </c>
      <c r="G81" s="331"/>
      <c r="H81" s="331" t="s">
        <v>2619</v>
      </c>
      <c r="I81" s="294" t="s">
        <v>2620</v>
      </c>
      <c r="J81" s="320">
        <v>33.0</v>
      </c>
      <c r="K81" s="328"/>
      <c r="L81" s="294" t="s">
        <v>7539</v>
      </c>
      <c r="M81" s="86"/>
      <c r="N81" s="320">
        <v>12.0</v>
      </c>
      <c r="O81" s="294" t="s">
        <v>33</v>
      </c>
      <c r="P81" s="320">
        <v>1138.0</v>
      </c>
      <c r="Q81" s="328"/>
      <c r="R81" s="328"/>
      <c r="S81" s="328"/>
      <c r="T81" s="320"/>
      <c r="U81" s="294" t="s">
        <v>55</v>
      </c>
      <c r="V81" s="328"/>
      <c r="W81" s="294" t="s">
        <v>57</v>
      </c>
      <c r="X81" s="294" t="s">
        <v>2391</v>
      </c>
      <c r="Y81" s="294" t="s">
        <v>2380</v>
      </c>
      <c r="Z81" s="294" t="s">
        <v>2621</v>
      </c>
      <c r="AA81" s="320">
        <v>3.283996681E9</v>
      </c>
      <c r="AB81" s="320" t="s">
        <v>9042</v>
      </c>
      <c r="AC81" s="320">
        <v>3.0</v>
      </c>
      <c r="AD81" s="328"/>
      <c r="AE81" s="329"/>
      <c r="AF81" s="329"/>
      <c r="AG81" s="329"/>
      <c r="AH81" s="329"/>
      <c r="AI81" s="329"/>
      <c r="AJ81" s="329"/>
    </row>
    <row r="82">
      <c r="A82" s="326" t="s">
        <v>6543</v>
      </c>
      <c r="B82" s="313">
        <v>46092.0</v>
      </c>
      <c r="C82" s="328"/>
      <c r="D82" s="326" t="s">
        <v>45</v>
      </c>
      <c r="E82" s="326" t="s">
        <v>60</v>
      </c>
      <c r="F82" s="326" t="s">
        <v>9043</v>
      </c>
      <c r="G82" s="294"/>
      <c r="H82" s="294" t="s">
        <v>9044</v>
      </c>
      <c r="I82" s="294" t="s">
        <v>1644</v>
      </c>
      <c r="J82" s="320">
        <v>31.0</v>
      </c>
      <c r="K82" s="328"/>
      <c r="L82" s="294" t="s">
        <v>6582</v>
      </c>
      <c r="M82" s="86"/>
      <c r="N82" s="320">
        <v>12.0</v>
      </c>
      <c r="O82" s="294" t="s">
        <v>33</v>
      </c>
      <c r="P82" s="320">
        <v>1168.0</v>
      </c>
      <c r="Q82" s="328"/>
      <c r="R82" s="328"/>
      <c r="S82" s="328"/>
      <c r="T82" s="320"/>
      <c r="U82" s="294" t="s">
        <v>34</v>
      </c>
      <c r="V82" s="328"/>
      <c r="W82" s="294" t="s">
        <v>36</v>
      </c>
      <c r="X82" s="294" t="s">
        <v>2379</v>
      </c>
      <c r="Y82" s="294" t="s">
        <v>2380</v>
      </c>
      <c r="Z82" s="294" t="s">
        <v>9045</v>
      </c>
      <c r="AA82" s="320">
        <v>3.387454797E9</v>
      </c>
      <c r="AB82" s="320" t="s">
        <v>9046</v>
      </c>
      <c r="AC82" s="320">
        <v>1.0</v>
      </c>
      <c r="AD82" s="328"/>
      <c r="AE82" s="329"/>
      <c r="AF82" s="329"/>
      <c r="AG82" s="329"/>
      <c r="AH82" s="329"/>
      <c r="AI82" s="329"/>
      <c r="AJ82" s="329"/>
    </row>
    <row r="83">
      <c r="A83" s="326" t="s">
        <v>7704</v>
      </c>
      <c r="B83" s="313">
        <v>46092.0</v>
      </c>
      <c r="C83" s="328"/>
      <c r="D83" s="326" t="s">
        <v>29</v>
      </c>
      <c r="E83" s="328"/>
      <c r="F83" s="328"/>
      <c r="G83" s="294"/>
      <c r="H83" s="294" t="s">
        <v>2624</v>
      </c>
      <c r="I83" s="294" t="s">
        <v>2625</v>
      </c>
      <c r="J83" s="320">
        <v>36.0</v>
      </c>
      <c r="K83" s="328"/>
      <c r="L83" s="294" t="s">
        <v>8356</v>
      </c>
      <c r="M83" s="86"/>
      <c r="N83" s="320">
        <v>12.0</v>
      </c>
      <c r="O83" s="294" t="s">
        <v>33</v>
      </c>
      <c r="P83" s="320">
        <v>1258.0</v>
      </c>
      <c r="Q83" s="328"/>
      <c r="R83" s="328"/>
      <c r="S83" s="328"/>
      <c r="T83" s="320"/>
      <c r="U83" s="294" t="s">
        <v>55</v>
      </c>
      <c r="V83" s="328"/>
      <c r="W83" s="294" t="s">
        <v>57</v>
      </c>
      <c r="X83" s="294" t="s">
        <v>2379</v>
      </c>
      <c r="Y83" s="294" t="s">
        <v>2380</v>
      </c>
      <c r="Z83" s="294" t="s">
        <v>2626</v>
      </c>
      <c r="AA83" s="320">
        <v>3.337139548E9</v>
      </c>
      <c r="AB83" s="320" t="s">
        <v>9047</v>
      </c>
      <c r="AC83" s="320">
        <v>125.0</v>
      </c>
      <c r="AD83" s="328"/>
      <c r="AE83" s="329"/>
      <c r="AF83" s="329"/>
      <c r="AG83" s="329"/>
      <c r="AH83" s="329"/>
      <c r="AI83" s="329"/>
      <c r="AJ83" s="329"/>
    </row>
    <row r="84">
      <c r="A84" s="326" t="s">
        <v>6535</v>
      </c>
      <c r="B84" s="313">
        <v>46092.0</v>
      </c>
      <c r="C84" s="327">
        <f>EDATE(B84, 12)</f>
        <v>46457</v>
      </c>
      <c r="D84" s="326" t="s">
        <v>29</v>
      </c>
      <c r="E84" s="328"/>
      <c r="F84" s="337"/>
      <c r="G84" s="294"/>
      <c r="H84" s="294" t="s">
        <v>2628</v>
      </c>
      <c r="I84" s="294" t="s">
        <v>1303</v>
      </c>
      <c r="J84" s="320">
        <v>70.0</v>
      </c>
      <c r="K84" s="328"/>
      <c r="L84" s="294" t="s">
        <v>6626</v>
      </c>
      <c r="M84" s="86"/>
      <c r="N84" s="320">
        <v>12.0</v>
      </c>
      <c r="O84" s="294" t="s">
        <v>33</v>
      </c>
      <c r="P84" s="320">
        <v>1846.0</v>
      </c>
      <c r="Q84" s="328"/>
      <c r="R84" s="328"/>
      <c r="S84" s="328"/>
      <c r="T84" s="320"/>
      <c r="U84" s="294" t="s">
        <v>35</v>
      </c>
      <c r="V84" s="328"/>
      <c r="W84" s="294" t="s">
        <v>57</v>
      </c>
      <c r="X84" s="294" t="s">
        <v>2379</v>
      </c>
      <c r="Y84" s="294" t="s">
        <v>2380</v>
      </c>
      <c r="Z84" s="294" t="s">
        <v>2629</v>
      </c>
      <c r="AA84" s="320">
        <v>3.895818276E9</v>
      </c>
      <c r="AB84" s="320" t="s">
        <v>9048</v>
      </c>
      <c r="AC84" s="320">
        <v>1.0</v>
      </c>
      <c r="AD84" s="328"/>
      <c r="AE84" s="329"/>
      <c r="AF84" s="329"/>
      <c r="AG84" s="329"/>
      <c r="AH84" s="329"/>
      <c r="AI84" s="329"/>
      <c r="AJ84" s="329"/>
    </row>
    <row r="85">
      <c r="A85" s="326" t="s">
        <v>2638</v>
      </c>
      <c r="B85" s="313">
        <v>46093.0</v>
      </c>
      <c r="C85" s="327">
        <v>46458.0</v>
      </c>
      <c r="D85" s="326" t="s">
        <v>29</v>
      </c>
      <c r="E85" s="328"/>
      <c r="F85" s="326" t="s">
        <v>9049</v>
      </c>
      <c r="G85" s="294"/>
      <c r="H85" s="294" t="s">
        <v>2631</v>
      </c>
      <c r="I85" s="294" t="s">
        <v>1029</v>
      </c>
      <c r="J85" s="320">
        <v>64.0</v>
      </c>
      <c r="K85" s="328"/>
      <c r="L85" s="294" t="s">
        <v>6818</v>
      </c>
      <c r="M85" s="86"/>
      <c r="N85" s="320">
        <v>12.0</v>
      </c>
      <c r="O85" s="294" t="s">
        <v>33</v>
      </c>
      <c r="P85" s="320">
        <v>1990.0</v>
      </c>
      <c r="Q85" s="328"/>
      <c r="R85" s="328"/>
      <c r="S85" s="328"/>
      <c r="T85" s="320"/>
      <c r="U85" s="294" t="s">
        <v>55</v>
      </c>
      <c r="V85" s="328"/>
      <c r="W85" s="294" t="s">
        <v>57</v>
      </c>
      <c r="X85" s="294" t="s">
        <v>2379</v>
      </c>
      <c r="Y85" s="294" t="s">
        <v>2380</v>
      </c>
      <c r="Z85" s="294" t="s">
        <v>2632</v>
      </c>
      <c r="AA85" s="320">
        <v>3.482210776E9</v>
      </c>
      <c r="AB85" s="320" t="s">
        <v>9050</v>
      </c>
      <c r="AC85" s="320">
        <v>4.0</v>
      </c>
      <c r="AD85" s="328"/>
      <c r="AE85" s="329"/>
      <c r="AF85" s="329"/>
      <c r="AG85" s="329"/>
      <c r="AH85" s="329"/>
      <c r="AI85" s="329"/>
      <c r="AJ85" s="329"/>
    </row>
    <row r="86">
      <c r="A86" s="326" t="s">
        <v>2638</v>
      </c>
      <c r="B86" s="313">
        <v>46093.0</v>
      </c>
      <c r="C86" s="328"/>
      <c r="D86" s="326" t="s">
        <v>45</v>
      </c>
      <c r="E86" s="326" t="s">
        <v>8653</v>
      </c>
      <c r="F86" s="328"/>
      <c r="G86" s="294"/>
      <c r="H86" s="294" t="s">
        <v>2639</v>
      </c>
      <c r="I86" s="294" t="s">
        <v>442</v>
      </c>
      <c r="J86" s="320">
        <v>22.0</v>
      </c>
      <c r="K86" s="328"/>
      <c r="L86" s="294" t="s">
        <v>79</v>
      </c>
      <c r="M86" s="86"/>
      <c r="N86" s="320">
        <v>12.0</v>
      </c>
      <c r="O86" s="294" t="s">
        <v>33</v>
      </c>
      <c r="P86" s="320">
        <v>545.0</v>
      </c>
      <c r="Q86" s="328"/>
      <c r="R86" s="328"/>
      <c r="S86" s="328"/>
      <c r="T86" s="320"/>
      <c r="U86" s="294" t="s">
        <v>35</v>
      </c>
      <c r="V86" s="328"/>
      <c r="W86" s="294" t="s">
        <v>57</v>
      </c>
      <c r="X86" s="294" t="s">
        <v>2379</v>
      </c>
      <c r="Y86" s="294" t="s">
        <v>2380</v>
      </c>
      <c r="Z86" s="294" t="s">
        <v>2640</v>
      </c>
      <c r="AA86" s="320">
        <v>3.471821836E9</v>
      </c>
      <c r="AB86" s="320" t="s">
        <v>9051</v>
      </c>
      <c r="AC86" s="320">
        <v>56.0</v>
      </c>
      <c r="AD86" s="328"/>
      <c r="AE86" s="329"/>
      <c r="AF86" s="329"/>
      <c r="AG86" s="329"/>
      <c r="AH86" s="329"/>
      <c r="AI86" s="329"/>
      <c r="AJ86" s="329"/>
    </row>
    <row r="87">
      <c r="A87" s="326" t="s">
        <v>6564</v>
      </c>
      <c r="B87" s="313">
        <v>46093.0</v>
      </c>
      <c r="C87" s="327">
        <v>46458.0</v>
      </c>
      <c r="D87" s="326" t="s">
        <v>29</v>
      </c>
      <c r="E87" s="328"/>
      <c r="G87" s="338"/>
      <c r="H87" s="294" t="s">
        <v>2643</v>
      </c>
      <c r="I87" s="294" t="s">
        <v>2644</v>
      </c>
      <c r="J87" s="320">
        <v>48.0</v>
      </c>
      <c r="K87" s="328"/>
      <c r="L87" s="294" t="s">
        <v>6818</v>
      </c>
      <c r="M87" s="86"/>
      <c r="N87" s="320">
        <v>12.0</v>
      </c>
      <c r="O87" s="294" t="s">
        <v>33</v>
      </c>
      <c r="P87" s="320">
        <v>1950.0</v>
      </c>
      <c r="Q87" s="328"/>
      <c r="R87" s="328"/>
      <c r="S87" s="328"/>
      <c r="T87" s="320"/>
      <c r="U87" s="294" t="s">
        <v>55</v>
      </c>
      <c r="V87" s="328"/>
      <c r="W87" s="294" t="s">
        <v>57</v>
      </c>
      <c r="X87" s="294" t="s">
        <v>2391</v>
      </c>
      <c r="Y87" s="294" t="s">
        <v>2380</v>
      </c>
      <c r="Z87" s="294" t="s">
        <v>2645</v>
      </c>
      <c r="AA87" s="320">
        <v>3.427549023E9</v>
      </c>
      <c r="AB87" s="320" t="s">
        <v>9052</v>
      </c>
      <c r="AC87" s="320">
        <v>4.0</v>
      </c>
      <c r="AD87" s="328"/>
      <c r="AE87" s="329"/>
      <c r="AF87" s="329"/>
      <c r="AG87" s="329"/>
      <c r="AH87" s="329"/>
      <c r="AI87" s="329"/>
      <c r="AJ87" s="329"/>
    </row>
    <row r="88">
      <c r="A88" s="326" t="s">
        <v>6564</v>
      </c>
      <c r="B88" s="313">
        <v>46093.0</v>
      </c>
      <c r="C88" s="328"/>
      <c r="D88" s="326" t="s">
        <v>45</v>
      </c>
      <c r="E88" s="326" t="s">
        <v>8987</v>
      </c>
      <c r="F88" s="326"/>
      <c r="G88" s="294"/>
      <c r="H88" s="294" t="s">
        <v>2647</v>
      </c>
      <c r="I88" s="294" t="s">
        <v>299</v>
      </c>
      <c r="J88" s="320">
        <v>44.0</v>
      </c>
      <c r="K88" s="328"/>
      <c r="L88" s="294" t="s">
        <v>1006</v>
      </c>
      <c r="M88" s="86"/>
      <c r="N88" s="320">
        <v>12.0</v>
      </c>
      <c r="O88" s="294" t="s">
        <v>33</v>
      </c>
      <c r="P88" s="320">
        <v>1650.0</v>
      </c>
      <c r="Q88" s="328"/>
      <c r="R88" s="328"/>
      <c r="S88" s="328"/>
      <c r="T88" s="320"/>
      <c r="U88" s="294" t="s">
        <v>35</v>
      </c>
      <c r="V88" s="328"/>
      <c r="W88" s="294" t="s">
        <v>57</v>
      </c>
      <c r="X88" s="294" t="s">
        <v>2379</v>
      </c>
      <c r="Y88" s="294" t="s">
        <v>2380</v>
      </c>
      <c r="Z88" s="294" t="s">
        <v>2648</v>
      </c>
      <c r="AA88" s="320">
        <v>3.404673808E9</v>
      </c>
      <c r="AB88" s="320" t="s">
        <v>9053</v>
      </c>
      <c r="AC88" s="320">
        <v>4.0</v>
      </c>
      <c r="AD88" s="328"/>
      <c r="AE88" s="329"/>
      <c r="AF88" s="329"/>
      <c r="AG88" s="329"/>
      <c r="AH88" s="329"/>
      <c r="AI88" s="329"/>
      <c r="AJ88" s="329"/>
    </row>
    <row r="89">
      <c r="A89" s="326" t="s">
        <v>6564</v>
      </c>
      <c r="B89" s="313">
        <v>46093.0</v>
      </c>
      <c r="C89" s="328"/>
      <c r="D89" s="326" t="s">
        <v>45</v>
      </c>
      <c r="E89" s="326" t="s">
        <v>464</v>
      </c>
      <c r="F89" s="326" t="s">
        <v>9054</v>
      </c>
      <c r="G89" s="294"/>
      <c r="H89" s="294" t="s">
        <v>2650</v>
      </c>
      <c r="I89" s="294" t="s">
        <v>1502</v>
      </c>
      <c r="J89" s="320">
        <v>18.0</v>
      </c>
      <c r="K89" s="328"/>
      <c r="L89" s="294" t="s">
        <v>203</v>
      </c>
      <c r="M89" s="86"/>
      <c r="N89" s="320">
        <v>12.0</v>
      </c>
      <c r="O89" s="294" t="s">
        <v>33</v>
      </c>
      <c r="P89" s="320">
        <v>672.0</v>
      </c>
      <c r="Q89" s="328"/>
      <c r="R89" s="328"/>
      <c r="S89" s="328"/>
      <c r="T89" s="320"/>
      <c r="U89" s="294" t="s">
        <v>35</v>
      </c>
      <c r="V89" s="328"/>
      <c r="W89" s="294" t="s">
        <v>57</v>
      </c>
      <c r="X89" s="294" t="s">
        <v>2379</v>
      </c>
      <c r="Y89" s="294" t="s">
        <v>2380</v>
      </c>
      <c r="Z89" s="294" t="s">
        <v>2651</v>
      </c>
      <c r="AA89" s="320">
        <v>3.932081124E9</v>
      </c>
      <c r="AB89" s="320" t="s">
        <v>9055</v>
      </c>
      <c r="AC89" s="320">
        <v>31.0</v>
      </c>
      <c r="AD89" s="328"/>
      <c r="AE89" s="329"/>
      <c r="AF89" s="329"/>
      <c r="AG89" s="329"/>
      <c r="AH89" s="329"/>
      <c r="AI89" s="329"/>
      <c r="AJ89" s="329"/>
    </row>
    <row r="90">
      <c r="A90" s="326" t="s">
        <v>2638</v>
      </c>
      <c r="B90" s="313">
        <v>46094.0</v>
      </c>
      <c r="C90" s="327">
        <v>46459.0</v>
      </c>
      <c r="D90" s="326" t="s">
        <v>29</v>
      </c>
      <c r="E90" s="328"/>
      <c r="F90" s="328"/>
      <c r="G90" s="294"/>
      <c r="H90" s="294" t="s">
        <v>2661</v>
      </c>
      <c r="I90" s="294" t="s">
        <v>1384</v>
      </c>
      <c r="J90" s="320">
        <v>68.0</v>
      </c>
      <c r="K90" s="328"/>
      <c r="L90" s="294" t="s">
        <v>576</v>
      </c>
      <c r="M90" s="86"/>
      <c r="N90" s="320">
        <v>12.0</v>
      </c>
      <c r="O90" s="294" t="s">
        <v>33</v>
      </c>
      <c r="P90" s="320">
        <v>1630.0</v>
      </c>
      <c r="Q90" s="328"/>
      <c r="R90" s="328"/>
      <c r="S90" s="328"/>
      <c r="T90" s="320"/>
      <c r="U90" s="294" t="s">
        <v>35</v>
      </c>
      <c r="V90" s="328"/>
      <c r="W90" s="294" t="s">
        <v>57</v>
      </c>
      <c r="X90" s="294" t="s">
        <v>2379</v>
      </c>
      <c r="Y90" s="294" t="s">
        <v>2380</v>
      </c>
      <c r="Z90" s="294" t="s">
        <v>2662</v>
      </c>
      <c r="AA90" s="320">
        <v>3.334802897E9</v>
      </c>
      <c r="AB90" s="320" t="s">
        <v>9056</v>
      </c>
      <c r="AC90" s="320">
        <v>3.0</v>
      </c>
      <c r="AD90" s="328"/>
      <c r="AE90" s="329"/>
      <c r="AF90" s="329"/>
      <c r="AG90" s="329"/>
      <c r="AH90" s="329"/>
      <c r="AI90" s="329"/>
      <c r="AJ90" s="329"/>
    </row>
    <row r="91">
      <c r="A91" s="326" t="s">
        <v>2638</v>
      </c>
      <c r="B91" s="313">
        <v>46094.0</v>
      </c>
      <c r="C91" s="328"/>
      <c r="D91" s="326" t="s">
        <v>45</v>
      </c>
      <c r="E91" s="326" t="s">
        <v>395</v>
      </c>
      <c r="F91" s="328"/>
      <c r="G91" s="294"/>
      <c r="H91" s="294" t="s">
        <v>2665</v>
      </c>
      <c r="I91" s="294" t="s">
        <v>162</v>
      </c>
      <c r="J91" s="320">
        <v>39.0</v>
      </c>
      <c r="K91" s="328"/>
      <c r="L91" s="294" t="s">
        <v>6626</v>
      </c>
      <c r="M91" s="86"/>
      <c r="N91" s="320">
        <v>12.0</v>
      </c>
      <c r="O91" s="294" t="s">
        <v>33</v>
      </c>
      <c r="P91" s="320">
        <v>1630.0</v>
      </c>
      <c r="Q91" s="328"/>
      <c r="R91" s="328"/>
      <c r="S91" s="328"/>
      <c r="T91" s="320"/>
      <c r="U91" s="294" t="s">
        <v>35</v>
      </c>
      <c r="V91" s="328"/>
      <c r="W91" s="294" t="s">
        <v>57</v>
      </c>
      <c r="X91" s="294" t="s">
        <v>2379</v>
      </c>
      <c r="Y91" s="294" t="s">
        <v>2380</v>
      </c>
      <c r="Z91" s="294" t="s">
        <v>2666</v>
      </c>
      <c r="AA91" s="320">
        <v>3.318316971E9</v>
      </c>
      <c r="AB91" s="320" t="s">
        <v>9057</v>
      </c>
      <c r="AC91" s="320">
        <v>5.0</v>
      </c>
      <c r="AD91" s="328"/>
      <c r="AE91" s="329"/>
      <c r="AF91" s="329"/>
      <c r="AG91" s="329"/>
      <c r="AH91" s="329"/>
      <c r="AI91" s="329"/>
      <c r="AJ91" s="329"/>
    </row>
    <row r="92">
      <c r="A92" s="326" t="s">
        <v>6543</v>
      </c>
      <c r="B92" s="313">
        <v>46094.0</v>
      </c>
      <c r="C92" s="327">
        <v>46459.0</v>
      </c>
      <c r="D92" s="326" t="s">
        <v>29</v>
      </c>
      <c r="E92" s="328"/>
      <c r="F92" s="339" t="s">
        <v>9058</v>
      </c>
      <c r="G92" s="294"/>
      <c r="H92" s="294" t="s">
        <v>2668</v>
      </c>
      <c r="I92" s="294" t="s">
        <v>2669</v>
      </c>
      <c r="J92" s="320">
        <v>40.0</v>
      </c>
      <c r="K92" s="328"/>
      <c r="L92" s="294" t="s">
        <v>6818</v>
      </c>
      <c r="M92" s="86"/>
      <c r="N92" s="320">
        <v>12.0</v>
      </c>
      <c r="O92" s="294" t="s">
        <v>33</v>
      </c>
      <c r="P92" s="320">
        <v>1550.0</v>
      </c>
      <c r="Q92" s="328"/>
      <c r="R92" s="328"/>
      <c r="S92" s="328"/>
      <c r="T92" s="320"/>
      <c r="U92" s="294" t="s">
        <v>35</v>
      </c>
      <c r="V92" s="328"/>
      <c r="W92" s="294" t="s">
        <v>57</v>
      </c>
      <c r="X92" s="294" t="s">
        <v>2379</v>
      </c>
      <c r="Y92" s="294" t="s">
        <v>2380</v>
      </c>
      <c r="Z92" s="294" t="s">
        <v>2670</v>
      </c>
      <c r="AA92" s="320">
        <v>3.444390527E9</v>
      </c>
      <c r="AB92" s="320" t="s">
        <v>9059</v>
      </c>
      <c r="AC92" s="320">
        <v>5.0</v>
      </c>
      <c r="AD92" s="328"/>
      <c r="AE92" s="329"/>
      <c r="AF92" s="329"/>
      <c r="AG92" s="329"/>
      <c r="AH92" s="329"/>
      <c r="AI92" s="329"/>
      <c r="AJ92" s="340" t="s">
        <v>9060</v>
      </c>
    </row>
    <row r="93">
      <c r="A93" s="326" t="s">
        <v>2638</v>
      </c>
      <c r="B93" s="313">
        <v>46094.0</v>
      </c>
      <c r="C93" s="328"/>
      <c r="D93" s="326" t="s">
        <v>45</v>
      </c>
      <c r="E93" s="326" t="s">
        <v>60</v>
      </c>
      <c r="F93" s="326" t="s">
        <v>9061</v>
      </c>
      <c r="G93" s="294"/>
      <c r="H93" s="294" t="s">
        <v>2675</v>
      </c>
      <c r="I93" s="294" t="s">
        <v>206</v>
      </c>
      <c r="J93" s="320">
        <v>66.0</v>
      </c>
      <c r="K93" s="328"/>
      <c r="L93" s="294" t="s">
        <v>6626</v>
      </c>
      <c r="M93" s="86"/>
      <c r="N93" s="320">
        <v>12.0</v>
      </c>
      <c r="O93" s="294" t="s">
        <v>33</v>
      </c>
      <c r="P93" s="320">
        <v>1807.0</v>
      </c>
      <c r="Q93" s="328"/>
      <c r="R93" s="328"/>
      <c r="S93" s="328"/>
      <c r="T93" s="320"/>
      <c r="U93" s="294" t="s">
        <v>35</v>
      </c>
      <c r="V93" s="328"/>
      <c r="W93" s="294" t="s">
        <v>57</v>
      </c>
      <c r="X93" s="294" t="s">
        <v>2383</v>
      </c>
      <c r="Y93" s="294" t="s">
        <v>2380</v>
      </c>
      <c r="Z93" s="294" t="s">
        <v>2676</v>
      </c>
      <c r="AA93" s="320">
        <v>3.384622439E9</v>
      </c>
      <c r="AB93" s="320" t="s">
        <v>9062</v>
      </c>
      <c r="AC93" s="320">
        <v>15.0</v>
      </c>
      <c r="AD93" s="328"/>
      <c r="AE93" s="329"/>
      <c r="AF93" s="329"/>
      <c r="AG93" s="329"/>
      <c r="AH93" s="329"/>
      <c r="AI93" s="329"/>
      <c r="AJ93" s="329"/>
    </row>
    <row r="94">
      <c r="A94" s="326" t="s">
        <v>2638</v>
      </c>
      <c r="B94" s="313">
        <v>46095.0</v>
      </c>
      <c r="C94" s="327">
        <v>46460.0</v>
      </c>
      <c r="D94" s="326" t="s">
        <v>29</v>
      </c>
      <c r="E94" s="328"/>
      <c r="F94" s="328"/>
      <c r="G94" s="294"/>
      <c r="H94" s="294" t="s">
        <v>2677</v>
      </c>
      <c r="I94" s="294" t="s">
        <v>511</v>
      </c>
      <c r="J94" s="320">
        <v>65.0</v>
      </c>
      <c r="K94" s="328"/>
      <c r="L94" s="294" t="s">
        <v>6818</v>
      </c>
      <c r="M94" s="86"/>
      <c r="N94" s="320">
        <v>12.0</v>
      </c>
      <c r="O94" s="294" t="s">
        <v>33</v>
      </c>
      <c r="P94" s="320">
        <v>1900.0</v>
      </c>
      <c r="Q94" s="326">
        <v>1900.0</v>
      </c>
      <c r="R94" s="328"/>
      <c r="S94" s="326" t="s">
        <v>1878</v>
      </c>
      <c r="T94" s="320"/>
      <c r="U94" s="294" t="s">
        <v>55</v>
      </c>
      <c r="V94" s="328"/>
      <c r="W94" s="294" t="s">
        <v>57</v>
      </c>
      <c r="X94" s="294" t="s">
        <v>2379</v>
      </c>
      <c r="Y94" s="294" t="s">
        <v>2380</v>
      </c>
      <c r="Z94" s="294" t="s">
        <v>2678</v>
      </c>
      <c r="AA94" s="320">
        <v>3.358349264E9</v>
      </c>
      <c r="AB94" s="320" t="s">
        <v>9063</v>
      </c>
      <c r="AC94" s="320">
        <v>5.0</v>
      </c>
      <c r="AD94" s="328"/>
      <c r="AE94" s="329"/>
      <c r="AF94" s="329"/>
      <c r="AG94" s="329"/>
      <c r="AH94" s="329"/>
      <c r="AI94" s="329"/>
      <c r="AJ94" s="329"/>
    </row>
    <row r="95">
      <c r="A95" s="326" t="s">
        <v>6543</v>
      </c>
      <c r="B95" s="313">
        <v>46095.0</v>
      </c>
      <c r="C95" s="327">
        <v>46460.0</v>
      </c>
      <c r="D95" s="326" t="s">
        <v>29</v>
      </c>
      <c r="E95" s="328"/>
      <c r="F95" s="326"/>
      <c r="G95" s="294"/>
      <c r="H95" s="294" t="s">
        <v>2118</v>
      </c>
      <c r="I95" s="294" t="s">
        <v>54</v>
      </c>
      <c r="J95" s="320">
        <v>72.0</v>
      </c>
      <c r="K95" s="328"/>
      <c r="L95" s="294" t="s">
        <v>6818</v>
      </c>
      <c r="M95" s="86"/>
      <c r="N95" s="320">
        <v>12.0</v>
      </c>
      <c r="O95" s="294" t="s">
        <v>33</v>
      </c>
      <c r="P95" s="320">
        <v>1900.0</v>
      </c>
      <c r="Q95" s="328"/>
      <c r="R95" s="328"/>
      <c r="S95" s="328"/>
      <c r="T95" s="320"/>
      <c r="U95" s="294" t="s">
        <v>35</v>
      </c>
      <c r="V95" s="328"/>
      <c r="W95" s="294" t="s">
        <v>57</v>
      </c>
      <c r="X95" s="294" t="s">
        <v>2379</v>
      </c>
      <c r="Y95" s="294" t="s">
        <v>2380</v>
      </c>
      <c r="Z95" s="294" t="s">
        <v>2119</v>
      </c>
      <c r="AA95" s="320">
        <v>3.358031054E9</v>
      </c>
      <c r="AB95" s="320" t="s">
        <v>9064</v>
      </c>
      <c r="AC95" s="320">
        <v>0.0</v>
      </c>
      <c r="AD95" s="328"/>
      <c r="AE95" s="329"/>
      <c r="AF95" s="329"/>
      <c r="AG95" s="329"/>
      <c r="AH95" s="329"/>
      <c r="AI95" s="329"/>
      <c r="AJ95" s="329"/>
    </row>
    <row r="96">
      <c r="A96" s="326" t="s">
        <v>2638</v>
      </c>
      <c r="B96" s="313">
        <v>46095.0</v>
      </c>
      <c r="C96" s="328"/>
      <c r="D96" s="326" t="s">
        <v>45</v>
      </c>
      <c r="E96" s="326" t="s">
        <v>8653</v>
      </c>
      <c r="F96" s="328"/>
      <c r="G96" s="294"/>
      <c r="H96" s="294" t="s">
        <v>958</v>
      </c>
      <c r="I96" s="294" t="s">
        <v>649</v>
      </c>
      <c r="J96" s="320">
        <v>23.0</v>
      </c>
      <c r="K96" s="328"/>
      <c r="L96" s="294" t="s">
        <v>79</v>
      </c>
      <c r="M96" s="86"/>
      <c r="N96" s="320">
        <v>12.0</v>
      </c>
      <c r="O96" s="294" t="s">
        <v>33</v>
      </c>
      <c r="P96" s="320">
        <v>948.0</v>
      </c>
      <c r="Q96" s="328"/>
      <c r="R96" s="328"/>
      <c r="S96" s="328"/>
      <c r="T96" s="320"/>
      <c r="U96" s="294" t="s">
        <v>55</v>
      </c>
      <c r="V96" s="328"/>
      <c r="W96" s="294" t="s">
        <v>57</v>
      </c>
      <c r="X96" s="294" t="s">
        <v>2379</v>
      </c>
      <c r="Y96" s="294" t="s">
        <v>2380</v>
      </c>
      <c r="Z96" s="294" t="s">
        <v>7522</v>
      </c>
      <c r="AA96" s="320">
        <v>3.470324414E9</v>
      </c>
      <c r="AB96" s="320" t="s">
        <v>9065</v>
      </c>
      <c r="AC96" s="320">
        <v>5.0</v>
      </c>
      <c r="AD96" s="328"/>
      <c r="AE96" s="329"/>
      <c r="AF96" s="329"/>
      <c r="AG96" s="329"/>
      <c r="AH96" s="329"/>
      <c r="AI96" s="329"/>
      <c r="AJ96" s="329"/>
    </row>
    <row r="97">
      <c r="A97" s="326" t="s">
        <v>6564</v>
      </c>
      <c r="B97" s="313">
        <v>46095.0</v>
      </c>
      <c r="C97" s="327">
        <f>EDATE(B97, 12)</f>
        <v>46460</v>
      </c>
      <c r="D97" s="326" t="s">
        <v>29</v>
      </c>
      <c r="E97" s="328"/>
      <c r="F97" s="328"/>
      <c r="G97" s="294"/>
      <c r="H97" s="294" t="s">
        <v>2686</v>
      </c>
      <c r="I97" s="294" t="s">
        <v>1424</v>
      </c>
      <c r="J97" s="320">
        <v>82.0</v>
      </c>
      <c r="K97" s="328"/>
      <c r="L97" s="294" t="s">
        <v>8157</v>
      </c>
      <c r="M97" s="86"/>
      <c r="N97" s="320">
        <v>12.0</v>
      </c>
      <c r="O97" s="294" t="s">
        <v>33</v>
      </c>
      <c r="P97" s="320">
        <v>1650.0</v>
      </c>
      <c r="Q97" s="328"/>
      <c r="R97" s="328"/>
      <c r="S97" s="328"/>
      <c r="T97" s="320"/>
      <c r="U97" s="294" t="s">
        <v>55</v>
      </c>
      <c r="V97" s="328"/>
      <c r="W97" s="294" t="s">
        <v>57</v>
      </c>
      <c r="X97" s="294" t="s">
        <v>2379</v>
      </c>
      <c r="Y97" s="294" t="s">
        <v>2380</v>
      </c>
      <c r="Z97" s="294" t="s">
        <v>2687</v>
      </c>
      <c r="AA97" s="320">
        <v>3.35312637E8</v>
      </c>
      <c r="AB97" s="320" t="s">
        <v>9066</v>
      </c>
      <c r="AC97" s="320">
        <v>6.0</v>
      </c>
      <c r="AD97" s="328"/>
      <c r="AE97" s="329"/>
      <c r="AF97" s="329"/>
      <c r="AG97" s="329"/>
      <c r="AH97" s="329"/>
      <c r="AI97" s="329"/>
      <c r="AJ97" s="329"/>
    </row>
    <row r="98">
      <c r="A98" s="326" t="s">
        <v>2638</v>
      </c>
      <c r="B98" s="313">
        <v>46095.0</v>
      </c>
      <c r="C98" s="327">
        <v>46460.0</v>
      </c>
      <c r="D98" s="326" t="s">
        <v>29</v>
      </c>
      <c r="E98" s="328"/>
      <c r="F98" s="326" t="s">
        <v>9067</v>
      </c>
      <c r="G98" s="294" t="s">
        <v>2464</v>
      </c>
      <c r="H98" s="294" t="s">
        <v>2689</v>
      </c>
      <c r="I98" s="294" t="s">
        <v>137</v>
      </c>
      <c r="J98" s="320">
        <v>52.0</v>
      </c>
      <c r="K98" s="328"/>
      <c r="L98" s="294" t="s">
        <v>2172</v>
      </c>
      <c r="M98" s="86"/>
      <c r="N98" s="320">
        <v>12.0</v>
      </c>
      <c r="O98" s="294" t="s">
        <v>33</v>
      </c>
      <c r="P98" s="320">
        <v>1600.0</v>
      </c>
      <c r="Q98" s="328"/>
      <c r="R98" s="328"/>
      <c r="S98" s="328"/>
      <c r="T98" s="320"/>
      <c r="U98" s="294" t="s">
        <v>35</v>
      </c>
      <c r="V98" s="328"/>
      <c r="W98" s="294" t="s">
        <v>57</v>
      </c>
      <c r="X98" s="294" t="s">
        <v>2379</v>
      </c>
      <c r="Y98" s="294" t="s">
        <v>2380</v>
      </c>
      <c r="Z98" s="294" t="s">
        <v>2690</v>
      </c>
      <c r="AA98" s="320">
        <v>3.926985946E9</v>
      </c>
      <c r="AB98" s="320" t="s">
        <v>9068</v>
      </c>
      <c r="AC98" s="320">
        <v>3.0</v>
      </c>
      <c r="AD98" s="328"/>
      <c r="AE98" s="329"/>
      <c r="AF98" s="329"/>
      <c r="AG98" s="329"/>
      <c r="AH98" s="329"/>
      <c r="AI98" s="329"/>
      <c r="AJ98" s="329"/>
    </row>
    <row r="99">
      <c r="A99" s="326" t="s">
        <v>6564</v>
      </c>
      <c r="B99" s="313">
        <v>46095.0</v>
      </c>
      <c r="C99" s="327">
        <v>46460.0</v>
      </c>
      <c r="D99" s="326" t="s">
        <v>29</v>
      </c>
      <c r="E99" s="328"/>
      <c r="F99" s="326" t="s">
        <v>9069</v>
      </c>
      <c r="G99" s="294"/>
      <c r="H99" s="294" t="s">
        <v>2693</v>
      </c>
      <c r="I99" s="294" t="s">
        <v>229</v>
      </c>
      <c r="J99" s="320">
        <v>45.0</v>
      </c>
      <c r="K99" s="328"/>
      <c r="L99" s="294" t="s">
        <v>6843</v>
      </c>
      <c r="M99" s="86"/>
      <c r="N99" s="320">
        <v>12.0</v>
      </c>
      <c r="O99" s="294" t="s">
        <v>33</v>
      </c>
      <c r="P99" s="320">
        <v>1399.36</v>
      </c>
      <c r="Q99" s="328"/>
      <c r="R99" s="328"/>
      <c r="S99" s="328"/>
      <c r="T99" s="320"/>
      <c r="U99" s="294" t="s">
        <v>35</v>
      </c>
      <c r="V99" s="328"/>
      <c r="W99" s="294" t="s">
        <v>57</v>
      </c>
      <c r="X99" s="294" t="s">
        <v>2379</v>
      </c>
      <c r="Y99" s="294" t="s">
        <v>2380</v>
      </c>
      <c r="Z99" s="294" t="s">
        <v>2694</v>
      </c>
      <c r="AA99" s="320">
        <v>3.668120959E9</v>
      </c>
      <c r="AB99" s="320" t="s">
        <v>9070</v>
      </c>
      <c r="AC99" s="320">
        <v>1.0</v>
      </c>
      <c r="AD99" s="328"/>
      <c r="AE99" s="329"/>
      <c r="AF99" s="329"/>
      <c r="AG99" s="329"/>
      <c r="AH99" s="329"/>
      <c r="AI99" s="329"/>
      <c r="AJ99" s="329"/>
    </row>
    <row r="100">
      <c r="A100" s="326" t="s">
        <v>6543</v>
      </c>
      <c r="B100" s="313">
        <v>46095.0</v>
      </c>
      <c r="C100" s="327">
        <v>46460.0</v>
      </c>
      <c r="D100" s="326" t="s">
        <v>29</v>
      </c>
      <c r="E100" s="328"/>
      <c r="F100" s="328"/>
      <c r="G100" s="294"/>
      <c r="H100" s="294" t="s">
        <v>818</v>
      </c>
      <c r="I100" s="294" t="s">
        <v>987</v>
      </c>
      <c r="J100" s="320">
        <v>73.0</v>
      </c>
      <c r="K100" s="328"/>
      <c r="L100" s="294" t="s">
        <v>181</v>
      </c>
      <c r="M100" s="86"/>
      <c r="N100" s="320">
        <v>12.0</v>
      </c>
      <c r="O100" s="294" t="s">
        <v>33</v>
      </c>
      <c r="P100" s="320">
        <v>1050.0</v>
      </c>
      <c r="Q100" s="326">
        <v>1750.0</v>
      </c>
      <c r="R100" s="328"/>
      <c r="S100" s="328"/>
      <c r="T100" s="320"/>
      <c r="U100" s="294" t="s">
        <v>55</v>
      </c>
      <c r="V100" s="328"/>
      <c r="W100" s="294" t="s">
        <v>57</v>
      </c>
      <c r="X100" s="294" t="s">
        <v>2379</v>
      </c>
      <c r="Y100" s="294" t="s">
        <v>2380</v>
      </c>
      <c r="Z100" s="294" t="s">
        <v>4754</v>
      </c>
      <c r="AA100" s="320">
        <v>3.355888186E9</v>
      </c>
      <c r="AB100" s="320" t="s">
        <v>9071</v>
      </c>
      <c r="AC100" s="320">
        <v>5.0</v>
      </c>
      <c r="AD100" s="328"/>
      <c r="AE100" s="329"/>
      <c r="AF100" s="329"/>
      <c r="AG100" s="329"/>
      <c r="AH100" s="329"/>
      <c r="AI100" s="329"/>
      <c r="AJ100" s="329"/>
    </row>
    <row r="101">
      <c r="A101" s="326" t="s">
        <v>6543</v>
      </c>
      <c r="B101" s="313">
        <v>46096.0</v>
      </c>
      <c r="C101" s="328"/>
      <c r="D101" s="326" t="s">
        <v>45</v>
      </c>
      <c r="E101" s="326" t="s">
        <v>464</v>
      </c>
      <c r="F101" s="326" t="s">
        <v>9072</v>
      </c>
      <c r="G101" s="294"/>
      <c r="H101" s="294" t="s">
        <v>9073</v>
      </c>
      <c r="I101" s="294" t="s">
        <v>419</v>
      </c>
      <c r="J101" s="320">
        <v>31.0</v>
      </c>
      <c r="K101" s="328"/>
      <c r="L101" s="294" t="s">
        <v>8356</v>
      </c>
      <c r="M101" s="86"/>
      <c r="N101" s="320">
        <v>12.0</v>
      </c>
      <c r="O101" s="294" t="s">
        <v>33</v>
      </c>
      <c r="P101" s="320">
        <v>1188.0</v>
      </c>
      <c r="Q101" s="328"/>
      <c r="R101" s="328"/>
      <c r="S101" s="328"/>
      <c r="T101" s="320"/>
      <c r="U101" s="294" t="s">
        <v>34</v>
      </c>
      <c r="V101" s="328"/>
      <c r="W101" s="294" t="s">
        <v>36</v>
      </c>
      <c r="X101" s="294" t="s">
        <v>2379</v>
      </c>
      <c r="Y101" s="294" t="s">
        <v>2380</v>
      </c>
      <c r="Z101" s="294" t="s">
        <v>9074</v>
      </c>
      <c r="AA101" s="320">
        <v>3.341262633E9</v>
      </c>
      <c r="AB101" s="320" t="s">
        <v>9075</v>
      </c>
      <c r="AC101" s="320">
        <v>22.0</v>
      </c>
      <c r="AD101" s="328"/>
      <c r="AE101" s="329"/>
      <c r="AF101" s="329"/>
      <c r="AG101" s="329"/>
      <c r="AH101" s="329"/>
      <c r="AI101" s="329"/>
      <c r="AJ101" s="329"/>
    </row>
    <row r="102">
      <c r="A102" s="326" t="s">
        <v>6543</v>
      </c>
      <c r="B102" s="313">
        <v>46096.0</v>
      </c>
      <c r="C102" s="327">
        <f>EDATE(B102, 12)</f>
        <v>46461</v>
      </c>
      <c r="D102" s="326" t="s">
        <v>29</v>
      </c>
      <c r="E102" s="328"/>
      <c r="F102" s="326"/>
      <c r="G102" s="294"/>
      <c r="H102" s="294" t="s">
        <v>6740</v>
      </c>
      <c r="I102" s="294" t="s">
        <v>1492</v>
      </c>
      <c r="J102" s="320">
        <v>59.0</v>
      </c>
      <c r="K102" s="328"/>
      <c r="L102" s="294" t="s">
        <v>6843</v>
      </c>
      <c r="M102" s="86"/>
      <c r="N102" s="320">
        <v>12.0</v>
      </c>
      <c r="O102" s="294" t="s">
        <v>33</v>
      </c>
      <c r="P102" s="320">
        <v>1068.0</v>
      </c>
      <c r="Q102" s="326">
        <v>1138.0</v>
      </c>
      <c r="R102" s="328"/>
      <c r="S102" s="328"/>
      <c r="T102" s="320"/>
      <c r="U102" s="294" t="s">
        <v>34</v>
      </c>
      <c r="V102" s="328"/>
      <c r="W102" s="294" t="s">
        <v>36</v>
      </c>
      <c r="X102" s="294" t="s">
        <v>2379</v>
      </c>
      <c r="Y102" s="294" t="s">
        <v>2380</v>
      </c>
      <c r="Z102" s="294" t="s">
        <v>7837</v>
      </c>
      <c r="AA102" s="320">
        <v>3.474809134E9</v>
      </c>
      <c r="AB102" s="320" t="s">
        <v>9076</v>
      </c>
      <c r="AC102" s="320">
        <v>1.0</v>
      </c>
      <c r="AD102" s="328"/>
      <c r="AE102" s="329"/>
      <c r="AF102" s="329"/>
      <c r="AG102" s="329"/>
      <c r="AH102" s="329"/>
      <c r="AI102" s="329"/>
      <c r="AJ102" s="329"/>
    </row>
    <row r="103">
      <c r="A103" s="326" t="s">
        <v>6543</v>
      </c>
      <c r="B103" s="313">
        <v>46096.0</v>
      </c>
      <c r="C103" s="334">
        <v>46280.0</v>
      </c>
      <c r="D103" s="326" t="s">
        <v>29</v>
      </c>
      <c r="E103" s="328"/>
      <c r="F103" s="326"/>
      <c r="G103" s="294"/>
      <c r="H103" s="294" t="s">
        <v>9077</v>
      </c>
      <c r="I103" s="294" t="s">
        <v>1644</v>
      </c>
      <c r="J103" s="320">
        <v>59.0</v>
      </c>
      <c r="K103" s="328"/>
      <c r="L103" s="294" t="s">
        <v>6626</v>
      </c>
      <c r="M103" s="86"/>
      <c r="N103" s="320">
        <v>6.0</v>
      </c>
      <c r="O103" s="294" t="s">
        <v>33</v>
      </c>
      <c r="P103" s="320">
        <v>1050.0</v>
      </c>
      <c r="Q103" s="328"/>
      <c r="R103" s="328"/>
      <c r="S103" s="328"/>
      <c r="T103" s="320"/>
      <c r="U103" s="294" t="s">
        <v>35</v>
      </c>
      <c r="V103" s="328"/>
      <c r="W103" s="294" t="s">
        <v>57</v>
      </c>
      <c r="X103" s="294" t="s">
        <v>2379</v>
      </c>
      <c r="Y103" s="294" t="s">
        <v>2380</v>
      </c>
      <c r="Z103" s="294" t="s">
        <v>2708</v>
      </c>
      <c r="AA103" s="320">
        <v>3.356050069E9</v>
      </c>
      <c r="AB103" s="320" t="s">
        <v>9078</v>
      </c>
      <c r="AC103" s="320">
        <v>1.0</v>
      </c>
      <c r="AD103" s="328"/>
      <c r="AE103" s="329"/>
      <c r="AF103" s="329"/>
      <c r="AG103" s="329"/>
      <c r="AH103" s="329"/>
      <c r="AI103" s="329"/>
      <c r="AJ103" s="340" t="s">
        <v>9060</v>
      </c>
    </row>
    <row r="104">
      <c r="A104" s="326" t="s">
        <v>2638</v>
      </c>
      <c r="B104" s="313">
        <v>46096.0</v>
      </c>
      <c r="C104" s="327">
        <v>46461.0</v>
      </c>
      <c r="D104" s="326" t="s">
        <v>29</v>
      </c>
      <c r="E104" s="328"/>
      <c r="F104" s="326" t="s">
        <v>9079</v>
      </c>
      <c r="G104" s="294"/>
      <c r="H104" s="294" t="s">
        <v>678</v>
      </c>
      <c r="I104" s="294" t="s">
        <v>679</v>
      </c>
      <c r="J104" s="320">
        <v>59.0</v>
      </c>
      <c r="K104" s="328"/>
      <c r="L104" s="294" t="s">
        <v>8284</v>
      </c>
      <c r="M104" s="86"/>
      <c r="N104" s="320">
        <v>12.0</v>
      </c>
      <c r="O104" s="294" t="s">
        <v>33</v>
      </c>
      <c r="P104" s="320">
        <v>1700.0</v>
      </c>
      <c r="Q104" s="328"/>
      <c r="R104" s="328"/>
      <c r="S104" s="328"/>
      <c r="T104" s="320"/>
      <c r="U104" s="294" t="s">
        <v>35</v>
      </c>
      <c r="V104" s="328"/>
      <c r="W104" s="294" t="s">
        <v>57</v>
      </c>
      <c r="X104" s="294" t="s">
        <v>2379</v>
      </c>
      <c r="Y104" s="294" t="s">
        <v>2380</v>
      </c>
      <c r="Z104" s="294" t="s">
        <v>680</v>
      </c>
      <c r="AA104" s="320">
        <v>3.397715154E9</v>
      </c>
      <c r="AB104" s="320" t="s">
        <v>9080</v>
      </c>
      <c r="AC104" s="320">
        <v>1.0</v>
      </c>
      <c r="AD104" s="328"/>
      <c r="AE104" s="329"/>
      <c r="AF104" s="329"/>
      <c r="AG104" s="329"/>
      <c r="AH104" s="329"/>
      <c r="AI104" s="329"/>
      <c r="AJ104" s="329"/>
    </row>
    <row r="105">
      <c r="A105" s="326" t="s">
        <v>7704</v>
      </c>
      <c r="B105" s="313">
        <v>46096.0</v>
      </c>
      <c r="C105" s="328"/>
      <c r="D105" s="326" t="s">
        <v>45</v>
      </c>
      <c r="E105" s="326" t="s">
        <v>624</v>
      </c>
      <c r="F105" s="328"/>
      <c r="G105" s="294"/>
      <c r="H105" s="294" t="s">
        <v>973</v>
      </c>
      <c r="I105" s="294" t="s">
        <v>424</v>
      </c>
      <c r="J105" s="320">
        <v>67.0</v>
      </c>
      <c r="K105" s="328"/>
      <c r="L105" s="294" t="s">
        <v>6843</v>
      </c>
      <c r="M105" s="86"/>
      <c r="N105" s="320">
        <v>12.0</v>
      </c>
      <c r="O105" s="294" t="s">
        <v>33</v>
      </c>
      <c r="P105" s="320">
        <v>968.04</v>
      </c>
      <c r="Q105" s="328"/>
      <c r="R105" s="328"/>
      <c r="S105" s="328"/>
      <c r="T105" s="320"/>
      <c r="U105" s="294" t="s">
        <v>163</v>
      </c>
      <c r="V105" s="328"/>
      <c r="W105" s="294" t="s">
        <v>36</v>
      </c>
      <c r="X105" s="294" t="s">
        <v>2391</v>
      </c>
      <c r="Y105" s="294" t="s">
        <v>2380</v>
      </c>
      <c r="Z105" s="294" t="s">
        <v>6933</v>
      </c>
      <c r="AA105" s="320">
        <v>3.472213475E9</v>
      </c>
      <c r="AB105" s="320" t="s">
        <v>6934</v>
      </c>
      <c r="AC105" s="320">
        <v>291.0</v>
      </c>
      <c r="AD105" s="328"/>
      <c r="AE105" s="329"/>
      <c r="AF105" s="329"/>
      <c r="AG105" s="329"/>
      <c r="AH105" s="329"/>
      <c r="AI105" s="329"/>
      <c r="AJ105" s="329"/>
    </row>
    <row r="106">
      <c r="A106" s="326" t="s">
        <v>6543</v>
      </c>
      <c r="B106" s="313">
        <v>46096.0</v>
      </c>
      <c r="C106" s="327">
        <v>46461.0</v>
      </c>
      <c r="D106" s="326" t="s">
        <v>29</v>
      </c>
      <c r="E106" s="328"/>
      <c r="F106" s="326"/>
      <c r="G106" s="294"/>
      <c r="H106" s="294" t="s">
        <v>2240</v>
      </c>
      <c r="I106" s="294" t="s">
        <v>40</v>
      </c>
      <c r="J106" s="320">
        <v>65.0</v>
      </c>
      <c r="K106" s="328"/>
      <c r="L106" s="294" t="s">
        <v>6626</v>
      </c>
      <c r="M106" s="86"/>
      <c r="N106" s="320">
        <v>12.0</v>
      </c>
      <c r="O106" s="294" t="s">
        <v>33</v>
      </c>
      <c r="P106" s="320">
        <v>1750.0</v>
      </c>
      <c r="Q106" s="328"/>
      <c r="R106" s="328"/>
      <c r="S106" s="328"/>
      <c r="T106" s="320"/>
      <c r="U106" s="294" t="s">
        <v>35</v>
      </c>
      <c r="V106" s="328"/>
      <c r="W106" s="294" t="s">
        <v>57</v>
      </c>
      <c r="X106" s="294" t="s">
        <v>2379</v>
      </c>
      <c r="Y106" s="294" t="s">
        <v>2380</v>
      </c>
      <c r="Z106" s="294" t="s">
        <v>2241</v>
      </c>
      <c r="AA106" s="320">
        <v>3.490088814E9</v>
      </c>
      <c r="AB106" s="320" t="s">
        <v>9081</v>
      </c>
      <c r="AC106" s="320">
        <v>21.0</v>
      </c>
      <c r="AD106" s="328"/>
      <c r="AE106" s="329"/>
      <c r="AF106" s="329"/>
      <c r="AG106" s="329"/>
      <c r="AH106" s="329"/>
      <c r="AI106" s="329"/>
      <c r="AJ106" s="329"/>
    </row>
    <row r="107">
      <c r="A107" s="326" t="s">
        <v>7704</v>
      </c>
      <c r="B107" s="313">
        <v>46097.0</v>
      </c>
      <c r="C107" s="328"/>
      <c r="D107" s="326" t="s">
        <v>45</v>
      </c>
      <c r="E107" s="326" t="s">
        <v>140</v>
      </c>
      <c r="F107" s="328"/>
      <c r="G107" s="294"/>
      <c r="H107" s="294" t="s">
        <v>7844</v>
      </c>
      <c r="I107" s="294" t="s">
        <v>67</v>
      </c>
      <c r="J107" s="320">
        <v>66.0</v>
      </c>
      <c r="K107" s="328"/>
      <c r="L107" s="294" t="s">
        <v>7342</v>
      </c>
      <c r="M107" s="86"/>
      <c r="N107" s="320">
        <v>12.0</v>
      </c>
      <c r="O107" s="294" t="s">
        <v>33</v>
      </c>
      <c r="P107" s="320">
        <v>1188.0</v>
      </c>
      <c r="Q107" s="328"/>
      <c r="R107" s="328"/>
      <c r="S107" s="328"/>
      <c r="T107" s="320"/>
      <c r="U107" s="294" t="s">
        <v>34</v>
      </c>
      <c r="V107" s="328"/>
      <c r="W107" s="294" t="s">
        <v>36</v>
      </c>
      <c r="X107" s="294" t="s">
        <v>2379</v>
      </c>
      <c r="Y107" s="294" t="s">
        <v>2380</v>
      </c>
      <c r="Z107" s="294" t="s">
        <v>9082</v>
      </c>
      <c r="AA107" s="320">
        <v>3.357232185E9</v>
      </c>
      <c r="AB107" s="330"/>
      <c r="AC107" s="330"/>
      <c r="AD107" s="328"/>
      <c r="AE107" s="329"/>
      <c r="AF107" s="329"/>
      <c r="AG107" s="329"/>
      <c r="AH107" s="329"/>
      <c r="AI107" s="329"/>
      <c r="AJ107" s="329"/>
    </row>
    <row r="108">
      <c r="A108" s="326" t="s">
        <v>6543</v>
      </c>
      <c r="B108" s="313">
        <v>46097.0</v>
      </c>
      <c r="C108" s="327">
        <v>46462.0</v>
      </c>
      <c r="D108" s="326" t="s">
        <v>29</v>
      </c>
      <c r="E108" s="328"/>
      <c r="F108" s="337"/>
      <c r="G108" s="294"/>
      <c r="H108" s="294" t="s">
        <v>371</v>
      </c>
      <c r="I108" s="294" t="s">
        <v>372</v>
      </c>
      <c r="J108" s="320">
        <v>80.0</v>
      </c>
      <c r="K108" s="328"/>
      <c r="L108" s="294" t="s">
        <v>6626</v>
      </c>
      <c r="M108" s="86"/>
      <c r="N108" s="320">
        <v>12.0</v>
      </c>
      <c r="O108" s="294" t="s">
        <v>33</v>
      </c>
      <c r="P108" s="320">
        <v>1750.0</v>
      </c>
      <c r="Q108" s="328"/>
      <c r="R108" s="328"/>
      <c r="S108" s="328"/>
      <c r="T108" s="320"/>
      <c r="U108" s="294" t="s">
        <v>35</v>
      </c>
      <c r="V108" s="328"/>
      <c r="W108" s="294" t="s">
        <v>57</v>
      </c>
      <c r="X108" s="294" t="s">
        <v>2379</v>
      </c>
      <c r="Y108" s="294" t="s">
        <v>2380</v>
      </c>
      <c r="Z108" s="294" t="s">
        <v>373</v>
      </c>
      <c r="AA108" s="320">
        <v>3.358088077E9</v>
      </c>
      <c r="AB108" s="320" t="s">
        <v>9083</v>
      </c>
      <c r="AC108" s="320">
        <v>4.0</v>
      </c>
      <c r="AD108" s="328"/>
      <c r="AE108" s="329"/>
      <c r="AF108" s="329"/>
      <c r="AG108" s="329"/>
      <c r="AH108" s="329"/>
      <c r="AI108" s="329"/>
      <c r="AJ108" s="329"/>
    </row>
    <row r="109">
      <c r="A109" s="326" t="s">
        <v>7704</v>
      </c>
      <c r="B109" s="313">
        <v>46097.0</v>
      </c>
      <c r="C109" s="328"/>
      <c r="D109" s="326" t="s">
        <v>45</v>
      </c>
      <c r="E109" s="326" t="s">
        <v>140</v>
      </c>
      <c r="F109" s="328"/>
      <c r="G109" s="294"/>
      <c r="H109" s="294" t="s">
        <v>2582</v>
      </c>
      <c r="I109" s="294" t="s">
        <v>97</v>
      </c>
      <c r="J109" s="320">
        <v>17.0</v>
      </c>
      <c r="K109" s="328"/>
      <c r="L109" s="294" t="s">
        <v>203</v>
      </c>
      <c r="M109" s="86"/>
      <c r="N109" s="320">
        <v>12.0</v>
      </c>
      <c r="O109" s="294" t="s">
        <v>33</v>
      </c>
      <c r="P109" s="320">
        <v>828.0</v>
      </c>
      <c r="Q109" s="328"/>
      <c r="R109" s="328"/>
      <c r="S109" s="328"/>
      <c r="T109" s="320"/>
      <c r="U109" s="294" t="s">
        <v>34</v>
      </c>
      <c r="V109" s="328"/>
      <c r="W109" s="294" t="s">
        <v>36</v>
      </c>
      <c r="X109" s="294" t="s">
        <v>2379</v>
      </c>
      <c r="Y109" s="294" t="s">
        <v>2380</v>
      </c>
      <c r="Z109" s="294" t="s">
        <v>9084</v>
      </c>
      <c r="AA109" s="320">
        <v>3.391974644E9</v>
      </c>
      <c r="AB109" s="320" t="s">
        <v>9085</v>
      </c>
      <c r="AC109" s="320">
        <v>253.0</v>
      </c>
      <c r="AD109" s="328"/>
      <c r="AE109" s="329"/>
      <c r="AF109" s="329"/>
      <c r="AG109" s="329"/>
      <c r="AH109" s="329"/>
      <c r="AI109" s="329"/>
      <c r="AJ109" s="329"/>
    </row>
    <row r="110">
      <c r="A110" s="326" t="s">
        <v>7704</v>
      </c>
      <c r="B110" s="313">
        <v>46097.0</v>
      </c>
      <c r="C110" s="328"/>
      <c r="D110" s="326" t="s">
        <v>45</v>
      </c>
      <c r="E110" s="326" t="s">
        <v>238</v>
      </c>
      <c r="F110" s="328"/>
      <c r="G110" s="294"/>
      <c r="H110" s="294" t="s">
        <v>9086</v>
      </c>
      <c r="I110" s="294" t="s">
        <v>9087</v>
      </c>
      <c r="J110" s="320">
        <v>15.0</v>
      </c>
      <c r="K110" s="328"/>
      <c r="L110" s="294" t="s">
        <v>203</v>
      </c>
      <c r="M110" s="86"/>
      <c r="N110" s="320">
        <v>12.0</v>
      </c>
      <c r="O110" s="294" t="s">
        <v>33</v>
      </c>
      <c r="P110" s="320">
        <v>828.0</v>
      </c>
      <c r="Q110" s="328"/>
      <c r="R110" s="328"/>
      <c r="S110" s="328"/>
      <c r="T110" s="320"/>
      <c r="U110" s="294" t="s">
        <v>34</v>
      </c>
      <c r="V110" s="328"/>
      <c r="W110" s="294" t="s">
        <v>36</v>
      </c>
      <c r="X110" s="294" t="s">
        <v>2379</v>
      </c>
      <c r="Y110" s="294" t="s">
        <v>2380</v>
      </c>
      <c r="Z110" s="330"/>
      <c r="AA110" s="320">
        <v>3.397756146E9</v>
      </c>
      <c r="AB110" s="320" t="s">
        <v>9088</v>
      </c>
      <c r="AC110" s="320">
        <v>257.0</v>
      </c>
      <c r="AD110" s="328"/>
      <c r="AE110" s="329"/>
      <c r="AF110" s="329"/>
      <c r="AG110" s="329"/>
      <c r="AH110" s="329"/>
      <c r="AI110" s="329"/>
      <c r="AJ110" s="329"/>
    </row>
    <row r="111">
      <c r="A111" s="326" t="s">
        <v>6543</v>
      </c>
      <c r="B111" s="313">
        <v>46097.0</v>
      </c>
      <c r="C111" s="327">
        <v>46462.0</v>
      </c>
      <c r="D111" s="326" t="s">
        <v>29</v>
      </c>
      <c r="E111" s="328"/>
      <c r="F111" s="339" t="s">
        <v>9089</v>
      </c>
      <c r="G111" s="294" t="s">
        <v>2464</v>
      </c>
      <c r="H111" s="294" t="s">
        <v>2726</v>
      </c>
      <c r="I111" s="294" t="s">
        <v>349</v>
      </c>
      <c r="J111" s="320">
        <v>63.0</v>
      </c>
      <c r="K111" s="328"/>
      <c r="L111" s="294" t="s">
        <v>1006</v>
      </c>
      <c r="M111" s="86"/>
      <c r="N111" s="320">
        <v>12.0</v>
      </c>
      <c r="O111" s="294" t="s">
        <v>33</v>
      </c>
      <c r="P111" s="320">
        <v>1650.0</v>
      </c>
      <c r="Q111" s="328"/>
      <c r="R111" s="328"/>
      <c r="S111" s="328"/>
      <c r="T111" s="320"/>
      <c r="U111" s="294" t="s">
        <v>55</v>
      </c>
      <c r="V111" s="328"/>
      <c r="W111" s="294" t="s">
        <v>57</v>
      </c>
      <c r="X111" s="294" t="s">
        <v>2379</v>
      </c>
      <c r="Y111" s="294" t="s">
        <v>2380</v>
      </c>
      <c r="Z111" s="294" t="s">
        <v>2727</v>
      </c>
      <c r="AA111" s="320">
        <v>3.393730959E9</v>
      </c>
      <c r="AB111" s="320" t="s">
        <v>9090</v>
      </c>
      <c r="AC111" s="320">
        <v>3.0</v>
      </c>
      <c r="AD111" s="328"/>
      <c r="AE111" s="329"/>
      <c r="AF111" s="329"/>
      <c r="AG111" s="329"/>
      <c r="AH111" s="329"/>
      <c r="AI111" s="329"/>
      <c r="AJ111" s="329"/>
    </row>
    <row r="112">
      <c r="A112" s="326" t="s">
        <v>2638</v>
      </c>
      <c r="B112" s="313">
        <v>46098.0</v>
      </c>
      <c r="C112" s="327">
        <v>46463.0</v>
      </c>
      <c r="D112" s="326" t="s">
        <v>29</v>
      </c>
      <c r="E112" s="328"/>
      <c r="F112" s="326" t="s">
        <v>9091</v>
      </c>
      <c r="G112" s="294"/>
      <c r="H112" s="294" t="s">
        <v>2737</v>
      </c>
      <c r="I112" s="294" t="s">
        <v>275</v>
      </c>
      <c r="J112" s="320">
        <v>50.0</v>
      </c>
      <c r="K112" s="328"/>
      <c r="L112" s="294" t="s">
        <v>2172</v>
      </c>
      <c r="M112" s="86"/>
      <c r="N112" s="320">
        <v>12.0</v>
      </c>
      <c r="O112" s="294" t="s">
        <v>33</v>
      </c>
      <c r="P112" s="320">
        <v>1500.0</v>
      </c>
      <c r="Q112" s="328"/>
      <c r="R112" s="328"/>
      <c r="S112" s="328"/>
      <c r="T112" s="320"/>
      <c r="U112" s="294" t="s">
        <v>35</v>
      </c>
      <c r="V112" s="328"/>
      <c r="W112" s="294" t="s">
        <v>57</v>
      </c>
      <c r="X112" s="294" t="s">
        <v>2379</v>
      </c>
      <c r="Y112" s="294" t="s">
        <v>2380</v>
      </c>
      <c r="Z112" s="294" t="s">
        <v>2739</v>
      </c>
      <c r="AA112" s="320">
        <v>3.409839517E9</v>
      </c>
      <c r="AB112" s="320" t="s">
        <v>9092</v>
      </c>
      <c r="AC112" s="320">
        <v>4.0</v>
      </c>
      <c r="AD112" s="328"/>
      <c r="AE112" s="329"/>
      <c r="AF112" s="329"/>
      <c r="AG112" s="329"/>
      <c r="AH112" s="329"/>
      <c r="AI112" s="329"/>
      <c r="AJ112" s="329"/>
    </row>
    <row r="113">
      <c r="A113" s="326" t="s">
        <v>6535</v>
      </c>
      <c r="B113" s="313">
        <v>46098.0</v>
      </c>
      <c r="C113" s="327">
        <v>46463.0</v>
      </c>
      <c r="D113" s="326" t="s">
        <v>29</v>
      </c>
      <c r="E113" s="328"/>
      <c r="F113" s="337"/>
      <c r="G113" s="331"/>
      <c r="H113" s="331" t="s">
        <v>9093</v>
      </c>
      <c r="I113" s="294" t="s">
        <v>1925</v>
      </c>
      <c r="J113" s="320">
        <v>15.0</v>
      </c>
      <c r="K113" s="328"/>
      <c r="L113" s="294" t="s">
        <v>2548</v>
      </c>
      <c r="M113" s="86"/>
      <c r="N113" s="320">
        <v>12.0</v>
      </c>
      <c r="O113" s="294" t="s">
        <v>33</v>
      </c>
      <c r="P113" s="320">
        <v>528.0</v>
      </c>
      <c r="Q113" s="328"/>
      <c r="R113" s="328"/>
      <c r="S113" s="328"/>
      <c r="T113" s="320"/>
      <c r="U113" s="294" t="s">
        <v>34</v>
      </c>
      <c r="V113" s="328"/>
      <c r="W113" s="294" t="s">
        <v>36</v>
      </c>
      <c r="X113" s="294" t="s">
        <v>2379</v>
      </c>
      <c r="Y113" s="294" t="s">
        <v>2380</v>
      </c>
      <c r="Z113" s="294" t="s">
        <v>9094</v>
      </c>
      <c r="AA113" s="320">
        <v>3.338022491E9</v>
      </c>
      <c r="AB113" s="320" t="s">
        <v>9095</v>
      </c>
      <c r="AC113" s="320">
        <v>11.0</v>
      </c>
      <c r="AD113" s="328"/>
      <c r="AE113" s="329"/>
      <c r="AF113" s="329"/>
      <c r="AG113" s="329"/>
      <c r="AH113" s="329"/>
      <c r="AI113" s="329"/>
      <c r="AJ113" s="329"/>
    </row>
    <row r="114">
      <c r="A114" s="326" t="s">
        <v>6543</v>
      </c>
      <c r="B114" s="313">
        <v>46098.0</v>
      </c>
      <c r="C114" s="334">
        <v>46463.0</v>
      </c>
      <c r="D114" s="326" t="s">
        <v>29</v>
      </c>
      <c r="E114" s="328"/>
      <c r="F114" s="326"/>
      <c r="G114" s="294"/>
      <c r="H114" s="294" t="s">
        <v>2178</v>
      </c>
      <c r="I114" s="294" t="s">
        <v>2179</v>
      </c>
      <c r="J114" s="320">
        <v>68.0</v>
      </c>
      <c r="K114" s="328"/>
      <c r="L114" s="294" t="s">
        <v>6626</v>
      </c>
      <c r="M114" s="86"/>
      <c r="N114" s="320">
        <v>12.0</v>
      </c>
      <c r="O114" s="294" t="s">
        <v>33</v>
      </c>
      <c r="P114" s="320">
        <v>1750.0</v>
      </c>
      <c r="Q114" s="328"/>
      <c r="R114" s="328"/>
      <c r="S114" s="328"/>
      <c r="T114" s="320"/>
      <c r="U114" s="294" t="s">
        <v>35</v>
      </c>
      <c r="V114" s="328"/>
      <c r="W114" s="294" t="s">
        <v>57</v>
      </c>
      <c r="X114" s="294" t="s">
        <v>2379</v>
      </c>
      <c r="Y114" s="294" t="s">
        <v>2380</v>
      </c>
      <c r="Z114" s="294" t="s">
        <v>2180</v>
      </c>
      <c r="AA114" s="320">
        <v>3.395257701E9</v>
      </c>
      <c r="AB114" s="320" t="s">
        <v>9096</v>
      </c>
      <c r="AC114" s="320">
        <v>1.0</v>
      </c>
      <c r="AD114" s="328"/>
      <c r="AE114" s="329"/>
      <c r="AF114" s="329"/>
      <c r="AG114" s="329"/>
      <c r="AH114" s="329"/>
      <c r="AI114" s="329"/>
      <c r="AJ114" s="329"/>
    </row>
    <row r="115">
      <c r="A115" s="326" t="s">
        <v>7704</v>
      </c>
      <c r="B115" s="313">
        <v>46098.0</v>
      </c>
      <c r="C115" s="328"/>
      <c r="D115" s="326" t="s">
        <v>29</v>
      </c>
      <c r="E115" s="328"/>
      <c r="F115" s="328"/>
      <c r="G115" s="294"/>
      <c r="H115" s="294" t="s">
        <v>4320</v>
      </c>
      <c r="I115" s="294" t="s">
        <v>649</v>
      </c>
      <c r="J115" s="320">
        <v>43.0</v>
      </c>
      <c r="K115" s="328"/>
      <c r="L115" s="294" t="s">
        <v>7342</v>
      </c>
      <c r="M115" s="86"/>
      <c r="N115" s="320">
        <v>12.0</v>
      </c>
      <c r="O115" s="294" t="s">
        <v>33</v>
      </c>
      <c r="P115" s="320">
        <v>741.0</v>
      </c>
      <c r="Q115" s="328"/>
      <c r="R115" s="328"/>
      <c r="S115" s="328"/>
      <c r="T115" s="320"/>
      <c r="U115" s="294" t="s">
        <v>34</v>
      </c>
      <c r="V115" s="328"/>
      <c r="W115" s="294" t="s">
        <v>36</v>
      </c>
      <c r="X115" s="294" t="s">
        <v>2379</v>
      </c>
      <c r="Y115" s="294" t="s">
        <v>2380</v>
      </c>
      <c r="Z115" s="294" t="s">
        <v>4322</v>
      </c>
      <c r="AA115" s="320">
        <v>3.283644337E9</v>
      </c>
      <c r="AB115" s="320" t="s">
        <v>9097</v>
      </c>
      <c r="AC115" s="320">
        <v>52.0</v>
      </c>
      <c r="AD115" s="328"/>
      <c r="AE115" s="329"/>
      <c r="AF115" s="329"/>
      <c r="AG115" s="329"/>
      <c r="AH115" s="329"/>
      <c r="AI115" s="329"/>
      <c r="AJ115" s="329"/>
    </row>
    <row r="116">
      <c r="A116" s="326" t="s">
        <v>6535</v>
      </c>
      <c r="B116" s="313">
        <v>46098.0</v>
      </c>
      <c r="C116" s="327">
        <v>46463.0</v>
      </c>
      <c r="D116" s="326" t="s">
        <v>29</v>
      </c>
      <c r="E116" s="328"/>
      <c r="F116" s="336"/>
      <c r="G116" s="294"/>
      <c r="H116" s="294" t="s">
        <v>9098</v>
      </c>
      <c r="I116" s="294" t="s">
        <v>533</v>
      </c>
      <c r="J116" s="320">
        <v>37.0</v>
      </c>
      <c r="K116" s="328"/>
      <c r="L116" s="294" t="s">
        <v>6626</v>
      </c>
      <c r="M116" s="86"/>
      <c r="N116" s="320">
        <v>12.0</v>
      </c>
      <c r="O116" s="294" t="s">
        <v>33</v>
      </c>
      <c r="P116" s="320">
        <v>620.0</v>
      </c>
      <c r="Q116" s="328"/>
      <c r="R116" s="328"/>
      <c r="S116" s="328"/>
      <c r="T116" s="320"/>
      <c r="U116" s="294" t="s">
        <v>34</v>
      </c>
      <c r="V116" s="328"/>
      <c r="W116" s="294" t="s">
        <v>36</v>
      </c>
      <c r="X116" s="294" t="s">
        <v>2379</v>
      </c>
      <c r="Y116" s="294" t="s">
        <v>2380</v>
      </c>
      <c r="Z116" s="294" t="s">
        <v>9099</v>
      </c>
      <c r="AA116" s="320">
        <v>3.494261305E9</v>
      </c>
      <c r="AB116" s="320" t="s">
        <v>9100</v>
      </c>
      <c r="AC116" s="320">
        <v>1.0</v>
      </c>
      <c r="AD116" s="328"/>
      <c r="AE116" s="329"/>
      <c r="AF116" s="329"/>
      <c r="AG116" s="329"/>
      <c r="AH116" s="329"/>
      <c r="AI116" s="329"/>
      <c r="AJ116" s="329"/>
    </row>
    <row r="117">
      <c r="A117" s="326" t="s">
        <v>6564</v>
      </c>
      <c r="B117" s="313">
        <v>46098.0</v>
      </c>
      <c r="C117" s="327">
        <v>46463.0</v>
      </c>
      <c r="D117" s="326" t="s">
        <v>29</v>
      </c>
      <c r="E117" s="328"/>
      <c r="F117" s="326" t="s">
        <v>9101</v>
      </c>
      <c r="G117" s="294"/>
      <c r="H117" s="294" t="s">
        <v>2745</v>
      </c>
      <c r="I117" s="294" t="s">
        <v>2746</v>
      </c>
      <c r="J117" s="320">
        <v>35.0</v>
      </c>
      <c r="K117" s="328"/>
      <c r="L117" s="294" t="s">
        <v>8356</v>
      </c>
      <c r="M117" s="86"/>
      <c r="N117" s="320">
        <v>12.0</v>
      </c>
      <c r="O117" s="294" t="s">
        <v>33</v>
      </c>
      <c r="P117" s="320">
        <v>1258.0</v>
      </c>
      <c r="Q117" s="328"/>
      <c r="R117" s="328"/>
      <c r="S117" s="328"/>
      <c r="T117" s="320"/>
      <c r="U117" s="294" t="s">
        <v>55</v>
      </c>
      <c r="V117" s="328"/>
      <c r="W117" s="294" t="s">
        <v>57</v>
      </c>
      <c r="X117" s="294" t="s">
        <v>2379</v>
      </c>
      <c r="Y117" s="294" t="s">
        <v>2380</v>
      </c>
      <c r="Z117" s="294" t="s">
        <v>2747</v>
      </c>
      <c r="AA117" s="320">
        <v>3.471669372E9</v>
      </c>
      <c r="AB117" s="320" t="s">
        <v>9102</v>
      </c>
      <c r="AC117" s="320">
        <v>4.0</v>
      </c>
      <c r="AD117" s="328"/>
      <c r="AE117" s="329"/>
      <c r="AF117" s="329"/>
      <c r="AG117" s="329"/>
      <c r="AH117" s="329"/>
      <c r="AI117" s="329"/>
      <c r="AJ117" s="329"/>
    </row>
    <row r="118">
      <c r="A118" s="326" t="s">
        <v>2638</v>
      </c>
      <c r="B118" s="313">
        <v>46098.0</v>
      </c>
      <c r="C118" s="327">
        <v>46463.0</v>
      </c>
      <c r="D118" s="326" t="s">
        <v>29</v>
      </c>
      <c r="E118" s="328"/>
      <c r="F118" s="326" t="s">
        <v>9103</v>
      </c>
      <c r="G118" s="294"/>
      <c r="H118" s="294" t="s">
        <v>3132</v>
      </c>
      <c r="I118" s="294" t="s">
        <v>3152</v>
      </c>
      <c r="J118" s="320">
        <v>13.0</v>
      </c>
      <c r="K118" s="328"/>
      <c r="L118" s="294" t="s">
        <v>6327</v>
      </c>
      <c r="M118" s="86"/>
      <c r="N118" s="320">
        <v>12.0</v>
      </c>
      <c r="O118" s="294" t="s">
        <v>33</v>
      </c>
      <c r="P118" s="320">
        <v>200.0</v>
      </c>
      <c r="Q118" s="328"/>
      <c r="R118" s="328"/>
      <c r="S118" s="328"/>
      <c r="T118" s="320"/>
      <c r="U118" s="294" t="s">
        <v>35</v>
      </c>
      <c r="V118" s="328"/>
      <c r="W118" s="294" t="s">
        <v>57</v>
      </c>
      <c r="X118" s="294" t="s">
        <v>2379</v>
      </c>
      <c r="Y118" s="294" t="s">
        <v>2380</v>
      </c>
      <c r="Z118" s="294" t="s">
        <v>3133</v>
      </c>
      <c r="AA118" s="320">
        <v>3.409839517E9</v>
      </c>
      <c r="AB118" s="320" t="s">
        <v>9104</v>
      </c>
      <c r="AC118" s="320">
        <v>20.0</v>
      </c>
      <c r="AD118" s="328"/>
      <c r="AE118" s="329"/>
      <c r="AF118" s="329"/>
      <c r="AG118" s="329"/>
      <c r="AH118" s="329"/>
      <c r="AI118" s="329"/>
      <c r="AJ118" s="329"/>
    </row>
    <row r="119">
      <c r="A119" s="326" t="s">
        <v>6564</v>
      </c>
      <c r="B119" s="313">
        <v>46098.0</v>
      </c>
      <c r="C119" s="328"/>
      <c r="D119" s="326" t="s">
        <v>45</v>
      </c>
      <c r="E119" s="326" t="s">
        <v>9105</v>
      </c>
      <c r="F119" s="326" t="s">
        <v>9106</v>
      </c>
      <c r="G119" s="294"/>
      <c r="H119" s="294" t="s">
        <v>9107</v>
      </c>
      <c r="I119" s="294" t="s">
        <v>962</v>
      </c>
      <c r="J119" s="320">
        <v>54.0</v>
      </c>
      <c r="K119" s="328"/>
      <c r="L119" s="294" t="s">
        <v>8449</v>
      </c>
      <c r="M119" s="86"/>
      <c r="N119" s="320">
        <v>12.0</v>
      </c>
      <c r="O119" s="294" t="s">
        <v>33</v>
      </c>
      <c r="P119" s="320">
        <v>2808.0</v>
      </c>
      <c r="Q119" s="328"/>
      <c r="R119" s="328"/>
      <c r="S119" s="328"/>
      <c r="T119" s="320"/>
      <c r="U119" s="294" t="s">
        <v>34</v>
      </c>
      <c r="V119" s="328"/>
      <c r="W119" s="294" t="s">
        <v>36</v>
      </c>
      <c r="X119" s="294" t="s">
        <v>2383</v>
      </c>
      <c r="Y119" s="294" t="s">
        <v>2380</v>
      </c>
      <c r="Z119" s="294" t="s">
        <v>9108</v>
      </c>
      <c r="AA119" s="320">
        <v>3.292355795E9</v>
      </c>
      <c r="AB119" s="320" t="s">
        <v>9109</v>
      </c>
      <c r="AC119" s="320">
        <v>28.0</v>
      </c>
      <c r="AD119" s="328"/>
      <c r="AE119" s="329"/>
      <c r="AF119" s="329"/>
      <c r="AG119" s="329"/>
      <c r="AH119" s="329"/>
      <c r="AI119" s="329"/>
      <c r="AJ119" s="329"/>
    </row>
    <row r="120">
      <c r="A120" s="326" t="s">
        <v>6535</v>
      </c>
      <c r="B120" s="313">
        <v>46098.0</v>
      </c>
      <c r="C120" s="327">
        <v>46463.0</v>
      </c>
      <c r="D120" s="326" t="s">
        <v>29</v>
      </c>
      <c r="E120" s="328"/>
      <c r="F120" s="326"/>
      <c r="G120" s="294"/>
      <c r="H120" s="294" t="s">
        <v>136</v>
      </c>
      <c r="I120" s="294" t="s">
        <v>493</v>
      </c>
      <c r="J120" s="320">
        <v>71.0</v>
      </c>
      <c r="K120" s="328"/>
      <c r="L120" s="294" t="s">
        <v>6712</v>
      </c>
      <c r="M120" s="86"/>
      <c r="N120" s="320">
        <v>12.0</v>
      </c>
      <c r="O120" s="294" t="s">
        <v>33</v>
      </c>
      <c r="P120" s="320">
        <v>1250.0</v>
      </c>
      <c r="Q120" s="328"/>
      <c r="R120" s="328"/>
      <c r="S120" s="328"/>
      <c r="T120" s="320"/>
      <c r="U120" s="294" t="s">
        <v>35</v>
      </c>
      <c r="V120" s="328"/>
      <c r="W120" s="294" t="s">
        <v>57</v>
      </c>
      <c r="X120" s="294" t="s">
        <v>2379</v>
      </c>
      <c r="Y120" s="294" t="s">
        <v>2380</v>
      </c>
      <c r="Z120" s="294" t="s">
        <v>2749</v>
      </c>
      <c r="AA120" s="320">
        <v>3.357016127E9</v>
      </c>
      <c r="AB120" s="320" t="s">
        <v>9110</v>
      </c>
      <c r="AC120" s="320">
        <v>36.0</v>
      </c>
      <c r="AD120" s="328"/>
      <c r="AE120" s="329"/>
      <c r="AF120" s="329"/>
      <c r="AG120" s="329"/>
      <c r="AH120" s="329"/>
      <c r="AI120" s="329"/>
      <c r="AJ120" s="329"/>
    </row>
    <row r="121">
      <c r="A121" s="326" t="s">
        <v>2638</v>
      </c>
      <c r="B121" s="313">
        <v>46099.0</v>
      </c>
      <c r="C121" s="327">
        <v>46464.0</v>
      </c>
      <c r="D121" s="326" t="s">
        <v>29</v>
      </c>
      <c r="E121" s="328"/>
      <c r="F121" s="326" t="s">
        <v>7529</v>
      </c>
      <c r="G121" s="294"/>
      <c r="H121" s="294" t="s">
        <v>2639</v>
      </c>
      <c r="I121" s="294" t="s">
        <v>511</v>
      </c>
      <c r="J121" s="320">
        <v>59.0</v>
      </c>
      <c r="K121" s="328"/>
      <c r="L121" s="294" t="s">
        <v>2172</v>
      </c>
      <c r="M121" s="86"/>
      <c r="N121" s="320">
        <v>12.0</v>
      </c>
      <c r="O121" s="294" t="s">
        <v>33</v>
      </c>
      <c r="P121" s="320">
        <v>1650.0</v>
      </c>
      <c r="Q121" s="328"/>
      <c r="R121" s="328"/>
      <c r="S121" s="328"/>
      <c r="T121" s="320"/>
      <c r="U121" s="294" t="s">
        <v>35</v>
      </c>
      <c r="V121" s="328"/>
      <c r="W121" s="294" t="s">
        <v>57</v>
      </c>
      <c r="X121" s="294" t="s">
        <v>2379</v>
      </c>
      <c r="Y121" s="294" t="s">
        <v>2380</v>
      </c>
      <c r="Z121" s="294" t="s">
        <v>2751</v>
      </c>
      <c r="AA121" s="320">
        <v>3.358483267E9</v>
      </c>
      <c r="AB121" s="320" t="s">
        <v>9111</v>
      </c>
      <c r="AC121" s="320">
        <v>3.0</v>
      </c>
      <c r="AD121" s="328"/>
      <c r="AE121" s="329"/>
      <c r="AF121" s="329"/>
      <c r="AG121" s="329"/>
      <c r="AH121" s="329"/>
      <c r="AI121" s="329"/>
      <c r="AJ121" s="329"/>
    </row>
    <row r="122">
      <c r="A122" s="326" t="s">
        <v>6564</v>
      </c>
      <c r="B122" s="313">
        <v>46099.0</v>
      </c>
      <c r="C122" s="327">
        <v>46130.0</v>
      </c>
      <c r="D122" s="326" t="s">
        <v>29</v>
      </c>
      <c r="E122" s="326" t="s">
        <v>249</v>
      </c>
      <c r="F122" s="328"/>
      <c r="G122" s="294"/>
      <c r="H122" s="294" t="s">
        <v>2753</v>
      </c>
      <c r="I122" s="294" t="s">
        <v>2754</v>
      </c>
      <c r="J122" s="320">
        <v>51.0</v>
      </c>
      <c r="K122" s="328"/>
      <c r="L122" s="294" t="s">
        <v>1006</v>
      </c>
      <c r="M122" s="86"/>
      <c r="N122" s="320">
        <v>12.0</v>
      </c>
      <c r="O122" s="294" t="s">
        <v>33</v>
      </c>
      <c r="P122" s="320">
        <v>1650.0</v>
      </c>
      <c r="Q122" s="328"/>
      <c r="R122" s="328"/>
      <c r="S122" s="328"/>
      <c r="T122" s="320"/>
      <c r="U122" s="294" t="s">
        <v>35</v>
      </c>
      <c r="V122" s="328"/>
      <c r="W122" s="294" t="s">
        <v>57</v>
      </c>
      <c r="X122" s="294" t="s">
        <v>2379</v>
      </c>
      <c r="Y122" s="294" t="s">
        <v>2380</v>
      </c>
      <c r="Z122" s="294" t="s">
        <v>2756</v>
      </c>
      <c r="AA122" s="320">
        <v>3.403441451E9</v>
      </c>
      <c r="AB122" s="320" t="s">
        <v>9112</v>
      </c>
      <c r="AC122" s="320">
        <v>26.0</v>
      </c>
      <c r="AD122" s="328"/>
      <c r="AE122" s="329"/>
      <c r="AF122" s="329"/>
      <c r="AG122" s="329"/>
      <c r="AH122" s="329"/>
      <c r="AI122" s="329"/>
      <c r="AJ122" s="329"/>
    </row>
    <row r="123">
      <c r="A123" s="326" t="s">
        <v>2638</v>
      </c>
      <c r="B123" s="313">
        <v>46099.0</v>
      </c>
      <c r="C123" s="327">
        <v>46464.0</v>
      </c>
      <c r="D123" s="326" t="s">
        <v>29</v>
      </c>
      <c r="E123" s="328"/>
      <c r="F123" s="326" t="s">
        <v>9113</v>
      </c>
      <c r="G123" s="294"/>
      <c r="H123" s="294" t="s">
        <v>2759</v>
      </c>
      <c r="I123" s="294" t="s">
        <v>911</v>
      </c>
      <c r="J123" s="320">
        <v>76.0</v>
      </c>
      <c r="K123" s="328"/>
      <c r="L123" s="294" t="s">
        <v>8284</v>
      </c>
      <c r="M123" s="86"/>
      <c r="N123" s="320">
        <v>12.0</v>
      </c>
      <c r="O123" s="294" t="s">
        <v>33</v>
      </c>
      <c r="P123" s="320">
        <v>1500.0</v>
      </c>
      <c r="Q123" s="328"/>
      <c r="R123" s="328"/>
      <c r="S123" s="328"/>
      <c r="T123" s="320"/>
      <c r="U123" s="294" t="s">
        <v>35</v>
      </c>
      <c r="V123" s="328"/>
      <c r="W123" s="294" t="s">
        <v>57</v>
      </c>
      <c r="X123" s="294" t="s">
        <v>2379</v>
      </c>
      <c r="Y123" s="294" t="s">
        <v>2380</v>
      </c>
      <c r="Z123" s="294" t="s">
        <v>2760</v>
      </c>
      <c r="AA123" s="320">
        <v>3.35293707E8</v>
      </c>
      <c r="AB123" s="320" t="s">
        <v>9114</v>
      </c>
      <c r="AC123" s="320">
        <v>1.0</v>
      </c>
      <c r="AD123" s="328"/>
      <c r="AE123" s="329"/>
      <c r="AF123" s="329"/>
      <c r="AG123" s="329"/>
      <c r="AH123" s="329"/>
      <c r="AI123" s="329"/>
      <c r="AJ123" s="329"/>
    </row>
    <row r="124">
      <c r="A124" s="326" t="s">
        <v>6535</v>
      </c>
      <c r="B124" s="313">
        <v>46099.0</v>
      </c>
      <c r="C124" s="328"/>
      <c r="D124" s="335" t="s">
        <v>45</v>
      </c>
      <c r="E124" s="326" t="s">
        <v>60</v>
      </c>
      <c r="F124" s="326"/>
      <c r="G124" s="294"/>
      <c r="H124" s="294" t="s">
        <v>2764</v>
      </c>
      <c r="I124" s="294" t="s">
        <v>1921</v>
      </c>
      <c r="J124" s="320">
        <v>55.0</v>
      </c>
      <c r="K124" s="328"/>
      <c r="L124" s="294" t="s">
        <v>6843</v>
      </c>
      <c r="M124" s="86"/>
      <c r="N124" s="320">
        <v>12.0</v>
      </c>
      <c r="O124" s="294" t="s">
        <v>33</v>
      </c>
      <c r="P124" s="320">
        <v>1100.0</v>
      </c>
      <c r="Q124" s="328"/>
      <c r="R124" s="328"/>
      <c r="S124" s="328"/>
      <c r="T124" s="320"/>
      <c r="U124" s="294" t="s">
        <v>35</v>
      </c>
      <c r="V124" s="328"/>
      <c r="W124" s="294" t="s">
        <v>57</v>
      </c>
      <c r="X124" s="294" t="s">
        <v>2379</v>
      </c>
      <c r="Y124" s="294" t="s">
        <v>2380</v>
      </c>
      <c r="Z124" s="294" t="s">
        <v>2765</v>
      </c>
      <c r="AA124" s="320">
        <v>3.911071478E9</v>
      </c>
      <c r="AB124" s="320" t="s">
        <v>9115</v>
      </c>
      <c r="AC124" s="320">
        <v>3.0</v>
      </c>
      <c r="AD124" s="328"/>
      <c r="AE124" s="329"/>
      <c r="AF124" s="329"/>
      <c r="AG124" s="329"/>
      <c r="AH124" s="329"/>
      <c r="AI124" s="329"/>
      <c r="AJ124" s="329"/>
    </row>
    <row r="125">
      <c r="A125" s="326" t="s">
        <v>6535</v>
      </c>
      <c r="B125" s="313">
        <v>46099.0</v>
      </c>
      <c r="C125" s="328"/>
      <c r="D125" s="335" t="s">
        <v>45</v>
      </c>
      <c r="E125" s="326" t="s">
        <v>9116</v>
      </c>
      <c r="F125" s="326" t="s">
        <v>9117</v>
      </c>
      <c r="G125" s="331"/>
      <c r="H125" s="331" t="s">
        <v>913</v>
      </c>
      <c r="I125" s="294" t="s">
        <v>3716</v>
      </c>
      <c r="J125" s="320">
        <v>36.0</v>
      </c>
      <c r="K125" s="328"/>
      <c r="L125" s="294" t="s">
        <v>6602</v>
      </c>
      <c r="M125" s="86"/>
      <c r="N125" s="320">
        <v>12.0</v>
      </c>
      <c r="O125" s="294" t="s">
        <v>33</v>
      </c>
      <c r="P125" s="320">
        <v>414.0</v>
      </c>
      <c r="Q125" s="328"/>
      <c r="R125" s="328"/>
      <c r="S125" s="328"/>
      <c r="T125" s="320"/>
      <c r="U125" s="294" t="s">
        <v>34</v>
      </c>
      <c r="V125" s="328"/>
      <c r="W125" s="294" t="s">
        <v>36</v>
      </c>
      <c r="X125" s="294" t="s">
        <v>2379</v>
      </c>
      <c r="Y125" s="294" t="s">
        <v>2380</v>
      </c>
      <c r="Z125" s="294" t="s">
        <v>4928</v>
      </c>
      <c r="AA125" s="320">
        <v>3.925392206E9</v>
      </c>
      <c r="AB125" s="320" t="s">
        <v>9118</v>
      </c>
      <c r="AC125" s="320">
        <v>1.0</v>
      </c>
      <c r="AD125" s="328"/>
      <c r="AE125" s="329"/>
      <c r="AF125" s="329"/>
      <c r="AG125" s="329"/>
      <c r="AH125" s="329"/>
      <c r="AI125" s="329"/>
      <c r="AJ125" s="329"/>
    </row>
    <row r="126">
      <c r="A126" s="326" t="s">
        <v>6543</v>
      </c>
      <c r="B126" s="313">
        <v>46099.0</v>
      </c>
      <c r="C126" s="327">
        <v>46464.0</v>
      </c>
      <c r="D126" s="326" t="s">
        <v>29</v>
      </c>
      <c r="E126" s="328"/>
      <c r="F126" s="326" t="s">
        <v>9119</v>
      </c>
      <c r="G126" s="294"/>
      <c r="H126" s="294" t="s">
        <v>2768</v>
      </c>
      <c r="I126" s="294" t="s">
        <v>553</v>
      </c>
      <c r="J126" s="320">
        <v>22.0</v>
      </c>
      <c r="K126" s="328"/>
      <c r="L126" s="294" t="s">
        <v>7010</v>
      </c>
      <c r="M126" s="86"/>
      <c r="N126" s="320">
        <v>12.0</v>
      </c>
      <c r="O126" s="294" t="s">
        <v>33</v>
      </c>
      <c r="P126" s="320">
        <v>948.0</v>
      </c>
      <c r="Q126" s="328"/>
      <c r="R126" s="328"/>
      <c r="S126" s="328"/>
      <c r="T126" s="320"/>
      <c r="U126" s="294" t="s">
        <v>55</v>
      </c>
      <c r="V126" s="328"/>
      <c r="W126" s="294" t="s">
        <v>57</v>
      </c>
      <c r="X126" s="294" t="s">
        <v>2379</v>
      </c>
      <c r="Y126" s="294" t="s">
        <v>2380</v>
      </c>
      <c r="Z126" s="294" t="s">
        <v>2770</v>
      </c>
      <c r="AA126" s="320">
        <v>3.385886686E9</v>
      </c>
      <c r="AB126" s="320" t="s">
        <v>9120</v>
      </c>
      <c r="AC126" s="320">
        <v>1.0</v>
      </c>
      <c r="AD126" s="328"/>
      <c r="AE126" s="329"/>
      <c r="AF126" s="329"/>
      <c r="AG126" s="329"/>
      <c r="AH126" s="329"/>
      <c r="AI126" s="329"/>
      <c r="AJ126" s="329"/>
    </row>
    <row r="127">
      <c r="A127" s="326" t="s">
        <v>7704</v>
      </c>
      <c r="B127" s="313">
        <v>46099.0</v>
      </c>
      <c r="C127" s="328"/>
      <c r="D127" s="326" t="s">
        <v>45</v>
      </c>
      <c r="E127" s="326" t="s">
        <v>624</v>
      </c>
      <c r="F127" s="328"/>
      <c r="G127" s="294"/>
      <c r="H127" s="294" t="s">
        <v>2772</v>
      </c>
      <c r="I127" s="294" t="s">
        <v>206</v>
      </c>
      <c r="J127" s="320">
        <v>69.0</v>
      </c>
      <c r="K127" s="328"/>
      <c r="L127" s="294" t="s">
        <v>2172</v>
      </c>
      <c r="M127" s="86"/>
      <c r="N127" s="320">
        <v>12.0</v>
      </c>
      <c r="O127" s="294" t="s">
        <v>33</v>
      </c>
      <c r="P127" s="320">
        <v>1500.0</v>
      </c>
      <c r="Q127" s="328"/>
      <c r="R127" s="328"/>
      <c r="S127" s="328"/>
      <c r="T127" s="320"/>
      <c r="U127" s="294" t="s">
        <v>35</v>
      </c>
      <c r="V127" s="328"/>
      <c r="W127" s="294" t="s">
        <v>57</v>
      </c>
      <c r="X127" s="294" t="s">
        <v>2379</v>
      </c>
      <c r="Y127" s="294" t="s">
        <v>2380</v>
      </c>
      <c r="Z127" s="294" t="s">
        <v>2773</v>
      </c>
      <c r="AA127" s="320">
        <v>3.35681782E9</v>
      </c>
      <c r="AB127" s="320" t="s">
        <v>9121</v>
      </c>
      <c r="AC127" s="320">
        <v>91.0</v>
      </c>
      <c r="AD127" s="328"/>
      <c r="AE127" s="329"/>
      <c r="AF127" s="329"/>
      <c r="AG127" s="329"/>
      <c r="AH127" s="329"/>
      <c r="AI127" s="329"/>
      <c r="AJ127" s="329"/>
    </row>
    <row r="128">
      <c r="A128" s="326" t="s">
        <v>6535</v>
      </c>
      <c r="B128" s="313">
        <v>46100.0</v>
      </c>
      <c r="C128" s="327">
        <v>46465.0</v>
      </c>
      <c r="D128" s="326" t="s">
        <v>29</v>
      </c>
      <c r="E128" s="328"/>
      <c r="F128" s="326"/>
      <c r="G128" s="294"/>
      <c r="H128" s="294" t="s">
        <v>2782</v>
      </c>
      <c r="I128" s="294" t="s">
        <v>48</v>
      </c>
      <c r="J128" s="320">
        <v>36.0</v>
      </c>
      <c r="K128" s="328"/>
      <c r="L128" s="294" t="s">
        <v>8356</v>
      </c>
      <c r="M128" s="86"/>
      <c r="N128" s="320">
        <v>12.0</v>
      </c>
      <c r="O128" s="294" t="s">
        <v>33</v>
      </c>
      <c r="P128" s="320">
        <v>1258.0</v>
      </c>
      <c r="Q128" s="328"/>
      <c r="R128" s="328"/>
      <c r="S128" s="328"/>
      <c r="T128" s="320"/>
      <c r="U128" s="294" t="s">
        <v>55</v>
      </c>
      <c r="V128" s="328"/>
      <c r="W128" s="294" t="s">
        <v>57</v>
      </c>
      <c r="X128" s="294" t="s">
        <v>2379</v>
      </c>
      <c r="Y128" s="294" t="s">
        <v>2380</v>
      </c>
      <c r="Z128" s="294" t="s">
        <v>2783</v>
      </c>
      <c r="AA128" s="320">
        <v>3.384378369E9</v>
      </c>
      <c r="AB128" s="320" t="s">
        <v>9122</v>
      </c>
      <c r="AC128" s="320">
        <v>6.0</v>
      </c>
      <c r="AD128" s="328"/>
      <c r="AE128" s="329"/>
      <c r="AF128" s="329"/>
      <c r="AG128" s="329"/>
      <c r="AH128" s="329"/>
      <c r="AI128" s="329"/>
      <c r="AJ128" s="329"/>
    </row>
    <row r="129">
      <c r="A129" s="326" t="s">
        <v>2638</v>
      </c>
      <c r="B129" s="313">
        <v>46100.0</v>
      </c>
      <c r="C129" s="327">
        <v>46465.0</v>
      </c>
      <c r="D129" s="326" t="s">
        <v>29</v>
      </c>
      <c r="E129" s="328"/>
      <c r="F129" s="326" t="s">
        <v>9123</v>
      </c>
      <c r="G129" s="294"/>
      <c r="H129" s="294" t="s">
        <v>2785</v>
      </c>
      <c r="I129" s="294" t="s">
        <v>604</v>
      </c>
      <c r="J129" s="320">
        <v>46.0</v>
      </c>
      <c r="K129" s="328"/>
      <c r="L129" s="294" t="s">
        <v>2172</v>
      </c>
      <c r="M129" s="86"/>
      <c r="N129" s="320">
        <v>12.0</v>
      </c>
      <c r="O129" s="294" t="s">
        <v>33</v>
      </c>
      <c r="P129" s="320">
        <v>1550.0</v>
      </c>
      <c r="Q129" s="328"/>
      <c r="R129" s="328"/>
      <c r="S129" s="328"/>
      <c r="T129" s="320"/>
      <c r="U129" s="294" t="s">
        <v>35</v>
      </c>
      <c r="V129" s="328"/>
      <c r="W129" s="294" t="s">
        <v>57</v>
      </c>
      <c r="X129" s="294" t="s">
        <v>2379</v>
      </c>
      <c r="Y129" s="294" t="s">
        <v>2380</v>
      </c>
      <c r="Z129" s="294" t="s">
        <v>2786</v>
      </c>
      <c r="AA129" s="320">
        <v>3.929818551E9</v>
      </c>
      <c r="AB129" s="320" t="s">
        <v>9124</v>
      </c>
      <c r="AC129" s="320">
        <v>1.0</v>
      </c>
      <c r="AD129" s="328"/>
      <c r="AE129" s="329"/>
      <c r="AF129" s="329"/>
      <c r="AG129" s="329"/>
      <c r="AH129" s="329"/>
      <c r="AI129" s="329"/>
      <c r="AJ129" s="329"/>
    </row>
    <row r="130">
      <c r="A130" s="326" t="s">
        <v>6543</v>
      </c>
      <c r="B130" s="313">
        <v>46100.0</v>
      </c>
      <c r="C130" s="334">
        <v>46465.0</v>
      </c>
      <c r="D130" s="326" t="s">
        <v>29</v>
      </c>
      <c r="E130" s="328"/>
      <c r="F130" s="337"/>
      <c r="G130" s="294"/>
      <c r="H130" s="294" t="s">
        <v>9125</v>
      </c>
      <c r="I130" s="294" t="s">
        <v>9126</v>
      </c>
      <c r="J130" s="320">
        <v>27.0</v>
      </c>
      <c r="K130" s="328"/>
      <c r="L130" s="294" t="s">
        <v>6582</v>
      </c>
      <c r="M130" s="86"/>
      <c r="N130" s="320">
        <v>12.0</v>
      </c>
      <c r="O130" s="294" t="s">
        <v>33</v>
      </c>
      <c r="P130" s="320">
        <v>1018.0</v>
      </c>
      <c r="Q130" s="326">
        <v>1018.0</v>
      </c>
      <c r="R130" s="328"/>
      <c r="S130" s="328"/>
      <c r="T130" s="320"/>
      <c r="U130" s="294" t="s">
        <v>34</v>
      </c>
      <c r="V130" s="328"/>
      <c r="W130" s="294" t="s">
        <v>36</v>
      </c>
      <c r="X130" s="294" t="s">
        <v>2391</v>
      </c>
      <c r="Y130" s="294" t="s">
        <v>2380</v>
      </c>
      <c r="Z130" s="294" t="s">
        <v>9127</v>
      </c>
      <c r="AA130" s="320">
        <v>3.519295879E9</v>
      </c>
      <c r="AB130" s="320" t="s">
        <v>9128</v>
      </c>
      <c r="AC130" s="320">
        <v>1.0</v>
      </c>
      <c r="AD130" s="328"/>
      <c r="AE130" s="329"/>
      <c r="AF130" s="329"/>
      <c r="AG130" s="329"/>
      <c r="AH130" s="329"/>
      <c r="AI130" s="329"/>
      <c r="AJ130" s="329"/>
    </row>
    <row r="131">
      <c r="A131" s="326" t="s">
        <v>7704</v>
      </c>
      <c r="B131" s="313">
        <v>46100.0</v>
      </c>
      <c r="C131" s="327">
        <v>46465.0</v>
      </c>
      <c r="D131" s="326" t="s">
        <v>29</v>
      </c>
      <c r="E131" s="328"/>
      <c r="F131" s="328"/>
      <c r="G131" s="294"/>
      <c r="H131" s="294" t="s">
        <v>2681</v>
      </c>
      <c r="I131" s="294" t="s">
        <v>2682</v>
      </c>
      <c r="J131" s="320">
        <v>43.0</v>
      </c>
      <c r="K131" s="328"/>
      <c r="L131" s="294" t="s">
        <v>2172</v>
      </c>
      <c r="M131" s="86"/>
      <c r="N131" s="320">
        <v>12.0</v>
      </c>
      <c r="O131" s="294" t="s">
        <v>33</v>
      </c>
      <c r="P131" s="320">
        <v>1550.0</v>
      </c>
      <c r="Q131" s="328"/>
      <c r="R131" s="328"/>
      <c r="S131" s="328"/>
      <c r="T131" s="320"/>
      <c r="U131" s="294" t="s">
        <v>35</v>
      </c>
      <c r="V131" s="328"/>
      <c r="W131" s="294" t="s">
        <v>57</v>
      </c>
      <c r="X131" s="294" t="s">
        <v>2379</v>
      </c>
      <c r="Y131" s="294" t="s">
        <v>2380</v>
      </c>
      <c r="Z131" s="294" t="s">
        <v>2683</v>
      </c>
      <c r="AA131" s="320">
        <v>3.274475073E9</v>
      </c>
      <c r="AB131" s="320" t="s">
        <v>2684</v>
      </c>
      <c r="AC131" s="320">
        <v>438.0</v>
      </c>
      <c r="AD131" s="328"/>
      <c r="AE131" s="329"/>
      <c r="AF131" s="329"/>
      <c r="AG131" s="329"/>
      <c r="AH131" s="329"/>
      <c r="AI131" s="329"/>
      <c r="AJ131" s="329"/>
    </row>
    <row r="132">
      <c r="A132" s="326" t="s">
        <v>6564</v>
      </c>
      <c r="B132" s="313">
        <v>46100.0</v>
      </c>
      <c r="C132" s="327">
        <v>46465.0</v>
      </c>
      <c r="D132" s="326" t="s">
        <v>29</v>
      </c>
      <c r="E132" s="328"/>
      <c r="F132" s="328"/>
      <c r="G132" s="294"/>
      <c r="H132" s="294" t="s">
        <v>2788</v>
      </c>
      <c r="I132" s="294" t="s">
        <v>1303</v>
      </c>
      <c r="J132" s="320">
        <v>81.0</v>
      </c>
      <c r="K132" s="328"/>
      <c r="L132" s="294" t="s">
        <v>6818</v>
      </c>
      <c r="M132" s="86"/>
      <c r="N132" s="320">
        <v>12.0</v>
      </c>
      <c r="O132" s="294" t="s">
        <v>33</v>
      </c>
      <c r="P132" s="320">
        <v>1900.0</v>
      </c>
      <c r="Q132" s="328"/>
      <c r="R132" s="328"/>
      <c r="S132" s="328"/>
      <c r="T132" s="320"/>
      <c r="U132" s="294" t="s">
        <v>35</v>
      </c>
      <c r="V132" s="328"/>
      <c r="W132" s="294" t="s">
        <v>57</v>
      </c>
      <c r="X132" s="294" t="s">
        <v>2379</v>
      </c>
      <c r="Y132" s="294" t="s">
        <v>2380</v>
      </c>
      <c r="Z132" s="294" t="s">
        <v>2789</v>
      </c>
      <c r="AA132" s="320">
        <v>3.356376318E9</v>
      </c>
      <c r="AB132" s="320" t="s">
        <v>9129</v>
      </c>
      <c r="AC132" s="320">
        <v>26.0</v>
      </c>
      <c r="AD132" s="328"/>
      <c r="AE132" s="329"/>
      <c r="AF132" s="329"/>
      <c r="AG132" s="329"/>
      <c r="AH132" s="329"/>
      <c r="AI132" s="329"/>
      <c r="AJ132" s="329"/>
    </row>
    <row r="133">
      <c r="A133" s="326" t="s">
        <v>6535</v>
      </c>
      <c r="B133" s="313">
        <v>46100.0</v>
      </c>
      <c r="C133" s="327">
        <v>46465.0</v>
      </c>
      <c r="D133" s="326" t="s">
        <v>29</v>
      </c>
      <c r="E133" s="328"/>
      <c r="F133" s="326"/>
      <c r="G133" s="294"/>
      <c r="H133" s="294" t="s">
        <v>2791</v>
      </c>
      <c r="I133" s="294" t="s">
        <v>1993</v>
      </c>
      <c r="J133" s="320">
        <v>26.0</v>
      </c>
      <c r="K133" s="328"/>
      <c r="L133" s="294" t="s">
        <v>7010</v>
      </c>
      <c r="M133" s="86"/>
      <c r="N133" s="320">
        <v>12.0</v>
      </c>
      <c r="O133" s="294" t="s">
        <v>33</v>
      </c>
      <c r="P133" s="320">
        <v>948.0</v>
      </c>
      <c r="Q133" s="328"/>
      <c r="R133" s="328"/>
      <c r="S133" s="328"/>
      <c r="T133" s="320"/>
      <c r="U133" s="294" t="s">
        <v>55</v>
      </c>
      <c r="V133" s="328"/>
      <c r="W133" s="294" t="s">
        <v>57</v>
      </c>
      <c r="X133" s="294" t="s">
        <v>2383</v>
      </c>
      <c r="Y133" s="294" t="s">
        <v>2380</v>
      </c>
      <c r="Z133" s="294" t="s">
        <v>2792</v>
      </c>
      <c r="AA133" s="320">
        <v>3.289375378E9</v>
      </c>
      <c r="AB133" s="320" t="s">
        <v>9130</v>
      </c>
      <c r="AC133" s="320">
        <v>1.0</v>
      </c>
      <c r="AD133" s="328"/>
      <c r="AE133" s="329"/>
      <c r="AF133" s="329"/>
      <c r="AG133" s="329"/>
      <c r="AH133" s="329"/>
      <c r="AI133" s="329"/>
      <c r="AJ133" s="329"/>
    </row>
    <row r="134">
      <c r="A134" s="326" t="s">
        <v>2638</v>
      </c>
      <c r="B134" s="313">
        <v>46100.0</v>
      </c>
      <c r="C134" s="327">
        <v>46465.0</v>
      </c>
      <c r="D134" s="326" t="s">
        <v>29</v>
      </c>
      <c r="E134" s="328"/>
      <c r="F134" s="326" t="s">
        <v>9123</v>
      </c>
      <c r="G134" s="294"/>
      <c r="H134" s="294" t="s">
        <v>2794</v>
      </c>
      <c r="I134" s="294" t="s">
        <v>780</v>
      </c>
      <c r="J134" s="320">
        <v>15.0</v>
      </c>
      <c r="K134" s="328"/>
      <c r="L134" s="294" t="s">
        <v>6327</v>
      </c>
      <c r="M134" s="86"/>
      <c r="N134" s="320">
        <v>12.0</v>
      </c>
      <c r="O134" s="294" t="s">
        <v>33</v>
      </c>
      <c r="P134" s="320">
        <v>250.0</v>
      </c>
      <c r="Q134" s="328"/>
      <c r="R134" s="328"/>
      <c r="S134" s="328"/>
      <c r="T134" s="320"/>
      <c r="U134" s="294" t="s">
        <v>35</v>
      </c>
      <c r="V134" s="328"/>
      <c r="W134" s="294" t="s">
        <v>57</v>
      </c>
      <c r="X134" s="294" t="s">
        <v>2379</v>
      </c>
      <c r="Y134" s="294" t="s">
        <v>2380</v>
      </c>
      <c r="Z134" s="294" t="s">
        <v>9131</v>
      </c>
      <c r="AA134" s="320">
        <v>3.92988551E8</v>
      </c>
      <c r="AB134" s="320" t="s">
        <v>9132</v>
      </c>
      <c r="AC134" s="320">
        <v>5.0</v>
      </c>
      <c r="AD134" s="328"/>
      <c r="AE134" s="329"/>
      <c r="AF134" s="329"/>
      <c r="AG134" s="329"/>
      <c r="AH134" s="329"/>
      <c r="AI134" s="329"/>
      <c r="AJ134" s="329"/>
    </row>
    <row r="135">
      <c r="A135" s="326" t="s">
        <v>7704</v>
      </c>
      <c r="B135" s="313">
        <v>46100.0</v>
      </c>
      <c r="C135" s="327">
        <v>46465.0</v>
      </c>
      <c r="D135" s="326" t="s">
        <v>29</v>
      </c>
      <c r="E135" s="328"/>
      <c r="F135" s="326" t="s">
        <v>9123</v>
      </c>
      <c r="G135" s="294"/>
      <c r="H135" s="294" t="s">
        <v>2794</v>
      </c>
      <c r="I135" s="294" t="s">
        <v>2797</v>
      </c>
      <c r="J135" s="320">
        <v>44.0</v>
      </c>
      <c r="K135" s="328"/>
      <c r="L135" s="294" t="s">
        <v>2172</v>
      </c>
      <c r="M135" s="86"/>
      <c r="N135" s="320">
        <v>12.0</v>
      </c>
      <c r="O135" s="294" t="s">
        <v>33</v>
      </c>
      <c r="P135" s="320">
        <v>1550.0</v>
      </c>
      <c r="Q135" s="328"/>
      <c r="R135" s="328"/>
      <c r="S135" s="328"/>
      <c r="T135" s="320"/>
      <c r="U135" s="294" t="s">
        <v>35</v>
      </c>
      <c r="V135" s="328"/>
      <c r="W135" s="294" t="s">
        <v>57</v>
      </c>
      <c r="X135" s="294" t="s">
        <v>2379</v>
      </c>
      <c r="Y135" s="294" t="s">
        <v>2380</v>
      </c>
      <c r="Z135" s="294" t="s">
        <v>2798</v>
      </c>
      <c r="AA135" s="320">
        <v>3.20055554E9</v>
      </c>
      <c r="AB135" s="320" t="s">
        <v>9133</v>
      </c>
      <c r="AC135" s="320">
        <v>147.0</v>
      </c>
      <c r="AD135" s="328"/>
      <c r="AE135" s="329"/>
      <c r="AF135" s="329"/>
      <c r="AG135" s="329"/>
      <c r="AH135" s="329"/>
      <c r="AI135" s="329"/>
      <c r="AJ135" s="329"/>
    </row>
    <row r="136">
      <c r="A136" s="326" t="s">
        <v>7704</v>
      </c>
      <c r="B136" s="313">
        <v>46100.0</v>
      </c>
      <c r="C136" s="327">
        <v>46465.0</v>
      </c>
      <c r="D136" s="326" t="s">
        <v>29</v>
      </c>
      <c r="E136" s="328"/>
      <c r="F136" s="326" t="s">
        <v>9123</v>
      </c>
      <c r="G136" s="294"/>
      <c r="H136" s="294" t="s">
        <v>2794</v>
      </c>
      <c r="I136" s="294" t="s">
        <v>806</v>
      </c>
      <c r="J136" s="320">
        <v>17.0</v>
      </c>
      <c r="K136" s="328"/>
      <c r="L136" s="294" t="s">
        <v>203</v>
      </c>
      <c r="M136" s="86"/>
      <c r="N136" s="320">
        <v>12.0</v>
      </c>
      <c r="O136" s="294" t="s">
        <v>33</v>
      </c>
      <c r="P136" s="320">
        <v>400.0</v>
      </c>
      <c r="Q136" s="328"/>
      <c r="R136" s="328"/>
      <c r="S136" s="328"/>
      <c r="T136" s="320"/>
      <c r="U136" s="294" t="s">
        <v>35</v>
      </c>
      <c r="V136" s="328"/>
      <c r="W136" s="294" t="s">
        <v>57</v>
      </c>
      <c r="X136" s="294" t="s">
        <v>2379</v>
      </c>
      <c r="Y136" s="294" t="s">
        <v>2380</v>
      </c>
      <c r="Z136" s="294" t="s">
        <v>2786</v>
      </c>
      <c r="AA136" s="320">
        <v>3.929818551E9</v>
      </c>
      <c r="AB136" s="320" t="s">
        <v>9134</v>
      </c>
      <c r="AC136" s="320">
        <v>147.0</v>
      </c>
      <c r="AD136" s="328"/>
      <c r="AE136" s="329"/>
      <c r="AF136" s="329"/>
      <c r="AG136" s="329"/>
      <c r="AH136" s="329"/>
      <c r="AI136" s="329"/>
      <c r="AJ136" s="329"/>
    </row>
    <row r="137">
      <c r="A137" s="326" t="s">
        <v>7704</v>
      </c>
      <c r="B137" s="313">
        <v>46100.0</v>
      </c>
      <c r="C137" s="327">
        <v>46465.0</v>
      </c>
      <c r="D137" s="326" t="s">
        <v>29</v>
      </c>
      <c r="E137" s="328"/>
      <c r="F137" s="328"/>
      <c r="G137" s="294"/>
      <c r="H137" s="294" t="s">
        <v>2698</v>
      </c>
      <c r="I137" s="294" t="s">
        <v>48</v>
      </c>
      <c r="J137" s="320">
        <v>57.0</v>
      </c>
      <c r="K137" s="328"/>
      <c r="L137" s="294" t="s">
        <v>8195</v>
      </c>
      <c r="M137" s="86"/>
      <c r="N137" s="320">
        <v>12.0</v>
      </c>
      <c r="O137" s="294" t="s">
        <v>33</v>
      </c>
      <c r="P137" s="320">
        <v>1600.0</v>
      </c>
      <c r="Q137" s="328"/>
      <c r="R137" s="328"/>
      <c r="S137" s="328"/>
      <c r="T137" s="320"/>
      <c r="U137" s="294" t="s">
        <v>35</v>
      </c>
      <c r="V137" s="328"/>
      <c r="W137" s="294" t="s">
        <v>57</v>
      </c>
      <c r="X137" s="294" t="s">
        <v>2379</v>
      </c>
      <c r="Y137" s="294" t="s">
        <v>2380</v>
      </c>
      <c r="Z137" s="294" t="s">
        <v>2699</v>
      </c>
      <c r="AA137" s="320">
        <v>3.358192999E9</v>
      </c>
      <c r="AB137" s="320" t="s">
        <v>2700</v>
      </c>
      <c r="AC137" s="320">
        <v>436.0</v>
      </c>
      <c r="AD137" s="328"/>
      <c r="AE137" s="329"/>
      <c r="AF137" s="329"/>
      <c r="AG137" s="329"/>
      <c r="AH137" s="329"/>
      <c r="AI137" s="329"/>
      <c r="AJ137" s="329"/>
    </row>
    <row r="138">
      <c r="A138" s="326" t="s">
        <v>7704</v>
      </c>
      <c r="B138" s="313">
        <v>46100.0</v>
      </c>
      <c r="C138" s="327">
        <v>46465.0</v>
      </c>
      <c r="D138" s="326" t="s">
        <v>29</v>
      </c>
      <c r="E138" s="328"/>
      <c r="F138" s="328"/>
      <c r="G138" s="294"/>
      <c r="H138" s="294" t="s">
        <v>2698</v>
      </c>
      <c r="I138" s="294" t="s">
        <v>303</v>
      </c>
      <c r="J138" s="320">
        <v>15.0</v>
      </c>
      <c r="K138" s="328"/>
      <c r="L138" s="294" t="s">
        <v>6327</v>
      </c>
      <c r="M138" s="86"/>
      <c r="N138" s="320">
        <v>12.0</v>
      </c>
      <c r="O138" s="294" t="s">
        <v>33</v>
      </c>
      <c r="P138" s="320">
        <v>300.0</v>
      </c>
      <c r="Q138" s="328"/>
      <c r="R138" s="328"/>
      <c r="S138" s="328"/>
      <c r="T138" s="320"/>
      <c r="U138" s="294" t="s">
        <v>35</v>
      </c>
      <c r="V138" s="328"/>
      <c r="W138" s="294" t="s">
        <v>57</v>
      </c>
      <c r="X138" s="294" t="s">
        <v>2379</v>
      </c>
      <c r="Y138" s="294" t="s">
        <v>2380</v>
      </c>
      <c r="Z138" s="294" t="s">
        <v>2699</v>
      </c>
      <c r="AA138" s="320">
        <v>3.274475073E9</v>
      </c>
      <c r="AB138" s="320" t="s">
        <v>9135</v>
      </c>
      <c r="AC138" s="320">
        <v>257.0</v>
      </c>
      <c r="AD138" s="328"/>
      <c r="AE138" s="329"/>
      <c r="AF138" s="329"/>
      <c r="AG138" s="329"/>
      <c r="AH138" s="329"/>
      <c r="AI138" s="329"/>
      <c r="AJ138" s="329"/>
    </row>
    <row r="139">
      <c r="A139" s="326" t="s">
        <v>2638</v>
      </c>
      <c r="B139" s="313">
        <v>46101.0</v>
      </c>
      <c r="C139" s="328"/>
      <c r="D139" s="326" t="s">
        <v>45</v>
      </c>
      <c r="E139" s="326" t="s">
        <v>8653</v>
      </c>
      <c r="F139" s="326" t="s">
        <v>9136</v>
      </c>
      <c r="G139" s="294"/>
      <c r="H139" s="294" t="s">
        <v>2821</v>
      </c>
      <c r="I139" s="294" t="s">
        <v>975</v>
      </c>
      <c r="J139" s="320">
        <v>24.0</v>
      </c>
      <c r="K139" s="328"/>
      <c r="L139" s="294" t="s">
        <v>79</v>
      </c>
      <c r="M139" s="86"/>
      <c r="N139" s="320">
        <v>12.0</v>
      </c>
      <c r="O139" s="294" t="s">
        <v>33</v>
      </c>
      <c r="P139" s="320">
        <v>948.0</v>
      </c>
      <c r="Q139" s="328"/>
      <c r="R139" s="328"/>
      <c r="S139" s="328"/>
      <c r="T139" s="320"/>
      <c r="U139" s="294" t="s">
        <v>35</v>
      </c>
      <c r="V139" s="328"/>
      <c r="W139" s="294" t="s">
        <v>57</v>
      </c>
      <c r="X139" s="294" t="s">
        <v>2379</v>
      </c>
      <c r="Y139" s="294" t="s">
        <v>2380</v>
      </c>
      <c r="Z139" s="294" t="s">
        <v>2822</v>
      </c>
      <c r="AA139" s="320">
        <v>3.459559181E9</v>
      </c>
      <c r="AB139" s="320" t="s">
        <v>9137</v>
      </c>
      <c r="AC139" s="320">
        <v>1.0</v>
      </c>
      <c r="AD139" s="328"/>
      <c r="AE139" s="329"/>
      <c r="AF139" s="329"/>
      <c r="AG139" s="329"/>
      <c r="AH139" s="329"/>
      <c r="AI139" s="329"/>
      <c r="AJ139" s="329"/>
    </row>
    <row r="140">
      <c r="A140" s="326" t="s">
        <v>6543</v>
      </c>
      <c r="B140" s="313">
        <v>46101.0</v>
      </c>
      <c r="C140" s="327">
        <v>46466.0</v>
      </c>
      <c r="D140" s="326" t="s">
        <v>29</v>
      </c>
      <c r="E140" s="328"/>
      <c r="F140" s="326" t="s">
        <v>9138</v>
      </c>
      <c r="G140" s="294" t="s">
        <v>2464</v>
      </c>
      <c r="H140" s="294" t="s">
        <v>3779</v>
      </c>
      <c r="I140" s="294" t="s">
        <v>2850</v>
      </c>
      <c r="J140" s="320">
        <v>41.0</v>
      </c>
      <c r="K140" s="328"/>
      <c r="L140" s="294" t="s">
        <v>6843</v>
      </c>
      <c r="M140" s="86"/>
      <c r="N140" s="320">
        <v>12.0</v>
      </c>
      <c r="O140" s="294" t="s">
        <v>33</v>
      </c>
      <c r="P140" s="320">
        <v>1138.0</v>
      </c>
      <c r="Q140" s="328"/>
      <c r="R140" s="328"/>
      <c r="S140" s="328"/>
      <c r="T140" s="320"/>
      <c r="U140" s="294" t="s">
        <v>34</v>
      </c>
      <c r="V140" s="328"/>
      <c r="W140" s="294" t="s">
        <v>36</v>
      </c>
      <c r="X140" s="294" t="s">
        <v>2379</v>
      </c>
      <c r="Y140" s="294" t="s">
        <v>2380</v>
      </c>
      <c r="Z140" s="294" t="s">
        <v>9139</v>
      </c>
      <c r="AA140" s="320">
        <v>3.476449296E9</v>
      </c>
      <c r="AB140" s="320" t="s">
        <v>9124</v>
      </c>
      <c r="AC140" s="320">
        <v>1.0</v>
      </c>
      <c r="AD140" s="328"/>
      <c r="AE140" s="329"/>
      <c r="AF140" s="329"/>
      <c r="AG140" s="329"/>
      <c r="AH140" s="329"/>
      <c r="AI140" s="329"/>
      <c r="AJ140" s="329"/>
    </row>
    <row r="141">
      <c r="A141" s="326" t="s">
        <v>2638</v>
      </c>
      <c r="B141" s="313">
        <v>46101.0</v>
      </c>
      <c r="C141" s="327">
        <v>46466.0</v>
      </c>
      <c r="D141" s="326" t="s">
        <v>29</v>
      </c>
      <c r="E141" s="328"/>
      <c r="F141" s="328"/>
      <c r="G141" s="294"/>
      <c r="H141" s="294" t="s">
        <v>627</v>
      </c>
      <c r="I141" s="294" t="s">
        <v>1774</v>
      </c>
      <c r="J141" s="320">
        <v>60.0</v>
      </c>
      <c r="K141" s="328"/>
      <c r="L141" s="294" t="s">
        <v>8284</v>
      </c>
      <c r="M141" s="86"/>
      <c r="N141" s="320">
        <v>12.0</v>
      </c>
      <c r="O141" s="294" t="s">
        <v>33</v>
      </c>
      <c r="P141" s="320">
        <v>1750.0</v>
      </c>
      <c r="Q141" s="328"/>
      <c r="R141" s="328"/>
      <c r="S141" s="328"/>
      <c r="T141" s="320"/>
      <c r="U141" s="294" t="s">
        <v>35</v>
      </c>
      <c r="V141" s="328"/>
      <c r="W141" s="294" t="s">
        <v>57</v>
      </c>
      <c r="X141" s="294" t="s">
        <v>2379</v>
      </c>
      <c r="Y141" s="294" t="s">
        <v>2380</v>
      </c>
      <c r="Z141" s="294" t="s">
        <v>9140</v>
      </c>
      <c r="AA141" s="320">
        <v>3.38692301E9</v>
      </c>
      <c r="AB141" s="320" t="s">
        <v>9141</v>
      </c>
      <c r="AC141" s="320">
        <v>7.0</v>
      </c>
      <c r="AD141" s="328"/>
      <c r="AE141" s="329"/>
      <c r="AF141" s="329"/>
      <c r="AG141" s="329"/>
      <c r="AH141" s="329"/>
      <c r="AI141" s="329"/>
      <c r="AJ141" s="329"/>
    </row>
    <row r="142">
      <c r="A142" s="326" t="s">
        <v>6564</v>
      </c>
      <c r="B142" s="313">
        <v>46101.0</v>
      </c>
      <c r="C142" s="327">
        <v>46101.0</v>
      </c>
      <c r="D142" s="326" t="s">
        <v>29</v>
      </c>
      <c r="E142" s="328"/>
      <c r="F142" s="328"/>
      <c r="G142" s="294"/>
      <c r="H142" s="294" t="s">
        <v>2801</v>
      </c>
      <c r="I142" s="294" t="s">
        <v>308</v>
      </c>
      <c r="J142" s="320">
        <v>66.0</v>
      </c>
      <c r="K142" s="328"/>
      <c r="L142" s="294" t="s">
        <v>6626</v>
      </c>
      <c r="M142" s="86"/>
      <c r="N142" s="320">
        <v>12.0</v>
      </c>
      <c r="O142" s="294" t="s">
        <v>33</v>
      </c>
      <c r="P142" s="320">
        <v>1750.0</v>
      </c>
      <c r="Q142" s="328"/>
      <c r="R142" s="328"/>
      <c r="S142" s="328"/>
      <c r="T142" s="320"/>
      <c r="U142" s="294" t="s">
        <v>35</v>
      </c>
      <c r="V142" s="328"/>
      <c r="W142" s="294" t="s">
        <v>57</v>
      </c>
      <c r="X142" s="294" t="s">
        <v>2379</v>
      </c>
      <c r="Y142" s="294" t="s">
        <v>2380</v>
      </c>
      <c r="Z142" s="294" t="s">
        <v>2803</v>
      </c>
      <c r="AA142" s="320">
        <v>3.338093995E9</v>
      </c>
      <c r="AB142" s="320" t="s">
        <v>9142</v>
      </c>
      <c r="AC142" s="320">
        <v>8.0</v>
      </c>
      <c r="AD142" s="328"/>
      <c r="AE142" s="329"/>
      <c r="AF142" s="329"/>
      <c r="AG142" s="329"/>
      <c r="AH142" s="329"/>
      <c r="AI142" s="329"/>
      <c r="AJ142" s="329"/>
    </row>
    <row r="143">
      <c r="A143" s="326" t="s">
        <v>7704</v>
      </c>
      <c r="B143" s="313">
        <v>46101.0</v>
      </c>
      <c r="C143" s="328"/>
      <c r="D143" s="326" t="s">
        <v>45</v>
      </c>
      <c r="E143" s="326" t="s">
        <v>140</v>
      </c>
      <c r="F143" s="326" t="s">
        <v>7864</v>
      </c>
      <c r="G143" s="294"/>
      <c r="H143" s="294" t="s">
        <v>7070</v>
      </c>
      <c r="I143" s="294" t="s">
        <v>419</v>
      </c>
      <c r="J143" s="320">
        <v>67.0</v>
      </c>
      <c r="K143" s="328"/>
      <c r="L143" s="294" t="s">
        <v>6712</v>
      </c>
      <c r="M143" s="86"/>
      <c r="N143" s="320">
        <v>12.0</v>
      </c>
      <c r="O143" s="294" t="s">
        <v>33</v>
      </c>
      <c r="P143" s="320">
        <v>1320.0</v>
      </c>
      <c r="Q143" s="328"/>
      <c r="R143" s="328"/>
      <c r="S143" s="328"/>
      <c r="T143" s="320"/>
      <c r="U143" s="294" t="s">
        <v>35</v>
      </c>
      <c r="V143" s="328"/>
      <c r="W143" s="294" t="s">
        <v>57</v>
      </c>
      <c r="X143" s="294" t="s">
        <v>2379</v>
      </c>
      <c r="Y143" s="294" t="s">
        <v>2380</v>
      </c>
      <c r="Z143" s="330"/>
      <c r="AA143" s="320">
        <v>3.289286738E9</v>
      </c>
      <c r="AB143" s="320" t="s">
        <v>7071</v>
      </c>
      <c r="AC143" s="320">
        <v>294.0</v>
      </c>
      <c r="AD143" s="328"/>
      <c r="AE143" s="329"/>
      <c r="AF143" s="329"/>
      <c r="AG143" s="329"/>
      <c r="AH143" s="329"/>
      <c r="AI143" s="329"/>
      <c r="AJ143" s="329"/>
    </row>
    <row r="144">
      <c r="A144" s="326" t="s">
        <v>6543</v>
      </c>
      <c r="B144" s="313">
        <v>46101.0</v>
      </c>
      <c r="C144" s="327">
        <v>46466.0</v>
      </c>
      <c r="D144" s="326" t="s">
        <v>29</v>
      </c>
      <c r="E144" s="328"/>
      <c r="F144" s="326"/>
      <c r="G144" s="294" t="s">
        <v>2464</v>
      </c>
      <c r="H144" s="294" t="s">
        <v>2809</v>
      </c>
      <c r="I144" s="294" t="s">
        <v>2810</v>
      </c>
      <c r="J144" s="320">
        <v>56.0</v>
      </c>
      <c r="K144" s="328"/>
      <c r="L144" s="294" t="s">
        <v>6843</v>
      </c>
      <c r="M144" s="86"/>
      <c r="N144" s="320">
        <v>12.0</v>
      </c>
      <c r="O144" s="294" t="s">
        <v>33</v>
      </c>
      <c r="P144" s="320">
        <v>1138.0</v>
      </c>
      <c r="Q144" s="328"/>
      <c r="R144" s="328"/>
      <c r="S144" s="328"/>
      <c r="T144" s="320"/>
      <c r="U144" s="294" t="s">
        <v>35</v>
      </c>
      <c r="V144" s="328"/>
      <c r="W144" s="294" t="s">
        <v>57</v>
      </c>
      <c r="X144" s="294" t="s">
        <v>2383</v>
      </c>
      <c r="Y144" s="294" t="s">
        <v>2380</v>
      </c>
      <c r="Z144" s="294" t="s">
        <v>2811</v>
      </c>
      <c r="AA144" s="320">
        <v>3.356180407E9</v>
      </c>
      <c r="AB144" s="320" t="s">
        <v>9143</v>
      </c>
      <c r="AC144" s="320">
        <v>1.0</v>
      </c>
      <c r="AD144" s="328"/>
      <c r="AE144" s="329"/>
      <c r="AF144" s="329"/>
      <c r="AG144" s="329"/>
      <c r="AH144" s="329"/>
      <c r="AI144" s="329"/>
      <c r="AJ144" s="329"/>
    </row>
    <row r="145">
      <c r="A145" s="326" t="s">
        <v>7704</v>
      </c>
      <c r="B145" s="313">
        <v>46101.0</v>
      </c>
      <c r="C145" s="327">
        <v>46466.0</v>
      </c>
      <c r="D145" s="326" t="s">
        <v>29</v>
      </c>
      <c r="E145" s="328"/>
      <c r="F145" s="328"/>
      <c r="G145" s="294"/>
      <c r="H145" s="294" t="s">
        <v>2794</v>
      </c>
      <c r="I145" s="294" t="s">
        <v>376</v>
      </c>
      <c r="J145" s="320">
        <v>13.0</v>
      </c>
      <c r="K145" s="328"/>
      <c r="L145" s="294" t="s">
        <v>2548</v>
      </c>
      <c r="M145" s="86"/>
      <c r="N145" s="320">
        <v>12.0</v>
      </c>
      <c r="O145" s="294" t="s">
        <v>33</v>
      </c>
      <c r="P145" s="320">
        <v>250.0</v>
      </c>
      <c r="Q145" s="328"/>
      <c r="R145" s="328"/>
      <c r="S145" s="328"/>
      <c r="T145" s="320"/>
      <c r="U145" s="294" t="s">
        <v>35</v>
      </c>
      <c r="V145" s="328"/>
      <c r="W145" s="294" t="s">
        <v>57</v>
      </c>
      <c r="X145" s="294" t="s">
        <v>2379</v>
      </c>
      <c r="Y145" s="294" t="s">
        <v>2380</v>
      </c>
      <c r="Z145" s="294" t="s">
        <v>2786</v>
      </c>
      <c r="AA145" s="320">
        <v>3.929818551E9</v>
      </c>
      <c r="AB145" s="320" t="s">
        <v>9144</v>
      </c>
      <c r="AC145" s="320">
        <v>133.0</v>
      </c>
      <c r="AD145" s="328"/>
      <c r="AE145" s="329"/>
      <c r="AF145" s="329"/>
      <c r="AG145" s="329"/>
      <c r="AH145" s="329"/>
      <c r="AI145" s="329"/>
      <c r="AJ145" s="329"/>
    </row>
    <row r="146">
      <c r="A146" s="326" t="s">
        <v>2638</v>
      </c>
      <c r="B146" s="313">
        <v>46102.0</v>
      </c>
      <c r="C146" s="328"/>
      <c r="D146" s="326" t="s">
        <v>3614</v>
      </c>
      <c r="E146" s="328"/>
      <c r="F146" s="326" t="s">
        <v>9145</v>
      </c>
      <c r="G146" s="294" t="s">
        <v>2464</v>
      </c>
      <c r="H146" s="294" t="s">
        <v>2824</v>
      </c>
      <c r="I146" s="294" t="s">
        <v>859</v>
      </c>
      <c r="J146" s="320">
        <v>59.0</v>
      </c>
      <c r="K146" s="328"/>
      <c r="L146" s="294" t="s">
        <v>7342</v>
      </c>
      <c r="M146" s="86"/>
      <c r="N146" s="320">
        <v>12.0</v>
      </c>
      <c r="O146" s="294" t="s">
        <v>33</v>
      </c>
      <c r="P146" s="320">
        <v>1138.0</v>
      </c>
      <c r="Q146" s="328"/>
      <c r="R146" s="328"/>
      <c r="S146" s="328"/>
      <c r="T146" s="320"/>
      <c r="U146" s="294" t="s">
        <v>35</v>
      </c>
      <c r="V146" s="328"/>
      <c r="W146" s="294" t="s">
        <v>57</v>
      </c>
      <c r="X146" s="294" t="s">
        <v>2379</v>
      </c>
      <c r="Y146" s="294" t="s">
        <v>2380</v>
      </c>
      <c r="Z146" s="294" t="s">
        <v>2825</v>
      </c>
      <c r="AA146" s="320">
        <v>3.487478979E9</v>
      </c>
      <c r="AB146" s="320" t="s">
        <v>9146</v>
      </c>
      <c r="AC146" s="320">
        <v>13.0</v>
      </c>
      <c r="AD146" s="328"/>
      <c r="AE146" s="329"/>
      <c r="AF146" s="329"/>
      <c r="AG146" s="329"/>
      <c r="AH146" s="329"/>
      <c r="AI146" s="329"/>
      <c r="AJ146" s="329"/>
    </row>
    <row r="147">
      <c r="A147" s="326" t="s">
        <v>6535</v>
      </c>
      <c r="B147" s="313">
        <v>46102.0</v>
      </c>
      <c r="C147" s="328"/>
      <c r="D147" s="335" t="s">
        <v>45</v>
      </c>
      <c r="E147" s="326" t="s">
        <v>8653</v>
      </c>
      <c r="F147" s="341" t="s">
        <v>9147</v>
      </c>
      <c r="G147" s="331"/>
      <c r="H147" s="331" t="s">
        <v>9148</v>
      </c>
      <c r="I147" s="294" t="s">
        <v>975</v>
      </c>
      <c r="J147" s="320">
        <v>20.0</v>
      </c>
      <c r="K147" s="328"/>
      <c r="L147" s="294" t="s">
        <v>7078</v>
      </c>
      <c r="M147" s="86"/>
      <c r="N147" s="320">
        <v>12.0</v>
      </c>
      <c r="O147" s="294" t="s">
        <v>33</v>
      </c>
      <c r="P147" s="320">
        <v>850.0</v>
      </c>
      <c r="Q147" s="328"/>
      <c r="R147" s="328"/>
      <c r="S147" s="328"/>
      <c r="T147" s="320"/>
      <c r="U147" s="294" t="s">
        <v>34</v>
      </c>
      <c r="V147" s="328"/>
      <c r="W147" s="294" t="s">
        <v>36</v>
      </c>
      <c r="X147" s="294" t="s">
        <v>2379</v>
      </c>
      <c r="Y147" s="294" t="s">
        <v>2380</v>
      </c>
      <c r="Z147" s="294" t="s">
        <v>9149</v>
      </c>
      <c r="AA147" s="320">
        <v>3.47804228E9</v>
      </c>
      <c r="AB147" s="320" t="s">
        <v>9150</v>
      </c>
      <c r="AC147" s="320">
        <v>25.0</v>
      </c>
      <c r="AD147" s="328"/>
      <c r="AE147" s="329"/>
      <c r="AF147" s="329"/>
      <c r="AG147" s="329"/>
      <c r="AH147" s="329"/>
      <c r="AI147" s="329"/>
      <c r="AJ147" s="329"/>
    </row>
    <row r="148">
      <c r="A148" s="326" t="s">
        <v>6564</v>
      </c>
      <c r="B148" s="313">
        <v>46102.0</v>
      </c>
      <c r="C148" s="327">
        <v>46467.0</v>
      </c>
      <c r="D148" s="326" t="s">
        <v>29</v>
      </c>
      <c r="E148" s="328"/>
      <c r="F148" s="326" t="s">
        <v>9151</v>
      </c>
      <c r="G148" s="294">
        <v>948.0</v>
      </c>
      <c r="H148" s="294" t="s">
        <v>2511</v>
      </c>
      <c r="I148" s="294" t="s">
        <v>604</v>
      </c>
      <c r="J148" s="320">
        <v>23.0</v>
      </c>
      <c r="K148" s="328"/>
      <c r="L148" s="294" t="s">
        <v>79</v>
      </c>
      <c r="M148" s="86"/>
      <c r="N148" s="320">
        <v>12.0</v>
      </c>
      <c r="O148" s="294" t="s">
        <v>33</v>
      </c>
      <c r="P148" s="320">
        <v>1018.0</v>
      </c>
      <c r="Q148" s="328"/>
      <c r="R148" s="328"/>
      <c r="S148" s="328"/>
      <c r="T148" s="320"/>
      <c r="U148" s="294" t="s">
        <v>35</v>
      </c>
      <c r="V148" s="328"/>
      <c r="W148" s="294" t="s">
        <v>57</v>
      </c>
      <c r="X148" s="294" t="s">
        <v>2379</v>
      </c>
      <c r="Y148" s="294" t="s">
        <v>2380</v>
      </c>
      <c r="Z148" s="294" t="s">
        <v>2833</v>
      </c>
      <c r="AA148" s="320">
        <v>3.42692987E9</v>
      </c>
      <c r="AB148" s="320" t="s">
        <v>9152</v>
      </c>
      <c r="AC148" s="320">
        <v>5.0</v>
      </c>
      <c r="AD148" s="328"/>
      <c r="AE148" s="329"/>
      <c r="AF148" s="329"/>
      <c r="AG148" s="329"/>
      <c r="AH148" s="329"/>
      <c r="AI148" s="329"/>
      <c r="AJ148" s="329"/>
    </row>
    <row r="149">
      <c r="A149" s="326" t="s">
        <v>6535</v>
      </c>
      <c r="B149" s="313">
        <v>46102.0</v>
      </c>
      <c r="C149" s="328"/>
      <c r="D149" s="335" t="s">
        <v>45</v>
      </c>
      <c r="E149" s="326" t="s">
        <v>395</v>
      </c>
      <c r="F149" s="326" t="s">
        <v>9153</v>
      </c>
      <c r="G149" s="294"/>
      <c r="H149" s="294" t="s">
        <v>9154</v>
      </c>
      <c r="I149" s="294" t="s">
        <v>1587</v>
      </c>
      <c r="J149" s="320">
        <v>51.0</v>
      </c>
      <c r="K149" s="328"/>
      <c r="L149" s="294" t="s">
        <v>6626</v>
      </c>
      <c r="M149" s="86"/>
      <c r="N149" s="320">
        <v>12.0</v>
      </c>
      <c r="O149" s="294" t="s">
        <v>33</v>
      </c>
      <c r="P149" s="320">
        <v>1896.0</v>
      </c>
      <c r="Q149" s="328"/>
      <c r="R149" s="328"/>
      <c r="S149" s="328"/>
      <c r="T149" s="320"/>
      <c r="U149" s="294" t="s">
        <v>34</v>
      </c>
      <c r="V149" s="328"/>
      <c r="W149" s="294" t="s">
        <v>36</v>
      </c>
      <c r="X149" s="294" t="s">
        <v>2379</v>
      </c>
      <c r="Y149" s="294" t="s">
        <v>2380</v>
      </c>
      <c r="Z149" s="294" t="s">
        <v>9155</v>
      </c>
      <c r="AA149" s="320">
        <v>3.317386767E9</v>
      </c>
      <c r="AB149" s="320" t="s">
        <v>9156</v>
      </c>
      <c r="AC149" s="320">
        <v>7.0</v>
      </c>
      <c r="AD149" s="328"/>
      <c r="AE149" s="329"/>
      <c r="AF149" s="329"/>
      <c r="AG149" s="329"/>
      <c r="AH149" s="329"/>
      <c r="AI149" s="329"/>
      <c r="AJ149" s="329"/>
    </row>
    <row r="150">
      <c r="A150" s="326" t="s">
        <v>6535</v>
      </c>
      <c r="B150" s="313">
        <v>46102.0</v>
      </c>
      <c r="C150" s="328"/>
      <c r="D150" s="335" t="s">
        <v>45</v>
      </c>
      <c r="E150" s="326" t="s">
        <v>395</v>
      </c>
      <c r="F150" s="326" t="s">
        <v>9153</v>
      </c>
      <c r="G150" s="294"/>
      <c r="H150" s="294" t="s">
        <v>9157</v>
      </c>
      <c r="I150" s="294" t="s">
        <v>333</v>
      </c>
      <c r="J150" s="320">
        <v>13.0</v>
      </c>
      <c r="K150" s="328"/>
      <c r="L150" s="294" t="s">
        <v>2548</v>
      </c>
      <c r="M150" s="86"/>
      <c r="N150" s="320">
        <v>12.0</v>
      </c>
      <c r="O150" s="294" t="s">
        <v>33</v>
      </c>
      <c r="P150" s="320">
        <v>528.0</v>
      </c>
      <c r="Q150" s="328"/>
      <c r="R150" s="328"/>
      <c r="S150" s="328"/>
      <c r="T150" s="320"/>
      <c r="U150" s="294" t="s">
        <v>34</v>
      </c>
      <c r="V150" s="328"/>
      <c r="W150" s="294" t="s">
        <v>36</v>
      </c>
      <c r="X150" s="294" t="s">
        <v>2379</v>
      </c>
      <c r="Y150" s="294" t="s">
        <v>2380</v>
      </c>
      <c r="Z150" s="330"/>
      <c r="AA150" s="320">
        <v>3.317386767E9</v>
      </c>
      <c r="AB150" s="320" t="s">
        <v>9158</v>
      </c>
      <c r="AC150" s="320">
        <v>7.0</v>
      </c>
      <c r="AD150" s="328"/>
      <c r="AE150" s="329"/>
      <c r="AF150" s="329"/>
      <c r="AG150" s="329"/>
      <c r="AH150" s="329"/>
      <c r="AI150" s="329"/>
      <c r="AJ150" s="329"/>
    </row>
    <row r="151">
      <c r="A151" s="326" t="s">
        <v>7704</v>
      </c>
      <c r="B151" s="313">
        <v>46102.0</v>
      </c>
      <c r="C151" s="328"/>
      <c r="D151" s="326" t="s">
        <v>45</v>
      </c>
      <c r="E151" s="326" t="s">
        <v>238</v>
      </c>
      <c r="F151" s="328"/>
      <c r="G151" s="294"/>
      <c r="H151" s="294" t="s">
        <v>9159</v>
      </c>
      <c r="I151" s="294" t="s">
        <v>9160</v>
      </c>
      <c r="J151" s="320">
        <v>32.0</v>
      </c>
      <c r="K151" s="328"/>
      <c r="L151" s="294" t="s">
        <v>7010</v>
      </c>
      <c r="M151" s="86"/>
      <c r="N151" s="320">
        <v>12.0</v>
      </c>
      <c r="O151" s="294" t="s">
        <v>33</v>
      </c>
      <c r="P151" s="320">
        <v>969.0</v>
      </c>
      <c r="Q151" s="328"/>
      <c r="R151" s="328"/>
      <c r="S151" s="328"/>
      <c r="T151" s="320"/>
      <c r="U151" s="294" t="s">
        <v>34</v>
      </c>
      <c r="V151" s="328"/>
      <c r="W151" s="294" t="s">
        <v>36</v>
      </c>
      <c r="X151" s="294" t="s">
        <v>2383</v>
      </c>
      <c r="Y151" s="294" t="s">
        <v>2380</v>
      </c>
      <c r="Z151" s="294" t="s">
        <v>9161</v>
      </c>
      <c r="AA151" s="320">
        <v>3.404102157E9</v>
      </c>
      <c r="AB151" s="320" t="s">
        <v>9162</v>
      </c>
      <c r="AC151" s="320">
        <v>105.0</v>
      </c>
      <c r="AD151" s="328"/>
      <c r="AE151" s="329"/>
      <c r="AF151" s="329"/>
      <c r="AG151" s="329"/>
      <c r="AH151" s="329"/>
      <c r="AI151" s="329"/>
      <c r="AJ151" s="329"/>
    </row>
    <row r="152">
      <c r="A152" s="326" t="s">
        <v>6543</v>
      </c>
      <c r="B152" s="313">
        <v>46102.0</v>
      </c>
      <c r="C152" s="327">
        <v>46467.0</v>
      </c>
      <c r="D152" s="326" t="s">
        <v>29</v>
      </c>
      <c r="E152" s="328"/>
      <c r="F152" s="326" t="s">
        <v>9163</v>
      </c>
      <c r="G152" s="294"/>
      <c r="H152" s="294" t="s">
        <v>2813</v>
      </c>
      <c r="I152" s="294" t="s">
        <v>5082</v>
      </c>
      <c r="J152" s="320">
        <v>33.0</v>
      </c>
      <c r="K152" s="328"/>
      <c r="L152" s="294" t="s">
        <v>7539</v>
      </c>
      <c r="M152" s="86"/>
      <c r="N152" s="320">
        <v>12.0</v>
      </c>
      <c r="O152" s="294" t="s">
        <v>33</v>
      </c>
      <c r="P152" s="320">
        <v>1209.0</v>
      </c>
      <c r="Q152" s="328"/>
      <c r="R152" s="328"/>
      <c r="S152" s="328"/>
      <c r="T152" s="320"/>
      <c r="U152" s="294" t="s">
        <v>34</v>
      </c>
      <c r="V152" s="328"/>
      <c r="W152" s="294" t="s">
        <v>36</v>
      </c>
      <c r="X152" s="294" t="s">
        <v>2379</v>
      </c>
      <c r="Y152" s="294" t="s">
        <v>2380</v>
      </c>
      <c r="Z152" s="294" t="s">
        <v>9164</v>
      </c>
      <c r="AA152" s="320">
        <v>3.397696504E9</v>
      </c>
      <c r="AB152" s="320" t="s">
        <v>9165</v>
      </c>
      <c r="AC152" s="320">
        <v>4.0</v>
      </c>
      <c r="AD152" s="328"/>
      <c r="AE152" s="329"/>
      <c r="AF152" s="329"/>
      <c r="AG152" s="329"/>
      <c r="AH152" s="329"/>
      <c r="AI152" s="329"/>
      <c r="AJ152" s="329"/>
    </row>
    <row r="153">
      <c r="A153" s="326" t="s">
        <v>6535</v>
      </c>
      <c r="B153" s="313">
        <v>46103.0</v>
      </c>
      <c r="C153" s="328"/>
      <c r="D153" s="335" t="s">
        <v>45</v>
      </c>
      <c r="E153" s="326" t="s">
        <v>836</v>
      </c>
      <c r="F153" s="326" t="s">
        <v>9166</v>
      </c>
      <c r="G153" s="294"/>
      <c r="H153" s="294" t="s">
        <v>2843</v>
      </c>
      <c r="I153" s="294" t="s">
        <v>275</v>
      </c>
      <c r="J153" s="320">
        <v>36.0</v>
      </c>
      <c r="K153" s="328"/>
      <c r="L153" s="294" t="s">
        <v>8356</v>
      </c>
      <c r="M153" s="86"/>
      <c r="N153" s="320">
        <v>12.0</v>
      </c>
      <c r="O153" s="294" t="s">
        <v>33</v>
      </c>
      <c r="P153" s="320">
        <v>1258.0</v>
      </c>
      <c r="Q153" s="328"/>
      <c r="R153" s="328"/>
      <c r="S153" s="328"/>
      <c r="T153" s="320"/>
      <c r="U153" s="294" t="s">
        <v>55</v>
      </c>
      <c r="V153" s="328"/>
      <c r="W153" s="294" t="s">
        <v>57</v>
      </c>
      <c r="X153" s="294" t="s">
        <v>2379</v>
      </c>
      <c r="Y153" s="294" t="s">
        <v>2380</v>
      </c>
      <c r="Z153" s="294" t="s">
        <v>2844</v>
      </c>
      <c r="AA153" s="320">
        <v>3.406601436E9</v>
      </c>
      <c r="AB153" s="320" t="s">
        <v>9167</v>
      </c>
      <c r="AC153" s="320">
        <v>4.0</v>
      </c>
      <c r="AD153" s="328"/>
      <c r="AE153" s="329"/>
      <c r="AF153" s="329"/>
      <c r="AG153" s="329"/>
      <c r="AH153" s="329"/>
      <c r="AI153" s="329"/>
      <c r="AJ153" s="329"/>
    </row>
    <row r="154">
      <c r="A154" s="326" t="s">
        <v>6535</v>
      </c>
      <c r="B154" s="313">
        <v>46103.0</v>
      </c>
      <c r="C154" s="327">
        <v>46468.0</v>
      </c>
      <c r="D154" s="326" t="s">
        <v>29</v>
      </c>
      <c r="E154" s="328"/>
      <c r="F154" s="342"/>
      <c r="G154" s="294"/>
      <c r="H154" s="294" t="s">
        <v>2849</v>
      </c>
      <c r="I154" s="294" t="s">
        <v>2850</v>
      </c>
      <c r="J154" s="320">
        <v>42.0</v>
      </c>
      <c r="K154" s="328"/>
      <c r="L154" s="294" t="s">
        <v>6626</v>
      </c>
      <c r="M154" s="86"/>
      <c r="N154" s="320">
        <v>12.0</v>
      </c>
      <c r="O154" s="294" t="s">
        <v>33</v>
      </c>
      <c r="P154" s="320">
        <v>1630.0</v>
      </c>
      <c r="Q154" s="328"/>
      <c r="R154" s="328"/>
      <c r="S154" s="328"/>
      <c r="T154" s="320"/>
      <c r="U154" s="294" t="s">
        <v>35</v>
      </c>
      <c r="V154" s="328"/>
      <c r="W154" s="294" t="s">
        <v>57</v>
      </c>
      <c r="X154" s="294" t="s">
        <v>2383</v>
      </c>
      <c r="Y154" s="294" t="s">
        <v>2380</v>
      </c>
      <c r="Z154" s="294" t="s">
        <v>2851</v>
      </c>
      <c r="AA154" s="320">
        <v>3.393957411E9</v>
      </c>
      <c r="AB154" s="320" t="s">
        <v>9168</v>
      </c>
      <c r="AC154" s="320">
        <v>1.0</v>
      </c>
      <c r="AD154" s="328"/>
      <c r="AE154" s="329"/>
      <c r="AF154" s="329"/>
      <c r="AG154" s="329"/>
      <c r="AH154" s="329"/>
      <c r="AI154" s="329"/>
      <c r="AJ154" s="329"/>
    </row>
    <row r="155">
      <c r="A155" s="326" t="s">
        <v>6564</v>
      </c>
      <c r="B155" s="313">
        <v>46103.0</v>
      </c>
      <c r="C155" s="327">
        <v>46468.0</v>
      </c>
      <c r="D155" s="326" t="s">
        <v>29</v>
      </c>
      <c r="E155" s="328"/>
      <c r="F155" s="326" t="s">
        <v>9169</v>
      </c>
      <c r="G155" s="294">
        <v>1700.0</v>
      </c>
      <c r="H155" s="294" t="s">
        <v>2249</v>
      </c>
      <c r="I155" s="294" t="s">
        <v>2250</v>
      </c>
      <c r="J155" s="320">
        <v>53.0</v>
      </c>
      <c r="K155" s="328"/>
      <c r="L155" s="294" t="s">
        <v>1006</v>
      </c>
      <c r="M155" s="86"/>
      <c r="N155" s="320">
        <v>12.0</v>
      </c>
      <c r="O155" s="294" t="s">
        <v>33</v>
      </c>
      <c r="P155" s="320">
        <v>1650.0</v>
      </c>
      <c r="Q155" s="328"/>
      <c r="R155" s="328"/>
      <c r="S155" s="328"/>
      <c r="T155" s="320"/>
      <c r="U155" s="294" t="s">
        <v>35</v>
      </c>
      <c r="V155" s="328"/>
      <c r="W155" s="294" t="s">
        <v>57</v>
      </c>
      <c r="X155" s="294" t="s">
        <v>2379</v>
      </c>
      <c r="Y155" s="294" t="s">
        <v>2380</v>
      </c>
      <c r="Z155" s="294" t="s">
        <v>2251</v>
      </c>
      <c r="AA155" s="320">
        <v>3.383536936E9</v>
      </c>
      <c r="AB155" s="320" t="s">
        <v>9170</v>
      </c>
      <c r="AC155" s="320">
        <v>10.0</v>
      </c>
      <c r="AD155" s="328"/>
      <c r="AE155" s="329"/>
      <c r="AF155" s="329"/>
      <c r="AG155" s="329"/>
      <c r="AH155" s="329"/>
      <c r="AI155" s="329"/>
      <c r="AJ155" s="329"/>
    </row>
    <row r="156">
      <c r="A156" s="326" t="s">
        <v>6543</v>
      </c>
      <c r="B156" s="313">
        <v>46103.0</v>
      </c>
      <c r="C156" s="327">
        <v>46468.0</v>
      </c>
      <c r="D156" s="326" t="s">
        <v>29</v>
      </c>
      <c r="E156" s="328"/>
      <c r="F156" s="326" t="s">
        <v>9171</v>
      </c>
      <c r="G156" s="294" t="s">
        <v>2464</v>
      </c>
      <c r="H156" s="294" t="s">
        <v>9172</v>
      </c>
      <c r="I156" s="294" t="s">
        <v>628</v>
      </c>
      <c r="J156" s="320">
        <v>32.0</v>
      </c>
      <c r="K156" s="328"/>
      <c r="L156" s="294" t="s">
        <v>7010</v>
      </c>
      <c r="M156" s="86"/>
      <c r="N156" s="320">
        <v>12.0</v>
      </c>
      <c r="O156" s="294" t="s">
        <v>33</v>
      </c>
      <c r="P156" s="320">
        <v>948.0</v>
      </c>
      <c r="Q156" s="328"/>
      <c r="R156" s="328"/>
      <c r="S156" s="328"/>
      <c r="T156" s="320"/>
      <c r="U156" s="294" t="s">
        <v>34</v>
      </c>
      <c r="V156" s="328"/>
      <c r="W156" s="294" t="s">
        <v>36</v>
      </c>
      <c r="X156" s="294" t="s">
        <v>2379</v>
      </c>
      <c r="Y156" s="294" t="s">
        <v>2380</v>
      </c>
      <c r="Z156" s="294" t="s">
        <v>9173</v>
      </c>
      <c r="AA156" s="320">
        <v>3.40139856E9</v>
      </c>
      <c r="AB156" s="320" t="s">
        <v>9174</v>
      </c>
      <c r="AC156" s="320">
        <v>3.0</v>
      </c>
      <c r="AD156" s="328"/>
      <c r="AE156" s="329"/>
      <c r="AF156" s="329"/>
      <c r="AG156" s="329"/>
      <c r="AH156" s="329"/>
      <c r="AI156" s="329"/>
      <c r="AJ156" s="329"/>
    </row>
    <row r="157">
      <c r="A157" s="326" t="s">
        <v>2638</v>
      </c>
      <c r="B157" s="313">
        <v>46104.0</v>
      </c>
      <c r="C157" s="327">
        <v>46469.0</v>
      </c>
      <c r="D157" s="326" t="s">
        <v>29</v>
      </c>
      <c r="E157" s="328"/>
      <c r="F157" s="328"/>
      <c r="G157" s="294"/>
      <c r="H157" s="294" t="s">
        <v>2871</v>
      </c>
      <c r="I157" s="294" t="s">
        <v>9175</v>
      </c>
      <c r="J157" s="320">
        <v>75.0</v>
      </c>
      <c r="K157" s="328"/>
      <c r="L157" s="294" t="s">
        <v>6818</v>
      </c>
      <c r="M157" s="86"/>
      <c r="N157" s="320">
        <v>12.0</v>
      </c>
      <c r="O157" s="294" t="s">
        <v>33</v>
      </c>
      <c r="P157" s="320">
        <v>1530.0</v>
      </c>
      <c r="Q157" s="328"/>
      <c r="R157" s="328"/>
      <c r="S157" s="328"/>
      <c r="T157" s="320"/>
      <c r="U157" s="294" t="s">
        <v>35</v>
      </c>
      <c r="V157" s="328"/>
      <c r="W157" s="294" t="s">
        <v>57</v>
      </c>
      <c r="X157" s="294" t="s">
        <v>2379</v>
      </c>
      <c r="Y157" s="294" t="s">
        <v>2380</v>
      </c>
      <c r="Z157" s="294" t="s">
        <v>2872</v>
      </c>
      <c r="AA157" s="320">
        <v>3.383166114E9</v>
      </c>
      <c r="AB157" s="320" t="s">
        <v>9176</v>
      </c>
      <c r="AC157" s="320">
        <v>6.0</v>
      </c>
      <c r="AD157" s="328"/>
      <c r="AE157" s="329"/>
      <c r="AF157" s="329"/>
      <c r="AG157" s="329"/>
      <c r="AH157" s="329"/>
      <c r="AI157" s="329"/>
      <c r="AJ157" s="329"/>
    </row>
    <row r="158">
      <c r="A158" s="326" t="s">
        <v>6564</v>
      </c>
      <c r="B158" s="313">
        <v>46104.0</v>
      </c>
      <c r="C158" s="327">
        <v>46469.0</v>
      </c>
      <c r="D158" s="326" t="s">
        <v>29</v>
      </c>
      <c r="E158" s="328"/>
      <c r="F158" s="326"/>
      <c r="G158" s="294"/>
      <c r="H158" s="294" t="s">
        <v>2880</v>
      </c>
      <c r="I158" s="294" t="s">
        <v>2881</v>
      </c>
      <c r="J158" s="320">
        <v>55.0</v>
      </c>
      <c r="K158" s="328"/>
      <c r="L158" s="294" t="s">
        <v>6626</v>
      </c>
      <c r="M158" s="86"/>
      <c r="N158" s="320">
        <v>12.0</v>
      </c>
      <c r="O158" s="294" t="s">
        <v>33</v>
      </c>
      <c r="P158" s="320">
        <v>1750.0</v>
      </c>
      <c r="Q158" s="328"/>
      <c r="R158" s="328"/>
      <c r="S158" s="328"/>
      <c r="T158" s="320"/>
      <c r="U158" s="294" t="s">
        <v>55</v>
      </c>
      <c r="V158" s="328"/>
      <c r="W158" s="294" t="s">
        <v>57</v>
      </c>
      <c r="X158" s="294" t="s">
        <v>2379</v>
      </c>
      <c r="Y158" s="294" t="s">
        <v>2380</v>
      </c>
      <c r="Z158" s="294" t="s">
        <v>2882</v>
      </c>
      <c r="AA158" s="320">
        <v>3.453620185E9</v>
      </c>
      <c r="AB158" s="320" t="s">
        <v>9177</v>
      </c>
      <c r="AC158" s="320">
        <v>3.0</v>
      </c>
      <c r="AD158" s="328"/>
      <c r="AE158" s="329"/>
      <c r="AF158" s="329"/>
      <c r="AG158" s="329"/>
      <c r="AH158" s="329"/>
      <c r="AI158" s="329"/>
      <c r="AJ158" s="329"/>
    </row>
    <row r="159">
      <c r="A159" s="326" t="s">
        <v>6535</v>
      </c>
      <c r="B159" s="313">
        <v>46105.0</v>
      </c>
      <c r="C159" s="328"/>
      <c r="D159" s="335" t="s">
        <v>45</v>
      </c>
      <c r="E159" s="326" t="s">
        <v>84</v>
      </c>
      <c r="F159" s="326"/>
      <c r="G159" s="294"/>
      <c r="H159" s="294" t="s">
        <v>1547</v>
      </c>
      <c r="I159" s="294" t="s">
        <v>1548</v>
      </c>
      <c r="J159" s="320">
        <v>54.0</v>
      </c>
      <c r="K159" s="328"/>
      <c r="L159" s="294" t="s">
        <v>6843</v>
      </c>
      <c r="M159" s="86"/>
      <c r="N159" s="320">
        <v>12.0</v>
      </c>
      <c r="O159" s="294" t="s">
        <v>33</v>
      </c>
      <c r="P159" s="320">
        <v>1238.0</v>
      </c>
      <c r="Q159" s="328"/>
      <c r="R159" s="328"/>
      <c r="S159" s="328"/>
      <c r="T159" s="320"/>
      <c r="U159" s="294" t="s">
        <v>55</v>
      </c>
      <c r="V159" s="328"/>
      <c r="W159" s="294" t="s">
        <v>57</v>
      </c>
      <c r="X159" s="294" t="s">
        <v>2379</v>
      </c>
      <c r="Y159" s="294" t="s">
        <v>2380</v>
      </c>
      <c r="Z159" s="294" t="s">
        <v>9178</v>
      </c>
      <c r="AA159" s="320">
        <v>3.483235143E9</v>
      </c>
      <c r="AB159" s="320" t="s">
        <v>9179</v>
      </c>
      <c r="AC159" s="320">
        <v>30.0</v>
      </c>
      <c r="AD159" s="328"/>
      <c r="AE159" s="329"/>
      <c r="AF159" s="329"/>
      <c r="AG159" s="329"/>
      <c r="AH159" s="329"/>
      <c r="AI159" s="329"/>
      <c r="AJ159" s="329"/>
    </row>
    <row r="160">
      <c r="A160" s="326" t="s">
        <v>2638</v>
      </c>
      <c r="B160" s="313">
        <v>46105.0</v>
      </c>
      <c r="C160" s="327">
        <v>46470.0</v>
      </c>
      <c r="D160" s="326" t="s">
        <v>29</v>
      </c>
      <c r="E160" s="328"/>
      <c r="F160" s="328"/>
      <c r="G160" s="294"/>
      <c r="H160" s="294" t="s">
        <v>2884</v>
      </c>
      <c r="I160" s="294" t="s">
        <v>1505</v>
      </c>
      <c r="J160" s="320">
        <v>69.0</v>
      </c>
      <c r="K160" s="328"/>
      <c r="L160" s="294" t="s">
        <v>6626</v>
      </c>
      <c r="M160" s="86"/>
      <c r="N160" s="320">
        <v>12.0</v>
      </c>
      <c r="O160" s="294" t="s">
        <v>33</v>
      </c>
      <c r="P160" s="320">
        <v>1800.0</v>
      </c>
      <c r="Q160" s="328"/>
      <c r="R160" s="328"/>
      <c r="S160" s="328"/>
      <c r="T160" s="320"/>
      <c r="U160" s="294" t="s">
        <v>35</v>
      </c>
      <c r="V160" s="328"/>
      <c r="W160" s="294" t="s">
        <v>57</v>
      </c>
      <c r="X160" s="294" t="s">
        <v>2379</v>
      </c>
      <c r="Y160" s="294" t="s">
        <v>2380</v>
      </c>
      <c r="Z160" s="294" t="s">
        <v>2885</v>
      </c>
      <c r="AA160" s="320">
        <v>3.355950533E9</v>
      </c>
      <c r="AB160" s="320" t="s">
        <v>9180</v>
      </c>
      <c r="AC160" s="320">
        <v>1.0</v>
      </c>
      <c r="AD160" s="328"/>
      <c r="AE160" s="329"/>
      <c r="AF160" s="329"/>
      <c r="AG160" s="329"/>
      <c r="AH160" s="329"/>
      <c r="AI160" s="329"/>
      <c r="AJ160" s="329"/>
    </row>
    <row r="161">
      <c r="A161" s="326" t="s">
        <v>6535</v>
      </c>
      <c r="B161" s="313">
        <v>46105.0</v>
      </c>
      <c r="C161" s="327">
        <v>46470.0</v>
      </c>
      <c r="D161" s="326" t="s">
        <v>29</v>
      </c>
      <c r="E161" s="328"/>
      <c r="F161" s="332"/>
      <c r="G161" s="294"/>
      <c r="H161" s="294" t="s">
        <v>2888</v>
      </c>
      <c r="I161" s="294" t="s">
        <v>2889</v>
      </c>
      <c r="J161" s="320">
        <v>53.0</v>
      </c>
      <c r="K161" s="328"/>
      <c r="L161" s="294" t="s">
        <v>6626</v>
      </c>
      <c r="M161" s="86"/>
      <c r="N161" s="320">
        <v>12.0</v>
      </c>
      <c r="O161" s="294" t="s">
        <v>33</v>
      </c>
      <c r="P161" s="320">
        <v>1654.0</v>
      </c>
      <c r="Q161" s="328"/>
      <c r="R161" s="328"/>
      <c r="S161" s="328"/>
      <c r="T161" s="320"/>
      <c r="U161" s="294" t="s">
        <v>35</v>
      </c>
      <c r="V161" s="328"/>
      <c r="W161" s="294" t="s">
        <v>57</v>
      </c>
      <c r="X161" s="294" t="s">
        <v>2383</v>
      </c>
      <c r="Y161" s="294" t="s">
        <v>2380</v>
      </c>
      <c r="Z161" s="294" t="s">
        <v>2890</v>
      </c>
      <c r="AA161" s="320">
        <v>3.355469035E9</v>
      </c>
      <c r="AB161" s="320" t="s">
        <v>9181</v>
      </c>
      <c r="AC161" s="320">
        <v>3.0</v>
      </c>
      <c r="AD161" s="328"/>
      <c r="AE161" s="329"/>
      <c r="AF161" s="329"/>
      <c r="AG161" s="329"/>
      <c r="AH161" s="329"/>
      <c r="AI161" s="329"/>
      <c r="AJ161" s="329"/>
    </row>
    <row r="162">
      <c r="A162" s="326" t="s">
        <v>7704</v>
      </c>
      <c r="B162" s="313">
        <v>46105.0</v>
      </c>
      <c r="C162" s="328"/>
      <c r="D162" s="326" t="s">
        <v>45</v>
      </c>
      <c r="E162" s="326" t="s">
        <v>624</v>
      </c>
      <c r="F162" s="328"/>
      <c r="G162" s="294"/>
      <c r="H162" s="294" t="s">
        <v>7152</v>
      </c>
      <c r="I162" s="294" t="s">
        <v>900</v>
      </c>
      <c r="J162" s="320">
        <v>40.0</v>
      </c>
      <c r="K162" s="328"/>
      <c r="L162" s="294" t="s">
        <v>6843</v>
      </c>
      <c r="M162" s="86"/>
      <c r="N162" s="320">
        <v>12.0</v>
      </c>
      <c r="O162" s="294" t="s">
        <v>33</v>
      </c>
      <c r="P162" s="320">
        <v>1018.0</v>
      </c>
      <c r="Q162" s="328"/>
      <c r="R162" s="328"/>
      <c r="S162" s="328"/>
      <c r="T162" s="320"/>
      <c r="U162" s="294" t="s">
        <v>55</v>
      </c>
      <c r="V162" s="328"/>
      <c r="W162" s="294" t="s">
        <v>57</v>
      </c>
      <c r="X162" s="294" t="s">
        <v>2379</v>
      </c>
      <c r="Y162" s="294" t="s">
        <v>2380</v>
      </c>
      <c r="Z162" s="294" t="s">
        <v>7153</v>
      </c>
      <c r="AA162" s="320">
        <v>3.40562962E9</v>
      </c>
      <c r="AB162" s="320" t="s">
        <v>7154</v>
      </c>
      <c r="AC162" s="320">
        <v>246.0</v>
      </c>
      <c r="AD162" s="328"/>
      <c r="AE162" s="329"/>
      <c r="AF162" s="329"/>
      <c r="AG162" s="329"/>
      <c r="AH162" s="329"/>
      <c r="AI162" s="329"/>
      <c r="AJ162" s="329"/>
    </row>
    <row r="163">
      <c r="A163" s="326" t="s">
        <v>6535</v>
      </c>
      <c r="B163" s="313">
        <v>46105.0</v>
      </c>
      <c r="C163" s="327">
        <v>46470.0</v>
      </c>
      <c r="D163" s="326" t="s">
        <v>29</v>
      </c>
      <c r="E163" s="328"/>
      <c r="F163" s="337"/>
      <c r="G163" s="294"/>
      <c r="H163" s="294" t="s">
        <v>2892</v>
      </c>
      <c r="I163" s="294" t="s">
        <v>271</v>
      </c>
      <c r="J163" s="320">
        <v>70.0</v>
      </c>
      <c r="K163" s="328"/>
      <c r="L163" s="294" t="s">
        <v>6626</v>
      </c>
      <c r="M163" s="86"/>
      <c r="N163" s="320">
        <v>12.0</v>
      </c>
      <c r="O163" s="294" t="s">
        <v>33</v>
      </c>
      <c r="P163" s="320">
        <v>1750.0</v>
      </c>
      <c r="Q163" s="328"/>
      <c r="R163" s="328"/>
      <c r="S163" s="328"/>
      <c r="T163" s="320"/>
      <c r="U163" s="294" t="s">
        <v>55</v>
      </c>
      <c r="V163" s="328"/>
      <c r="W163" s="294" t="s">
        <v>57</v>
      </c>
      <c r="X163" s="294" t="s">
        <v>2379</v>
      </c>
      <c r="Y163" s="294" t="s">
        <v>2380</v>
      </c>
      <c r="Z163" s="294" t="s">
        <v>2894</v>
      </c>
      <c r="AA163" s="320">
        <v>3.33282697E9</v>
      </c>
      <c r="AB163" s="320" t="s">
        <v>9182</v>
      </c>
      <c r="AC163" s="320">
        <v>1.0</v>
      </c>
      <c r="AD163" s="328"/>
      <c r="AE163" s="329"/>
      <c r="AF163" s="329"/>
      <c r="AG163" s="329"/>
      <c r="AH163" s="329"/>
      <c r="AI163" s="329"/>
      <c r="AJ163" s="329"/>
    </row>
    <row r="164">
      <c r="A164" s="326" t="s">
        <v>2638</v>
      </c>
      <c r="B164" s="313">
        <v>46105.0</v>
      </c>
      <c r="C164" s="327">
        <v>46470.0</v>
      </c>
      <c r="D164" s="326" t="s">
        <v>29</v>
      </c>
      <c r="E164" s="328"/>
      <c r="F164" s="326" t="s">
        <v>9183</v>
      </c>
      <c r="G164" s="294" t="s">
        <v>2464</v>
      </c>
      <c r="H164" s="294" t="s">
        <v>2896</v>
      </c>
      <c r="I164" s="294" t="s">
        <v>2897</v>
      </c>
      <c r="J164" s="320">
        <v>40.0</v>
      </c>
      <c r="K164" s="328"/>
      <c r="L164" s="294" t="s">
        <v>6626</v>
      </c>
      <c r="M164" s="86"/>
      <c r="N164" s="320">
        <v>12.0</v>
      </c>
      <c r="O164" s="294" t="s">
        <v>33</v>
      </c>
      <c r="P164" s="320">
        <v>1342.0</v>
      </c>
      <c r="Q164" s="328"/>
      <c r="R164" s="328"/>
      <c r="S164" s="328"/>
      <c r="T164" s="320"/>
      <c r="U164" s="294" t="s">
        <v>35</v>
      </c>
      <c r="V164" s="328"/>
      <c r="W164" s="294" t="s">
        <v>57</v>
      </c>
      <c r="X164" s="294" t="s">
        <v>2391</v>
      </c>
      <c r="Y164" s="294" t="s">
        <v>2380</v>
      </c>
      <c r="Z164" s="294" t="s">
        <v>2899</v>
      </c>
      <c r="AA164" s="320">
        <v>3.771056297E9</v>
      </c>
      <c r="AB164" s="320" t="s">
        <v>9184</v>
      </c>
      <c r="AC164" s="320">
        <v>1.0</v>
      </c>
      <c r="AD164" s="328"/>
      <c r="AE164" s="329"/>
      <c r="AF164" s="329"/>
      <c r="AG164" s="329"/>
      <c r="AH164" s="329"/>
      <c r="AI164" s="329"/>
      <c r="AJ164" s="329"/>
    </row>
    <row r="165">
      <c r="A165" s="326" t="s">
        <v>2638</v>
      </c>
      <c r="B165" s="313">
        <v>46106.0</v>
      </c>
      <c r="C165" s="327">
        <v>46471.0</v>
      </c>
      <c r="D165" s="326" t="s">
        <v>29</v>
      </c>
      <c r="E165" s="328"/>
      <c r="F165" s="343"/>
      <c r="G165" s="294"/>
      <c r="H165" s="294" t="s">
        <v>2904</v>
      </c>
      <c r="I165" s="294" t="s">
        <v>1424</v>
      </c>
      <c r="J165" s="320">
        <v>84.0</v>
      </c>
      <c r="K165" s="328"/>
      <c r="L165" s="294" t="s">
        <v>6626</v>
      </c>
      <c r="M165" s="86"/>
      <c r="N165" s="320">
        <v>12.0</v>
      </c>
      <c r="O165" s="294" t="s">
        <v>33</v>
      </c>
      <c r="P165" s="320">
        <v>1750.0</v>
      </c>
      <c r="Q165" s="328"/>
      <c r="R165" s="328"/>
      <c r="S165" s="328"/>
      <c r="T165" s="320"/>
      <c r="U165" s="294" t="s">
        <v>35</v>
      </c>
      <c r="V165" s="328"/>
      <c r="W165" s="294" t="s">
        <v>57</v>
      </c>
      <c r="X165" s="294" t="s">
        <v>2379</v>
      </c>
      <c r="Y165" s="294" t="s">
        <v>2380</v>
      </c>
      <c r="Z165" s="294" t="s">
        <v>2905</v>
      </c>
      <c r="AA165" s="320">
        <v>3.477139058E9</v>
      </c>
      <c r="AB165" s="320" t="s">
        <v>9185</v>
      </c>
      <c r="AC165" s="320">
        <v>17.0</v>
      </c>
      <c r="AD165" s="328"/>
      <c r="AE165" s="329"/>
      <c r="AF165" s="329"/>
      <c r="AG165" s="329"/>
      <c r="AH165" s="329"/>
      <c r="AI165" s="329"/>
      <c r="AJ165" s="329"/>
    </row>
    <row r="166">
      <c r="A166" s="326" t="s">
        <v>6535</v>
      </c>
      <c r="B166" s="313">
        <v>46106.0</v>
      </c>
      <c r="C166" s="328"/>
      <c r="D166" s="335" t="s">
        <v>45</v>
      </c>
      <c r="E166" s="326" t="s">
        <v>60</v>
      </c>
      <c r="F166" s="328"/>
      <c r="G166" s="294"/>
      <c r="H166" s="294" t="s">
        <v>9186</v>
      </c>
      <c r="I166" s="294" t="s">
        <v>337</v>
      </c>
      <c r="J166" s="320">
        <v>29.0</v>
      </c>
      <c r="K166" s="328"/>
      <c r="L166" s="294" t="s">
        <v>6582</v>
      </c>
      <c r="M166" s="86"/>
      <c r="N166" s="320">
        <v>12.0</v>
      </c>
      <c r="O166" s="294" t="s">
        <v>33</v>
      </c>
      <c r="P166" s="320">
        <v>1168.0</v>
      </c>
      <c r="Q166" s="328"/>
      <c r="R166" s="328"/>
      <c r="S166" s="328"/>
      <c r="T166" s="320"/>
      <c r="U166" s="294" t="s">
        <v>34</v>
      </c>
      <c r="V166" s="328"/>
      <c r="W166" s="294" t="s">
        <v>36</v>
      </c>
      <c r="X166" s="294" t="s">
        <v>2383</v>
      </c>
      <c r="Y166" s="294" t="s">
        <v>2380</v>
      </c>
      <c r="Z166" s="294" t="s">
        <v>9187</v>
      </c>
      <c r="AA166" s="320">
        <v>3.92174423E9</v>
      </c>
      <c r="AB166" s="320" t="s">
        <v>9188</v>
      </c>
      <c r="AC166" s="320">
        <v>1.0</v>
      </c>
      <c r="AD166" s="328"/>
      <c r="AE166" s="329"/>
      <c r="AF166" s="329"/>
      <c r="AG166" s="329"/>
      <c r="AH166" s="329"/>
      <c r="AI166" s="329"/>
      <c r="AJ166" s="329"/>
    </row>
    <row r="167">
      <c r="A167" s="326" t="s">
        <v>7704</v>
      </c>
      <c r="B167" s="313">
        <v>46106.0</v>
      </c>
      <c r="C167" s="328"/>
      <c r="D167" s="326" t="s">
        <v>45</v>
      </c>
      <c r="E167" s="326" t="s">
        <v>84</v>
      </c>
      <c r="F167" s="326" t="s">
        <v>9189</v>
      </c>
      <c r="G167" s="294"/>
      <c r="H167" s="294" t="s">
        <v>9190</v>
      </c>
      <c r="I167" s="294" t="s">
        <v>9191</v>
      </c>
      <c r="J167" s="320">
        <v>27.0</v>
      </c>
      <c r="K167" s="328"/>
      <c r="L167" s="294" t="s">
        <v>6582</v>
      </c>
      <c r="M167" s="86"/>
      <c r="N167" s="320">
        <v>12.0</v>
      </c>
      <c r="O167" s="294" t="s">
        <v>33</v>
      </c>
      <c r="P167" s="320">
        <v>1168.0</v>
      </c>
      <c r="Q167" s="328"/>
      <c r="R167" s="328"/>
      <c r="S167" s="328"/>
      <c r="T167" s="320"/>
      <c r="U167" s="294" t="s">
        <v>34</v>
      </c>
      <c r="V167" s="328"/>
      <c r="W167" s="294" t="s">
        <v>36</v>
      </c>
      <c r="X167" s="294" t="s">
        <v>2379</v>
      </c>
      <c r="Y167" s="294" t="s">
        <v>2380</v>
      </c>
      <c r="Z167" s="294" t="s">
        <v>9192</v>
      </c>
      <c r="AA167" s="320">
        <v>3.468280692E9</v>
      </c>
      <c r="AB167" s="320" t="s">
        <v>9193</v>
      </c>
      <c r="AC167" s="320">
        <v>133.0</v>
      </c>
      <c r="AD167" s="328"/>
      <c r="AE167" s="329"/>
      <c r="AF167" s="329"/>
      <c r="AG167" s="329"/>
      <c r="AH167" s="329"/>
      <c r="AI167" s="329"/>
      <c r="AJ167" s="329"/>
    </row>
    <row r="168">
      <c r="A168" s="326" t="s">
        <v>6543</v>
      </c>
      <c r="B168" s="313">
        <v>46106.0</v>
      </c>
      <c r="C168" s="327">
        <v>46471.0</v>
      </c>
      <c r="D168" s="326" t="s">
        <v>29</v>
      </c>
      <c r="E168" s="328"/>
      <c r="F168" s="326" t="s">
        <v>9194</v>
      </c>
      <c r="G168" s="294" t="s">
        <v>2464</v>
      </c>
      <c r="H168" s="294" t="s">
        <v>2907</v>
      </c>
      <c r="I168" s="294" t="s">
        <v>1326</v>
      </c>
      <c r="J168" s="320">
        <v>49.0</v>
      </c>
      <c r="K168" s="328"/>
      <c r="L168" s="294" t="s">
        <v>7342</v>
      </c>
      <c r="M168" s="86"/>
      <c r="N168" s="320">
        <v>12.0</v>
      </c>
      <c r="O168" s="294" t="s">
        <v>33</v>
      </c>
      <c r="P168" s="320">
        <v>1138.0</v>
      </c>
      <c r="Q168" s="328"/>
      <c r="R168" s="328"/>
      <c r="S168" s="328"/>
      <c r="T168" s="320"/>
      <c r="U168" s="294" t="s">
        <v>55</v>
      </c>
      <c r="V168" s="328"/>
      <c r="W168" s="294" t="s">
        <v>57</v>
      </c>
      <c r="X168" s="294" t="s">
        <v>2379</v>
      </c>
      <c r="Y168" s="294" t="s">
        <v>2380</v>
      </c>
      <c r="Z168" s="294" t="s">
        <v>2908</v>
      </c>
      <c r="AA168" s="320">
        <v>3.49773407E9</v>
      </c>
      <c r="AB168" s="320" t="s">
        <v>9195</v>
      </c>
      <c r="AC168" s="320">
        <v>4.0</v>
      </c>
      <c r="AD168" s="328"/>
      <c r="AE168" s="329"/>
      <c r="AF168" s="329"/>
      <c r="AG168" s="329"/>
      <c r="AH168" s="329"/>
      <c r="AI168" s="329"/>
      <c r="AJ168" s="329"/>
    </row>
    <row r="169">
      <c r="A169" s="326" t="s">
        <v>2638</v>
      </c>
      <c r="B169" s="313">
        <v>46106.0</v>
      </c>
      <c r="C169" s="327">
        <v>46471.0</v>
      </c>
      <c r="D169" s="326" t="s">
        <v>29</v>
      </c>
      <c r="E169" s="328"/>
      <c r="F169" s="344"/>
      <c r="G169" s="294"/>
      <c r="H169" s="294" t="s">
        <v>9196</v>
      </c>
      <c r="I169" s="294" t="s">
        <v>1820</v>
      </c>
      <c r="J169" s="320">
        <v>76.0</v>
      </c>
      <c r="K169" s="328"/>
      <c r="L169" s="294" t="s">
        <v>1006</v>
      </c>
      <c r="M169" s="86"/>
      <c r="N169" s="320">
        <v>12.0</v>
      </c>
      <c r="O169" s="294" t="s">
        <v>33</v>
      </c>
      <c r="P169" s="320">
        <v>1650.0</v>
      </c>
      <c r="Q169" s="328"/>
      <c r="R169" s="328"/>
      <c r="S169" s="328"/>
      <c r="T169" s="320"/>
      <c r="U169" s="294" t="s">
        <v>35</v>
      </c>
      <c r="V169" s="328"/>
      <c r="W169" s="294" t="s">
        <v>57</v>
      </c>
      <c r="X169" s="294" t="s">
        <v>2379</v>
      </c>
      <c r="Y169" s="294" t="s">
        <v>2380</v>
      </c>
      <c r="Z169" s="294" t="s">
        <v>2295</v>
      </c>
      <c r="AA169" s="320">
        <v>3.383014472E9</v>
      </c>
      <c r="AB169" s="320" t="s">
        <v>9197</v>
      </c>
      <c r="AC169" s="320">
        <v>1.0</v>
      </c>
      <c r="AD169" s="328"/>
      <c r="AE169" s="329"/>
      <c r="AF169" s="329"/>
      <c r="AG169" s="329"/>
      <c r="AH169" s="329"/>
      <c r="AI169" s="329"/>
      <c r="AJ169" s="329"/>
    </row>
    <row r="170">
      <c r="A170" s="326" t="s">
        <v>7704</v>
      </c>
      <c r="B170" s="313">
        <v>46107.0</v>
      </c>
      <c r="C170" s="328"/>
      <c r="D170" s="326" t="s">
        <v>45</v>
      </c>
      <c r="E170" s="326" t="s">
        <v>140</v>
      </c>
      <c r="F170" s="326" t="s">
        <v>7864</v>
      </c>
      <c r="G170" s="294"/>
      <c r="H170" s="294" t="s">
        <v>9198</v>
      </c>
      <c r="I170" s="294" t="s">
        <v>1303</v>
      </c>
      <c r="J170" s="320">
        <v>69.0</v>
      </c>
      <c r="K170" s="328"/>
      <c r="L170" s="294" t="s">
        <v>6626</v>
      </c>
      <c r="M170" s="86"/>
      <c r="N170" s="320">
        <v>12.0</v>
      </c>
      <c r="O170" s="294" t="s">
        <v>33</v>
      </c>
      <c r="P170" s="320">
        <v>1800.0</v>
      </c>
      <c r="Q170" s="328"/>
      <c r="R170" s="328"/>
      <c r="S170" s="328"/>
      <c r="T170" s="320"/>
      <c r="U170" s="294" t="s">
        <v>34</v>
      </c>
      <c r="V170" s="328"/>
      <c r="W170" s="294" t="s">
        <v>36</v>
      </c>
      <c r="X170" s="294" t="s">
        <v>2379</v>
      </c>
      <c r="Y170" s="294" t="s">
        <v>2380</v>
      </c>
      <c r="Z170" s="294" t="s">
        <v>9199</v>
      </c>
      <c r="AA170" s="320">
        <v>3.420337211E9</v>
      </c>
      <c r="AB170" s="320" t="s">
        <v>9200</v>
      </c>
      <c r="AC170" s="320">
        <v>219.0</v>
      </c>
      <c r="AD170" s="328"/>
      <c r="AE170" s="329"/>
      <c r="AF170" s="329"/>
      <c r="AG170" s="329"/>
      <c r="AH170" s="329"/>
      <c r="AI170" s="329"/>
      <c r="AJ170" s="329"/>
    </row>
    <row r="171">
      <c r="A171" s="326" t="s">
        <v>6535</v>
      </c>
      <c r="B171" s="313">
        <v>46107.0</v>
      </c>
      <c r="C171" s="327">
        <v>46472.0</v>
      </c>
      <c r="D171" s="326" t="s">
        <v>29</v>
      </c>
      <c r="E171" s="328"/>
      <c r="F171" s="326"/>
      <c r="G171" s="294"/>
      <c r="H171" s="294" t="s">
        <v>9201</v>
      </c>
      <c r="I171" s="294" t="s">
        <v>859</v>
      </c>
      <c r="J171" s="320">
        <v>83.0</v>
      </c>
      <c r="K171" s="328"/>
      <c r="L171" s="294" t="s">
        <v>7342</v>
      </c>
      <c r="M171" s="86"/>
      <c r="N171" s="320">
        <v>12.0</v>
      </c>
      <c r="O171" s="294" t="s">
        <v>33</v>
      </c>
      <c r="P171" s="320">
        <v>1288.0</v>
      </c>
      <c r="Q171" s="328"/>
      <c r="R171" s="328"/>
      <c r="S171" s="328"/>
      <c r="T171" s="320"/>
      <c r="U171" s="294" t="s">
        <v>34</v>
      </c>
      <c r="V171" s="328"/>
      <c r="W171" s="294" t="s">
        <v>36</v>
      </c>
      <c r="X171" s="294" t="s">
        <v>2391</v>
      </c>
      <c r="Y171" s="294" t="s">
        <v>2380</v>
      </c>
      <c r="Z171" s="294" t="s">
        <v>9202</v>
      </c>
      <c r="AA171" s="320">
        <v>3.35344707E8</v>
      </c>
      <c r="AB171" s="320" t="s">
        <v>9203</v>
      </c>
      <c r="AC171" s="320">
        <v>15.0</v>
      </c>
      <c r="AD171" s="328"/>
      <c r="AE171" s="329"/>
      <c r="AF171" s="329"/>
      <c r="AG171" s="329"/>
      <c r="AH171" s="329"/>
      <c r="AI171" s="329"/>
      <c r="AJ171" s="329"/>
    </row>
    <row r="172">
      <c r="A172" s="326" t="s">
        <v>6535</v>
      </c>
      <c r="B172" s="313">
        <v>46107.0</v>
      </c>
      <c r="C172" s="327">
        <v>46505.0</v>
      </c>
      <c r="D172" s="345" t="s">
        <v>29</v>
      </c>
      <c r="E172" s="326"/>
      <c r="F172" s="337"/>
      <c r="G172" s="294"/>
      <c r="H172" s="294" t="s">
        <v>2270</v>
      </c>
      <c r="I172" s="294" t="s">
        <v>1709</v>
      </c>
      <c r="J172" s="320">
        <v>27.0</v>
      </c>
      <c r="K172" s="328"/>
      <c r="L172" s="294" t="s">
        <v>79</v>
      </c>
      <c r="M172" s="86"/>
      <c r="N172" s="320">
        <v>12.0</v>
      </c>
      <c r="O172" s="294" t="s">
        <v>33</v>
      </c>
      <c r="P172" s="320">
        <v>948.0</v>
      </c>
      <c r="Q172" s="328"/>
      <c r="R172" s="328"/>
      <c r="S172" s="328"/>
      <c r="T172" s="320"/>
      <c r="U172" s="294" t="s">
        <v>34</v>
      </c>
      <c r="V172" s="328"/>
      <c r="W172" s="294" t="s">
        <v>36</v>
      </c>
      <c r="X172" s="294" t="s">
        <v>2379</v>
      </c>
      <c r="Y172" s="294" t="s">
        <v>2380</v>
      </c>
      <c r="Z172" s="294" t="s">
        <v>7647</v>
      </c>
      <c r="AA172" s="320">
        <v>3.409504492E9</v>
      </c>
      <c r="AB172" s="320" t="s">
        <v>9204</v>
      </c>
      <c r="AC172" s="320">
        <v>6.0</v>
      </c>
      <c r="AD172" s="328"/>
      <c r="AE172" s="329"/>
      <c r="AF172" s="329"/>
      <c r="AG172" s="329"/>
      <c r="AH172" s="329"/>
      <c r="AI172" s="329"/>
      <c r="AJ172" s="329"/>
    </row>
    <row r="173">
      <c r="A173" s="326" t="s">
        <v>7704</v>
      </c>
      <c r="B173" s="313">
        <v>46107.0</v>
      </c>
      <c r="C173" s="328"/>
      <c r="D173" s="326" t="s">
        <v>29</v>
      </c>
      <c r="E173" s="328"/>
      <c r="F173" s="328"/>
      <c r="G173" s="294"/>
      <c r="H173" s="294" t="s">
        <v>1041</v>
      </c>
      <c r="I173" s="294" t="s">
        <v>319</v>
      </c>
      <c r="J173" s="320">
        <v>62.0</v>
      </c>
      <c r="K173" s="328"/>
      <c r="L173" s="294" t="s">
        <v>8379</v>
      </c>
      <c r="M173" s="86"/>
      <c r="N173" s="320">
        <v>12.0</v>
      </c>
      <c r="O173" s="294" t="s">
        <v>33</v>
      </c>
      <c r="P173" s="320">
        <v>1188.0</v>
      </c>
      <c r="Q173" s="328"/>
      <c r="R173" s="328"/>
      <c r="S173" s="328"/>
      <c r="T173" s="320"/>
      <c r="U173" s="294" t="s">
        <v>35</v>
      </c>
      <c r="V173" s="328"/>
      <c r="W173" s="294" t="s">
        <v>57</v>
      </c>
      <c r="X173" s="294" t="s">
        <v>2383</v>
      </c>
      <c r="Y173" s="294" t="s">
        <v>2380</v>
      </c>
      <c r="Z173" s="294" t="s">
        <v>2917</v>
      </c>
      <c r="AA173" s="320">
        <v>3.382214542E9</v>
      </c>
      <c r="AB173" s="320" t="s">
        <v>9205</v>
      </c>
      <c r="AC173" s="320">
        <v>81.0</v>
      </c>
      <c r="AD173" s="328"/>
      <c r="AE173" s="329"/>
      <c r="AF173" s="329"/>
      <c r="AG173" s="329"/>
      <c r="AH173" s="329"/>
      <c r="AI173" s="329"/>
      <c r="AJ173" s="329"/>
    </row>
    <row r="174">
      <c r="A174" s="326" t="s">
        <v>6535</v>
      </c>
      <c r="B174" s="313">
        <v>46107.0</v>
      </c>
      <c r="C174" s="327">
        <v>46472.0</v>
      </c>
      <c r="D174" s="326" t="s">
        <v>29</v>
      </c>
      <c r="E174" s="328"/>
      <c r="F174" s="337"/>
      <c r="G174" s="294"/>
      <c r="H174" s="294" t="s">
        <v>2924</v>
      </c>
      <c r="I174" s="294" t="s">
        <v>2925</v>
      </c>
      <c r="J174" s="320">
        <v>40.0</v>
      </c>
      <c r="K174" s="328"/>
      <c r="L174" s="294" t="s">
        <v>6626</v>
      </c>
      <c r="M174" s="86"/>
      <c r="N174" s="320">
        <v>12.0</v>
      </c>
      <c r="O174" s="294" t="s">
        <v>33</v>
      </c>
      <c r="P174" s="320">
        <v>1846.0</v>
      </c>
      <c r="Q174" s="328"/>
      <c r="R174" s="328"/>
      <c r="S174" s="328"/>
      <c r="T174" s="320"/>
      <c r="U174" s="294" t="s">
        <v>55</v>
      </c>
      <c r="V174" s="328"/>
      <c r="W174" s="294" t="s">
        <v>57</v>
      </c>
      <c r="X174" s="294" t="s">
        <v>2379</v>
      </c>
      <c r="Y174" s="294" t="s">
        <v>2380</v>
      </c>
      <c r="Z174" s="294" t="s">
        <v>2926</v>
      </c>
      <c r="AA174" s="320">
        <v>3.337820149E9</v>
      </c>
      <c r="AB174" s="320" t="s">
        <v>9206</v>
      </c>
      <c r="AC174" s="320">
        <v>1.0</v>
      </c>
      <c r="AD174" s="328"/>
      <c r="AE174" s="329"/>
      <c r="AF174" s="329"/>
      <c r="AG174" s="329"/>
      <c r="AH174" s="329"/>
      <c r="AI174" s="329"/>
      <c r="AJ174" s="329"/>
    </row>
    <row r="175">
      <c r="A175" s="326" t="s">
        <v>6535</v>
      </c>
      <c r="B175" s="313">
        <v>46107.0</v>
      </c>
      <c r="C175" s="327">
        <v>46472.0</v>
      </c>
      <c r="D175" s="326" t="s">
        <v>29</v>
      </c>
      <c r="E175" s="328"/>
      <c r="F175" s="337"/>
      <c r="G175" s="294"/>
      <c r="H175" s="294" t="s">
        <v>2924</v>
      </c>
      <c r="I175" s="294" t="s">
        <v>1122</v>
      </c>
      <c r="J175" s="320">
        <v>40.0</v>
      </c>
      <c r="K175" s="328"/>
      <c r="L175" s="294" t="s">
        <v>6626</v>
      </c>
      <c r="M175" s="86"/>
      <c r="N175" s="320">
        <v>12.0</v>
      </c>
      <c r="O175" s="294" t="s">
        <v>33</v>
      </c>
      <c r="P175" s="320">
        <v>1846.0</v>
      </c>
      <c r="Q175" s="328"/>
      <c r="R175" s="328"/>
      <c r="S175" s="328"/>
      <c r="T175" s="320"/>
      <c r="U175" s="294" t="s">
        <v>55</v>
      </c>
      <c r="V175" s="328"/>
      <c r="W175" s="294" t="s">
        <v>57</v>
      </c>
      <c r="X175" s="294" t="s">
        <v>2379</v>
      </c>
      <c r="Y175" s="294" t="s">
        <v>2380</v>
      </c>
      <c r="Z175" s="294" t="s">
        <v>2926</v>
      </c>
      <c r="AA175" s="320">
        <v>3.409422261E9</v>
      </c>
      <c r="AB175" s="320" t="s">
        <v>9207</v>
      </c>
      <c r="AC175" s="320">
        <v>1.0</v>
      </c>
      <c r="AD175" s="328"/>
      <c r="AE175" s="329"/>
      <c r="AF175" s="329"/>
      <c r="AG175" s="329"/>
      <c r="AH175" s="329"/>
      <c r="AI175" s="329"/>
      <c r="AJ175" s="329"/>
    </row>
    <row r="176">
      <c r="A176" s="326" t="s">
        <v>6543</v>
      </c>
      <c r="B176" s="313">
        <v>46108.0</v>
      </c>
      <c r="C176" s="327">
        <v>46473.0</v>
      </c>
      <c r="D176" s="326" t="s">
        <v>29</v>
      </c>
      <c r="E176" s="328"/>
      <c r="F176" s="326"/>
      <c r="G176" s="294"/>
      <c r="H176" s="294" t="s">
        <v>2929</v>
      </c>
      <c r="I176" s="294" t="s">
        <v>1820</v>
      </c>
      <c r="J176" s="320">
        <v>69.0</v>
      </c>
      <c r="K176" s="328"/>
      <c r="L176" s="294" t="s">
        <v>1006</v>
      </c>
      <c r="M176" s="86"/>
      <c r="N176" s="320">
        <v>12.0</v>
      </c>
      <c r="O176" s="294" t="s">
        <v>33</v>
      </c>
      <c r="P176" s="320">
        <v>1650.0</v>
      </c>
      <c r="Q176" s="328"/>
      <c r="R176" s="328"/>
      <c r="S176" s="328"/>
      <c r="T176" s="320"/>
      <c r="U176" s="294" t="s">
        <v>35</v>
      </c>
      <c r="V176" s="328"/>
      <c r="W176" s="294" t="s">
        <v>57</v>
      </c>
      <c r="X176" s="294" t="s">
        <v>2379</v>
      </c>
      <c r="Y176" s="294" t="s">
        <v>2380</v>
      </c>
      <c r="Z176" s="294" t="s">
        <v>2930</v>
      </c>
      <c r="AA176" s="320">
        <v>3.403745632E9</v>
      </c>
      <c r="AB176" s="320" t="s">
        <v>9208</v>
      </c>
      <c r="AC176" s="320">
        <v>3.0</v>
      </c>
      <c r="AD176" s="328"/>
      <c r="AE176" s="329"/>
      <c r="AF176" s="329"/>
      <c r="AG176" s="329"/>
      <c r="AH176" s="329"/>
      <c r="AI176" s="329"/>
      <c r="AJ176" s="329"/>
    </row>
    <row r="177">
      <c r="A177" s="326" t="s">
        <v>2638</v>
      </c>
      <c r="B177" s="313">
        <v>46108.0</v>
      </c>
      <c r="C177" s="327">
        <v>46473.0</v>
      </c>
      <c r="D177" s="326" t="s">
        <v>29</v>
      </c>
      <c r="E177" s="328"/>
      <c r="F177" s="326" t="s">
        <v>3644</v>
      </c>
      <c r="G177" s="294"/>
      <c r="H177" s="294" t="s">
        <v>6282</v>
      </c>
      <c r="I177" s="294" t="s">
        <v>40</v>
      </c>
      <c r="J177" s="320">
        <v>18.0</v>
      </c>
      <c r="K177" s="328"/>
      <c r="L177" s="294" t="s">
        <v>7078</v>
      </c>
      <c r="M177" s="86"/>
      <c r="N177" s="320">
        <v>12.0</v>
      </c>
      <c r="O177" s="294" t="s">
        <v>33</v>
      </c>
      <c r="P177" s="320">
        <v>1100.0</v>
      </c>
      <c r="Q177" s="328"/>
      <c r="R177" s="328"/>
      <c r="S177" s="328"/>
      <c r="T177" s="320"/>
      <c r="U177" s="294" t="s">
        <v>55</v>
      </c>
      <c r="V177" s="328"/>
      <c r="W177" s="294" t="s">
        <v>57</v>
      </c>
      <c r="X177" s="294" t="s">
        <v>2379</v>
      </c>
      <c r="Y177" s="294" t="s">
        <v>2380</v>
      </c>
      <c r="Z177" s="294" t="s">
        <v>6283</v>
      </c>
      <c r="AA177" s="320">
        <v>3.755733787E9</v>
      </c>
      <c r="AB177" s="320" t="s">
        <v>9209</v>
      </c>
      <c r="AC177" s="320">
        <v>21.0</v>
      </c>
      <c r="AD177" s="328"/>
      <c r="AE177" s="329"/>
      <c r="AF177" s="329"/>
      <c r="AG177" s="329"/>
      <c r="AH177" s="329"/>
      <c r="AI177" s="329"/>
      <c r="AJ177" s="329"/>
    </row>
    <row r="178">
      <c r="A178" s="326" t="s">
        <v>6543</v>
      </c>
      <c r="B178" s="313">
        <v>46108.0</v>
      </c>
      <c r="C178" s="334">
        <v>46473.0</v>
      </c>
      <c r="D178" s="326" t="s">
        <v>29</v>
      </c>
      <c r="E178" s="328"/>
      <c r="F178" s="339" t="s">
        <v>9210</v>
      </c>
      <c r="G178" s="294" t="s">
        <v>2464</v>
      </c>
      <c r="H178" s="294" t="s">
        <v>2937</v>
      </c>
      <c r="I178" s="294" t="s">
        <v>296</v>
      </c>
      <c r="J178" s="320">
        <v>30.0</v>
      </c>
      <c r="K178" s="328"/>
      <c r="L178" s="294" t="s">
        <v>7010</v>
      </c>
      <c r="M178" s="86"/>
      <c r="N178" s="320">
        <v>12.0</v>
      </c>
      <c r="O178" s="294" t="s">
        <v>33</v>
      </c>
      <c r="P178" s="320">
        <v>948.0</v>
      </c>
      <c r="Q178" s="328"/>
      <c r="R178" s="328"/>
      <c r="S178" s="328"/>
      <c r="T178" s="320"/>
      <c r="U178" s="294" t="s">
        <v>55</v>
      </c>
      <c r="V178" s="328"/>
      <c r="W178" s="294" t="s">
        <v>57</v>
      </c>
      <c r="X178" s="294" t="s">
        <v>2391</v>
      </c>
      <c r="Y178" s="294" t="s">
        <v>2380</v>
      </c>
      <c r="Z178" s="294" t="s">
        <v>2938</v>
      </c>
      <c r="AA178" s="320">
        <v>3.516438034E9</v>
      </c>
      <c r="AB178" s="320" t="s">
        <v>9211</v>
      </c>
      <c r="AC178" s="320">
        <v>1.0</v>
      </c>
      <c r="AD178" s="328"/>
      <c r="AE178" s="329"/>
      <c r="AF178" s="329"/>
      <c r="AG178" s="329"/>
      <c r="AH178" s="329"/>
      <c r="AI178" s="329"/>
      <c r="AJ178" s="329"/>
    </row>
    <row r="179">
      <c r="A179" s="326" t="s">
        <v>2638</v>
      </c>
      <c r="B179" s="313">
        <v>46109.0</v>
      </c>
      <c r="C179" s="328"/>
      <c r="D179" s="326" t="s">
        <v>29</v>
      </c>
      <c r="E179" s="326" t="s">
        <v>249</v>
      </c>
      <c r="F179" s="328"/>
      <c r="G179" s="294"/>
      <c r="H179" s="294" t="s">
        <v>2954</v>
      </c>
      <c r="I179" s="294" t="s">
        <v>2426</v>
      </c>
      <c r="J179" s="320">
        <v>71.0</v>
      </c>
      <c r="K179" s="328"/>
      <c r="L179" s="294" t="s">
        <v>6843</v>
      </c>
      <c r="M179" s="86"/>
      <c r="N179" s="320">
        <v>12.0</v>
      </c>
      <c r="O179" s="294" t="s">
        <v>33</v>
      </c>
      <c r="P179" s="320">
        <v>1138.0</v>
      </c>
      <c r="Q179" s="328"/>
      <c r="R179" s="328"/>
      <c r="S179" s="328"/>
      <c r="T179" s="320"/>
      <c r="U179" s="294" t="s">
        <v>35</v>
      </c>
      <c r="V179" s="328"/>
      <c r="W179" s="294" t="s">
        <v>57</v>
      </c>
      <c r="X179" s="294" t="s">
        <v>2379</v>
      </c>
      <c r="Y179" s="294" t="s">
        <v>2380</v>
      </c>
      <c r="Z179" s="294" t="s">
        <v>2955</v>
      </c>
      <c r="AA179" s="320">
        <v>3.356319976E9</v>
      </c>
      <c r="AB179" s="320" t="s">
        <v>9212</v>
      </c>
      <c r="AC179" s="320">
        <v>6.0</v>
      </c>
      <c r="AD179" s="328"/>
      <c r="AE179" s="329"/>
      <c r="AF179" s="329"/>
      <c r="AG179" s="329"/>
      <c r="AH179" s="329"/>
      <c r="AI179" s="329"/>
      <c r="AJ179" s="329"/>
    </row>
    <row r="180">
      <c r="A180" s="326" t="s">
        <v>7704</v>
      </c>
      <c r="B180" s="313">
        <v>46109.0</v>
      </c>
      <c r="C180" s="328"/>
      <c r="D180" s="326" t="s">
        <v>45</v>
      </c>
      <c r="E180" s="326" t="s">
        <v>464</v>
      </c>
      <c r="F180" s="336" t="s">
        <v>9213</v>
      </c>
      <c r="G180" s="294"/>
      <c r="H180" s="294" t="s">
        <v>9214</v>
      </c>
      <c r="I180" s="294" t="s">
        <v>865</v>
      </c>
      <c r="J180" s="320">
        <v>33.0</v>
      </c>
      <c r="K180" s="328"/>
      <c r="L180" s="294" t="s">
        <v>7539</v>
      </c>
      <c r="M180" s="86"/>
      <c r="N180" s="320">
        <v>12.0</v>
      </c>
      <c r="O180" s="294" t="s">
        <v>33</v>
      </c>
      <c r="P180" s="320">
        <v>1188.0</v>
      </c>
      <c r="Q180" s="328"/>
      <c r="R180" s="328"/>
      <c r="S180" s="328"/>
      <c r="T180" s="320"/>
      <c r="U180" s="294" t="s">
        <v>34</v>
      </c>
      <c r="V180" s="328"/>
      <c r="W180" s="294" t="s">
        <v>36</v>
      </c>
      <c r="X180" s="294" t="s">
        <v>2383</v>
      </c>
      <c r="Y180" s="294" t="s">
        <v>2380</v>
      </c>
      <c r="Z180" s="294" t="s">
        <v>9215</v>
      </c>
      <c r="AA180" s="320">
        <v>3.510148742E9</v>
      </c>
      <c r="AB180" s="320" t="s">
        <v>9216</v>
      </c>
      <c r="AC180" s="320">
        <v>75.0</v>
      </c>
      <c r="AD180" s="328"/>
      <c r="AE180" s="329"/>
      <c r="AF180" s="329"/>
      <c r="AG180" s="329"/>
      <c r="AH180" s="329"/>
      <c r="AI180" s="329"/>
      <c r="AJ180" s="329"/>
    </row>
    <row r="181">
      <c r="A181" s="326" t="s">
        <v>2638</v>
      </c>
      <c r="B181" s="313">
        <v>46109.0</v>
      </c>
      <c r="C181" s="327">
        <v>46474.0</v>
      </c>
      <c r="D181" s="326" t="s">
        <v>29</v>
      </c>
      <c r="E181" s="328"/>
      <c r="F181" s="326" t="s">
        <v>9217</v>
      </c>
      <c r="G181" s="294" t="s">
        <v>2464</v>
      </c>
      <c r="H181" s="294" t="s">
        <v>1442</v>
      </c>
      <c r="I181" s="294" t="s">
        <v>2968</v>
      </c>
      <c r="J181" s="320">
        <v>62.0</v>
      </c>
      <c r="K181" s="328"/>
      <c r="L181" s="294" t="s">
        <v>8177</v>
      </c>
      <c r="M181" s="86"/>
      <c r="N181" s="320">
        <v>12.0</v>
      </c>
      <c r="O181" s="294" t="s">
        <v>33</v>
      </c>
      <c r="P181" s="320">
        <v>1654.0</v>
      </c>
      <c r="Q181" s="328"/>
      <c r="R181" s="328"/>
      <c r="S181" s="328"/>
      <c r="T181" s="320"/>
      <c r="U181" s="294" t="s">
        <v>35</v>
      </c>
      <c r="V181" s="328"/>
      <c r="W181" s="294" t="s">
        <v>57</v>
      </c>
      <c r="X181" s="294" t="s">
        <v>2379</v>
      </c>
      <c r="Y181" s="294" t="s">
        <v>2380</v>
      </c>
      <c r="Z181" s="294" t="s">
        <v>2970</v>
      </c>
      <c r="AA181" s="320">
        <v>3.921345292E9</v>
      </c>
      <c r="AB181" s="320" t="s">
        <v>9218</v>
      </c>
      <c r="AC181" s="320">
        <v>3.0</v>
      </c>
      <c r="AD181" s="328"/>
      <c r="AE181" s="329"/>
      <c r="AF181" s="329"/>
      <c r="AG181" s="329"/>
      <c r="AH181" s="329"/>
      <c r="AI181" s="329"/>
      <c r="AJ181" s="329"/>
    </row>
    <row r="182">
      <c r="A182" s="326" t="s">
        <v>6535</v>
      </c>
      <c r="B182" s="313">
        <v>46109.0</v>
      </c>
      <c r="C182" s="328"/>
      <c r="D182" s="335" t="s">
        <v>45</v>
      </c>
      <c r="E182" s="326" t="s">
        <v>9116</v>
      </c>
      <c r="F182" s="326" t="s">
        <v>9219</v>
      </c>
      <c r="G182" s="294"/>
      <c r="H182" s="294" t="s">
        <v>9220</v>
      </c>
      <c r="I182" s="294" t="s">
        <v>553</v>
      </c>
      <c r="J182" s="320">
        <v>18.0</v>
      </c>
      <c r="K182" s="328"/>
      <c r="L182" s="294" t="s">
        <v>203</v>
      </c>
      <c r="M182" s="86"/>
      <c r="N182" s="320">
        <v>12.0</v>
      </c>
      <c r="O182" s="294" t="s">
        <v>33</v>
      </c>
      <c r="P182" s="320">
        <v>897.0</v>
      </c>
      <c r="Q182" s="328"/>
      <c r="R182" s="328"/>
      <c r="S182" s="328"/>
      <c r="T182" s="320"/>
      <c r="U182" s="294" t="s">
        <v>34</v>
      </c>
      <c r="V182" s="328"/>
      <c r="W182" s="294" t="s">
        <v>36</v>
      </c>
      <c r="X182" s="294" t="s">
        <v>2391</v>
      </c>
      <c r="Y182" s="294" t="s">
        <v>2380</v>
      </c>
      <c r="Z182" s="294" t="s">
        <v>9221</v>
      </c>
      <c r="AA182" s="320">
        <v>3.517257966E9</v>
      </c>
      <c r="AB182" s="320" t="s">
        <v>9222</v>
      </c>
      <c r="AC182" s="320">
        <v>5.0</v>
      </c>
      <c r="AD182" s="328"/>
      <c r="AE182" s="329"/>
      <c r="AF182" s="329"/>
      <c r="AG182" s="329"/>
      <c r="AH182" s="329"/>
      <c r="AI182" s="329"/>
      <c r="AJ182" s="329"/>
    </row>
    <row r="183">
      <c r="A183" s="326" t="s">
        <v>2638</v>
      </c>
      <c r="B183" s="313">
        <v>46109.0</v>
      </c>
      <c r="C183" s="327">
        <v>46474.0</v>
      </c>
      <c r="D183" s="326" t="s">
        <v>29</v>
      </c>
      <c r="E183" s="328"/>
      <c r="F183" s="326" t="s">
        <v>9217</v>
      </c>
      <c r="G183" s="294"/>
      <c r="H183" s="294" t="s">
        <v>409</v>
      </c>
      <c r="I183" s="294" t="s">
        <v>2354</v>
      </c>
      <c r="J183" s="320">
        <v>69.0</v>
      </c>
      <c r="K183" s="328"/>
      <c r="L183" s="294" t="s">
        <v>8133</v>
      </c>
      <c r="M183" s="86"/>
      <c r="N183" s="320">
        <v>12.0</v>
      </c>
      <c r="O183" s="294" t="s">
        <v>33</v>
      </c>
      <c r="P183" s="320">
        <v>3250.0</v>
      </c>
      <c r="Q183" s="328"/>
      <c r="R183" s="328"/>
      <c r="S183" s="328"/>
      <c r="T183" s="320"/>
      <c r="U183" s="294" t="s">
        <v>35</v>
      </c>
      <c r="V183" s="328"/>
      <c r="W183" s="294" t="s">
        <v>57</v>
      </c>
      <c r="X183" s="294" t="s">
        <v>2379</v>
      </c>
      <c r="Y183" s="294" t="s">
        <v>2380</v>
      </c>
      <c r="Z183" s="294" t="s">
        <v>2356</v>
      </c>
      <c r="AA183" s="320">
        <v>3.358133166E9</v>
      </c>
      <c r="AB183" s="320" t="s">
        <v>9223</v>
      </c>
      <c r="AC183" s="320">
        <v>28.0</v>
      </c>
      <c r="AD183" s="328"/>
      <c r="AE183" s="329"/>
      <c r="AF183" s="329"/>
      <c r="AG183" s="329"/>
      <c r="AH183" s="329"/>
      <c r="AI183" s="329"/>
      <c r="AJ183" s="329"/>
    </row>
    <row r="184">
      <c r="A184" s="326" t="s">
        <v>2638</v>
      </c>
      <c r="B184" s="313">
        <v>46109.0</v>
      </c>
      <c r="C184" s="327">
        <v>46474.0</v>
      </c>
      <c r="D184" s="326" t="s">
        <v>29</v>
      </c>
      <c r="E184" s="328"/>
      <c r="F184" s="326" t="s">
        <v>851</v>
      </c>
      <c r="G184" s="294"/>
      <c r="H184" s="294" t="s">
        <v>2980</v>
      </c>
      <c r="I184" s="294" t="s">
        <v>2981</v>
      </c>
      <c r="J184" s="320">
        <v>80.0</v>
      </c>
      <c r="K184" s="328"/>
      <c r="L184" s="294" t="s">
        <v>6712</v>
      </c>
      <c r="M184" s="86"/>
      <c r="N184" s="320">
        <v>12.0</v>
      </c>
      <c r="O184" s="294" t="s">
        <v>33</v>
      </c>
      <c r="P184" s="320">
        <v>1250.0</v>
      </c>
      <c r="Q184" s="328"/>
      <c r="R184" s="328"/>
      <c r="S184" s="328"/>
      <c r="T184" s="320"/>
      <c r="U184" s="294" t="s">
        <v>35</v>
      </c>
      <c r="V184" s="328"/>
      <c r="W184" s="294" t="s">
        <v>57</v>
      </c>
      <c r="X184" s="294" t="s">
        <v>2379</v>
      </c>
      <c r="Y184" s="294" t="s">
        <v>2380</v>
      </c>
      <c r="Z184" s="330"/>
      <c r="AA184" s="320">
        <v>3.391269176E9</v>
      </c>
      <c r="AB184" s="320" t="s">
        <v>9224</v>
      </c>
      <c r="AC184" s="320">
        <v>0.0</v>
      </c>
      <c r="AD184" s="328"/>
      <c r="AE184" s="329"/>
      <c r="AF184" s="329"/>
      <c r="AG184" s="329"/>
      <c r="AH184" s="329"/>
      <c r="AI184" s="329"/>
      <c r="AJ184" s="329"/>
    </row>
    <row r="185">
      <c r="A185" s="326" t="s">
        <v>2638</v>
      </c>
      <c r="B185" s="313">
        <v>46109.0</v>
      </c>
      <c r="C185" s="327">
        <v>46474.0</v>
      </c>
      <c r="D185" s="326" t="s">
        <v>29</v>
      </c>
      <c r="E185" s="328"/>
      <c r="F185" s="326" t="s">
        <v>3644</v>
      </c>
      <c r="G185" s="294"/>
      <c r="H185" s="294" t="s">
        <v>2200</v>
      </c>
      <c r="I185" s="294" t="s">
        <v>48</v>
      </c>
      <c r="J185" s="320">
        <v>24.0</v>
      </c>
      <c r="K185" s="328"/>
      <c r="L185" s="294" t="s">
        <v>7010</v>
      </c>
      <c r="M185" s="86"/>
      <c r="N185" s="320">
        <v>12.0</v>
      </c>
      <c r="O185" s="294" t="s">
        <v>33</v>
      </c>
      <c r="P185" s="320">
        <v>1156.0</v>
      </c>
      <c r="Q185" s="328"/>
      <c r="R185" s="328"/>
      <c r="S185" s="328"/>
      <c r="T185" s="320"/>
      <c r="U185" s="294" t="s">
        <v>35</v>
      </c>
      <c r="V185" s="328"/>
      <c r="W185" s="294" t="s">
        <v>57</v>
      </c>
      <c r="X185" s="294" t="s">
        <v>2379</v>
      </c>
      <c r="Y185" s="294" t="s">
        <v>2380</v>
      </c>
      <c r="Z185" s="294" t="s">
        <v>2201</v>
      </c>
      <c r="AA185" s="320">
        <v>3.319758184E9</v>
      </c>
      <c r="AB185" s="320" t="s">
        <v>9225</v>
      </c>
      <c r="AC185" s="320">
        <v>3.0</v>
      </c>
      <c r="AD185" s="328"/>
      <c r="AE185" s="329"/>
      <c r="AF185" s="329"/>
      <c r="AG185" s="329"/>
      <c r="AH185" s="329"/>
      <c r="AI185" s="329"/>
      <c r="AJ185" s="329"/>
    </row>
    <row r="186">
      <c r="A186" s="326" t="s">
        <v>2638</v>
      </c>
      <c r="B186" s="313">
        <v>46109.0</v>
      </c>
      <c r="C186" s="327">
        <v>46474.0</v>
      </c>
      <c r="D186" s="326" t="s">
        <v>29</v>
      </c>
      <c r="E186" s="328"/>
      <c r="F186" s="326" t="s">
        <v>9217</v>
      </c>
      <c r="G186" s="294"/>
      <c r="H186" s="294" t="s">
        <v>2365</v>
      </c>
      <c r="I186" s="294" t="s">
        <v>48</v>
      </c>
      <c r="J186" s="320">
        <v>74.0</v>
      </c>
      <c r="K186" s="328"/>
      <c r="L186" s="294" t="s">
        <v>8133</v>
      </c>
      <c r="M186" s="86"/>
      <c r="N186" s="320">
        <v>12.0</v>
      </c>
      <c r="O186" s="294" t="s">
        <v>33</v>
      </c>
      <c r="P186" s="320">
        <v>3250.0</v>
      </c>
      <c r="Q186" s="328"/>
      <c r="R186" s="328"/>
      <c r="S186" s="328"/>
      <c r="T186" s="320"/>
      <c r="U186" s="294" t="s">
        <v>35</v>
      </c>
      <c r="V186" s="328"/>
      <c r="W186" s="294" t="s">
        <v>57</v>
      </c>
      <c r="X186" s="294" t="s">
        <v>2379</v>
      </c>
      <c r="Y186" s="294" t="s">
        <v>2380</v>
      </c>
      <c r="Z186" s="294" t="s">
        <v>2356</v>
      </c>
      <c r="AA186" s="320">
        <v>3.338908834E9</v>
      </c>
      <c r="AB186" s="320" t="s">
        <v>9226</v>
      </c>
      <c r="AC186" s="320">
        <v>26.0</v>
      </c>
      <c r="AD186" s="328"/>
      <c r="AE186" s="329"/>
      <c r="AF186" s="329"/>
      <c r="AG186" s="329"/>
      <c r="AH186" s="329"/>
      <c r="AI186" s="329"/>
      <c r="AJ186" s="329"/>
    </row>
    <row r="187">
      <c r="A187" s="326" t="s">
        <v>6564</v>
      </c>
      <c r="B187" s="313">
        <v>46110.0</v>
      </c>
      <c r="C187" s="327">
        <v>46475.0</v>
      </c>
      <c r="D187" s="326" t="s">
        <v>29</v>
      </c>
      <c r="E187" s="328"/>
      <c r="F187" s="339" t="s">
        <v>9227</v>
      </c>
      <c r="G187" s="294">
        <v>1700.0</v>
      </c>
      <c r="H187" s="294" t="s">
        <v>887</v>
      </c>
      <c r="I187" s="294" t="s">
        <v>2983</v>
      </c>
      <c r="J187" s="320">
        <v>68.0</v>
      </c>
      <c r="K187" s="328"/>
      <c r="L187" s="294" t="s">
        <v>1006</v>
      </c>
      <c r="M187" s="86"/>
      <c r="N187" s="320">
        <v>12.0</v>
      </c>
      <c r="O187" s="294" t="s">
        <v>33</v>
      </c>
      <c r="P187" s="320">
        <v>1650.0</v>
      </c>
      <c r="Q187" s="328"/>
      <c r="R187" s="328"/>
      <c r="S187" s="328"/>
      <c r="T187" s="320"/>
      <c r="U187" s="294" t="s">
        <v>35</v>
      </c>
      <c r="V187" s="328"/>
      <c r="W187" s="294" t="s">
        <v>57</v>
      </c>
      <c r="X187" s="294" t="s">
        <v>2379</v>
      </c>
      <c r="Y187" s="294" t="s">
        <v>2380</v>
      </c>
      <c r="Z187" s="294" t="s">
        <v>2984</v>
      </c>
      <c r="AA187" s="320">
        <v>3.382228206E9</v>
      </c>
      <c r="AB187" s="320" t="s">
        <v>9076</v>
      </c>
      <c r="AC187" s="320">
        <v>1.0</v>
      </c>
      <c r="AD187" s="328"/>
      <c r="AE187" s="329"/>
      <c r="AF187" s="329"/>
      <c r="AG187" s="329"/>
      <c r="AH187" s="329"/>
      <c r="AI187" s="329"/>
      <c r="AJ187" s="329"/>
    </row>
    <row r="188">
      <c r="A188" s="326" t="s">
        <v>7704</v>
      </c>
      <c r="B188" s="313">
        <v>46110.0</v>
      </c>
      <c r="C188" s="327">
        <v>46475.0</v>
      </c>
      <c r="D188" s="326" t="s">
        <v>29</v>
      </c>
      <c r="E188" s="328"/>
      <c r="F188" s="326"/>
      <c r="G188" s="294"/>
      <c r="H188" s="294" t="s">
        <v>1793</v>
      </c>
      <c r="I188" s="294" t="s">
        <v>1173</v>
      </c>
      <c r="J188" s="320">
        <v>46.0</v>
      </c>
      <c r="K188" s="328"/>
      <c r="L188" s="294" t="s">
        <v>7342</v>
      </c>
      <c r="M188" s="86"/>
      <c r="N188" s="320">
        <v>12.0</v>
      </c>
      <c r="O188" s="294" t="s">
        <v>33</v>
      </c>
      <c r="P188" s="320">
        <v>1238.0</v>
      </c>
      <c r="Q188" s="328"/>
      <c r="R188" s="328"/>
      <c r="S188" s="328"/>
      <c r="T188" s="320"/>
      <c r="U188" s="294" t="s">
        <v>35</v>
      </c>
      <c r="V188" s="328"/>
      <c r="W188" s="294" t="s">
        <v>57</v>
      </c>
      <c r="X188" s="294" t="s">
        <v>2379</v>
      </c>
      <c r="Y188" s="294" t="s">
        <v>2380</v>
      </c>
      <c r="Z188" s="294" t="s">
        <v>9228</v>
      </c>
      <c r="AA188" s="320">
        <v>3.356643972E9</v>
      </c>
      <c r="AB188" s="320" t="s">
        <v>9229</v>
      </c>
      <c r="AC188" s="320">
        <v>72.0</v>
      </c>
      <c r="AD188" s="328"/>
      <c r="AE188" s="329"/>
      <c r="AF188" s="329"/>
      <c r="AG188" s="329"/>
      <c r="AH188" s="329"/>
      <c r="AI188" s="329"/>
      <c r="AJ188" s="329"/>
    </row>
    <row r="189">
      <c r="A189" s="326" t="s">
        <v>6543</v>
      </c>
      <c r="B189" s="313">
        <v>46111.0</v>
      </c>
      <c r="C189" s="327">
        <v>46476.0</v>
      </c>
      <c r="D189" s="326" t="s">
        <v>29</v>
      </c>
      <c r="E189" s="328"/>
      <c r="F189" s="326"/>
      <c r="G189" s="294"/>
      <c r="H189" s="294" t="s">
        <v>2992</v>
      </c>
      <c r="I189" s="294" t="s">
        <v>2993</v>
      </c>
      <c r="J189" s="320">
        <v>81.0</v>
      </c>
      <c r="K189" s="328"/>
      <c r="L189" s="294" t="s">
        <v>6818</v>
      </c>
      <c r="M189" s="86"/>
      <c r="N189" s="320">
        <v>12.0</v>
      </c>
      <c r="O189" s="294" t="s">
        <v>33</v>
      </c>
      <c r="P189" s="320">
        <v>1900.0</v>
      </c>
      <c r="Q189" s="328"/>
      <c r="R189" s="328"/>
      <c r="S189" s="328"/>
      <c r="T189" s="320"/>
      <c r="U189" s="294" t="s">
        <v>35</v>
      </c>
      <c r="V189" s="328"/>
      <c r="W189" s="294" t="s">
        <v>57</v>
      </c>
      <c r="X189" s="294" t="s">
        <v>2379</v>
      </c>
      <c r="Y189" s="294" t="s">
        <v>2380</v>
      </c>
      <c r="Z189" s="294" t="s">
        <v>2994</v>
      </c>
      <c r="AA189" s="320">
        <v>3.487126031E9</v>
      </c>
      <c r="AB189" s="320" t="s">
        <v>9230</v>
      </c>
      <c r="AC189" s="320">
        <v>1.0</v>
      </c>
      <c r="AD189" s="328"/>
      <c r="AE189" s="329"/>
      <c r="AF189" s="329"/>
      <c r="AG189" s="329"/>
      <c r="AH189" s="329"/>
      <c r="AI189" s="329"/>
      <c r="AJ189" s="329"/>
    </row>
    <row r="190">
      <c r="A190" s="326" t="s">
        <v>6564</v>
      </c>
      <c r="B190" s="313">
        <v>46111.0</v>
      </c>
      <c r="C190" s="328"/>
      <c r="D190" s="326" t="s">
        <v>45</v>
      </c>
      <c r="E190" s="326" t="s">
        <v>46</v>
      </c>
      <c r="F190" s="326" t="s">
        <v>9231</v>
      </c>
      <c r="G190" s="294"/>
      <c r="H190" s="294" t="s">
        <v>4975</v>
      </c>
      <c r="I190" s="294" t="s">
        <v>5113</v>
      </c>
      <c r="J190" s="320">
        <v>61.0</v>
      </c>
      <c r="K190" s="328"/>
      <c r="L190" s="294" t="s">
        <v>6626</v>
      </c>
      <c r="M190" s="86"/>
      <c r="N190" s="320">
        <v>12.0</v>
      </c>
      <c r="O190" s="294" t="s">
        <v>33</v>
      </c>
      <c r="P190" s="320">
        <v>1946.0</v>
      </c>
      <c r="Q190" s="328"/>
      <c r="R190" s="328"/>
      <c r="S190" s="328"/>
      <c r="T190" s="320"/>
      <c r="U190" s="294" t="s">
        <v>34</v>
      </c>
      <c r="V190" s="328"/>
      <c r="W190" s="294" t="s">
        <v>36</v>
      </c>
      <c r="X190" s="294" t="s">
        <v>2379</v>
      </c>
      <c r="Y190" s="294" t="s">
        <v>2380</v>
      </c>
      <c r="Z190" s="294" t="s">
        <v>9232</v>
      </c>
      <c r="AA190" s="320">
        <v>3.332908597E9</v>
      </c>
      <c r="AB190" s="320" t="s">
        <v>9233</v>
      </c>
      <c r="AC190" s="320">
        <v>42.0</v>
      </c>
      <c r="AD190" s="328"/>
      <c r="AE190" s="329"/>
      <c r="AF190" s="329"/>
      <c r="AG190" s="329"/>
      <c r="AH190" s="329"/>
      <c r="AI190" s="329"/>
      <c r="AJ190" s="329"/>
    </row>
    <row r="191">
      <c r="A191" s="326" t="s">
        <v>2638</v>
      </c>
      <c r="B191" s="313">
        <v>46111.0</v>
      </c>
      <c r="C191" s="328"/>
      <c r="D191" s="326" t="s">
        <v>29</v>
      </c>
      <c r="E191" s="326" t="s">
        <v>249</v>
      </c>
      <c r="F191" s="328"/>
      <c r="G191" s="294"/>
      <c r="H191" s="294" t="s">
        <v>4678</v>
      </c>
      <c r="I191" s="294" t="s">
        <v>4497</v>
      </c>
      <c r="J191" s="320">
        <v>72.0</v>
      </c>
      <c r="K191" s="328"/>
      <c r="L191" s="294" t="s">
        <v>7342</v>
      </c>
      <c r="M191" s="86"/>
      <c r="N191" s="320">
        <v>12.0</v>
      </c>
      <c r="O191" s="294" t="s">
        <v>33</v>
      </c>
      <c r="P191" s="320">
        <v>1188.0</v>
      </c>
      <c r="Q191" s="328"/>
      <c r="R191" s="328"/>
      <c r="S191" s="328"/>
      <c r="T191" s="320"/>
      <c r="U191" s="294" t="s">
        <v>34</v>
      </c>
      <c r="V191" s="328"/>
      <c r="W191" s="294" t="s">
        <v>36</v>
      </c>
      <c r="X191" s="294" t="s">
        <v>2379</v>
      </c>
      <c r="Y191" s="294" t="s">
        <v>2380</v>
      </c>
      <c r="Z191" s="294" t="s">
        <v>9234</v>
      </c>
      <c r="AA191" s="320">
        <v>3.356847575E9</v>
      </c>
      <c r="AB191" s="320" t="s">
        <v>9235</v>
      </c>
      <c r="AC191" s="320">
        <v>28.0</v>
      </c>
      <c r="AD191" s="328"/>
      <c r="AE191" s="329"/>
      <c r="AF191" s="329"/>
      <c r="AG191" s="329"/>
      <c r="AH191" s="329"/>
      <c r="AI191" s="329"/>
      <c r="AJ191" s="329"/>
    </row>
    <row r="192">
      <c r="A192" s="326" t="s">
        <v>2638</v>
      </c>
      <c r="B192" s="313">
        <v>46111.0</v>
      </c>
      <c r="C192" s="327">
        <v>46476.0</v>
      </c>
      <c r="D192" s="326" t="s">
        <v>29</v>
      </c>
      <c r="E192" s="328"/>
      <c r="F192" s="326" t="s">
        <v>9236</v>
      </c>
      <c r="G192" s="294"/>
      <c r="H192" s="294" t="s">
        <v>2995</v>
      </c>
      <c r="I192" s="320">
        <v>2.0</v>
      </c>
      <c r="J192" s="330"/>
      <c r="K192" s="328"/>
      <c r="L192" s="294" t="s">
        <v>8449</v>
      </c>
      <c r="M192" s="86"/>
      <c r="N192" s="320">
        <v>12.0</v>
      </c>
      <c r="O192" s="294" t="s">
        <v>33</v>
      </c>
      <c r="P192" s="320">
        <v>0.0</v>
      </c>
      <c r="Q192" s="328"/>
      <c r="R192" s="328"/>
      <c r="S192" s="328"/>
      <c r="T192" s="320"/>
      <c r="U192" s="294" t="s">
        <v>35</v>
      </c>
      <c r="V192" s="328"/>
      <c r="W192" s="330"/>
      <c r="X192" s="294" t="s">
        <v>2379</v>
      </c>
      <c r="Y192" s="294" t="s">
        <v>2380</v>
      </c>
      <c r="Z192" s="330"/>
      <c r="AA192" s="330"/>
      <c r="AB192" s="320" t="s">
        <v>9237</v>
      </c>
      <c r="AC192" s="320">
        <v>7.0</v>
      </c>
      <c r="AD192" s="328"/>
      <c r="AE192" s="329"/>
      <c r="AF192" s="329"/>
      <c r="AG192" s="329"/>
      <c r="AH192" s="329"/>
      <c r="AI192" s="329"/>
      <c r="AJ192" s="329"/>
    </row>
    <row r="193">
      <c r="A193" s="326" t="s">
        <v>2638</v>
      </c>
      <c r="B193" s="313">
        <v>46111.0</v>
      </c>
      <c r="C193" s="327">
        <v>46476.0</v>
      </c>
      <c r="D193" s="326" t="s">
        <v>29</v>
      </c>
      <c r="E193" s="328"/>
      <c r="F193" s="326" t="s">
        <v>9236</v>
      </c>
      <c r="G193" s="294"/>
      <c r="H193" s="294" t="s">
        <v>2995</v>
      </c>
      <c r="I193" s="320">
        <v>3.0</v>
      </c>
      <c r="J193" s="330"/>
      <c r="K193" s="328"/>
      <c r="L193" s="294" t="s">
        <v>8449</v>
      </c>
      <c r="M193" s="86"/>
      <c r="N193" s="320">
        <v>12.0</v>
      </c>
      <c r="O193" s="294" t="s">
        <v>33</v>
      </c>
      <c r="P193" s="320">
        <v>0.0</v>
      </c>
      <c r="Q193" s="328"/>
      <c r="R193" s="328"/>
      <c r="S193" s="328"/>
      <c r="T193" s="320"/>
      <c r="U193" s="294" t="s">
        <v>35</v>
      </c>
      <c r="V193" s="328"/>
      <c r="W193" s="330"/>
      <c r="X193" s="294" t="s">
        <v>2379</v>
      </c>
      <c r="Y193" s="294" t="s">
        <v>2380</v>
      </c>
      <c r="Z193" s="330"/>
      <c r="AA193" s="330"/>
      <c r="AB193" s="320" t="s">
        <v>9238</v>
      </c>
      <c r="AC193" s="320">
        <v>32.0</v>
      </c>
      <c r="AD193" s="328"/>
      <c r="AE193" s="329"/>
      <c r="AF193" s="329"/>
      <c r="AG193" s="329"/>
      <c r="AH193" s="329"/>
      <c r="AI193" s="329"/>
      <c r="AJ193" s="329"/>
    </row>
    <row r="194">
      <c r="A194" s="326" t="s">
        <v>2638</v>
      </c>
      <c r="B194" s="313">
        <v>46111.0</v>
      </c>
      <c r="C194" s="327">
        <v>46476.0</v>
      </c>
      <c r="D194" s="326" t="s">
        <v>29</v>
      </c>
      <c r="E194" s="328"/>
      <c r="F194" s="326" t="s">
        <v>9236</v>
      </c>
      <c r="G194" s="294"/>
      <c r="H194" s="294" t="s">
        <v>2995</v>
      </c>
      <c r="I194" s="320">
        <v>4.0</v>
      </c>
      <c r="J194" s="330"/>
      <c r="K194" s="328"/>
      <c r="L194" s="294" t="s">
        <v>8449</v>
      </c>
      <c r="M194" s="86"/>
      <c r="N194" s="320">
        <v>12.0</v>
      </c>
      <c r="O194" s="294" t="s">
        <v>33</v>
      </c>
      <c r="P194" s="320">
        <v>0.0</v>
      </c>
      <c r="Q194" s="328"/>
      <c r="R194" s="328"/>
      <c r="S194" s="328"/>
      <c r="T194" s="320"/>
      <c r="U194" s="294" t="s">
        <v>35</v>
      </c>
      <c r="V194" s="328"/>
      <c r="W194" s="330"/>
      <c r="X194" s="294" t="s">
        <v>2379</v>
      </c>
      <c r="Y194" s="294" t="s">
        <v>2380</v>
      </c>
      <c r="Z194" s="330"/>
      <c r="AA194" s="330"/>
      <c r="AB194" s="320" t="s">
        <v>9239</v>
      </c>
      <c r="AC194" s="320">
        <v>7.0</v>
      </c>
      <c r="AD194" s="328"/>
      <c r="AE194" s="329"/>
      <c r="AF194" s="329"/>
      <c r="AG194" s="329"/>
      <c r="AH194" s="329"/>
      <c r="AI194" s="329"/>
      <c r="AJ194" s="329"/>
    </row>
    <row r="195">
      <c r="A195" s="326" t="s">
        <v>2638</v>
      </c>
      <c r="B195" s="313">
        <v>46111.0</v>
      </c>
      <c r="C195" s="327">
        <v>46476.0</v>
      </c>
      <c r="D195" s="326" t="s">
        <v>29</v>
      </c>
      <c r="E195" s="328"/>
      <c r="F195" s="326" t="s">
        <v>9236</v>
      </c>
      <c r="G195" s="294"/>
      <c r="H195" s="294" t="s">
        <v>2995</v>
      </c>
      <c r="I195" s="320">
        <v>5.0</v>
      </c>
      <c r="J195" s="330"/>
      <c r="K195" s="328"/>
      <c r="L195" s="294" t="s">
        <v>8449</v>
      </c>
      <c r="M195" s="86"/>
      <c r="N195" s="320">
        <v>12.0</v>
      </c>
      <c r="O195" s="294" t="s">
        <v>33</v>
      </c>
      <c r="P195" s="320">
        <v>0.0</v>
      </c>
      <c r="Q195" s="328"/>
      <c r="R195" s="328"/>
      <c r="S195" s="328"/>
      <c r="T195" s="320"/>
      <c r="U195" s="294" t="s">
        <v>35</v>
      </c>
      <c r="V195" s="328"/>
      <c r="W195" s="330"/>
      <c r="X195" s="294" t="s">
        <v>2379</v>
      </c>
      <c r="Y195" s="294" t="s">
        <v>2380</v>
      </c>
      <c r="Z195" s="330"/>
      <c r="AA195" s="330"/>
      <c r="AB195" s="320" t="s">
        <v>9240</v>
      </c>
      <c r="AC195" s="320">
        <v>33.0</v>
      </c>
      <c r="AD195" s="328"/>
      <c r="AE195" s="329"/>
      <c r="AF195" s="329"/>
      <c r="AG195" s="329"/>
      <c r="AH195" s="329"/>
      <c r="AI195" s="329"/>
      <c r="AJ195" s="329"/>
    </row>
    <row r="196">
      <c r="A196" s="326" t="s">
        <v>2638</v>
      </c>
      <c r="B196" s="313">
        <v>46111.0</v>
      </c>
      <c r="C196" s="327">
        <v>46476.0</v>
      </c>
      <c r="D196" s="326" t="s">
        <v>29</v>
      </c>
      <c r="E196" s="328"/>
      <c r="F196" s="326" t="s">
        <v>9236</v>
      </c>
      <c r="G196" s="294"/>
      <c r="H196" s="294" t="s">
        <v>2995</v>
      </c>
      <c r="I196" s="294" t="s">
        <v>3000</v>
      </c>
      <c r="J196" s="330"/>
      <c r="K196" s="328"/>
      <c r="L196" s="294" t="s">
        <v>8449</v>
      </c>
      <c r="M196" s="86"/>
      <c r="N196" s="320">
        <v>12.0</v>
      </c>
      <c r="O196" s="294" t="s">
        <v>33</v>
      </c>
      <c r="P196" s="320">
        <v>12980.8</v>
      </c>
      <c r="Q196" s="328"/>
      <c r="R196" s="328"/>
      <c r="S196" s="328"/>
      <c r="T196" s="320"/>
      <c r="U196" s="294" t="s">
        <v>35</v>
      </c>
      <c r="V196" s="328"/>
      <c r="W196" s="294" t="s">
        <v>57</v>
      </c>
      <c r="X196" s="294" t="s">
        <v>2379</v>
      </c>
      <c r="Y196" s="294" t="s">
        <v>2380</v>
      </c>
      <c r="Z196" s="294" t="s">
        <v>3001</v>
      </c>
      <c r="AA196" s="320">
        <v>3.42135037E9</v>
      </c>
      <c r="AB196" s="320" t="s">
        <v>9241</v>
      </c>
      <c r="AC196" s="320">
        <v>1.0</v>
      </c>
      <c r="AD196" s="328"/>
      <c r="AE196" s="329"/>
      <c r="AF196" s="329"/>
      <c r="AG196" s="329"/>
      <c r="AH196" s="329"/>
      <c r="AI196" s="329"/>
      <c r="AJ196" s="329"/>
    </row>
    <row r="197">
      <c r="A197" s="326" t="s">
        <v>7704</v>
      </c>
      <c r="B197" s="313">
        <v>46112.0</v>
      </c>
      <c r="C197" s="328"/>
      <c r="D197" s="326" t="s">
        <v>29</v>
      </c>
      <c r="E197" s="328"/>
      <c r="F197" s="326"/>
      <c r="G197" s="294"/>
      <c r="H197" s="294" t="s">
        <v>3464</v>
      </c>
      <c r="I197" s="294" t="s">
        <v>9242</v>
      </c>
      <c r="J197" s="320">
        <v>21.0</v>
      </c>
      <c r="K197" s="328"/>
      <c r="L197" s="294" t="s">
        <v>7010</v>
      </c>
      <c r="M197" s="86"/>
      <c r="N197" s="320">
        <v>12.0</v>
      </c>
      <c r="O197" s="294" t="s">
        <v>33</v>
      </c>
      <c r="P197" s="320">
        <v>948.0</v>
      </c>
      <c r="Q197" s="328"/>
      <c r="R197" s="328"/>
      <c r="S197" s="328"/>
      <c r="T197" s="320"/>
      <c r="U197" s="294" t="s">
        <v>34</v>
      </c>
      <c r="V197" s="328"/>
      <c r="W197" s="294" t="s">
        <v>36</v>
      </c>
      <c r="X197" s="294" t="s">
        <v>2391</v>
      </c>
      <c r="Y197" s="294" t="s">
        <v>2380</v>
      </c>
      <c r="Z197" s="294" t="s">
        <v>9243</v>
      </c>
      <c r="AA197" s="320">
        <v>3.517400322E9</v>
      </c>
      <c r="AB197" s="320" t="s">
        <v>9244</v>
      </c>
      <c r="AC197" s="320">
        <v>133.0</v>
      </c>
      <c r="AD197" s="328"/>
      <c r="AE197" s="329"/>
      <c r="AF197" s="329"/>
      <c r="AG197" s="329"/>
      <c r="AH197" s="329"/>
      <c r="AI197" s="329"/>
      <c r="AJ197" s="329"/>
    </row>
    <row r="198">
      <c r="A198" s="326" t="s">
        <v>7704</v>
      </c>
      <c r="B198" s="313">
        <v>46112.0</v>
      </c>
      <c r="C198" s="328"/>
      <c r="D198" s="326" t="s">
        <v>45</v>
      </c>
      <c r="E198" s="326" t="s">
        <v>238</v>
      </c>
      <c r="F198" s="328"/>
      <c r="G198" s="294"/>
      <c r="H198" s="294" t="s">
        <v>9245</v>
      </c>
      <c r="I198" s="294" t="s">
        <v>911</v>
      </c>
      <c r="J198" s="320">
        <v>38.0</v>
      </c>
      <c r="K198" s="328"/>
      <c r="L198" s="294" t="s">
        <v>6626</v>
      </c>
      <c r="M198" s="86"/>
      <c r="N198" s="320">
        <v>12.0</v>
      </c>
      <c r="O198" s="294" t="s">
        <v>33</v>
      </c>
      <c r="P198" s="320">
        <v>1800.0</v>
      </c>
      <c r="Q198" s="328"/>
      <c r="R198" s="328"/>
      <c r="S198" s="328"/>
      <c r="T198" s="320"/>
      <c r="U198" s="294" t="s">
        <v>34</v>
      </c>
      <c r="V198" s="328"/>
      <c r="W198" s="294" t="s">
        <v>36</v>
      </c>
      <c r="X198" s="294" t="s">
        <v>2391</v>
      </c>
      <c r="Y198" s="294" t="s">
        <v>2380</v>
      </c>
      <c r="Z198" s="294" t="s">
        <v>9246</v>
      </c>
      <c r="AA198" s="320">
        <v>3.508214535E9</v>
      </c>
      <c r="AB198" s="320" t="s">
        <v>9247</v>
      </c>
      <c r="AC198" s="320">
        <v>160.0</v>
      </c>
      <c r="AD198" s="328"/>
      <c r="AE198" s="329"/>
      <c r="AF198" s="329"/>
      <c r="AG198" s="329"/>
      <c r="AH198" s="329"/>
      <c r="AI198" s="329"/>
      <c r="AJ198" s="329"/>
    </row>
    <row r="199">
      <c r="A199" s="326" t="s">
        <v>1926</v>
      </c>
      <c r="B199" s="313">
        <v>46112.0</v>
      </c>
      <c r="C199" s="328"/>
      <c r="D199" s="326" t="s">
        <v>29</v>
      </c>
      <c r="E199" s="328"/>
      <c r="F199" s="328"/>
      <c r="G199" s="294"/>
      <c r="H199" s="294" t="s">
        <v>9248</v>
      </c>
      <c r="I199" s="294" t="s">
        <v>1029</v>
      </c>
      <c r="J199" s="320">
        <v>72.0</v>
      </c>
      <c r="K199" s="328"/>
      <c r="L199" s="294" t="s">
        <v>8727</v>
      </c>
      <c r="M199" s="86"/>
      <c r="N199" s="320">
        <v>1.0</v>
      </c>
      <c r="O199" s="294" t="s">
        <v>33</v>
      </c>
      <c r="P199" s="320">
        <v>89.0</v>
      </c>
      <c r="Q199" s="328"/>
      <c r="R199" s="328"/>
      <c r="S199" s="328"/>
      <c r="T199" s="320"/>
      <c r="U199" s="294" t="s">
        <v>5119</v>
      </c>
      <c r="V199" s="328"/>
      <c r="W199" s="294" t="s">
        <v>36</v>
      </c>
      <c r="X199" s="294" t="s">
        <v>2379</v>
      </c>
      <c r="Y199" s="294" t="s">
        <v>2380</v>
      </c>
      <c r="Z199" s="294" t="s">
        <v>9249</v>
      </c>
      <c r="AA199" s="320">
        <v>3.35242993E8</v>
      </c>
      <c r="AB199" s="320" t="s">
        <v>9250</v>
      </c>
      <c r="AC199" s="320">
        <v>1549.0</v>
      </c>
      <c r="AD199" s="328"/>
      <c r="AE199" s="329"/>
      <c r="AF199" s="329"/>
      <c r="AG199" s="329"/>
      <c r="AH199" s="329"/>
      <c r="AI199" s="329"/>
      <c r="AJ199" s="329"/>
    </row>
    <row r="200">
      <c r="A200" s="326" t="s">
        <v>2638</v>
      </c>
      <c r="B200" s="313">
        <v>46112.0</v>
      </c>
      <c r="C200" s="327">
        <v>46477.0</v>
      </c>
      <c r="D200" s="326" t="s">
        <v>29</v>
      </c>
      <c r="E200" s="328"/>
      <c r="F200" s="328"/>
      <c r="G200" s="294"/>
      <c r="H200" s="294" t="s">
        <v>3023</v>
      </c>
      <c r="I200" s="294" t="s">
        <v>176</v>
      </c>
      <c r="J200" s="320">
        <v>76.0</v>
      </c>
      <c r="K200" s="328"/>
      <c r="L200" s="294" t="s">
        <v>6818</v>
      </c>
      <c r="M200" s="86"/>
      <c r="N200" s="320">
        <v>12.0</v>
      </c>
      <c r="O200" s="294" t="s">
        <v>33</v>
      </c>
      <c r="P200" s="320">
        <v>1900.0</v>
      </c>
      <c r="Q200" s="328"/>
      <c r="R200" s="328"/>
      <c r="S200" s="328"/>
      <c r="T200" s="320"/>
      <c r="U200" s="294" t="s">
        <v>35</v>
      </c>
      <c r="V200" s="328"/>
      <c r="W200" s="294" t="s">
        <v>57</v>
      </c>
      <c r="X200" s="294" t="s">
        <v>2379</v>
      </c>
      <c r="Y200" s="294" t="s">
        <v>2380</v>
      </c>
      <c r="Z200" s="294" t="s">
        <v>3024</v>
      </c>
      <c r="AA200" s="320">
        <v>3.356851168E9</v>
      </c>
      <c r="AB200" s="320" t="s">
        <v>9251</v>
      </c>
      <c r="AC200" s="320">
        <v>5.0</v>
      </c>
      <c r="AD200" s="328"/>
      <c r="AE200" s="329"/>
      <c r="AF200" s="329"/>
      <c r="AG200" s="329"/>
      <c r="AH200" s="329"/>
      <c r="AI200" s="329"/>
      <c r="AJ200" s="329"/>
    </row>
    <row r="201">
      <c r="A201" s="326" t="s">
        <v>6535</v>
      </c>
      <c r="B201" s="313">
        <v>46112.0</v>
      </c>
      <c r="C201" s="327">
        <v>46173.0</v>
      </c>
      <c r="D201" s="326" t="s">
        <v>29</v>
      </c>
      <c r="E201" s="328"/>
      <c r="F201" s="332"/>
      <c r="G201" s="294"/>
      <c r="H201" s="294" t="s">
        <v>646</v>
      </c>
      <c r="I201" s="294" t="s">
        <v>636</v>
      </c>
      <c r="J201" s="320">
        <v>44.0</v>
      </c>
      <c r="K201" s="328"/>
      <c r="L201" s="294" t="s">
        <v>8195</v>
      </c>
      <c r="M201" s="86"/>
      <c r="N201" s="320">
        <v>12.0</v>
      </c>
      <c r="O201" s="294" t="s">
        <v>33</v>
      </c>
      <c r="P201" s="320">
        <v>1600.0</v>
      </c>
      <c r="Q201" s="328"/>
      <c r="R201" s="328"/>
      <c r="S201" s="328"/>
      <c r="T201" s="320"/>
      <c r="U201" s="294" t="s">
        <v>35</v>
      </c>
      <c r="V201" s="328"/>
      <c r="W201" s="294" t="s">
        <v>57</v>
      </c>
      <c r="X201" s="294" t="s">
        <v>2379</v>
      </c>
      <c r="Y201" s="294" t="s">
        <v>2380</v>
      </c>
      <c r="Z201" s="294" t="s">
        <v>3026</v>
      </c>
      <c r="AA201" s="320">
        <v>3.336204749E9</v>
      </c>
      <c r="AB201" s="320" t="s">
        <v>9206</v>
      </c>
      <c r="AC201" s="320">
        <v>1.0</v>
      </c>
      <c r="AD201" s="328"/>
      <c r="AE201" s="329"/>
      <c r="AF201" s="329"/>
      <c r="AG201" s="329"/>
      <c r="AH201" s="329"/>
      <c r="AI201" s="329"/>
      <c r="AJ201" s="329"/>
    </row>
    <row r="202">
      <c r="A202" s="326" t="s">
        <v>6543</v>
      </c>
      <c r="B202" s="313">
        <v>46112.0</v>
      </c>
      <c r="C202" s="327">
        <v>46477.0</v>
      </c>
      <c r="D202" s="326" t="s">
        <v>29</v>
      </c>
      <c r="E202" s="328"/>
      <c r="F202" s="326" t="s">
        <v>9252</v>
      </c>
      <c r="G202" s="294"/>
      <c r="H202" s="294" t="s">
        <v>9253</v>
      </c>
      <c r="I202" s="294" t="s">
        <v>1621</v>
      </c>
      <c r="J202" s="320">
        <v>44.0</v>
      </c>
      <c r="K202" s="328"/>
      <c r="L202" s="294" t="s">
        <v>2172</v>
      </c>
      <c r="M202" s="86"/>
      <c r="N202" s="320">
        <v>12.0</v>
      </c>
      <c r="O202" s="294" t="s">
        <v>33</v>
      </c>
      <c r="P202" s="320">
        <v>0.0</v>
      </c>
      <c r="Q202" s="328"/>
      <c r="R202" s="328"/>
      <c r="S202" s="328"/>
      <c r="T202" s="320"/>
      <c r="U202" s="294" t="s">
        <v>34</v>
      </c>
      <c r="V202" s="328"/>
      <c r="W202" s="294" t="s">
        <v>36</v>
      </c>
      <c r="X202" s="294" t="s">
        <v>2379</v>
      </c>
      <c r="Y202" s="294" t="s">
        <v>2380</v>
      </c>
      <c r="Z202" s="294" t="s">
        <v>9254</v>
      </c>
      <c r="AA202" s="320">
        <v>3.472394921E9</v>
      </c>
      <c r="AB202" s="320" t="s">
        <v>9255</v>
      </c>
      <c r="AC202" s="320">
        <v>1.0</v>
      </c>
      <c r="AD202" s="328"/>
      <c r="AE202" s="329"/>
      <c r="AF202" s="329"/>
      <c r="AG202" s="329"/>
      <c r="AH202" s="329"/>
      <c r="AI202" s="329"/>
      <c r="AJ202" s="329"/>
    </row>
    <row r="203">
      <c r="A203" s="326" t="s">
        <v>6543</v>
      </c>
      <c r="B203" s="313">
        <v>46112.0</v>
      </c>
      <c r="C203" s="327">
        <v>46477.0</v>
      </c>
      <c r="D203" s="326" t="s">
        <v>29</v>
      </c>
      <c r="E203" s="328"/>
      <c r="F203" s="326" t="s">
        <v>9252</v>
      </c>
      <c r="G203" s="294"/>
      <c r="H203" s="294" t="s">
        <v>9256</v>
      </c>
      <c r="I203" s="294" t="s">
        <v>229</v>
      </c>
      <c r="J203" s="320">
        <v>53.0</v>
      </c>
      <c r="K203" s="328"/>
      <c r="L203" s="294" t="s">
        <v>2172</v>
      </c>
      <c r="M203" s="86"/>
      <c r="N203" s="320">
        <v>12.0</v>
      </c>
      <c r="O203" s="294" t="s">
        <v>33</v>
      </c>
      <c r="P203" s="320">
        <v>4020.0</v>
      </c>
      <c r="Q203" s="328"/>
      <c r="R203" s="328"/>
      <c r="S203" s="328"/>
      <c r="T203" s="320"/>
      <c r="U203" s="294" t="s">
        <v>34</v>
      </c>
      <c r="V203" s="328"/>
      <c r="W203" s="294" t="s">
        <v>36</v>
      </c>
      <c r="X203" s="294" t="s">
        <v>2383</v>
      </c>
      <c r="Y203" s="294" t="s">
        <v>2380</v>
      </c>
      <c r="Z203" s="294" t="s">
        <v>9257</v>
      </c>
      <c r="AA203" s="320">
        <v>3.488704542E9</v>
      </c>
      <c r="AB203" s="320" t="s">
        <v>9258</v>
      </c>
      <c r="AC203" s="320">
        <v>1.0</v>
      </c>
      <c r="AD203" s="328"/>
      <c r="AE203" s="329"/>
      <c r="AF203" s="329"/>
      <c r="AG203" s="329"/>
      <c r="AH203" s="329"/>
      <c r="AI203" s="329"/>
      <c r="AJ203" s="329"/>
    </row>
    <row r="204">
      <c r="A204" s="326" t="s">
        <v>7701</v>
      </c>
      <c r="B204" s="313">
        <v>46112.0</v>
      </c>
      <c r="C204" s="328"/>
      <c r="D204" s="326" t="s">
        <v>45</v>
      </c>
      <c r="E204" s="326" t="s">
        <v>60</v>
      </c>
      <c r="F204" s="326" t="s">
        <v>9259</v>
      </c>
      <c r="G204" s="294" t="s">
        <v>9260</v>
      </c>
      <c r="H204" s="294" t="s">
        <v>214</v>
      </c>
      <c r="I204" s="294" t="s">
        <v>40</v>
      </c>
      <c r="J204" s="320">
        <v>54.0</v>
      </c>
      <c r="K204" s="328"/>
      <c r="L204" s="294" t="s">
        <v>6626</v>
      </c>
      <c r="M204" s="86"/>
      <c r="N204" s="320">
        <v>12.0</v>
      </c>
      <c r="O204" s="294" t="s">
        <v>33</v>
      </c>
      <c r="P204" s="320">
        <v>1250.0</v>
      </c>
      <c r="Q204" s="328"/>
      <c r="R204" s="328"/>
      <c r="S204" s="328"/>
      <c r="T204" s="320"/>
      <c r="U204" s="294" t="s">
        <v>34</v>
      </c>
      <c r="V204" s="328"/>
      <c r="W204" s="294" t="s">
        <v>36</v>
      </c>
      <c r="X204" s="294" t="s">
        <v>2379</v>
      </c>
      <c r="Y204" s="294" t="s">
        <v>2380</v>
      </c>
      <c r="Z204" s="294" t="s">
        <v>9261</v>
      </c>
      <c r="AA204" s="320">
        <v>3.351378406E9</v>
      </c>
      <c r="AB204" s="320" t="s">
        <v>9262</v>
      </c>
      <c r="AC204" s="320">
        <v>29.0</v>
      </c>
      <c r="AD204" s="328"/>
      <c r="AE204" s="329"/>
      <c r="AF204" s="329"/>
      <c r="AG204" s="329"/>
      <c r="AH204" s="329"/>
      <c r="AI204" s="329"/>
      <c r="AJ204" s="329"/>
    </row>
    <row r="205">
      <c r="A205" s="326" t="s">
        <v>7701</v>
      </c>
      <c r="B205" s="313">
        <v>46112.0</v>
      </c>
      <c r="C205" s="327">
        <v>46477.0</v>
      </c>
      <c r="D205" s="326" t="s">
        <v>29</v>
      </c>
      <c r="E205" s="328"/>
      <c r="F205" s="328"/>
      <c r="G205" s="294"/>
      <c r="H205" s="294" t="s">
        <v>3730</v>
      </c>
      <c r="I205" s="294" t="s">
        <v>9263</v>
      </c>
      <c r="J205" s="320">
        <v>30.0</v>
      </c>
      <c r="K205" s="328"/>
      <c r="L205" s="294" t="s">
        <v>7010</v>
      </c>
      <c r="M205" s="86"/>
      <c r="N205" s="320">
        <v>12.0</v>
      </c>
      <c r="O205" s="294" t="s">
        <v>33</v>
      </c>
      <c r="P205" s="320">
        <v>1048.0</v>
      </c>
      <c r="Q205" s="328"/>
      <c r="R205" s="328"/>
      <c r="S205" s="328"/>
      <c r="T205" s="320"/>
      <c r="U205" s="294" t="s">
        <v>34</v>
      </c>
      <c r="V205" s="328"/>
      <c r="W205" s="294" t="s">
        <v>36</v>
      </c>
      <c r="X205" s="294" t="s">
        <v>2383</v>
      </c>
      <c r="Y205" s="294" t="s">
        <v>2380</v>
      </c>
      <c r="Z205" s="294" t="s">
        <v>9264</v>
      </c>
      <c r="AA205" s="320">
        <v>3.298931291E9</v>
      </c>
      <c r="AB205" s="320" t="s">
        <v>9265</v>
      </c>
      <c r="AC205" s="320">
        <v>3.0</v>
      </c>
      <c r="AD205" s="328"/>
      <c r="AE205" s="329"/>
      <c r="AF205" s="329"/>
      <c r="AG205" s="329"/>
      <c r="AH205" s="329"/>
      <c r="AI205" s="329"/>
      <c r="AJ205" s="329"/>
    </row>
    <row r="206">
      <c r="A206" s="326" t="s">
        <v>6564</v>
      </c>
      <c r="B206" s="313">
        <v>46112.0</v>
      </c>
      <c r="C206" s="327">
        <v>46477.0</v>
      </c>
      <c r="D206" s="326" t="s">
        <v>29</v>
      </c>
      <c r="E206" s="328"/>
      <c r="F206" s="328"/>
      <c r="G206" s="294"/>
      <c r="H206" s="294" t="s">
        <v>833</v>
      </c>
      <c r="I206" s="294" t="s">
        <v>3029</v>
      </c>
      <c r="J206" s="320">
        <v>68.0</v>
      </c>
      <c r="K206" s="328"/>
      <c r="L206" s="294" t="s">
        <v>6626</v>
      </c>
      <c r="M206" s="86"/>
      <c r="N206" s="320">
        <v>12.0</v>
      </c>
      <c r="O206" s="294" t="s">
        <v>33</v>
      </c>
      <c r="P206" s="320">
        <v>1650.0</v>
      </c>
      <c r="Q206" s="328"/>
      <c r="R206" s="328"/>
      <c r="S206" s="328"/>
      <c r="T206" s="320"/>
      <c r="U206" s="294" t="s">
        <v>35</v>
      </c>
      <c r="V206" s="328"/>
      <c r="W206" s="294" t="s">
        <v>57</v>
      </c>
      <c r="X206" s="294" t="s">
        <v>2379</v>
      </c>
      <c r="Y206" s="294" t="s">
        <v>2380</v>
      </c>
      <c r="Z206" s="294" t="s">
        <v>3030</v>
      </c>
      <c r="AA206" s="320">
        <v>3.333888358E9</v>
      </c>
      <c r="AB206" s="320" t="s">
        <v>9266</v>
      </c>
      <c r="AC206" s="320">
        <v>28.0</v>
      </c>
      <c r="AD206" s="328"/>
      <c r="AE206" s="329"/>
      <c r="AF206" s="329"/>
      <c r="AG206" s="329"/>
      <c r="AH206" s="329"/>
      <c r="AI206" s="329"/>
      <c r="AJ206" s="329"/>
    </row>
    <row r="207">
      <c r="A207" s="326" t="s">
        <v>6535</v>
      </c>
      <c r="B207" s="313">
        <v>46112.0</v>
      </c>
      <c r="C207" s="327">
        <v>46477.0</v>
      </c>
      <c r="D207" s="326" t="s">
        <v>29</v>
      </c>
      <c r="E207" s="328"/>
      <c r="F207" s="337"/>
      <c r="G207" s="294"/>
      <c r="H207" s="294" t="s">
        <v>1885</v>
      </c>
      <c r="I207" s="294" t="s">
        <v>941</v>
      </c>
      <c r="J207" s="320">
        <v>86.0</v>
      </c>
      <c r="K207" s="328"/>
      <c r="L207" s="294" t="s">
        <v>6712</v>
      </c>
      <c r="M207" s="86"/>
      <c r="N207" s="320">
        <v>12.0</v>
      </c>
      <c r="O207" s="294" t="s">
        <v>33</v>
      </c>
      <c r="P207" s="320">
        <v>1250.0</v>
      </c>
      <c r="Q207" s="328"/>
      <c r="R207" s="328"/>
      <c r="S207" s="328"/>
      <c r="T207" s="320"/>
      <c r="U207" s="294" t="s">
        <v>35</v>
      </c>
      <c r="V207" s="328"/>
      <c r="W207" s="294" t="s">
        <v>57</v>
      </c>
      <c r="X207" s="294" t="s">
        <v>2379</v>
      </c>
      <c r="Y207" s="294" t="s">
        <v>2380</v>
      </c>
      <c r="Z207" s="294" t="s">
        <v>3032</v>
      </c>
      <c r="AA207" s="320">
        <v>3.332642604E9</v>
      </c>
      <c r="AB207" s="320" t="s">
        <v>9267</v>
      </c>
      <c r="AC207" s="320">
        <v>1.0</v>
      </c>
      <c r="AD207" s="328"/>
      <c r="AE207" s="329"/>
      <c r="AF207" s="329"/>
      <c r="AG207" s="329"/>
      <c r="AH207" s="329"/>
      <c r="AI207" s="329"/>
      <c r="AJ207" s="329"/>
    </row>
    <row r="208">
      <c r="A208" s="326" t="s">
        <v>6564</v>
      </c>
      <c r="B208" s="313">
        <v>46112.0</v>
      </c>
      <c r="C208" s="327">
        <v>46477.0</v>
      </c>
      <c r="D208" s="326" t="s">
        <v>29</v>
      </c>
      <c r="E208" s="328"/>
      <c r="F208" s="326"/>
      <c r="G208" s="294">
        <v>1950.0</v>
      </c>
      <c r="H208" s="294" t="s">
        <v>3034</v>
      </c>
      <c r="I208" s="294" t="s">
        <v>859</v>
      </c>
      <c r="J208" s="320">
        <v>71.0</v>
      </c>
      <c r="K208" s="328"/>
      <c r="L208" s="294" t="s">
        <v>6818</v>
      </c>
      <c r="M208" s="86"/>
      <c r="N208" s="320">
        <v>12.0</v>
      </c>
      <c r="O208" s="294" t="s">
        <v>33</v>
      </c>
      <c r="P208" s="320">
        <v>1900.0</v>
      </c>
      <c r="Q208" s="328"/>
      <c r="R208" s="328"/>
      <c r="S208" s="328"/>
      <c r="T208" s="320"/>
      <c r="U208" s="294" t="s">
        <v>35</v>
      </c>
      <c r="V208" s="328"/>
      <c r="W208" s="294" t="s">
        <v>57</v>
      </c>
      <c r="X208" s="294" t="s">
        <v>2379</v>
      </c>
      <c r="Y208" s="294" t="s">
        <v>2380</v>
      </c>
      <c r="Z208" s="294" t="s">
        <v>3035</v>
      </c>
      <c r="AA208" s="320">
        <v>3.355650651E9</v>
      </c>
      <c r="AB208" s="320" t="s">
        <v>9268</v>
      </c>
      <c r="AC208" s="320">
        <v>7.0</v>
      </c>
      <c r="AD208" s="328"/>
      <c r="AE208" s="329"/>
      <c r="AF208" s="329"/>
      <c r="AG208" s="329"/>
      <c r="AH208" s="329"/>
      <c r="AI208" s="329"/>
      <c r="AJ208" s="329"/>
    </row>
    <row r="209">
      <c r="A209" s="326" t="s">
        <v>7701</v>
      </c>
      <c r="B209" s="313">
        <v>46112.0</v>
      </c>
      <c r="C209" s="327">
        <v>46477.0</v>
      </c>
      <c r="D209" s="326" t="s">
        <v>29</v>
      </c>
      <c r="E209" s="328"/>
      <c r="F209" s="328"/>
      <c r="G209" s="294"/>
      <c r="H209" s="294" t="s">
        <v>9269</v>
      </c>
      <c r="I209" s="294" t="s">
        <v>920</v>
      </c>
      <c r="J209" s="320">
        <v>23.0</v>
      </c>
      <c r="K209" s="328"/>
      <c r="L209" s="294" t="s">
        <v>6582</v>
      </c>
      <c r="M209" s="86"/>
      <c r="N209" s="320">
        <v>12.0</v>
      </c>
      <c r="O209" s="294" t="s">
        <v>33</v>
      </c>
      <c r="P209" s="320">
        <v>1068.0</v>
      </c>
      <c r="Q209" s="328"/>
      <c r="R209" s="328"/>
      <c r="S209" s="328"/>
      <c r="T209" s="320"/>
      <c r="U209" s="294" t="s">
        <v>34</v>
      </c>
      <c r="V209" s="328"/>
      <c r="W209" s="294" t="s">
        <v>36</v>
      </c>
      <c r="X209" s="294" t="s">
        <v>2379</v>
      </c>
      <c r="Y209" s="294" t="s">
        <v>2380</v>
      </c>
      <c r="Z209" s="294" t="s">
        <v>9270</v>
      </c>
      <c r="AA209" s="320">
        <v>3.273019274E9</v>
      </c>
      <c r="AB209" s="320" t="s">
        <v>9271</v>
      </c>
      <c r="AC209" s="320">
        <v>4.0</v>
      </c>
      <c r="AD209" s="328"/>
      <c r="AE209" s="329"/>
      <c r="AF209" s="329"/>
      <c r="AG209" s="329"/>
      <c r="AH209" s="329"/>
      <c r="AI209" s="329"/>
      <c r="AJ209" s="329"/>
    </row>
    <row r="210">
      <c r="A210" s="326" t="s">
        <v>7704</v>
      </c>
      <c r="B210" s="313">
        <v>46112.0</v>
      </c>
      <c r="C210" s="327">
        <v>46244.0</v>
      </c>
      <c r="D210" s="326" t="s">
        <v>29</v>
      </c>
      <c r="E210" s="328"/>
      <c r="F210" s="328"/>
      <c r="G210" s="294"/>
      <c r="H210" s="294" t="s">
        <v>9272</v>
      </c>
      <c r="I210" s="294" t="s">
        <v>303</v>
      </c>
      <c r="J210" s="320">
        <v>74.0</v>
      </c>
      <c r="K210" s="328"/>
      <c r="L210" s="294" t="s">
        <v>8449</v>
      </c>
      <c r="M210" s="86"/>
      <c r="N210" s="320">
        <v>12.0</v>
      </c>
      <c r="O210" s="294" t="s">
        <v>33</v>
      </c>
      <c r="P210" s="320">
        <v>2806.0</v>
      </c>
      <c r="Q210" s="328"/>
      <c r="R210" s="328"/>
      <c r="S210" s="328"/>
      <c r="T210" s="320"/>
      <c r="U210" s="294" t="s">
        <v>34</v>
      </c>
      <c r="V210" s="328"/>
      <c r="W210" s="294" t="s">
        <v>36</v>
      </c>
      <c r="X210" s="294" t="s">
        <v>2379</v>
      </c>
      <c r="Y210" s="294" t="s">
        <v>2380</v>
      </c>
      <c r="Z210" s="294" t="s">
        <v>9273</v>
      </c>
      <c r="AA210" s="320">
        <v>3.382421117E9</v>
      </c>
      <c r="AB210" s="320" t="s">
        <v>9274</v>
      </c>
      <c r="AC210" s="320">
        <v>64.0</v>
      </c>
      <c r="AD210" s="328"/>
      <c r="AE210" s="329"/>
      <c r="AF210" s="329"/>
      <c r="AG210" s="329"/>
      <c r="AH210" s="329"/>
      <c r="AI210" s="329"/>
      <c r="AJ210" s="329"/>
    </row>
    <row r="211">
      <c r="A211" s="326" t="s">
        <v>2638</v>
      </c>
      <c r="B211" s="313">
        <v>46112.0</v>
      </c>
      <c r="C211" s="327">
        <v>46477.0</v>
      </c>
      <c r="D211" s="326" t="s">
        <v>29</v>
      </c>
      <c r="E211" s="328"/>
      <c r="F211" s="326" t="s">
        <v>9275</v>
      </c>
      <c r="G211" s="294"/>
      <c r="H211" s="294" t="s">
        <v>3039</v>
      </c>
      <c r="I211" s="294" t="s">
        <v>40</v>
      </c>
      <c r="J211" s="320">
        <v>65.0</v>
      </c>
      <c r="K211" s="328"/>
      <c r="L211" s="294" t="s">
        <v>6626</v>
      </c>
      <c r="M211" s="86"/>
      <c r="N211" s="320">
        <v>12.0</v>
      </c>
      <c r="O211" s="294" t="s">
        <v>33</v>
      </c>
      <c r="P211" s="320">
        <v>1846.0</v>
      </c>
      <c r="Q211" s="328"/>
      <c r="R211" s="328"/>
      <c r="S211" s="328"/>
      <c r="T211" s="320"/>
      <c r="U211" s="294" t="s">
        <v>35</v>
      </c>
      <c r="V211" s="328"/>
      <c r="W211" s="294" t="s">
        <v>57</v>
      </c>
      <c r="X211" s="294" t="s">
        <v>2383</v>
      </c>
      <c r="Y211" s="294" t="s">
        <v>2380</v>
      </c>
      <c r="Z211" s="294" t="s">
        <v>3040</v>
      </c>
      <c r="AA211" s="320">
        <v>3.47071193E9</v>
      </c>
      <c r="AB211" s="320" t="s">
        <v>9276</v>
      </c>
      <c r="AC211" s="320">
        <v>1.0</v>
      </c>
      <c r="AD211" s="328"/>
      <c r="AE211" s="329"/>
      <c r="AF211" s="329"/>
      <c r="AG211" s="329"/>
      <c r="AH211" s="329"/>
      <c r="AI211" s="329"/>
      <c r="AJ211" s="329"/>
    </row>
    <row r="212">
      <c r="A212" s="326" t="s">
        <v>2638</v>
      </c>
      <c r="B212" s="313">
        <v>46112.0</v>
      </c>
      <c r="C212" s="328"/>
      <c r="D212" s="326" t="s">
        <v>3614</v>
      </c>
      <c r="E212" s="328"/>
      <c r="F212" s="326" t="s">
        <v>9277</v>
      </c>
      <c r="G212" s="294" t="s">
        <v>2464</v>
      </c>
      <c r="H212" s="294" t="s">
        <v>1072</v>
      </c>
      <c r="I212" s="294" t="s">
        <v>333</v>
      </c>
      <c r="J212" s="320">
        <v>58.0</v>
      </c>
      <c r="K212" s="328"/>
      <c r="L212" s="294" t="s">
        <v>6626</v>
      </c>
      <c r="M212" s="86"/>
      <c r="N212" s="320">
        <v>12.0</v>
      </c>
      <c r="O212" s="294" t="s">
        <v>33</v>
      </c>
      <c r="P212" s="320">
        <v>1846.0</v>
      </c>
      <c r="Q212" s="328"/>
      <c r="R212" s="328"/>
      <c r="S212" s="328"/>
      <c r="T212" s="320"/>
      <c r="U212" s="294" t="s">
        <v>35</v>
      </c>
      <c r="V212" s="328"/>
      <c r="W212" s="294" t="s">
        <v>57</v>
      </c>
      <c r="X212" s="294" t="s">
        <v>2379</v>
      </c>
      <c r="Y212" s="294" t="s">
        <v>2380</v>
      </c>
      <c r="Z212" s="294" t="s">
        <v>3042</v>
      </c>
      <c r="AA212" s="320">
        <v>3.355233316E9</v>
      </c>
      <c r="AB212" s="320" t="s">
        <v>9278</v>
      </c>
      <c r="AC212" s="320">
        <v>8.0</v>
      </c>
      <c r="AD212" s="328"/>
      <c r="AE212" s="329"/>
      <c r="AF212" s="329"/>
      <c r="AG212" s="329"/>
      <c r="AH212" s="329"/>
      <c r="AI212" s="329"/>
      <c r="AJ212" s="329"/>
    </row>
    <row r="213">
      <c r="A213" s="326" t="s">
        <v>2638</v>
      </c>
      <c r="B213" s="313">
        <v>46112.0</v>
      </c>
      <c r="C213" s="327">
        <v>46477.0</v>
      </c>
      <c r="D213" s="326" t="s">
        <v>29</v>
      </c>
      <c r="E213" s="328"/>
      <c r="F213" s="326" t="s">
        <v>9279</v>
      </c>
      <c r="G213" s="294"/>
      <c r="H213" s="294" t="s">
        <v>3045</v>
      </c>
      <c r="I213" s="294" t="s">
        <v>863</v>
      </c>
      <c r="J213" s="320">
        <v>65.0</v>
      </c>
      <c r="K213" s="328"/>
      <c r="L213" s="294" t="s">
        <v>6626</v>
      </c>
      <c r="M213" s="86"/>
      <c r="N213" s="320">
        <v>12.0</v>
      </c>
      <c r="O213" s="294" t="s">
        <v>33</v>
      </c>
      <c r="P213" s="320">
        <v>1846.0</v>
      </c>
      <c r="Q213" s="328"/>
      <c r="R213" s="328"/>
      <c r="S213" s="328"/>
      <c r="T213" s="320"/>
      <c r="U213" s="294" t="s">
        <v>55</v>
      </c>
      <c r="V213" s="328"/>
      <c r="W213" s="294" t="s">
        <v>57</v>
      </c>
      <c r="X213" s="294" t="s">
        <v>2379</v>
      </c>
      <c r="Y213" s="294" t="s">
        <v>2380</v>
      </c>
      <c r="Z213" s="294" t="s">
        <v>3046</v>
      </c>
      <c r="AA213" s="320">
        <v>3.356759922E9</v>
      </c>
      <c r="AB213" s="320" t="s">
        <v>9280</v>
      </c>
      <c r="AC213" s="320">
        <v>18.0</v>
      </c>
      <c r="AD213" s="328"/>
      <c r="AE213" s="329"/>
      <c r="AF213" s="329"/>
      <c r="AG213" s="329"/>
      <c r="AH213" s="329"/>
      <c r="AI213" s="329"/>
      <c r="AJ213" s="329"/>
    </row>
    <row r="214">
      <c r="A214" s="326" t="s">
        <v>7701</v>
      </c>
      <c r="B214" s="313">
        <v>46112.0</v>
      </c>
      <c r="C214" s="328"/>
      <c r="D214" s="326" t="s">
        <v>45</v>
      </c>
      <c r="E214" s="326" t="s">
        <v>60</v>
      </c>
      <c r="F214" s="326" t="s">
        <v>9259</v>
      </c>
      <c r="G214" s="294"/>
      <c r="H214" s="294" t="s">
        <v>9281</v>
      </c>
      <c r="I214" s="294" t="s">
        <v>9282</v>
      </c>
      <c r="J214" s="320">
        <v>44.0</v>
      </c>
      <c r="K214" s="328"/>
      <c r="L214" s="294" t="s">
        <v>6626</v>
      </c>
      <c r="M214" s="86"/>
      <c r="N214" s="320">
        <v>12.0</v>
      </c>
      <c r="O214" s="294" t="s">
        <v>33</v>
      </c>
      <c r="P214" s="320">
        <v>1250.0</v>
      </c>
      <c r="Q214" s="328"/>
      <c r="R214" s="328"/>
      <c r="S214" s="328"/>
      <c r="T214" s="320"/>
      <c r="U214" s="294" t="s">
        <v>34</v>
      </c>
      <c r="V214" s="328"/>
      <c r="W214" s="294" t="s">
        <v>36</v>
      </c>
      <c r="X214" s="294" t="s">
        <v>2379</v>
      </c>
      <c r="Y214" s="294" t="s">
        <v>2380</v>
      </c>
      <c r="Z214" s="294" t="s">
        <v>9283</v>
      </c>
      <c r="AA214" s="320">
        <v>3.469587207E9</v>
      </c>
      <c r="AB214" s="320" t="s">
        <v>9284</v>
      </c>
      <c r="AC214" s="320">
        <v>16.0</v>
      </c>
      <c r="AD214" s="328"/>
      <c r="AE214" s="329"/>
      <c r="AF214" s="329"/>
      <c r="AG214" s="329"/>
      <c r="AH214" s="329"/>
      <c r="AI214" s="329"/>
      <c r="AJ214" s="329"/>
    </row>
    <row r="215">
      <c r="A215" s="326" t="s">
        <v>7701</v>
      </c>
      <c r="B215" s="313">
        <v>46112.0</v>
      </c>
      <c r="C215" s="327">
        <v>46477.0</v>
      </c>
      <c r="D215" s="326" t="s">
        <v>29</v>
      </c>
      <c r="E215" s="328"/>
      <c r="F215" s="328"/>
      <c r="G215" s="294"/>
      <c r="H215" s="294" t="s">
        <v>9285</v>
      </c>
      <c r="I215" s="294" t="s">
        <v>9286</v>
      </c>
      <c r="J215" s="320">
        <v>34.0</v>
      </c>
      <c r="K215" s="328"/>
      <c r="L215" s="294" t="s">
        <v>7539</v>
      </c>
      <c r="M215" s="86"/>
      <c r="N215" s="320">
        <v>12.0</v>
      </c>
      <c r="O215" s="294" t="s">
        <v>33</v>
      </c>
      <c r="P215" s="320">
        <v>1178.0</v>
      </c>
      <c r="Q215" s="328"/>
      <c r="R215" s="328"/>
      <c r="S215" s="328"/>
      <c r="T215" s="320"/>
      <c r="U215" s="294" t="s">
        <v>34</v>
      </c>
      <c r="V215" s="328"/>
      <c r="W215" s="294" t="s">
        <v>36</v>
      </c>
      <c r="X215" s="294" t="s">
        <v>2391</v>
      </c>
      <c r="Y215" s="294" t="s">
        <v>2380</v>
      </c>
      <c r="Z215" s="294" t="s">
        <v>9287</v>
      </c>
      <c r="AA215" s="320">
        <v>3.508181459E9</v>
      </c>
      <c r="AB215" s="320" t="s">
        <v>9288</v>
      </c>
      <c r="AC215" s="320">
        <v>3.0</v>
      </c>
      <c r="AD215" s="328"/>
      <c r="AE215" s="329"/>
      <c r="AF215" s="329"/>
      <c r="AG215" s="329"/>
      <c r="AH215" s="329"/>
      <c r="AI215" s="329"/>
      <c r="AJ215" s="329"/>
    </row>
    <row r="216">
      <c r="A216" s="326" t="s">
        <v>2638</v>
      </c>
      <c r="B216" s="313">
        <v>46112.0</v>
      </c>
      <c r="C216" s="327">
        <v>46477.0</v>
      </c>
      <c r="D216" s="326" t="s">
        <v>29</v>
      </c>
      <c r="E216" s="328"/>
      <c r="F216" s="328"/>
      <c r="G216" s="294"/>
      <c r="H216" s="294" t="s">
        <v>2995</v>
      </c>
      <c r="I216" s="320">
        <v>7.0</v>
      </c>
      <c r="J216" s="330"/>
      <c r="K216" s="328"/>
      <c r="L216" s="294" t="s">
        <v>8614</v>
      </c>
      <c r="M216" s="86"/>
      <c r="N216" s="320">
        <v>12.0</v>
      </c>
      <c r="O216" s="294" t="s">
        <v>33</v>
      </c>
      <c r="P216" s="320">
        <v>0.0</v>
      </c>
      <c r="Q216" s="328"/>
      <c r="R216" s="328"/>
      <c r="S216" s="328"/>
      <c r="T216" s="320"/>
      <c r="U216" s="294" t="s">
        <v>35</v>
      </c>
      <c r="V216" s="328"/>
      <c r="W216" s="330"/>
      <c r="X216" s="294" t="s">
        <v>2379</v>
      </c>
      <c r="Y216" s="294" t="s">
        <v>2380</v>
      </c>
      <c r="Z216" s="330"/>
      <c r="AA216" s="330"/>
      <c r="AB216" s="320" t="s">
        <v>9289</v>
      </c>
      <c r="AC216" s="320">
        <v>84.0</v>
      </c>
      <c r="AD216" s="328"/>
      <c r="AE216" s="329"/>
      <c r="AF216" s="329"/>
      <c r="AG216" s="329"/>
      <c r="AH216" s="329"/>
      <c r="AI216" s="329"/>
      <c r="AJ216" s="329"/>
    </row>
    <row r="217">
      <c r="A217" s="326" t="s">
        <v>2638</v>
      </c>
      <c r="B217" s="313">
        <v>46112.0</v>
      </c>
      <c r="C217" s="327">
        <v>46477.0</v>
      </c>
      <c r="D217" s="326" t="s">
        <v>29</v>
      </c>
      <c r="E217" s="328"/>
      <c r="F217" s="328"/>
      <c r="G217" s="294"/>
      <c r="H217" s="294" t="s">
        <v>2995</v>
      </c>
      <c r="I217" s="294" t="s">
        <v>3055</v>
      </c>
      <c r="J217" s="330"/>
      <c r="K217" s="328"/>
      <c r="L217" s="294" t="s">
        <v>8449</v>
      </c>
      <c r="M217" s="86"/>
      <c r="N217" s="320">
        <v>12.0</v>
      </c>
      <c r="O217" s="294" t="s">
        <v>33</v>
      </c>
      <c r="P217" s="320">
        <v>0.0</v>
      </c>
      <c r="Q217" s="328"/>
      <c r="R217" s="328"/>
      <c r="S217" s="328"/>
      <c r="T217" s="320"/>
      <c r="U217" s="294" t="s">
        <v>35</v>
      </c>
      <c r="V217" s="328"/>
      <c r="W217" s="330"/>
      <c r="X217" s="294" t="s">
        <v>2379</v>
      </c>
      <c r="Y217" s="294" t="s">
        <v>2380</v>
      </c>
      <c r="Z217" s="330"/>
      <c r="AA217" s="330"/>
      <c r="AB217" s="320" t="s">
        <v>9290</v>
      </c>
      <c r="AC217" s="320">
        <v>3.0</v>
      </c>
      <c r="AD217" s="328"/>
      <c r="AE217" s="329"/>
      <c r="AF217" s="329"/>
      <c r="AG217" s="329"/>
      <c r="AH217" s="329"/>
      <c r="AI217" s="329"/>
      <c r="AJ217" s="329"/>
    </row>
    <row r="218">
      <c r="A218" s="326" t="s">
        <v>7701</v>
      </c>
      <c r="B218" s="313">
        <v>46112.0</v>
      </c>
      <c r="C218" s="327">
        <v>46477.0</v>
      </c>
      <c r="D218" s="326" t="s">
        <v>29</v>
      </c>
      <c r="E218" s="328"/>
      <c r="F218" s="326" t="s">
        <v>9291</v>
      </c>
      <c r="G218" s="294"/>
      <c r="H218" s="294" t="s">
        <v>542</v>
      </c>
      <c r="I218" s="294" t="s">
        <v>3057</v>
      </c>
      <c r="J218" s="320">
        <v>66.0</v>
      </c>
      <c r="K218" s="328"/>
      <c r="L218" s="294" t="s">
        <v>2172</v>
      </c>
      <c r="M218" s="86"/>
      <c r="N218" s="320">
        <v>12.0</v>
      </c>
      <c r="O218" s="294" t="s">
        <v>33</v>
      </c>
      <c r="P218" s="320">
        <v>1700.0</v>
      </c>
      <c r="Q218" s="328"/>
      <c r="R218" s="328"/>
      <c r="S218" s="328"/>
      <c r="T218" s="320"/>
      <c r="U218" s="294" t="s">
        <v>35</v>
      </c>
      <c r="V218" s="328"/>
      <c r="W218" s="294" t="s">
        <v>57</v>
      </c>
      <c r="X218" s="294" t="s">
        <v>2379</v>
      </c>
      <c r="Y218" s="294" t="s">
        <v>2380</v>
      </c>
      <c r="Z218" s="294" t="s">
        <v>3059</v>
      </c>
      <c r="AA218" s="320">
        <v>3.357660442E9</v>
      </c>
      <c r="AB218" s="320" t="s">
        <v>9292</v>
      </c>
      <c r="AC218" s="320">
        <v>4.0</v>
      </c>
      <c r="AD218" s="328"/>
      <c r="AE218" s="329"/>
      <c r="AF218" s="329"/>
      <c r="AG218" s="329"/>
      <c r="AH218" s="329"/>
      <c r="AI218" s="329"/>
      <c r="AJ218" s="329"/>
    </row>
  </sheetData>
  <dataValidations>
    <dataValidation type="list" allowBlank="1" showErrorMessage="1" sqref="A24:A218">
      <formula1>"FRANCY,SARA,MARGHE,CHIARA,LUIGI,MARGHE CUSTOMER,FLEX,MENSILE "</formula1>
    </dataValidation>
    <dataValidation type="list" allowBlank="1" showErrorMessage="1" sqref="D24:D218">
      <formula1>"TRATTATIVA,RINNOVATO,NON RINNOVA,FLEX"</formula1>
    </dataValidation>
    <dataValidation type="list" allowBlank="1" showErrorMessage="1" sqref="E24:E218">
      <formula1>"SALUTE,LAVORO,RECUPERO,TRASFERIMENTO ABITAZIONE,TRASFERIMENTO LAVORO,ALTRO SPORT,ALTRA STRUTTURA,PREZZO,POCA FREQUENZA,RATE INSOLUTE,MAI VENUTO,MALATTIA ,STUDIO ,TRASFERIMENTO STUDIO ,SOLO YOUNG SCHOOL ,SOLO PADEL LEZIONE ,MAI VENUTO ,FLEX,MAI PIU' VENUTO"</formula1>
    </dataValidation>
    <dataValidation type="list" allowBlank="1" showErrorMessage="1" sqref="M27 M49 M54 M56 M63:M64 M71 M77:M83 M85 M87:M88 M91:M93 M95:M96 M98:M99 M101 M103:M129 M131:M148 M151:M152 M154:M165 M168:M178 M181:M189 M192:M218">
      <formula1>Foglio26!$C$1:$C$57</formula1>
    </dataValidation>
  </dataValidations>
  <hyperlinks>
    <hyperlink r:id="rId1" ref="F92"/>
    <hyperlink r:id="rId2" ref="F111"/>
    <hyperlink r:id="rId3" ref="F178"/>
    <hyperlink r:id="rId4" ref="F187"/>
  </hyperlinks>
  <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4" max="4" width="19.0"/>
    <col customWidth="1" min="5" max="5" width="20.88"/>
    <col customWidth="1" min="6" max="6" width="12.75"/>
    <col customWidth="1" min="7" max="7" width="61.88"/>
    <col customWidth="1" min="8" max="8" width="19.5"/>
    <col customWidth="1" min="9" max="9" width="20.25"/>
    <col customWidth="1" min="10" max="11" width="5.75"/>
    <col customWidth="1" min="12" max="12" width="26.88"/>
    <col customWidth="1" min="13" max="13" width="14.25"/>
    <col customWidth="1" min="21" max="21" width="18.0"/>
    <col customWidth="1" min="23" max="23" width="15.88"/>
    <col customWidth="1" min="26" max="26" width="31.13"/>
    <col customWidth="1" min="27" max="27" width="13.5"/>
  </cols>
  <sheetData>
    <row r="1">
      <c r="A1" s="346"/>
      <c r="B1" s="347"/>
      <c r="E1" s="346"/>
      <c r="F1" s="346"/>
      <c r="G1" s="346"/>
      <c r="H1" s="346"/>
      <c r="I1" s="346"/>
      <c r="J1" s="346"/>
      <c r="K1" s="348"/>
      <c r="L1" s="346"/>
      <c r="N1" s="348"/>
      <c r="O1" s="346"/>
      <c r="P1" s="348"/>
      <c r="Q1" s="346"/>
      <c r="R1" s="346"/>
      <c r="S1" s="349"/>
      <c r="T1" s="346"/>
      <c r="U1" s="346"/>
      <c r="W1" s="346"/>
      <c r="X1" s="346"/>
      <c r="Y1" s="346"/>
      <c r="Z1" s="346"/>
      <c r="AA1" s="348"/>
      <c r="AB1" s="348"/>
      <c r="AC1" s="348"/>
      <c r="AE1" s="312"/>
      <c r="AF1" s="312"/>
      <c r="AG1" s="312"/>
      <c r="AH1" s="312"/>
      <c r="AI1" s="312"/>
      <c r="AJ1" s="312"/>
    </row>
    <row r="2">
      <c r="A2" s="346"/>
      <c r="B2" s="347"/>
      <c r="E2" s="346"/>
      <c r="F2" s="346"/>
      <c r="G2" s="346"/>
      <c r="H2" s="346"/>
      <c r="I2" s="346"/>
      <c r="J2" s="346"/>
      <c r="K2" s="348"/>
      <c r="L2" s="346"/>
      <c r="N2" s="348"/>
      <c r="O2" s="346"/>
      <c r="P2" s="348"/>
      <c r="Q2" s="346"/>
      <c r="R2" s="346"/>
      <c r="S2" s="349"/>
      <c r="T2" s="346"/>
      <c r="U2" s="346"/>
      <c r="W2" s="346"/>
      <c r="X2" s="346"/>
      <c r="Y2" s="346"/>
      <c r="Z2" s="346"/>
      <c r="AA2" s="348"/>
      <c r="AB2" s="348"/>
      <c r="AC2" s="348"/>
      <c r="AE2" s="312"/>
      <c r="AF2" s="312"/>
      <c r="AG2" s="312"/>
      <c r="AH2" s="312"/>
      <c r="AI2" s="312"/>
      <c r="AJ2" s="312"/>
    </row>
    <row r="3">
      <c r="A3" s="346"/>
      <c r="B3" s="347"/>
      <c r="E3" s="346"/>
      <c r="F3" s="346"/>
      <c r="G3" s="346"/>
      <c r="H3" s="346"/>
      <c r="I3" s="346"/>
      <c r="J3" s="346"/>
      <c r="K3" s="348"/>
      <c r="L3" s="346"/>
      <c r="N3" s="348"/>
      <c r="O3" s="346"/>
      <c r="P3" s="348"/>
      <c r="Q3" s="346"/>
      <c r="R3" s="346"/>
      <c r="S3" s="349"/>
      <c r="T3" s="346"/>
      <c r="U3" s="346"/>
      <c r="W3" s="346"/>
      <c r="X3" s="346"/>
      <c r="Y3" s="346"/>
      <c r="Z3" s="346"/>
      <c r="AA3" s="348"/>
      <c r="AB3" s="348"/>
      <c r="AC3" s="348"/>
      <c r="AE3" s="312"/>
      <c r="AF3" s="312"/>
      <c r="AG3" s="312"/>
      <c r="AH3" s="312"/>
      <c r="AI3" s="312"/>
      <c r="AJ3" s="312"/>
    </row>
    <row r="4">
      <c r="A4" s="346"/>
      <c r="B4" s="347"/>
      <c r="E4" s="346"/>
      <c r="F4" s="346"/>
      <c r="G4" s="346"/>
      <c r="H4" s="346"/>
      <c r="I4" s="346"/>
      <c r="J4" s="346"/>
      <c r="K4" s="348"/>
      <c r="L4" s="346"/>
      <c r="N4" s="348"/>
      <c r="O4" s="346"/>
      <c r="P4" s="348"/>
      <c r="Q4" s="346"/>
      <c r="R4" s="346"/>
      <c r="S4" s="349"/>
      <c r="T4" s="346"/>
      <c r="U4" s="346"/>
      <c r="W4" s="346"/>
      <c r="X4" s="346"/>
      <c r="Y4" s="346"/>
      <c r="Z4" s="346"/>
      <c r="AA4" s="348"/>
      <c r="AB4" s="348"/>
      <c r="AC4" s="348"/>
      <c r="AE4" s="312"/>
      <c r="AF4" s="312"/>
      <c r="AG4" s="312"/>
      <c r="AH4" s="312"/>
      <c r="AI4" s="312"/>
      <c r="AJ4" s="312"/>
    </row>
    <row r="5">
      <c r="A5" s="346"/>
      <c r="B5" s="347"/>
      <c r="E5" s="346"/>
      <c r="F5" s="346"/>
      <c r="G5" s="346"/>
      <c r="H5" s="346"/>
      <c r="I5" s="346"/>
      <c r="J5" s="346"/>
      <c r="K5" s="348"/>
      <c r="L5" s="346"/>
      <c r="N5" s="348"/>
      <c r="O5" s="346"/>
      <c r="P5" s="348"/>
      <c r="Q5" s="346"/>
      <c r="R5" s="346"/>
      <c r="S5" s="349"/>
      <c r="T5" s="346"/>
      <c r="U5" s="346"/>
      <c r="W5" s="346"/>
      <c r="X5" s="346"/>
      <c r="Y5" s="346"/>
      <c r="Z5" s="346"/>
      <c r="AA5" s="348"/>
      <c r="AB5" s="348"/>
      <c r="AC5" s="348"/>
      <c r="AE5" s="312"/>
      <c r="AF5" s="312"/>
      <c r="AG5" s="312"/>
      <c r="AH5" s="312"/>
      <c r="AI5" s="312"/>
      <c r="AJ5" s="312"/>
    </row>
    <row r="6">
      <c r="A6" s="346"/>
      <c r="B6" s="347"/>
      <c r="E6" s="346"/>
      <c r="F6" s="346"/>
      <c r="G6" s="346"/>
      <c r="H6" s="346"/>
      <c r="I6" s="346"/>
      <c r="J6" s="346"/>
      <c r="K6" s="348"/>
      <c r="L6" s="346"/>
      <c r="N6" s="348"/>
      <c r="O6" s="346"/>
      <c r="P6" s="348"/>
      <c r="Q6" s="346"/>
      <c r="R6" s="346"/>
      <c r="S6" s="349"/>
      <c r="T6" s="346"/>
      <c r="U6" s="346"/>
      <c r="W6" s="346"/>
      <c r="X6" s="346"/>
      <c r="Y6" s="346"/>
      <c r="Z6" s="346"/>
      <c r="AA6" s="348"/>
      <c r="AB6" s="348"/>
      <c r="AC6" s="348"/>
      <c r="AE6" s="312"/>
      <c r="AF6" s="312"/>
      <c r="AG6" s="312"/>
      <c r="AH6" s="312"/>
      <c r="AI6" s="312"/>
      <c r="AJ6" s="312"/>
    </row>
    <row r="7">
      <c r="A7" s="346"/>
      <c r="B7" s="347"/>
      <c r="E7" s="346"/>
      <c r="F7" s="346"/>
      <c r="G7" s="346"/>
      <c r="H7" s="346"/>
      <c r="I7" s="346"/>
      <c r="J7" s="346"/>
      <c r="K7" s="348"/>
      <c r="L7" s="346"/>
      <c r="N7" s="348"/>
      <c r="O7" s="346"/>
      <c r="P7" s="348"/>
      <c r="Q7" s="346"/>
      <c r="R7" s="346"/>
      <c r="S7" s="349"/>
      <c r="T7" s="346"/>
      <c r="U7" s="346"/>
      <c r="W7" s="346"/>
      <c r="X7" s="346"/>
      <c r="Y7" s="346"/>
      <c r="Z7" s="346"/>
      <c r="AA7" s="348"/>
      <c r="AB7" s="348"/>
      <c r="AC7" s="348"/>
      <c r="AE7" s="312"/>
      <c r="AF7" s="312"/>
      <c r="AG7" s="312"/>
      <c r="AH7" s="312"/>
      <c r="AI7" s="312"/>
      <c r="AJ7" s="312"/>
    </row>
    <row r="8">
      <c r="A8" s="346"/>
      <c r="B8" s="347"/>
      <c r="E8" s="346"/>
      <c r="F8" s="346"/>
      <c r="G8" s="346"/>
      <c r="H8" s="346"/>
      <c r="I8" s="346"/>
      <c r="J8" s="346"/>
      <c r="K8" s="348"/>
      <c r="L8" s="346"/>
      <c r="N8" s="348"/>
      <c r="O8" s="346"/>
      <c r="P8" s="348"/>
      <c r="Q8" s="346"/>
      <c r="R8" s="346"/>
      <c r="S8" s="349"/>
      <c r="T8" s="346"/>
      <c r="U8" s="346"/>
      <c r="W8" s="346"/>
      <c r="X8" s="346"/>
      <c r="Y8" s="346"/>
      <c r="Z8" s="346"/>
      <c r="AA8" s="348"/>
      <c r="AB8" s="348"/>
      <c r="AC8" s="348"/>
      <c r="AE8" s="312"/>
      <c r="AF8" s="312"/>
      <c r="AG8" s="312"/>
      <c r="AH8" s="312"/>
      <c r="AI8" s="312"/>
      <c r="AJ8" s="312"/>
    </row>
    <row r="9">
      <c r="A9" s="346"/>
      <c r="B9" s="347"/>
      <c r="E9" s="346"/>
      <c r="F9" s="346"/>
      <c r="G9" s="346"/>
      <c r="H9" s="346"/>
      <c r="I9" s="346"/>
      <c r="J9" s="346"/>
      <c r="K9" s="348"/>
      <c r="L9" s="346"/>
      <c r="N9" s="348"/>
      <c r="O9" s="346"/>
      <c r="P9" s="348"/>
      <c r="Q9" s="346"/>
      <c r="R9" s="346"/>
      <c r="S9" s="349"/>
      <c r="T9" s="346"/>
      <c r="U9" s="346"/>
      <c r="W9" s="346"/>
      <c r="X9" s="346"/>
      <c r="Y9" s="346"/>
      <c r="Z9" s="346"/>
      <c r="AA9" s="348"/>
      <c r="AB9" s="348"/>
      <c r="AC9" s="348"/>
      <c r="AE9" s="312"/>
      <c r="AF9" s="312"/>
      <c r="AG9" s="312"/>
      <c r="AH9" s="312"/>
      <c r="AI9" s="312"/>
      <c r="AJ9" s="312"/>
    </row>
    <row r="10">
      <c r="A10" s="346"/>
      <c r="B10" s="347"/>
      <c r="E10" s="346"/>
      <c r="F10" s="346"/>
      <c r="G10" s="346"/>
      <c r="H10" s="346"/>
      <c r="I10" s="346"/>
      <c r="J10" s="346"/>
      <c r="K10" s="348"/>
      <c r="L10" s="346"/>
      <c r="N10" s="348"/>
      <c r="O10" s="346"/>
      <c r="P10" s="348"/>
      <c r="Q10" s="346"/>
      <c r="R10" s="346"/>
      <c r="S10" s="349"/>
      <c r="T10" s="346"/>
      <c r="U10" s="346"/>
      <c r="W10" s="346"/>
      <c r="X10" s="346"/>
      <c r="Y10" s="346"/>
      <c r="Z10" s="346"/>
      <c r="AA10" s="348"/>
      <c r="AB10" s="348"/>
      <c r="AC10" s="348"/>
      <c r="AE10" s="312"/>
      <c r="AF10" s="312"/>
      <c r="AG10" s="312"/>
      <c r="AH10" s="312"/>
      <c r="AI10" s="312"/>
      <c r="AJ10" s="312"/>
    </row>
    <row r="11">
      <c r="A11" s="346"/>
      <c r="B11" s="347"/>
      <c r="E11" s="346"/>
      <c r="F11" s="346"/>
      <c r="G11" s="346"/>
      <c r="H11" s="346"/>
      <c r="I11" s="346"/>
      <c r="J11" s="346"/>
      <c r="K11" s="348"/>
      <c r="L11" s="346"/>
      <c r="N11" s="348"/>
      <c r="O11" s="346"/>
      <c r="P11" s="348"/>
      <c r="Q11" s="346"/>
      <c r="R11" s="346"/>
      <c r="S11" s="349"/>
      <c r="T11" s="346"/>
      <c r="U11" s="346"/>
      <c r="W11" s="346"/>
      <c r="X11" s="346"/>
      <c r="Y11" s="346"/>
      <c r="Z11" s="346"/>
      <c r="AA11" s="348"/>
      <c r="AB11" s="348"/>
      <c r="AC11" s="348"/>
      <c r="AE11" s="312"/>
      <c r="AF11" s="312"/>
      <c r="AG11" s="312"/>
      <c r="AH11" s="312"/>
      <c r="AI11" s="312"/>
      <c r="AJ11" s="312"/>
    </row>
    <row r="12">
      <c r="A12" s="346"/>
      <c r="B12" s="347"/>
      <c r="E12" s="346"/>
      <c r="F12" s="346"/>
      <c r="G12" s="346"/>
      <c r="H12" s="346"/>
      <c r="I12" s="346"/>
      <c r="J12" s="346"/>
      <c r="K12" s="348"/>
      <c r="L12" s="346"/>
      <c r="N12" s="348"/>
      <c r="O12" s="346"/>
      <c r="P12" s="348"/>
      <c r="Q12" s="346"/>
      <c r="R12" s="346"/>
      <c r="S12" s="349"/>
      <c r="T12" s="346"/>
      <c r="U12" s="346"/>
      <c r="W12" s="346"/>
      <c r="X12" s="346"/>
      <c r="Y12" s="346"/>
      <c r="Z12" s="346"/>
      <c r="AA12" s="348"/>
      <c r="AB12" s="348"/>
      <c r="AC12" s="348"/>
      <c r="AE12" s="312"/>
      <c r="AF12" s="312"/>
      <c r="AG12" s="312"/>
      <c r="AH12" s="312"/>
      <c r="AI12" s="312"/>
      <c r="AJ12" s="312"/>
    </row>
    <row r="13">
      <c r="A13" s="346"/>
      <c r="B13" s="347"/>
      <c r="E13" s="346"/>
      <c r="F13" s="346"/>
      <c r="G13" s="346"/>
      <c r="H13" s="346"/>
      <c r="I13" s="346"/>
      <c r="J13" s="346"/>
      <c r="K13" s="348"/>
      <c r="L13" s="346"/>
      <c r="N13" s="348"/>
      <c r="O13" s="346"/>
      <c r="P13" s="348"/>
      <c r="Q13" s="346"/>
      <c r="R13" s="346"/>
      <c r="S13" s="349"/>
      <c r="T13" s="346"/>
      <c r="U13" s="346"/>
      <c r="W13" s="346"/>
      <c r="X13" s="346"/>
      <c r="Y13" s="346"/>
      <c r="Z13" s="346"/>
      <c r="AA13" s="348"/>
      <c r="AB13" s="348"/>
      <c r="AC13" s="348"/>
      <c r="AE13" s="312"/>
      <c r="AF13" s="312"/>
      <c r="AG13" s="312"/>
      <c r="AH13" s="312"/>
      <c r="AI13" s="312"/>
      <c r="AJ13" s="312"/>
    </row>
    <row r="14">
      <c r="A14" s="346"/>
      <c r="B14" s="347"/>
      <c r="E14" s="346"/>
      <c r="F14" s="346"/>
      <c r="G14" s="346"/>
      <c r="H14" s="346"/>
      <c r="I14" s="346"/>
      <c r="J14" s="346"/>
      <c r="K14" s="348"/>
      <c r="L14" s="346"/>
      <c r="N14" s="348"/>
      <c r="O14" s="346"/>
      <c r="P14" s="348"/>
      <c r="Q14" s="346"/>
      <c r="R14" s="346"/>
      <c r="S14" s="349"/>
      <c r="T14" s="346"/>
      <c r="U14" s="346"/>
      <c r="W14" s="346"/>
      <c r="X14" s="346"/>
      <c r="Y14" s="346"/>
      <c r="Z14" s="346"/>
      <c r="AA14" s="348"/>
      <c r="AB14" s="348"/>
      <c r="AC14" s="348"/>
      <c r="AE14" s="312"/>
      <c r="AF14" s="312"/>
      <c r="AG14" s="312"/>
      <c r="AH14" s="312"/>
      <c r="AI14" s="312"/>
      <c r="AJ14" s="312"/>
    </row>
    <row r="15">
      <c r="A15" s="346"/>
      <c r="B15" s="347"/>
      <c r="E15" s="346"/>
      <c r="F15" s="346"/>
      <c r="G15" s="346"/>
      <c r="H15" s="346"/>
      <c r="I15" s="346"/>
      <c r="J15" s="346"/>
      <c r="K15" s="348"/>
      <c r="L15" s="346"/>
      <c r="N15" s="348"/>
      <c r="O15" s="346"/>
      <c r="P15" s="348"/>
      <c r="Q15" s="346"/>
      <c r="R15" s="346"/>
      <c r="S15" s="349"/>
      <c r="T15" s="346"/>
      <c r="U15" s="346"/>
      <c r="W15" s="346"/>
      <c r="X15" s="346"/>
      <c r="Y15" s="346"/>
      <c r="Z15" s="346"/>
      <c r="AA15" s="348"/>
      <c r="AB15" s="348"/>
      <c r="AC15" s="348"/>
      <c r="AE15" s="312"/>
      <c r="AF15" s="312"/>
      <c r="AG15" s="312"/>
      <c r="AH15" s="312"/>
      <c r="AI15" s="312"/>
      <c r="AJ15" s="312"/>
    </row>
    <row r="16">
      <c r="A16" s="346"/>
      <c r="B16" s="347"/>
      <c r="E16" s="346"/>
      <c r="F16" s="346"/>
      <c r="G16" s="346"/>
      <c r="H16" s="346"/>
      <c r="I16" s="346"/>
      <c r="J16" s="346"/>
      <c r="K16" s="348"/>
      <c r="L16" s="346"/>
      <c r="N16" s="348"/>
      <c r="O16" s="346"/>
      <c r="P16" s="348"/>
      <c r="Q16" s="346"/>
      <c r="R16" s="346"/>
      <c r="S16" s="349"/>
      <c r="T16" s="346"/>
      <c r="U16" s="346"/>
      <c r="W16" s="346"/>
      <c r="X16" s="346"/>
      <c r="Y16" s="346"/>
      <c r="Z16" s="346"/>
      <c r="AA16" s="348"/>
      <c r="AB16" s="348"/>
      <c r="AC16" s="348"/>
      <c r="AE16" s="312"/>
      <c r="AF16" s="312"/>
      <c r="AG16" s="312"/>
      <c r="AH16" s="312"/>
      <c r="AI16" s="312"/>
      <c r="AJ16" s="312"/>
    </row>
    <row r="17">
      <c r="A17" s="346"/>
      <c r="B17" s="347"/>
      <c r="E17" s="346"/>
      <c r="F17" s="346"/>
      <c r="G17" s="346"/>
      <c r="H17" s="346"/>
      <c r="I17" s="346"/>
      <c r="J17" s="346"/>
      <c r="K17" s="348"/>
      <c r="L17" s="346"/>
      <c r="N17" s="348"/>
      <c r="O17" s="346"/>
      <c r="P17" s="348"/>
      <c r="Q17" s="346"/>
      <c r="R17" s="346"/>
      <c r="S17" s="349"/>
      <c r="T17" s="346"/>
      <c r="U17" s="346"/>
      <c r="W17" s="346"/>
      <c r="X17" s="346"/>
      <c r="Y17" s="346"/>
      <c r="Z17" s="346"/>
      <c r="AA17" s="348"/>
      <c r="AB17" s="348"/>
      <c r="AC17" s="348"/>
      <c r="AE17" s="312"/>
      <c r="AF17" s="312"/>
      <c r="AG17" s="312"/>
      <c r="AH17" s="312"/>
      <c r="AI17" s="312"/>
      <c r="AJ17" s="312"/>
    </row>
    <row r="18">
      <c r="A18" s="346"/>
      <c r="B18" s="347"/>
      <c r="E18" s="346"/>
      <c r="F18" s="346"/>
      <c r="G18" s="346"/>
      <c r="H18" s="346"/>
      <c r="I18" s="346"/>
      <c r="J18" s="346"/>
      <c r="K18" s="348"/>
      <c r="L18" s="346"/>
      <c r="N18" s="348"/>
      <c r="O18" s="346"/>
      <c r="P18" s="348"/>
      <c r="Q18" s="346"/>
      <c r="R18" s="346"/>
      <c r="S18" s="349"/>
      <c r="T18" s="346"/>
      <c r="U18" s="346"/>
      <c r="W18" s="346"/>
      <c r="X18" s="346"/>
      <c r="Y18" s="346"/>
      <c r="Z18" s="346"/>
      <c r="AA18" s="348"/>
      <c r="AB18" s="348"/>
      <c r="AC18" s="348"/>
      <c r="AE18" s="312"/>
      <c r="AF18" s="312"/>
      <c r="AG18" s="312"/>
      <c r="AH18" s="312"/>
      <c r="AI18" s="312"/>
      <c r="AJ18" s="312"/>
    </row>
    <row r="19">
      <c r="A19" s="346"/>
      <c r="B19" s="347"/>
      <c r="E19" s="346"/>
      <c r="F19" s="346"/>
      <c r="G19" s="346"/>
      <c r="H19" s="346"/>
      <c r="I19" s="346"/>
      <c r="J19" s="346"/>
      <c r="K19" s="348"/>
      <c r="L19" s="346"/>
      <c r="N19" s="348"/>
      <c r="O19" s="346"/>
      <c r="P19" s="348"/>
      <c r="Q19" s="346"/>
      <c r="R19" s="346"/>
      <c r="S19" s="349"/>
      <c r="T19" s="346"/>
      <c r="U19" s="346"/>
      <c r="W19" s="346"/>
      <c r="X19" s="346"/>
      <c r="Y19" s="346"/>
      <c r="Z19" s="346"/>
      <c r="AA19" s="348"/>
      <c r="AB19" s="348"/>
      <c r="AC19" s="348"/>
      <c r="AE19" s="312"/>
      <c r="AF19" s="312"/>
      <c r="AG19" s="312"/>
      <c r="AH19" s="312"/>
      <c r="AI19" s="312"/>
      <c r="AJ19" s="312"/>
    </row>
    <row r="20">
      <c r="A20" s="346"/>
      <c r="B20" s="347"/>
      <c r="D20" s="297" t="s">
        <v>9293</v>
      </c>
      <c r="E20" s="346"/>
      <c r="F20" s="346"/>
      <c r="G20" s="346"/>
      <c r="H20" s="346"/>
      <c r="I20" s="346"/>
      <c r="J20" s="346"/>
      <c r="K20" s="348"/>
      <c r="L20" s="346"/>
      <c r="N20" s="348"/>
      <c r="O20" s="346"/>
      <c r="P20" s="348"/>
      <c r="Q20" s="346"/>
      <c r="R20" s="346"/>
      <c r="S20" s="349"/>
      <c r="T20" s="346"/>
      <c r="U20" s="346"/>
      <c r="W20" s="346"/>
      <c r="X20" s="346"/>
      <c r="Y20" s="346"/>
      <c r="Z20" s="346"/>
      <c r="AA20" s="348"/>
      <c r="AB20" s="348"/>
      <c r="AC20" s="348"/>
      <c r="AE20" s="312"/>
      <c r="AF20" s="312"/>
      <c r="AG20" s="312"/>
      <c r="AH20" s="312"/>
      <c r="AI20" s="312"/>
      <c r="AJ20" s="312"/>
    </row>
    <row r="21">
      <c r="A21" s="239" t="s">
        <v>7338</v>
      </c>
      <c r="B21" s="239" t="s">
        <v>1907</v>
      </c>
      <c r="C21" s="239" t="s">
        <v>7</v>
      </c>
      <c r="D21" s="239" t="s">
        <v>8</v>
      </c>
      <c r="E21" s="240" t="s">
        <v>6522</v>
      </c>
      <c r="F21" s="240"/>
      <c r="G21" s="240" t="s">
        <v>6523</v>
      </c>
      <c r="H21" s="239" t="s">
        <v>10</v>
      </c>
      <c r="I21" s="239" t="s">
        <v>11</v>
      </c>
      <c r="J21" s="241" t="s">
        <v>1909</v>
      </c>
      <c r="K21" s="241" t="s">
        <v>13</v>
      </c>
      <c r="L21" s="239" t="s">
        <v>14</v>
      </c>
      <c r="M21" s="239" t="s">
        <v>15</v>
      </c>
      <c r="N21" s="241" t="s">
        <v>16</v>
      </c>
      <c r="O21" s="241" t="s">
        <v>17</v>
      </c>
      <c r="P21" s="239" t="s">
        <v>1413</v>
      </c>
      <c r="Q21" s="239" t="s">
        <v>19</v>
      </c>
      <c r="R21" s="239" t="s">
        <v>20</v>
      </c>
      <c r="S21" s="239" t="s">
        <v>832</v>
      </c>
      <c r="T21" s="239" t="s">
        <v>1415</v>
      </c>
      <c r="U21" s="239" t="s">
        <v>22</v>
      </c>
      <c r="V21" s="239" t="s">
        <v>23</v>
      </c>
      <c r="W21" s="139" t="s">
        <v>24</v>
      </c>
      <c r="X21" s="139" t="s">
        <v>2375</v>
      </c>
      <c r="Y21" s="139" t="s">
        <v>2376</v>
      </c>
      <c r="Z21" s="139" t="s">
        <v>25</v>
      </c>
      <c r="AA21" s="139" t="s">
        <v>26</v>
      </c>
      <c r="AB21" s="139" t="s">
        <v>27</v>
      </c>
      <c r="AC21" s="252" t="s">
        <v>28</v>
      </c>
      <c r="AD21" s="252" t="s">
        <v>6524</v>
      </c>
    </row>
    <row r="22">
      <c r="A22" s="294" t="s">
        <v>6543</v>
      </c>
      <c r="B22" s="309">
        <v>46113.0</v>
      </c>
      <c r="C22" s="180">
        <v>46478.0</v>
      </c>
      <c r="D22" s="85" t="s">
        <v>29</v>
      </c>
      <c r="E22" s="289"/>
      <c r="F22" s="294"/>
      <c r="G22" s="294"/>
      <c r="H22" s="289" t="s">
        <v>4157</v>
      </c>
      <c r="I22" s="289" t="s">
        <v>376</v>
      </c>
      <c r="J22" s="289"/>
      <c r="K22" s="290">
        <v>22.0</v>
      </c>
      <c r="L22" s="289" t="s">
        <v>6582</v>
      </c>
      <c r="M22" s="86"/>
      <c r="N22" s="290">
        <v>12.0</v>
      </c>
      <c r="O22" s="289" t="s">
        <v>33</v>
      </c>
      <c r="P22" s="290">
        <v>1168.0</v>
      </c>
      <c r="Q22" s="294">
        <v>1080.0</v>
      </c>
      <c r="R22" s="289"/>
      <c r="S22" s="311"/>
      <c r="T22" s="289"/>
      <c r="U22" s="289" t="s">
        <v>34</v>
      </c>
      <c r="V22" s="86"/>
      <c r="W22" s="289" t="s">
        <v>36</v>
      </c>
      <c r="X22" s="289" t="s">
        <v>2379</v>
      </c>
      <c r="Y22" s="289" t="s">
        <v>2380</v>
      </c>
      <c r="Z22" s="289" t="s">
        <v>9294</v>
      </c>
      <c r="AA22" s="290">
        <v>3.4635102E9</v>
      </c>
      <c r="AB22" s="290" t="s">
        <v>9295</v>
      </c>
      <c r="AC22" s="290">
        <v>2.0</v>
      </c>
      <c r="AD22" s="86"/>
    </row>
    <row r="23">
      <c r="A23" s="294" t="s">
        <v>6543</v>
      </c>
      <c r="B23" s="309">
        <v>46113.0</v>
      </c>
      <c r="C23" s="180">
        <v>46478.0</v>
      </c>
      <c r="D23" s="85" t="s">
        <v>29</v>
      </c>
      <c r="E23" s="289"/>
      <c r="F23" s="350"/>
      <c r="G23" s="351" t="s">
        <v>9296</v>
      </c>
      <c r="H23" s="289" t="s">
        <v>9297</v>
      </c>
      <c r="I23" s="289" t="s">
        <v>9298</v>
      </c>
      <c r="J23" s="289"/>
      <c r="K23" s="290">
        <v>38.0</v>
      </c>
      <c r="L23" s="289" t="s">
        <v>2172</v>
      </c>
      <c r="M23" s="85" t="s">
        <v>6626</v>
      </c>
      <c r="N23" s="290">
        <v>12.0</v>
      </c>
      <c r="O23" s="289" t="s">
        <v>33</v>
      </c>
      <c r="P23" s="290">
        <v>3940.0</v>
      </c>
      <c r="Q23" s="294">
        <v>1750.0</v>
      </c>
      <c r="R23" s="289"/>
      <c r="S23" s="311"/>
      <c r="T23" s="289"/>
      <c r="U23" s="289" t="s">
        <v>34</v>
      </c>
      <c r="V23" s="86"/>
      <c r="W23" s="289" t="s">
        <v>36</v>
      </c>
      <c r="X23" s="289" t="s">
        <v>2391</v>
      </c>
      <c r="Y23" s="289" t="s">
        <v>2380</v>
      </c>
      <c r="Z23" s="289" t="s">
        <v>9299</v>
      </c>
      <c r="AA23" s="290">
        <v>3.514769339E9</v>
      </c>
      <c r="AB23" s="290" t="s">
        <v>9300</v>
      </c>
      <c r="AC23" s="290">
        <v>9.0</v>
      </c>
      <c r="AD23" s="86"/>
      <c r="AE23" s="349"/>
      <c r="AF23" s="349"/>
      <c r="AG23" s="349"/>
      <c r="AH23" s="349"/>
      <c r="AI23" s="349"/>
      <c r="AJ23" s="349"/>
    </row>
    <row r="24">
      <c r="A24" s="294" t="s">
        <v>6543</v>
      </c>
      <c r="B24" s="309">
        <v>46113.0</v>
      </c>
      <c r="C24" s="180">
        <v>46478.0</v>
      </c>
      <c r="D24" s="85" t="s">
        <v>29</v>
      </c>
      <c r="E24" s="289"/>
      <c r="F24" s="352"/>
      <c r="G24" s="352" t="s">
        <v>9301</v>
      </c>
      <c r="H24" s="289" t="s">
        <v>9297</v>
      </c>
      <c r="I24" s="289" t="s">
        <v>9302</v>
      </c>
      <c r="J24" s="289"/>
      <c r="K24" s="290">
        <v>7.0</v>
      </c>
      <c r="L24" s="289" t="s">
        <v>6327</v>
      </c>
      <c r="M24" s="85" t="s">
        <v>6327</v>
      </c>
      <c r="N24" s="290">
        <v>12.0</v>
      </c>
      <c r="O24" s="289" t="s">
        <v>33</v>
      </c>
      <c r="P24" s="290">
        <v>0.0</v>
      </c>
      <c r="Q24" s="294">
        <v>528.0</v>
      </c>
      <c r="R24" s="311"/>
      <c r="S24" s="289"/>
      <c r="T24" s="289"/>
      <c r="U24" s="289" t="s">
        <v>34</v>
      </c>
      <c r="V24" s="86"/>
      <c r="W24" s="289" t="s">
        <v>36</v>
      </c>
      <c r="X24" s="289" t="s">
        <v>2379</v>
      </c>
      <c r="Y24" s="289" t="s">
        <v>2380</v>
      </c>
      <c r="Z24" s="289" t="s">
        <v>9299</v>
      </c>
      <c r="AA24" s="311"/>
      <c r="AB24" s="290" t="s">
        <v>9303</v>
      </c>
      <c r="AC24" s="290">
        <v>10.0</v>
      </c>
      <c r="AD24" s="86"/>
      <c r="AE24" s="312"/>
      <c r="AF24" s="312"/>
      <c r="AG24" s="312"/>
      <c r="AH24" s="312"/>
      <c r="AI24" s="312"/>
      <c r="AJ24" s="312"/>
    </row>
    <row r="25">
      <c r="A25" s="294" t="s">
        <v>6543</v>
      </c>
      <c r="B25" s="309">
        <v>46113.0</v>
      </c>
      <c r="C25" s="180">
        <v>46478.0</v>
      </c>
      <c r="D25" s="85" t="s">
        <v>29</v>
      </c>
      <c r="E25" s="289"/>
      <c r="F25" s="352"/>
      <c r="G25" s="352" t="s">
        <v>9301</v>
      </c>
      <c r="H25" s="289" t="s">
        <v>9297</v>
      </c>
      <c r="I25" s="289" t="s">
        <v>9304</v>
      </c>
      <c r="J25" s="311"/>
      <c r="K25" s="290">
        <v>34.0</v>
      </c>
      <c r="L25" s="289" t="s">
        <v>2172</v>
      </c>
      <c r="M25" s="85" t="s">
        <v>7539</v>
      </c>
      <c r="N25" s="290">
        <v>12.0</v>
      </c>
      <c r="O25" s="289" t="s">
        <v>33</v>
      </c>
      <c r="P25" s="290">
        <v>0.0</v>
      </c>
      <c r="Q25" s="294">
        <v>1138.0</v>
      </c>
      <c r="R25" s="289"/>
      <c r="S25" s="311"/>
      <c r="T25" s="311"/>
      <c r="U25" s="289" t="s">
        <v>34</v>
      </c>
      <c r="V25" s="86"/>
      <c r="W25" s="289" t="s">
        <v>36</v>
      </c>
      <c r="X25" s="289" t="s">
        <v>2379</v>
      </c>
      <c r="Y25" s="289" t="s">
        <v>2380</v>
      </c>
      <c r="Z25" s="289" t="s">
        <v>9299</v>
      </c>
      <c r="AA25" s="353">
        <v>4.91705E11</v>
      </c>
      <c r="AB25" s="290" t="s">
        <v>9305</v>
      </c>
      <c r="AC25" s="290">
        <v>3.0</v>
      </c>
      <c r="AD25" s="86"/>
      <c r="AE25" s="312"/>
      <c r="AF25" s="312"/>
      <c r="AG25" s="312"/>
      <c r="AH25" s="312"/>
      <c r="AI25" s="312"/>
      <c r="AJ25" s="312"/>
    </row>
    <row r="26">
      <c r="A26" s="289"/>
      <c r="B26" s="309">
        <v>46113.0</v>
      </c>
      <c r="C26" s="302">
        <f>EDATE(B26,12)</f>
        <v>46478</v>
      </c>
      <c r="D26" s="85" t="s">
        <v>29</v>
      </c>
      <c r="E26" s="289"/>
      <c r="F26" s="289"/>
      <c r="G26" s="289"/>
      <c r="H26" s="289" t="s">
        <v>3078</v>
      </c>
      <c r="I26" s="289" t="s">
        <v>1948</v>
      </c>
      <c r="J26" s="289"/>
      <c r="K26" s="290">
        <v>22.0</v>
      </c>
      <c r="L26" s="289" t="s">
        <v>8187</v>
      </c>
      <c r="M26" s="86"/>
      <c r="N26" s="290">
        <v>1.0</v>
      </c>
      <c r="O26" s="289" t="s">
        <v>33</v>
      </c>
      <c r="P26" s="290">
        <v>89.0</v>
      </c>
      <c r="Q26" s="289"/>
      <c r="R26" s="289"/>
      <c r="S26" s="311"/>
      <c r="T26" s="289"/>
      <c r="U26" s="289" t="s">
        <v>7532</v>
      </c>
      <c r="V26" s="86"/>
      <c r="W26" s="289" t="s">
        <v>57</v>
      </c>
      <c r="X26" s="289" t="s">
        <v>2383</v>
      </c>
      <c r="Y26" s="289" t="s">
        <v>2464</v>
      </c>
      <c r="Z26" s="289" t="s">
        <v>3080</v>
      </c>
      <c r="AA26" s="290">
        <v>3.292899343E9</v>
      </c>
      <c r="AB26" s="290" t="s">
        <v>9306</v>
      </c>
      <c r="AC26" s="290">
        <v>8.0</v>
      </c>
      <c r="AD26" s="86"/>
      <c r="AE26" s="312"/>
      <c r="AF26" s="312"/>
      <c r="AG26" s="312"/>
      <c r="AH26" s="312"/>
      <c r="AI26" s="312"/>
      <c r="AJ26" s="312"/>
    </row>
    <row r="27">
      <c r="A27" s="294" t="s">
        <v>6564</v>
      </c>
      <c r="B27" s="309">
        <v>46113.0</v>
      </c>
      <c r="C27" s="180">
        <v>46478.0</v>
      </c>
      <c r="D27" s="85" t="s">
        <v>29</v>
      </c>
      <c r="E27" s="289"/>
      <c r="F27" s="294">
        <v>1950.0</v>
      </c>
      <c r="G27" s="294" t="s">
        <v>9307</v>
      </c>
      <c r="H27" s="289" t="s">
        <v>40</v>
      </c>
      <c r="I27" s="289" t="s">
        <v>376</v>
      </c>
      <c r="J27" s="289"/>
      <c r="K27" s="290">
        <v>55.0</v>
      </c>
      <c r="L27" s="289" t="s">
        <v>6818</v>
      </c>
      <c r="M27" s="86"/>
      <c r="N27" s="290">
        <v>12.0</v>
      </c>
      <c r="O27" s="289" t="s">
        <v>33</v>
      </c>
      <c r="P27" s="290">
        <v>1990.0</v>
      </c>
      <c r="Q27" s="289"/>
      <c r="R27" s="289"/>
      <c r="S27" s="311"/>
      <c r="T27" s="289"/>
      <c r="U27" s="289" t="s">
        <v>35</v>
      </c>
      <c r="V27" s="86"/>
      <c r="W27" s="289" t="s">
        <v>57</v>
      </c>
      <c r="X27" s="289" t="s">
        <v>2379</v>
      </c>
      <c r="Y27" s="289" t="s">
        <v>2380</v>
      </c>
      <c r="Z27" s="289" t="s">
        <v>2402</v>
      </c>
      <c r="AA27" s="290">
        <v>3.394016723E9</v>
      </c>
      <c r="AB27" s="290" t="s">
        <v>9308</v>
      </c>
      <c r="AC27" s="290">
        <v>4.0</v>
      </c>
      <c r="AD27" s="86"/>
      <c r="AE27" s="312"/>
      <c r="AF27" s="312"/>
      <c r="AG27" s="312"/>
      <c r="AH27" s="312"/>
      <c r="AI27" s="312"/>
      <c r="AJ27" s="312"/>
    </row>
    <row r="28">
      <c r="A28" s="294" t="s">
        <v>7341</v>
      </c>
      <c r="B28" s="309">
        <v>46113.0</v>
      </c>
      <c r="C28" s="180">
        <v>46478.0</v>
      </c>
      <c r="D28" s="85" t="s">
        <v>29</v>
      </c>
      <c r="E28" s="289"/>
      <c r="F28" s="294"/>
      <c r="G28" s="294"/>
      <c r="H28" s="289" t="s">
        <v>2404</v>
      </c>
      <c r="I28" s="289" t="s">
        <v>48</v>
      </c>
      <c r="J28" s="289"/>
      <c r="K28" s="290">
        <v>37.0</v>
      </c>
      <c r="L28" s="289" t="s">
        <v>7539</v>
      </c>
      <c r="M28" s="86"/>
      <c r="N28" s="290">
        <v>12.0</v>
      </c>
      <c r="O28" s="289" t="s">
        <v>33</v>
      </c>
      <c r="P28" s="290">
        <v>1138.0</v>
      </c>
      <c r="Q28" s="311"/>
      <c r="R28" s="289"/>
      <c r="S28" s="311"/>
      <c r="T28" s="289"/>
      <c r="U28" s="289" t="s">
        <v>55</v>
      </c>
      <c r="V28" s="86"/>
      <c r="W28" s="289" t="s">
        <v>57</v>
      </c>
      <c r="X28" s="289" t="s">
        <v>2379</v>
      </c>
      <c r="Y28" s="289" t="s">
        <v>2380</v>
      </c>
      <c r="Z28" s="289" t="s">
        <v>2405</v>
      </c>
      <c r="AA28" s="290">
        <v>3.331695276E9</v>
      </c>
      <c r="AB28" s="290" t="s">
        <v>9309</v>
      </c>
      <c r="AC28" s="290">
        <v>3.0</v>
      </c>
      <c r="AD28" s="86"/>
      <c r="AE28" s="312"/>
      <c r="AF28" s="312"/>
      <c r="AG28" s="312"/>
      <c r="AH28" s="312"/>
      <c r="AI28" s="312"/>
      <c r="AJ28" s="312"/>
    </row>
    <row r="29">
      <c r="A29" s="294" t="s">
        <v>7566</v>
      </c>
      <c r="B29" s="309">
        <v>46113.0</v>
      </c>
      <c r="C29" s="180">
        <v>46478.0</v>
      </c>
      <c r="D29" s="85" t="s">
        <v>29</v>
      </c>
      <c r="E29" s="289"/>
      <c r="F29" s="333">
        <v>1800.0</v>
      </c>
      <c r="G29" s="289"/>
      <c r="H29" s="289" t="s">
        <v>896</v>
      </c>
      <c r="I29" s="289" t="s">
        <v>3094</v>
      </c>
      <c r="J29" s="311"/>
      <c r="K29" s="290">
        <v>64.0</v>
      </c>
      <c r="L29" s="289" t="s">
        <v>6626</v>
      </c>
      <c r="M29" s="86"/>
      <c r="N29" s="290">
        <v>12.0</v>
      </c>
      <c r="O29" s="289" t="s">
        <v>33</v>
      </c>
      <c r="P29" s="290">
        <v>1750.0</v>
      </c>
      <c r="Q29" s="289"/>
      <c r="R29" s="289"/>
      <c r="S29" s="311"/>
      <c r="T29" s="289"/>
      <c r="U29" s="289" t="s">
        <v>35</v>
      </c>
      <c r="V29" s="86"/>
      <c r="W29" s="289" t="s">
        <v>57</v>
      </c>
      <c r="X29" s="289" t="s">
        <v>2379</v>
      </c>
      <c r="Y29" s="289" t="s">
        <v>2380</v>
      </c>
      <c r="Z29" s="289" t="s">
        <v>3095</v>
      </c>
      <c r="AA29" s="311"/>
      <c r="AB29" s="290" t="s">
        <v>9310</v>
      </c>
      <c r="AC29" s="290">
        <v>2.0</v>
      </c>
      <c r="AD29" s="86"/>
      <c r="AE29" s="312"/>
      <c r="AF29" s="312"/>
      <c r="AG29" s="312"/>
      <c r="AH29" s="312"/>
      <c r="AI29" s="312"/>
      <c r="AJ29" s="312"/>
    </row>
    <row r="30">
      <c r="A30" s="294" t="s">
        <v>6564</v>
      </c>
      <c r="B30" s="309">
        <v>46113.0</v>
      </c>
      <c r="C30" s="180">
        <v>46478.0</v>
      </c>
      <c r="D30" s="85" t="s">
        <v>29</v>
      </c>
      <c r="E30" s="289"/>
      <c r="F30" s="289"/>
      <c r="G30" s="289"/>
      <c r="H30" s="289" t="s">
        <v>9311</v>
      </c>
      <c r="I30" s="289" t="s">
        <v>9312</v>
      </c>
      <c r="J30" s="289"/>
      <c r="K30" s="290">
        <v>70.0</v>
      </c>
      <c r="L30" s="289" t="s">
        <v>6843</v>
      </c>
      <c r="M30" s="85" t="s">
        <v>6843</v>
      </c>
      <c r="N30" s="290">
        <v>12.0</v>
      </c>
      <c r="O30" s="289" t="s">
        <v>33</v>
      </c>
      <c r="P30" s="290">
        <v>1288.0</v>
      </c>
      <c r="Q30" s="294">
        <v>1138.0</v>
      </c>
      <c r="R30" s="289"/>
      <c r="S30" s="311"/>
      <c r="T30" s="289"/>
      <c r="U30" s="289" t="s">
        <v>34</v>
      </c>
      <c r="V30" s="86"/>
      <c r="W30" s="289" t="s">
        <v>36</v>
      </c>
      <c r="X30" s="289" t="s">
        <v>2379</v>
      </c>
      <c r="Y30" s="289" t="s">
        <v>2380</v>
      </c>
      <c r="Z30" s="289" t="s">
        <v>9313</v>
      </c>
      <c r="AA30" s="290">
        <v>3.497802085E9</v>
      </c>
      <c r="AB30" s="290" t="s">
        <v>9314</v>
      </c>
      <c r="AC30" s="290">
        <v>6.0</v>
      </c>
      <c r="AD30" s="86"/>
      <c r="AE30" s="312"/>
      <c r="AF30" s="312"/>
      <c r="AG30" s="312"/>
      <c r="AH30" s="312"/>
      <c r="AI30" s="312"/>
      <c r="AJ30" s="312"/>
    </row>
    <row r="31">
      <c r="A31" s="294" t="s">
        <v>7704</v>
      </c>
      <c r="B31" s="309">
        <v>46113.0</v>
      </c>
      <c r="C31" s="180">
        <v>46296.0</v>
      </c>
      <c r="D31" s="85" t="s">
        <v>29</v>
      </c>
      <c r="E31" s="289"/>
      <c r="F31" s="289"/>
      <c r="G31" s="289"/>
      <c r="H31" s="289" t="s">
        <v>6620</v>
      </c>
      <c r="I31" s="289" t="s">
        <v>859</v>
      </c>
      <c r="J31" s="289"/>
      <c r="K31" s="290">
        <v>68.0</v>
      </c>
      <c r="L31" s="289" t="s">
        <v>8727</v>
      </c>
      <c r="M31" s="86"/>
      <c r="N31" s="290">
        <v>1.0</v>
      </c>
      <c r="O31" s="289" t="s">
        <v>33</v>
      </c>
      <c r="P31" s="290">
        <v>0.0</v>
      </c>
      <c r="Q31" s="289"/>
      <c r="R31" s="289"/>
      <c r="S31" s="289"/>
      <c r="T31" s="289"/>
      <c r="U31" s="289" t="s">
        <v>5119</v>
      </c>
      <c r="V31" s="86"/>
      <c r="W31" s="289" t="s">
        <v>36</v>
      </c>
      <c r="X31" s="289" t="s">
        <v>2379</v>
      </c>
      <c r="Y31" s="289" t="s">
        <v>2380</v>
      </c>
      <c r="Z31" s="289" t="s">
        <v>6621</v>
      </c>
      <c r="AA31" s="290">
        <v>3.384093302E9</v>
      </c>
      <c r="AB31" s="290" t="s">
        <v>9315</v>
      </c>
      <c r="AC31" s="290">
        <v>152.0</v>
      </c>
      <c r="AD31" s="86"/>
      <c r="AE31" s="312"/>
      <c r="AF31" s="312"/>
      <c r="AG31" s="312"/>
      <c r="AH31" s="312"/>
      <c r="AI31" s="312"/>
      <c r="AJ31" s="312"/>
    </row>
    <row r="32">
      <c r="A32" s="294" t="s">
        <v>7566</v>
      </c>
      <c r="B32" s="309">
        <v>46114.0</v>
      </c>
      <c r="C32" s="180">
        <v>46479.0</v>
      </c>
      <c r="D32" s="85" t="s">
        <v>29</v>
      </c>
      <c r="E32" s="289"/>
      <c r="F32" s="289"/>
      <c r="G32" s="289"/>
      <c r="H32" s="289" t="s">
        <v>3101</v>
      </c>
      <c r="I32" s="289" t="s">
        <v>266</v>
      </c>
      <c r="J32" s="289"/>
      <c r="K32" s="290">
        <v>70.0</v>
      </c>
      <c r="L32" s="289" t="s">
        <v>6712</v>
      </c>
      <c r="M32" s="86"/>
      <c r="N32" s="290">
        <v>12.0</v>
      </c>
      <c r="O32" s="289" t="s">
        <v>33</v>
      </c>
      <c r="P32" s="290">
        <v>1300.0</v>
      </c>
      <c r="Q32" s="289"/>
      <c r="R32" s="289"/>
      <c r="S32" s="311"/>
      <c r="T32" s="289"/>
      <c r="U32" s="289" t="s">
        <v>35</v>
      </c>
      <c r="V32" s="86"/>
      <c r="W32" s="289" t="s">
        <v>57</v>
      </c>
      <c r="X32" s="289" t="s">
        <v>2379</v>
      </c>
      <c r="Y32" s="289" t="s">
        <v>2380</v>
      </c>
      <c r="Z32" s="289" t="s">
        <v>3102</v>
      </c>
      <c r="AA32" s="290">
        <v>3.471621331E9</v>
      </c>
      <c r="AB32" s="290" t="s">
        <v>9316</v>
      </c>
      <c r="AC32" s="290">
        <v>0.0</v>
      </c>
      <c r="AD32" s="86"/>
      <c r="AE32" s="312"/>
      <c r="AF32" s="312"/>
      <c r="AG32" s="312"/>
      <c r="AH32" s="312"/>
      <c r="AI32" s="312"/>
      <c r="AJ32" s="312"/>
    </row>
    <row r="33">
      <c r="A33" s="294" t="s">
        <v>7341</v>
      </c>
      <c r="B33" s="309">
        <v>46114.0</v>
      </c>
      <c r="C33" s="180">
        <v>46479.0</v>
      </c>
      <c r="D33" s="85" t="s">
        <v>29</v>
      </c>
      <c r="E33" s="289"/>
      <c r="F33" s="294"/>
      <c r="G33" s="294"/>
      <c r="H33" s="354" t="s">
        <v>1690</v>
      </c>
      <c r="I33" s="289" t="s">
        <v>1698</v>
      </c>
      <c r="J33" s="289"/>
      <c r="K33" s="290">
        <v>20.0</v>
      </c>
      <c r="L33" s="289" t="s">
        <v>6582</v>
      </c>
      <c r="M33" s="86"/>
      <c r="N33" s="290">
        <v>12.0</v>
      </c>
      <c r="O33" s="289" t="s">
        <v>33</v>
      </c>
      <c r="P33" s="290">
        <v>998.0</v>
      </c>
      <c r="Q33" s="289"/>
      <c r="R33" s="311"/>
      <c r="S33" s="311"/>
      <c r="T33" s="289"/>
      <c r="U33" s="289" t="s">
        <v>34</v>
      </c>
      <c r="V33" s="86"/>
      <c r="W33" s="289" t="s">
        <v>36</v>
      </c>
      <c r="X33" s="289" t="s">
        <v>2379</v>
      </c>
      <c r="Y33" s="289" t="s">
        <v>2380</v>
      </c>
      <c r="Z33" s="289" t="s">
        <v>9317</v>
      </c>
      <c r="AA33" s="290">
        <v>3.279144719E9</v>
      </c>
      <c r="AB33" s="290" t="s">
        <v>9318</v>
      </c>
      <c r="AC33" s="290">
        <v>18.0</v>
      </c>
      <c r="AD33" s="86"/>
      <c r="AE33" s="312"/>
      <c r="AF33" s="312"/>
      <c r="AG33" s="312"/>
      <c r="AH33" s="312"/>
      <c r="AI33" s="312"/>
      <c r="AJ33" s="312"/>
    </row>
    <row r="34">
      <c r="A34" s="294" t="s">
        <v>6564</v>
      </c>
      <c r="B34" s="309">
        <v>46114.0</v>
      </c>
      <c r="C34" s="180">
        <v>46479.0</v>
      </c>
      <c r="D34" s="85" t="s">
        <v>29</v>
      </c>
      <c r="E34" s="289"/>
      <c r="F34" s="294"/>
      <c r="G34" s="294"/>
      <c r="H34" s="289" t="s">
        <v>3104</v>
      </c>
      <c r="I34" s="289" t="s">
        <v>3105</v>
      </c>
      <c r="J34" s="289"/>
      <c r="K34" s="290">
        <v>57.0</v>
      </c>
      <c r="L34" s="289" t="s">
        <v>6818</v>
      </c>
      <c r="M34" s="86"/>
      <c r="N34" s="290">
        <v>12.0</v>
      </c>
      <c r="O34" s="289" t="s">
        <v>33</v>
      </c>
      <c r="P34" s="290">
        <v>1900.0</v>
      </c>
      <c r="Q34" s="289"/>
      <c r="R34" s="289"/>
      <c r="S34" s="311"/>
      <c r="T34" s="289"/>
      <c r="U34" s="289" t="s">
        <v>35</v>
      </c>
      <c r="V34" s="86"/>
      <c r="W34" s="289" t="s">
        <v>57</v>
      </c>
      <c r="X34" s="289" t="s">
        <v>2379</v>
      </c>
      <c r="Y34" s="289" t="s">
        <v>2380</v>
      </c>
      <c r="Z34" s="289" t="s">
        <v>3106</v>
      </c>
      <c r="AA34" s="290">
        <v>3.204980492E9</v>
      </c>
      <c r="AB34" s="290" t="s">
        <v>9319</v>
      </c>
      <c r="AC34" s="290">
        <v>1.0</v>
      </c>
      <c r="AD34" s="86"/>
      <c r="AE34" s="312"/>
      <c r="AF34" s="312"/>
      <c r="AG34" s="312"/>
      <c r="AH34" s="312"/>
      <c r="AI34" s="312"/>
      <c r="AJ34" s="312"/>
    </row>
    <row r="35">
      <c r="A35" s="294" t="s">
        <v>7341</v>
      </c>
      <c r="B35" s="309">
        <v>46114.0</v>
      </c>
      <c r="C35" s="180">
        <v>46479.0</v>
      </c>
      <c r="D35" s="85" t="s">
        <v>29</v>
      </c>
      <c r="E35" s="289"/>
      <c r="F35" s="294"/>
      <c r="G35" s="294"/>
      <c r="H35" s="354" t="s">
        <v>3110</v>
      </c>
      <c r="I35" s="289" t="s">
        <v>553</v>
      </c>
      <c r="J35" s="289"/>
      <c r="K35" s="290">
        <v>43.0</v>
      </c>
      <c r="L35" s="289" t="s">
        <v>6626</v>
      </c>
      <c r="M35" s="86"/>
      <c r="N35" s="290">
        <v>12.0</v>
      </c>
      <c r="O35" s="289" t="s">
        <v>33</v>
      </c>
      <c r="P35" s="290">
        <v>1846.0</v>
      </c>
      <c r="Q35" s="289"/>
      <c r="R35" s="289"/>
      <c r="S35" s="311"/>
      <c r="T35" s="289"/>
      <c r="U35" s="289" t="s">
        <v>55</v>
      </c>
      <c r="V35" s="86"/>
      <c r="W35" s="289" t="s">
        <v>57</v>
      </c>
      <c r="X35" s="289" t="s">
        <v>2379</v>
      </c>
      <c r="Y35" s="289" t="s">
        <v>2380</v>
      </c>
      <c r="Z35" s="289" t="s">
        <v>3111</v>
      </c>
      <c r="AA35" s="290">
        <v>3.398566345E9</v>
      </c>
      <c r="AB35" s="290" t="s">
        <v>9320</v>
      </c>
      <c r="AC35" s="290">
        <v>5.0</v>
      </c>
      <c r="AD35" s="86"/>
      <c r="AE35" s="312"/>
      <c r="AF35" s="312"/>
      <c r="AG35" s="312"/>
      <c r="AH35" s="312"/>
      <c r="AI35" s="312"/>
      <c r="AJ35" s="312"/>
    </row>
    <row r="36">
      <c r="A36" s="294" t="s">
        <v>6543</v>
      </c>
      <c r="B36" s="309">
        <v>46114.0</v>
      </c>
      <c r="C36" s="180">
        <v>46479.0</v>
      </c>
      <c r="D36" s="85" t="s">
        <v>29</v>
      </c>
      <c r="E36" s="289"/>
      <c r="F36" s="289"/>
      <c r="G36" s="289"/>
      <c r="H36" s="289" t="s">
        <v>4627</v>
      </c>
      <c r="I36" s="289" t="s">
        <v>4628</v>
      </c>
      <c r="J36" s="289"/>
      <c r="K36" s="290">
        <v>35.0</v>
      </c>
      <c r="L36" s="289" t="s">
        <v>7539</v>
      </c>
      <c r="M36" s="86"/>
      <c r="N36" s="290">
        <v>12.0</v>
      </c>
      <c r="O36" s="289" t="s">
        <v>33</v>
      </c>
      <c r="P36" s="290">
        <v>1018.0</v>
      </c>
      <c r="Q36" s="294">
        <v>1138.0</v>
      </c>
      <c r="R36" s="289"/>
      <c r="S36" s="311"/>
      <c r="T36" s="289"/>
      <c r="U36" s="289" t="s">
        <v>55</v>
      </c>
      <c r="V36" s="86"/>
      <c r="W36" s="289" t="s">
        <v>57</v>
      </c>
      <c r="X36" s="289" t="s">
        <v>2379</v>
      </c>
      <c r="Y36" s="289" t="s">
        <v>2380</v>
      </c>
      <c r="Z36" s="289" t="s">
        <v>4629</v>
      </c>
      <c r="AA36" s="290">
        <v>3.293321363E9</v>
      </c>
      <c r="AB36" s="290" t="s">
        <v>9321</v>
      </c>
      <c r="AC36" s="290">
        <v>4.0</v>
      </c>
      <c r="AD36" s="86"/>
      <c r="AE36" s="312"/>
      <c r="AF36" s="312"/>
      <c r="AG36" s="312"/>
      <c r="AH36" s="312"/>
      <c r="AI36" s="312"/>
      <c r="AJ36" s="312"/>
    </row>
    <row r="37">
      <c r="A37" s="294" t="s">
        <v>7704</v>
      </c>
      <c r="B37" s="309">
        <v>46114.0</v>
      </c>
      <c r="C37" s="180">
        <v>46479.0</v>
      </c>
      <c r="D37" s="85" t="s">
        <v>29</v>
      </c>
      <c r="E37" s="289"/>
      <c r="F37" s="289"/>
      <c r="G37" s="294" t="s">
        <v>4417</v>
      </c>
      <c r="H37" s="289" t="s">
        <v>4866</v>
      </c>
      <c r="I37" s="289" t="s">
        <v>613</v>
      </c>
      <c r="J37" s="289"/>
      <c r="K37" s="290">
        <v>49.0</v>
      </c>
      <c r="L37" s="289" t="s">
        <v>6626</v>
      </c>
      <c r="M37" s="86"/>
      <c r="N37" s="290">
        <v>12.0</v>
      </c>
      <c r="O37" s="289" t="s">
        <v>33</v>
      </c>
      <c r="P37" s="290">
        <v>1800.0</v>
      </c>
      <c r="Q37" s="289"/>
      <c r="R37" s="289"/>
      <c r="S37" s="311"/>
      <c r="T37" s="289"/>
      <c r="U37" s="289" t="s">
        <v>34</v>
      </c>
      <c r="V37" s="86"/>
      <c r="W37" s="289" t="s">
        <v>36</v>
      </c>
      <c r="X37" s="289" t="s">
        <v>2379</v>
      </c>
      <c r="Y37" s="289" t="s">
        <v>2380</v>
      </c>
      <c r="Z37" s="289" t="s">
        <v>9322</v>
      </c>
      <c r="AA37" s="290">
        <v>3.355876518E9</v>
      </c>
      <c r="AB37" s="290" t="s">
        <v>9323</v>
      </c>
      <c r="AC37" s="290">
        <v>107.0</v>
      </c>
      <c r="AD37" s="86"/>
      <c r="AE37" s="312"/>
      <c r="AF37" s="312"/>
      <c r="AG37" s="312"/>
      <c r="AH37" s="312"/>
      <c r="AI37" s="312"/>
      <c r="AJ37" s="312"/>
    </row>
    <row r="38">
      <c r="A38" s="294" t="s">
        <v>7566</v>
      </c>
      <c r="B38" s="309">
        <v>46114.0</v>
      </c>
      <c r="C38" s="180">
        <v>46114.0</v>
      </c>
      <c r="D38" s="85" t="s">
        <v>29</v>
      </c>
      <c r="E38" s="289"/>
      <c r="F38" s="289"/>
      <c r="G38" s="289"/>
      <c r="H38" s="289" t="s">
        <v>3132</v>
      </c>
      <c r="I38" s="289" t="s">
        <v>628</v>
      </c>
      <c r="J38" s="289"/>
      <c r="K38" s="290">
        <v>56.0</v>
      </c>
      <c r="L38" s="289" t="s">
        <v>6626</v>
      </c>
      <c r="M38" s="86"/>
      <c r="N38" s="290">
        <v>12.0</v>
      </c>
      <c r="O38" s="289" t="s">
        <v>33</v>
      </c>
      <c r="P38" s="290">
        <v>1500.0</v>
      </c>
      <c r="Q38" s="289"/>
      <c r="R38" s="289"/>
      <c r="S38" s="289"/>
      <c r="T38" s="289"/>
      <c r="U38" s="289" t="s">
        <v>35</v>
      </c>
      <c r="V38" s="86"/>
      <c r="W38" s="289" t="s">
        <v>57</v>
      </c>
      <c r="X38" s="289" t="s">
        <v>2379</v>
      </c>
      <c r="Y38" s="289" t="s">
        <v>2380</v>
      </c>
      <c r="Z38" s="289" t="s">
        <v>3133</v>
      </c>
      <c r="AA38" s="290">
        <v>3.473842636E9</v>
      </c>
      <c r="AB38" s="290" t="s">
        <v>9324</v>
      </c>
      <c r="AC38" s="290">
        <v>5.0</v>
      </c>
      <c r="AD38" s="86"/>
      <c r="AE38" s="312"/>
      <c r="AF38" s="312"/>
      <c r="AG38" s="312"/>
      <c r="AH38" s="312"/>
      <c r="AI38" s="312"/>
      <c r="AJ38" s="312"/>
    </row>
    <row r="39">
      <c r="A39" s="294" t="s">
        <v>6543</v>
      </c>
      <c r="B39" s="309">
        <v>46114.0</v>
      </c>
      <c r="C39" s="86"/>
      <c r="D39" s="85" t="s">
        <v>860</v>
      </c>
      <c r="E39" s="294" t="s">
        <v>4654</v>
      </c>
      <c r="F39" s="294"/>
      <c r="G39" s="294" t="s">
        <v>9325</v>
      </c>
      <c r="H39" s="289" t="s">
        <v>136</v>
      </c>
      <c r="I39" s="289" t="s">
        <v>1326</v>
      </c>
      <c r="J39" s="289"/>
      <c r="K39" s="290">
        <v>52.0</v>
      </c>
      <c r="L39" s="289" t="s">
        <v>7342</v>
      </c>
      <c r="M39" s="86"/>
      <c r="N39" s="290">
        <v>6.0</v>
      </c>
      <c r="O39" s="289" t="s">
        <v>33</v>
      </c>
      <c r="P39" s="290">
        <v>774.0</v>
      </c>
      <c r="Q39" s="289"/>
      <c r="R39" s="289"/>
      <c r="S39" s="311"/>
      <c r="T39" s="289"/>
      <c r="U39" s="289" t="s">
        <v>5119</v>
      </c>
      <c r="V39" s="86"/>
      <c r="W39" s="289" t="s">
        <v>36</v>
      </c>
      <c r="X39" s="289" t="s">
        <v>2379</v>
      </c>
      <c r="Y39" s="289" t="s">
        <v>2380</v>
      </c>
      <c r="Z39" s="289" t="s">
        <v>9326</v>
      </c>
      <c r="AA39" s="290">
        <v>3.397859204E9</v>
      </c>
      <c r="AB39" s="290" t="s">
        <v>9327</v>
      </c>
      <c r="AC39" s="290">
        <v>13.0</v>
      </c>
      <c r="AD39" s="86"/>
      <c r="AE39" s="312"/>
      <c r="AF39" s="312"/>
      <c r="AG39" s="312"/>
      <c r="AH39" s="312"/>
      <c r="AI39" s="312"/>
      <c r="AJ39" s="312"/>
    </row>
    <row r="40">
      <c r="A40" s="294" t="s">
        <v>7704</v>
      </c>
      <c r="B40" s="309">
        <v>46114.0</v>
      </c>
      <c r="C40" s="86"/>
      <c r="D40" s="85" t="s">
        <v>860</v>
      </c>
      <c r="E40" s="294" t="s">
        <v>213</v>
      </c>
      <c r="F40" s="289"/>
      <c r="G40" s="289"/>
      <c r="H40" s="289" t="s">
        <v>220</v>
      </c>
      <c r="I40" s="289" t="s">
        <v>9328</v>
      </c>
      <c r="J40" s="289"/>
      <c r="K40" s="290">
        <v>18.0</v>
      </c>
      <c r="L40" s="289" t="s">
        <v>203</v>
      </c>
      <c r="M40" s="86"/>
      <c r="N40" s="290">
        <v>12.0</v>
      </c>
      <c r="O40" s="289" t="s">
        <v>33</v>
      </c>
      <c r="P40" s="290">
        <v>928.0</v>
      </c>
      <c r="Q40" s="289"/>
      <c r="R40" s="289"/>
      <c r="S40" s="311"/>
      <c r="T40" s="289"/>
      <c r="U40" s="289" t="s">
        <v>34</v>
      </c>
      <c r="V40" s="86"/>
      <c r="W40" s="289" t="s">
        <v>36</v>
      </c>
      <c r="X40" s="289" t="s">
        <v>2383</v>
      </c>
      <c r="Y40" s="289" t="s">
        <v>2380</v>
      </c>
      <c r="Z40" s="311"/>
      <c r="AA40" s="290">
        <v>3.917252112E9</v>
      </c>
      <c r="AB40" s="290" t="s">
        <v>9329</v>
      </c>
      <c r="AC40" s="290">
        <v>131.0</v>
      </c>
      <c r="AD40" s="86"/>
      <c r="AE40" s="312"/>
      <c r="AF40" s="312"/>
      <c r="AG40" s="312"/>
      <c r="AH40" s="312"/>
      <c r="AI40" s="312"/>
      <c r="AJ40" s="312"/>
    </row>
    <row r="41">
      <c r="A41" s="294" t="s">
        <v>6543</v>
      </c>
      <c r="B41" s="309">
        <v>46114.0</v>
      </c>
      <c r="C41" s="86"/>
      <c r="D41" s="85" t="s">
        <v>29</v>
      </c>
      <c r="E41" s="294" t="s">
        <v>249</v>
      </c>
      <c r="F41" s="289"/>
      <c r="G41" s="289"/>
      <c r="H41" s="289" t="s">
        <v>1447</v>
      </c>
      <c r="I41" s="289" t="s">
        <v>863</v>
      </c>
      <c r="J41" s="311"/>
      <c r="K41" s="290">
        <v>57.0</v>
      </c>
      <c r="L41" s="289" t="s">
        <v>6626</v>
      </c>
      <c r="M41" s="86"/>
      <c r="N41" s="290">
        <v>12.0</v>
      </c>
      <c r="O41" s="289" t="s">
        <v>33</v>
      </c>
      <c r="P41" s="290">
        <v>1750.0</v>
      </c>
      <c r="Q41" s="289"/>
      <c r="R41" s="289"/>
      <c r="S41" s="311"/>
      <c r="T41" s="311"/>
      <c r="U41" s="289" t="s">
        <v>35</v>
      </c>
      <c r="V41" s="86"/>
      <c r="W41" s="289" t="s">
        <v>57</v>
      </c>
      <c r="X41" s="289" t="s">
        <v>2379</v>
      </c>
      <c r="Y41" s="289" t="s">
        <v>2380</v>
      </c>
      <c r="Z41" s="289" t="s">
        <v>3135</v>
      </c>
      <c r="AA41" s="290">
        <v>3.356920791E9</v>
      </c>
      <c r="AB41" s="290" t="s">
        <v>9330</v>
      </c>
      <c r="AC41" s="290">
        <v>25.0</v>
      </c>
      <c r="AD41" s="86"/>
      <c r="AE41" s="312"/>
      <c r="AF41" s="312"/>
      <c r="AG41" s="312"/>
      <c r="AH41" s="312"/>
      <c r="AI41" s="312"/>
      <c r="AJ41" s="312"/>
    </row>
    <row r="42">
      <c r="A42" s="294" t="s">
        <v>7341</v>
      </c>
      <c r="B42" s="309">
        <v>46114.0</v>
      </c>
      <c r="C42" s="180">
        <v>46479.0</v>
      </c>
      <c r="D42" s="85" t="s">
        <v>29</v>
      </c>
      <c r="E42" s="289"/>
      <c r="F42" s="294"/>
      <c r="G42" s="355"/>
      <c r="H42" s="354" t="s">
        <v>3137</v>
      </c>
      <c r="I42" s="289" t="s">
        <v>3138</v>
      </c>
      <c r="J42" s="289"/>
      <c r="K42" s="290">
        <v>45.0</v>
      </c>
      <c r="L42" s="289" t="s">
        <v>6843</v>
      </c>
      <c r="M42" s="86"/>
      <c r="N42" s="290">
        <v>12.0</v>
      </c>
      <c r="O42" s="289" t="s">
        <v>33</v>
      </c>
      <c r="P42" s="320">
        <v>1339.0</v>
      </c>
      <c r="Q42" s="289"/>
      <c r="R42" s="289"/>
      <c r="S42" s="289"/>
      <c r="T42" s="289"/>
      <c r="U42" s="289" t="s">
        <v>35</v>
      </c>
      <c r="V42" s="86"/>
      <c r="W42" s="289" t="s">
        <v>57</v>
      </c>
      <c r="X42" s="289" t="s">
        <v>2379</v>
      </c>
      <c r="Y42" s="289" t="s">
        <v>2380</v>
      </c>
      <c r="Z42" s="289" t="s">
        <v>3139</v>
      </c>
      <c r="AA42" s="290">
        <v>3.394994206E9</v>
      </c>
      <c r="AB42" s="290" t="s">
        <v>9331</v>
      </c>
      <c r="AC42" s="290">
        <v>0.0</v>
      </c>
      <c r="AD42" s="86"/>
      <c r="AE42" s="312"/>
      <c r="AF42" s="312"/>
      <c r="AG42" s="312"/>
      <c r="AH42" s="312"/>
      <c r="AI42" s="312"/>
      <c r="AJ42" s="312"/>
    </row>
    <row r="43">
      <c r="A43" s="294" t="s">
        <v>6543</v>
      </c>
      <c r="B43" s="309">
        <v>46115.0</v>
      </c>
      <c r="C43" s="86"/>
      <c r="D43" s="85" t="s">
        <v>860</v>
      </c>
      <c r="E43" s="294" t="s">
        <v>464</v>
      </c>
      <c r="F43" s="294"/>
      <c r="G43" s="294" t="s">
        <v>9332</v>
      </c>
      <c r="H43" s="289" t="s">
        <v>7719</v>
      </c>
      <c r="I43" s="289" t="s">
        <v>617</v>
      </c>
      <c r="J43" s="289"/>
      <c r="K43" s="290">
        <v>57.0</v>
      </c>
      <c r="L43" s="289" t="s">
        <v>6843</v>
      </c>
      <c r="M43" s="86"/>
      <c r="N43" s="290">
        <v>12.0</v>
      </c>
      <c r="O43" s="289" t="s">
        <v>33</v>
      </c>
      <c r="P43" s="290">
        <v>1018.0</v>
      </c>
      <c r="Q43" s="289"/>
      <c r="R43" s="289"/>
      <c r="S43" s="311"/>
      <c r="T43" s="289"/>
      <c r="U43" s="289" t="s">
        <v>34</v>
      </c>
      <c r="V43" s="86"/>
      <c r="W43" s="289" t="s">
        <v>36</v>
      </c>
      <c r="X43" s="289" t="s">
        <v>2379</v>
      </c>
      <c r="Y43" s="289" t="s">
        <v>2380</v>
      </c>
      <c r="Z43" s="289" t="s">
        <v>7720</v>
      </c>
      <c r="AA43" s="290">
        <v>3.347217233E9</v>
      </c>
      <c r="AB43" s="290" t="s">
        <v>9333</v>
      </c>
      <c r="AC43" s="290">
        <v>1.0</v>
      </c>
      <c r="AD43" s="86"/>
      <c r="AE43" s="312"/>
      <c r="AF43" s="312"/>
      <c r="AG43" s="312"/>
      <c r="AH43" s="312"/>
      <c r="AI43" s="312"/>
      <c r="AJ43" s="312"/>
    </row>
    <row r="44">
      <c r="A44" s="294" t="s">
        <v>7566</v>
      </c>
      <c r="B44" s="309">
        <v>46115.0</v>
      </c>
      <c r="C44" s="180">
        <v>46480.0</v>
      </c>
      <c r="D44" s="85" t="s">
        <v>29</v>
      </c>
      <c r="E44" s="289"/>
      <c r="F44" s="294">
        <v>1700.0</v>
      </c>
      <c r="G44" s="294"/>
      <c r="H44" s="289" t="s">
        <v>3159</v>
      </c>
      <c r="I44" s="289" t="s">
        <v>1919</v>
      </c>
      <c r="J44" s="289"/>
      <c r="K44" s="290">
        <v>78.0</v>
      </c>
      <c r="L44" s="289" t="s">
        <v>1006</v>
      </c>
      <c r="M44" s="86"/>
      <c r="N44" s="290">
        <v>12.0</v>
      </c>
      <c r="O44" s="289" t="s">
        <v>33</v>
      </c>
      <c r="P44" s="290">
        <v>1654.0</v>
      </c>
      <c r="Q44" s="289"/>
      <c r="R44" s="289"/>
      <c r="S44" s="311"/>
      <c r="T44" s="289"/>
      <c r="U44" s="289" t="s">
        <v>35</v>
      </c>
      <c r="V44" s="86"/>
      <c r="W44" s="289" t="s">
        <v>57</v>
      </c>
      <c r="X44" s="289" t="s">
        <v>2391</v>
      </c>
      <c r="Y44" s="289" t="s">
        <v>2380</v>
      </c>
      <c r="Z44" s="289" t="s">
        <v>3160</v>
      </c>
      <c r="AA44" s="290">
        <v>3.397482619E9</v>
      </c>
      <c r="AB44" s="290" t="s">
        <v>9334</v>
      </c>
      <c r="AC44" s="290">
        <v>0.0</v>
      </c>
      <c r="AD44" s="86"/>
      <c r="AE44" s="312"/>
      <c r="AF44" s="312"/>
      <c r="AG44" s="312"/>
      <c r="AH44" s="312"/>
      <c r="AI44" s="312"/>
      <c r="AJ44" s="312"/>
    </row>
    <row r="45">
      <c r="A45" s="294" t="s">
        <v>6564</v>
      </c>
      <c r="B45" s="309">
        <v>46115.0</v>
      </c>
      <c r="C45" s="86"/>
      <c r="D45" s="85" t="s">
        <v>860</v>
      </c>
      <c r="E45" s="294" t="s">
        <v>213</v>
      </c>
      <c r="F45" s="294"/>
      <c r="G45" s="289"/>
      <c r="H45" s="289" t="s">
        <v>3104</v>
      </c>
      <c r="I45" s="289" t="s">
        <v>920</v>
      </c>
      <c r="J45" s="289"/>
      <c r="K45" s="290">
        <v>19.0</v>
      </c>
      <c r="L45" s="289" t="s">
        <v>203</v>
      </c>
      <c r="M45" s="86"/>
      <c r="N45" s="290">
        <v>12.0</v>
      </c>
      <c r="O45" s="289" t="s">
        <v>33</v>
      </c>
      <c r="P45" s="290">
        <v>700.0</v>
      </c>
      <c r="Q45" s="289"/>
      <c r="R45" s="289"/>
      <c r="S45" s="311"/>
      <c r="T45" s="289"/>
      <c r="U45" s="289" t="s">
        <v>35</v>
      </c>
      <c r="V45" s="86"/>
      <c r="W45" s="289" t="s">
        <v>57</v>
      </c>
      <c r="X45" s="289" t="s">
        <v>2379</v>
      </c>
      <c r="Y45" s="289" t="s">
        <v>2380</v>
      </c>
      <c r="Z45" s="289" t="s">
        <v>3108</v>
      </c>
      <c r="AA45" s="290">
        <v>3.923110586E9</v>
      </c>
      <c r="AB45" s="290" t="s">
        <v>9335</v>
      </c>
      <c r="AC45" s="290">
        <v>5.0</v>
      </c>
      <c r="AD45" s="86"/>
      <c r="AE45" s="312"/>
      <c r="AF45" s="312"/>
      <c r="AG45" s="312"/>
      <c r="AH45" s="312"/>
      <c r="AI45" s="312"/>
      <c r="AJ45" s="312"/>
    </row>
    <row r="46">
      <c r="A46" s="294" t="s">
        <v>7704</v>
      </c>
      <c r="B46" s="309">
        <v>46115.0</v>
      </c>
      <c r="C46" s="86"/>
      <c r="D46" s="85" t="s">
        <v>29</v>
      </c>
      <c r="E46" s="289"/>
      <c r="F46" s="289"/>
      <c r="G46" s="294" t="s">
        <v>5890</v>
      </c>
      <c r="H46" s="289" t="s">
        <v>3141</v>
      </c>
      <c r="I46" s="289" t="s">
        <v>891</v>
      </c>
      <c r="J46" s="289"/>
      <c r="K46" s="290">
        <v>61.0</v>
      </c>
      <c r="L46" s="289" t="s">
        <v>6626</v>
      </c>
      <c r="M46" s="86"/>
      <c r="N46" s="290">
        <v>12.0</v>
      </c>
      <c r="O46" s="289" t="s">
        <v>33</v>
      </c>
      <c r="P46" s="290">
        <v>1750.0</v>
      </c>
      <c r="Q46" s="289"/>
      <c r="R46" s="289"/>
      <c r="S46" s="311"/>
      <c r="T46" s="289"/>
      <c r="U46" s="289" t="s">
        <v>35</v>
      </c>
      <c r="V46" s="86"/>
      <c r="W46" s="289" t="s">
        <v>57</v>
      </c>
      <c r="X46" s="289" t="s">
        <v>2379</v>
      </c>
      <c r="Y46" s="289" t="s">
        <v>2380</v>
      </c>
      <c r="Z46" s="289" t="s">
        <v>3142</v>
      </c>
      <c r="AA46" s="290">
        <v>3.471551767E9</v>
      </c>
      <c r="AB46" s="290" t="s">
        <v>9336</v>
      </c>
      <c r="AC46" s="290">
        <v>92.0</v>
      </c>
      <c r="AD46" s="86"/>
      <c r="AE46" s="312"/>
      <c r="AF46" s="312"/>
      <c r="AG46" s="312"/>
      <c r="AH46" s="312"/>
      <c r="AI46" s="312"/>
      <c r="AJ46" s="312"/>
    </row>
    <row r="47">
      <c r="A47" s="294" t="s">
        <v>6564</v>
      </c>
      <c r="B47" s="309">
        <v>46115.0</v>
      </c>
      <c r="C47" s="86"/>
      <c r="D47" s="85" t="s">
        <v>860</v>
      </c>
      <c r="E47" s="294" t="s">
        <v>46</v>
      </c>
      <c r="F47" s="294"/>
      <c r="G47" s="294" t="s">
        <v>9337</v>
      </c>
      <c r="H47" s="289" t="s">
        <v>8676</v>
      </c>
      <c r="I47" s="289" t="s">
        <v>6197</v>
      </c>
      <c r="J47" s="289"/>
      <c r="K47" s="290">
        <v>93.0</v>
      </c>
      <c r="L47" s="289" t="s">
        <v>6626</v>
      </c>
      <c r="M47" s="86"/>
      <c r="N47" s="290">
        <v>12.0</v>
      </c>
      <c r="O47" s="289" t="s">
        <v>33</v>
      </c>
      <c r="P47" s="290">
        <v>1896.0</v>
      </c>
      <c r="Q47" s="289"/>
      <c r="R47" s="289"/>
      <c r="S47" s="311"/>
      <c r="T47" s="289"/>
      <c r="U47" s="289" t="s">
        <v>34</v>
      </c>
      <c r="V47" s="86"/>
      <c r="W47" s="289" t="s">
        <v>36</v>
      </c>
      <c r="X47" s="289" t="s">
        <v>2383</v>
      </c>
      <c r="Y47" s="289" t="s">
        <v>2380</v>
      </c>
      <c r="Z47" s="311"/>
      <c r="AA47" s="290">
        <v>3.737466441E9</v>
      </c>
      <c r="AB47" s="290" t="s">
        <v>9338</v>
      </c>
      <c r="AC47" s="290">
        <v>0.0</v>
      </c>
      <c r="AD47" s="86"/>
      <c r="AE47" s="312"/>
      <c r="AF47" s="312"/>
      <c r="AG47" s="312"/>
      <c r="AH47" s="312"/>
      <c r="AI47" s="312"/>
      <c r="AJ47" s="312"/>
    </row>
    <row r="48">
      <c r="A48" s="294" t="s">
        <v>6564</v>
      </c>
      <c r="B48" s="309">
        <v>46115.0</v>
      </c>
      <c r="C48" s="180">
        <v>46480.0</v>
      </c>
      <c r="D48" s="85" t="s">
        <v>29</v>
      </c>
      <c r="E48" s="289"/>
      <c r="F48" s="289"/>
      <c r="G48" s="289"/>
      <c r="H48" s="289" t="s">
        <v>3144</v>
      </c>
      <c r="I48" s="289" t="s">
        <v>3145</v>
      </c>
      <c r="J48" s="289"/>
      <c r="K48" s="290">
        <v>19.0</v>
      </c>
      <c r="L48" s="289" t="s">
        <v>203</v>
      </c>
      <c r="M48" s="86"/>
      <c r="N48" s="290">
        <v>12.0</v>
      </c>
      <c r="O48" s="289" t="s">
        <v>33</v>
      </c>
      <c r="P48" s="290">
        <v>528.0</v>
      </c>
      <c r="Q48" s="289"/>
      <c r="R48" s="311"/>
      <c r="S48" s="311"/>
      <c r="T48" s="289"/>
      <c r="U48" s="289" t="s">
        <v>55</v>
      </c>
      <c r="V48" s="86"/>
      <c r="W48" s="289" t="s">
        <v>57</v>
      </c>
      <c r="X48" s="289" t="s">
        <v>2379</v>
      </c>
      <c r="Y48" s="289" t="s">
        <v>2380</v>
      </c>
      <c r="Z48" s="289" t="s">
        <v>3146</v>
      </c>
      <c r="AA48" s="290">
        <v>3.348911397E9</v>
      </c>
      <c r="AB48" s="290" t="s">
        <v>9339</v>
      </c>
      <c r="AC48" s="290">
        <v>7.0</v>
      </c>
      <c r="AD48" s="86"/>
      <c r="AE48" s="312"/>
      <c r="AF48" s="312"/>
      <c r="AG48" s="312"/>
      <c r="AH48" s="312"/>
      <c r="AI48" s="312"/>
      <c r="AJ48" s="312"/>
    </row>
    <row r="49">
      <c r="A49" s="294" t="s">
        <v>7704</v>
      </c>
      <c r="B49" s="309">
        <v>46115.0</v>
      </c>
      <c r="C49" s="86"/>
      <c r="D49" s="85" t="s">
        <v>860</v>
      </c>
      <c r="E49" s="289"/>
      <c r="F49" s="289"/>
      <c r="G49" s="289"/>
      <c r="H49" s="289" t="s">
        <v>9340</v>
      </c>
      <c r="I49" s="289" t="s">
        <v>1548</v>
      </c>
      <c r="J49" s="289"/>
      <c r="K49" s="290">
        <v>20.0</v>
      </c>
      <c r="L49" s="289" t="s">
        <v>79</v>
      </c>
      <c r="M49" s="86"/>
      <c r="N49" s="290">
        <v>12.0</v>
      </c>
      <c r="O49" s="289" t="s">
        <v>33</v>
      </c>
      <c r="P49" s="290">
        <v>1118.0</v>
      </c>
      <c r="Q49" s="289"/>
      <c r="R49" s="289"/>
      <c r="S49" s="311"/>
      <c r="T49" s="289"/>
      <c r="U49" s="289" t="s">
        <v>34</v>
      </c>
      <c r="V49" s="86"/>
      <c r="W49" s="289" t="s">
        <v>36</v>
      </c>
      <c r="X49" s="289" t="s">
        <v>2383</v>
      </c>
      <c r="Y49" s="289" t="s">
        <v>2380</v>
      </c>
      <c r="Z49" s="289" t="s">
        <v>9341</v>
      </c>
      <c r="AA49" s="290">
        <v>3.516682051E9</v>
      </c>
      <c r="AB49" s="290" t="s">
        <v>9342</v>
      </c>
      <c r="AC49" s="290">
        <v>48.0</v>
      </c>
      <c r="AD49" s="86"/>
      <c r="AE49" s="312"/>
      <c r="AF49" s="312"/>
      <c r="AG49" s="312"/>
      <c r="AH49" s="312"/>
      <c r="AI49" s="312"/>
      <c r="AJ49" s="312"/>
    </row>
    <row r="50">
      <c r="A50" s="294" t="s">
        <v>7566</v>
      </c>
      <c r="B50" s="309">
        <v>46115.0</v>
      </c>
      <c r="C50" s="180">
        <v>46114.0</v>
      </c>
      <c r="D50" s="85" t="s">
        <v>29</v>
      </c>
      <c r="E50" s="289"/>
      <c r="F50" s="289"/>
      <c r="G50" s="289"/>
      <c r="H50" s="289" t="s">
        <v>3132</v>
      </c>
      <c r="I50" s="289" t="s">
        <v>3150</v>
      </c>
      <c r="J50" s="289"/>
      <c r="K50" s="290">
        <v>15.0</v>
      </c>
      <c r="L50" s="289" t="s">
        <v>6327</v>
      </c>
      <c r="M50" s="86"/>
      <c r="N50" s="290">
        <v>12.0</v>
      </c>
      <c r="O50" s="289" t="s">
        <v>33</v>
      </c>
      <c r="P50" s="290">
        <v>200.0</v>
      </c>
      <c r="Q50" s="289"/>
      <c r="R50" s="289"/>
      <c r="S50" s="311"/>
      <c r="T50" s="289"/>
      <c r="U50" s="289" t="s">
        <v>35</v>
      </c>
      <c r="V50" s="86"/>
      <c r="W50" s="289" t="s">
        <v>57</v>
      </c>
      <c r="X50" s="289" t="s">
        <v>2379</v>
      </c>
      <c r="Y50" s="289" t="s">
        <v>2380</v>
      </c>
      <c r="Z50" s="289" t="s">
        <v>3133</v>
      </c>
      <c r="AA50" s="290">
        <v>3.409839517E9</v>
      </c>
      <c r="AB50" s="290" t="s">
        <v>9343</v>
      </c>
      <c r="AC50" s="290">
        <v>54.0</v>
      </c>
      <c r="AD50" s="86"/>
      <c r="AE50" s="312"/>
      <c r="AF50" s="312"/>
      <c r="AG50" s="312"/>
      <c r="AH50" s="312"/>
      <c r="AI50" s="312"/>
      <c r="AJ50" s="312"/>
    </row>
    <row r="51">
      <c r="A51" s="294" t="s">
        <v>7566</v>
      </c>
      <c r="B51" s="309">
        <v>46116.0</v>
      </c>
      <c r="C51" s="180">
        <v>46481.0</v>
      </c>
      <c r="D51" s="85" t="s">
        <v>29</v>
      </c>
      <c r="E51" s="289"/>
      <c r="F51" s="294">
        <v>1700.0</v>
      </c>
      <c r="G51" s="289"/>
      <c r="H51" s="289" t="s">
        <v>9344</v>
      </c>
      <c r="I51" s="289" t="s">
        <v>3546</v>
      </c>
      <c r="J51" s="289"/>
      <c r="K51" s="290">
        <v>79.0</v>
      </c>
      <c r="L51" s="289" t="s">
        <v>6626</v>
      </c>
      <c r="M51" s="86"/>
      <c r="N51" s="290">
        <v>12.0</v>
      </c>
      <c r="O51" s="289" t="s">
        <v>33</v>
      </c>
      <c r="P51" s="290">
        <v>1650.0</v>
      </c>
      <c r="Q51" s="289"/>
      <c r="R51" s="311"/>
      <c r="S51" s="311"/>
      <c r="T51" s="289"/>
      <c r="U51" s="289" t="s">
        <v>35</v>
      </c>
      <c r="V51" s="86"/>
      <c r="W51" s="289" t="s">
        <v>57</v>
      </c>
      <c r="X51" s="289" t="s">
        <v>2379</v>
      </c>
      <c r="Y51" s="289" t="s">
        <v>2380</v>
      </c>
      <c r="Z51" s="311"/>
      <c r="AA51" s="290">
        <v>3.331218248E9</v>
      </c>
      <c r="AB51" s="290" t="s">
        <v>9345</v>
      </c>
      <c r="AC51" s="290">
        <v>3.0</v>
      </c>
      <c r="AD51" s="86"/>
      <c r="AE51" s="312"/>
      <c r="AF51" s="312"/>
      <c r="AG51" s="312"/>
      <c r="AH51" s="312"/>
      <c r="AI51" s="312"/>
      <c r="AJ51" s="312"/>
    </row>
    <row r="52">
      <c r="A52" s="294" t="s">
        <v>7701</v>
      </c>
      <c r="B52" s="309">
        <v>46116.0</v>
      </c>
      <c r="C52" s="86"/>
      <c r="D52" s="85" t="s">
        <v>29</v>
      </c>
      <c r="E52" s="289"/>
      <c r="F52" s="289"/>
      <c r="G52" s="289"/>
      <c r="H52" s="289" t="s">
        <v>3168</v>
      </c>
      <c r="I52" s="289" t="s">
        <v>2333</v>
      </c>
      <c r="J52" s="289"/>
      <c r="K52" s="290">
        <v>43.0</v>
      </c>
      <c r="L52" s="289" t="s">
        <v>7342</v>
      </c>
      <c r="M52" s="86"/>
      <c r="N52" s="290">
        <v>12.0</v>
      </c>
      <c r="O52" s="289" t="s">
        <v>33</v>
      </c>
      <c r="P52" s="290">
        <v>1138.0</v>
      </c>
      <c r="Q52" s="289"/>
      <c r="R52" s="311"/>
      <c r="S52" s="289"/>
      <c r="T52" s="289"/>
      <c r="U52" s="289" t="s">
        <v>55</v>
      </c>
      <c r="V52" s="86"/>
      <c r="W52" s="289" t="s">
        <v>57</v>
      </c>
      <c r="X52" s="289" t="s">
        <v>2379</v>
      </c>
      <c r="Y52" s="289" t="s">
        <v>2380</v>
      </c>
      <c r="Z52" s="289" t="s">
        <v>3170</v>
      </c>
      <c r="AA52" s="290">
        <v>3.39685997E9</v>
      </c>
      <c r="AB52" s="290" t="s">
        <v>9346</v>
      </c>
      <c r="AC52" s="290">
        <v>9.0</v>
      </c>
      <c r="AD52" s="86"/>
      <c r="AE52" s="312"/>
      <c r="AF52" s="312"/>
      <c r="AG52" s="312"/>
      <c r="AH52" s="312"/>
      <c r="AI52" s="312"/>
      <c r="AJ52" s="312"/>
    </row>
    <row r="53">
      <c r="A53" s="294" t="s">
        <v>7704</v>
      </c>
      <c r="B53" s="309">
        <v>46116.0</v>
      </c>
      <c r="C53" s="86"/>
      <c r="D53" s="85" t="s">
        <v>860</v>
      </c>
      <c r="E53" s="294" t="s">
        <v>624</v>
      </c>
      <c r="F53" s="289"/>
      <c r="G53" s="289"/>
      <c r="H53" s="289" t="s">
        <v>862</v>
      </c>
      <c r="I53" s="289" t="s">
        <v>863</v>
      </c>
      <c r="J53" s="289"/>
      <c r="K53" s="290">
        <v>62.0</v>
      </c>
      <c r="L53" s="289" t="s">
        <v>6626</v>
      </c>
      <c r="M53" s="86"/>
      <c r="N53" s="290">
        <v>12.0</v>
      </c>
      <c r="O53" s="289" t="s">
        <v>33</v>
      </c>
      <c r="P53" s="290">
        <v>1846.0</v>
      </c>
      <c r="Q53" s="289"/>
      <c r="R53" s="289"/>
      <c r="S53" s="311"/>
      <c r="T53" s="289"/>
      <c r="U53" s="289" t="s">
        <v>163</v>
      </c>
      <c r="V53" s="86"/>
      <c r="W53" s="289" t="s">
        <v>36</v>
      </c>
      <c r="X53" s="289" t="s">
        <v>2379</v>
      </c>
      <c r="Y53" s="289" t="s">
        <v>2380</v>
      </c>
      <c r="Z53" s="289" t="s">
        <v>7407</v>
      </c>
      <c r="AA53" s="290">
        <v>3.39712181E9</v>
      </c>
      <c r="AB53" s="290" t="s">
        <v>7408</v>
      </c>
      <c r="AC53" s="290">
        <v>423.0</v>
      </c>
      <c r="AD53" s="86"/>
      <c r="AE53" s="312"/>
      <c r="AF53" s="312"/>
      <c r="AG53" s="312"/>
      <c r="AH53" s="312"/>
      <c r="AI53" s="312"/>
      <c r="AJ53" s="312"/>
    </row>
    <row r="54">
      <c r="A54" s="294" t="s">
        <v>6564</v>
      </c>
      <c r="B54" s="309">
        <v>46116.0</v>
      </c>
      <c r="C54" s="86"/>
      <c r="D54" s="85" t="s">
        <v>860</v>
      </c>
      <c r="E54" s="294" t="s">
        <v>60</v>
      </c>
      <c r="F54" s="294"/>
      <c r="G54" s="356" t="s">
        <v>9347</v>
      </c>
      <c r="H54" s="289" t="s">
        <v>9348</v>
      </c>
      <c r="I54" s="289" t="s">
        <v>9349</v>
      </c>
      <c r="J54" s="289"/>
      <c r="K54" s="290">
        <v>36.0</v>
      </c>
      <c r="L54" s="289" t="s">
        <v>7539</v>
      </c>
      <c r="M54" s="86"/>
      <c r="N54" s="290">
        <v>12.0</v>
      </c>
      <c r="O54" s="289" t="s">
        <v>33</v>
      </c>
      <c r="P54" s="290">
        <v>1138.0</v>
      </c>
      <c r="Q54" s="289"/>
      <c r="R54" s="289"/>
      <c r="S54" s="311"/>
      <c r="T54" s="289"/>
      <c r="U54" s="289" t="s">
        <v>80</v>
      </c>
      <c r="V54" s="86"/>
      <c r="W54" s="289" t="s">
        <v>57</v>
      </c>
      <c r="X54" s="289" t="s">
        <v>2383</v>
      </c>
      <c r="Y54" s="289" t="s">
        <v>2380</v>
      </c>
      <c r="Z54" s="289" t="s">
        <v>9350</v>
      </c>
      <c r="AA54" s="290">
        <v>3.294727956E9</v>
      </c>
      <c r="AB54" s="290" t="s">
        <v>9351</v>
      </c>
      <c r="AC54" s="290">
        <v>7.0</v>
      </c>
      <c r="AD54" s="86"/>
      <c r="AE54" s="312"/>
      <c r="AF54" s="312"/>
      <c r="AG54" s="312"/>
      <c r="AH54" s="312"/>
      <c r="AI54" s="312"/>
      <c r="AJ54" s="312"/>
    </row>
    <row r="55">
      <c r="A55" s="294" t="s">
        <v>7566</v>
      </c>
      <c r="B55" s="309">
        <v>46116.0</v>
      </c>
      <c r="C55" s="180">
        <v>46481.0</v>
      </c>
      <c r="D55" s="85" t="s">
        <v>29</v>
      </c>
      <c r="E55" s="289"/>
      <c r="F55" s="289"/>
      <c r="G55" s="294" t="s">
        <v>9352</v>
      </c>
      <c r="H55" s="289" t="s">
        <v>3172</v>
      </c>
      <c r="I55" s="289" t="s">
        <v>3173</v>
      </c>
      <c r="J55" s="289"/>
      <c r="K55" s="290">
        <v>63.0</v>
      </c>
      <c r="L55" s="289" t="s">
        <v>6626</v>
      </c>
      <c r="M55" s="86"/>
      <c r="N55" s="290">
        <v>12.0</v>
      </c>
      <c r="O55" s="289" t="s">
        <v>33</v>
      </c>
      <c r="P55" s="290">
        <v>1750.0</v>
      </c>
      <c r="Q55" s="289"/>
      <c r="R55" s="311"/>
      <c r="S55" s="289"/>
      <c r="T55" s="289"/>
      <c r="U55" s="289" t="s">
        <v>35</v>
      </c>
      <c r="V55" s="86"/>
      <c r="W55" s="289" t="s">
        <v>57</v>
      </c>
      <c r="X55" s="289" t="s">
        <v>2379</v>
      </c>
      <c r="Y55" s="289" t="s">
        <v>2380</v>
      </c>
      <c r="Z55" s="289" t="s">
        <v>3174</v>
      </c>
      <c r="AA55" s="290">
        <v>3.35474569E8</v>
      </c>
      <c r="AB55" s="290" t="s">
        <v>9353</v>
      </c>
      <c r="AC55" s="290">
        <v>0.0</v>
      </c>
      <c r="AD55" s="86"/>
      <c r="AE55" s="312"/>
      <c r="AF55" s="312"/>
      <c r="AG55" s="312"/>
      <c r="AH55" s="312"/>
      <c r="AI55" s="312"/>
      <c r="AJ55" s="312"/>
    </row>
    <row r="56">
      <c r="A56" s="294" t="s">
        <v>7341</v>
      </c>
      <c r="B56" s="309">
        <v>46117.0</v>
      </c>
      <c r="C56" s="86"/>
      <c r="D56" s="301" t="s">
        <v>3614</v>
      </c>
      <c r="E56" s="294"/>
      <c r="F56" s="294"/>
      <c r="G56" s="355" t="s">
        <v>9354</v>
      </c>
      <c r="H56" s="357" t="s">
        <v>3180</v>
      </c>
      <c r="I56" s="289" t="s">
        <v>1640</v>
      </c>
      <c r="J56" s="289"/>
      <c r="K56" s="290">
        <v>34.0</v>
      </c>
      <c r="L56" s="289" t="s">
        <v>7539</v>
      </c>
      <c r="M56" s="86"/>
      <c r="N56" s="290">
        <v>12.0</v>
      </c>
      <c r="O56" s="289" t="s">
        <v>33</v>
      </c>
      <c r="P56" s="290">
        <v>1138.0</v>
      </c>
      <c r="Q56" s="289"/>
      <c r="R56" s="289"/>
      <c r="S56" s="311"/>
      <c r="T56" s="289"/>
      <c r="U56" s="289" t="s">
        <v>55</v>
      </c>
      <c r="V56" s="86"/>
      <c r="W56" s="289" t="s">
        <v>57</v>
      </c>
      <c r="X56" s="289" t="s">
        <v>2379</v>
      </c>
      <c r="Y56" s="289" t="s">
        <v>2380</v>
      </c>
      <c r="Z56" s="289" t="s">
        <v>3181</v>
      </c>
      <c r="AA56" s="290">
        <v>3.402518786E9</v>
      </c>
      <c r="AB56" s="290" t="s">
        <v>9355</v>
      </c>
      <c r="AC56" s="290">
        <v>25.0</v>
      </c>
      <c r="AD56" s="86"/>
      <c r="AE56" s="312"/>
      <c r="AF56" s="312"/>
      <c r="AG56" s="312"/>
      <c r="AH56" s="312"/>
      <c r="AI56" s="312"/>
      <c r="AJ56" s="312"/>
    </row>
    <row r="57">
      <c r="A57" s="294" t="s">
        <v>7566</v>
      </c>
      <c r="B57" s="309">
        <v>46117.0</v>
      </c>
      <c r="C57" s="180">
        <v>46482.0</v>
      </c>
      <c r="D57" s="85" t="s">
        <v>29</v>
      </c>
      <c r="E57" s="289"/>
      <c r="F57" s="289"/>
      <c r="G57" s="289"/>
      <c r="H57" s="289" t="s">
        <v>3193</v>
      </c>
      <c r="I57" s="289" t="s">
        <v>372</v>
      </c>
      <c r="J57" s="289"/>
      <c r="K57" s="290">
        <v>78.0</v>
      </c>
      <c r="L57" s="289" t="s">
        <v>6626</v>
      </c>
      <c r="M57" s="86"/>
      <c r="N57" s="290">
        <v>12.0</v>
      </c>
      <c r="O57" s="289" t="s">
        <v>33</v>
      </c>
      <c r="P57" s="290">
        <v>1750.0</v>
      </c>
      <c r="Q57" s="289"/>
      <c r="R57" s="289"/>
      <c r="S57" s="311"/>
      <c r="T57" s="289"/>
      <c r="U57" s="289" t="s">
        <v>35</v>
      </c>
      <c r="V57" s="86"/>
      <c r="W57" s="289" t="s">
        <v>57</v>
      </c>
      <c r="X57" s="289" t="s">
        <v>2379</v>
      </c>
      <c r="Y57" s="289" t="s">
        <v>2380</v>
      </c>
      <c r="Z57" s="289" t="s">
        <v>9356</v>
      </c>
      <c r="AA57" s="290">
        <v>3.356363607E9</v>
      </c>
      <c r="AB57" s="290" t="s">
        <v>9357</v>
      </c>
      <c r="AC57" s="290">
        <v>4.0</v>
      </c>
      <c r="AD57" s="86"/>
      <c r="AE57" s="312"/>
      <c r="AF57" s="312"/>
      <c r="AG57" s="312"/>
      <c r="AH57" s="312"/>
      <c r="AI57" s="312"/>
      <c r="AJ57" s="312"/>
    </row>
    <row r="58">
      <c r="A58" s="294" t="s">
        <v>6564</v>
      </c>
      <c r="B58" s="309">
        <v>46118.0</v>
      </c>
      <c r="C58" s="358">
        <v>46483.0</v>
      </c>
      <c r="D58" s="85" t="s">
        <v>29</v>
      </c>
      <c r="E58" s="289"/>
      <c r="F58" s="289"/>
      <c r="G58" s="289"/>
      <c r="H58" s="289" t="s">
        <v>1494</v>
      </c>
      <c r="I58" s="289" t="s">
        <v>206</v>
      </c>
      <c r="J58" s="289"/>
      <c r="K58" s="290">
        <v>82.0</v>
      </c>
      <c r="L58" s="289" t="s">
        <v>6712</v>
      </c>
      <c r="M58" s="86"/>
      <c r="N58" s="290">
        <v>3.0</v>
      </c>
      <c r="O58" s="289" t="s">
        <v>33</v>
      </c>
      <c r="P58" s="290">
        <v>400.0</v>
      </c>
      <c r="Q58" s="289"/>
      <c r="R58" s="289"/>
      <c r="S58" s="311"/>
      <c r="T58" s="289"/>
      <c r="U58" s="289" t="s">
        <v>55</v>
      </c>
      <c r="V58" s="86"/>
      <c r="W58" s="289" t="s">
        <v>57</v>
      </c>
      <c r="X58" s="289" t="s">
        <v>2379</v>
      </c>
      <c r="Y58" s="289" t="s">
        <v>2380</v>
      </c>
      <c r="Z58" s="289" t="s">
        <v>1961</v>
      </c>
      <c r="AA58" s="290">
        <v>3.3546266E8</v>
      </c>
      <c r="AB58" s="290" t="s">
        <v>9358</v>
      </c>
      <c r="AC58" s="290">
        <v>3.0</v>
      </c>
      <c r="AD58" s="86"/>
      <c r="AE58" s="312"/>
      <c r="AF58" s="312"/>
      <c r="AG58" s="312"/>
      <c r="AH58" s="312"/>
      <c r="AI58" s="312"/>
      <c r="AJ58" s="312"/>
    </row>
    <row r="59">
      <c r="A59" s="294" t="s">
        <v>6564</v>
      </c>
      <c r="B59" s="309">
        <v>46118.0</v>
      </c>
      <c r="C59" s="180">
        <v>46483.0</v>
      </c>
      <c r="D59" s="85" t="s">
        <v>29</v>
      </c>
      <c r="E59" s="289"/>
      <c r="F59" s="289"/>
      <c r="G59" s="289"/>
      <c r="H59" s="289" t="s">
        <v>9359</v>
      </c>
      <c r="I59" s="289" t="s">
        <v>9360</v>
      </c>
      <c r="J59" s="289"/>
      <c r="K59" s="290">
        <v>20.0</v>
      </c>
      <c r="L59" s="289" t="s">
        <v>7010</v>
      </c>
      <c r="M59" s="86"/>
      <c r="N59" s="290">
        <v>12.0</v>
      </c>
      <c r="O59" s="289" t="s">
        <v>33</v>
      </c>
      <c r="P59" s="290">
        <v>948.0</v>
      </c>
      <c r="Q59" s="289"/>
      <c r="R59" s="289"/>
      <c r="S59" s="311"/>
      <c r="T59" s="289"/>
      <c r="U59" s="289" t="s">
        <v>34</v>
      </c>
      <c r="V59" s="86"/>
      <c r="W59" s="289" t="s">
        <v>36</v>
      </c>
      <c r="X59" s="289" t="s">
        <v>2379</v>
      </c>
      <c r="Y59" s="289" t="s">
        <v>2380</v>
      </c>
      <c r="Z59" s="289" t="s">
        <v>9361</v>
      </c>
      <c r="AA59" s="290">
        <v>3.356920791E9</v>
      </c>
      <c r="AB59" s="290" t="s">
        <v>9362</v>
      </c>
      <c r="AC59" s="290">
        <v>25.0</v>
      </c>
      <c r="AD59" s="86"/>
      <c r="AE59" s="312"/>
      <c r="AF59" s="312"/>
      <c r="AG59" s="312"/>
      <c r="AH59" s="312"/>
      <c r="AI59" s="312"/>
      <c r="AJ59" s="312"/>
    </row>
    <row r="60">
      <c r="A60" s="294" t="s">
        <v>7566</v>
      </c>
      <c r="B60" s="309">
        <v>46118.0</v>
      </c>
      <c r="C60" s="180">
        <v>46483.0</v>
      </c>
      <c r="D60" s="85" t="s">
        <v>29</v>
      </c>
      <c r="E60" s="289"/>
      <c r="F60" s="289"/>
      <c r="G60" s="294" t="s">
        <v>9363</v>
      </c>
      <c r="H60" s="289" t="s">
        <v>3200</v>
      </c>
      <c r="I60" s="289" t="s">
        <v>1233</v>
      </c>
      <c r="J60" s="289"/>
      <c r="K60" s="290">
        <v>84.0</v>
      </c>
      <c r="L60" s="289" t="s">
        <v>6712</v>
      </c>
      <c r="M60" s="86"/>
      <c r="N60" s="290">
        <v>12.0</v>
      </c>
      <c r="O60" s="289" t="s">
        <v>33</v>
      </c>
      <c r="P60" s="290">
        <v>1250.0</v>
      </c>
      <c r="Q60" s="289"/>
      <c r="R60" s="289"/>
      <c r="S60" s="289"/>
      <c r="T60" s="289"/>
      <c r="U60" s="289" t="s">
        <v>35</v>
      </c>
      <c r="V60" s="86"/>
      <c r="W60" s="289" t="s">
        <v>57</v>
      </c>
      <c r="X60" s="289" t="s">
        <v>2379</v>
      </c>
      <c r="Y60" s="289" t="s">
        <v>2380</v>
      </c>
      <c r="Z60" s="311"/>
      <c r="AA60" s="290">
        <v>3.403061549E9</v>
      </c>
      <c r="AB60" s="290" t="s">
        <v>9364</v>
      </c>
      <c r="AC60" s="290">
        <v>0.0</v>
      </c>
      <c r="AD60" s="86"/>
      <c r="AE60" s="312"/>
      <c r="AF60" s="312"/>
      <c r="AG60" s="312"/>
      <c r="AH60" s="312"/>
      <c r="AI60" s="312"/>
      <c r="AJ60" s="312"/>
    </row>
    <row r="61">
      <c r="A61" s="294" t="s">
        <v>6543</v>
      </c>
      <c r="B61" s="309">
        <v>46118.0</v>
      </c>
      <c r="C61" s="358">
        <v>46483.0</v>
      </c>
      <c r="D61" s="85" t="s">
        <v>29</v>
      </c>
      <c r="E61" s="289"/>
      <c r="F61" s="294"/>
      <c r="G61" s="294"/>
      <c r="H61" s="289" t="s">
        <v>9365</v>
      </c>
      <c r="I61" s="289" t="s">
        <v>9366</v>
      </c>
      <c r="J61" s="311"/>
      <c r="K61" s="290">
        <v>36.0</v>
      </c>
      <c r="L61" s="289" t="s">
        <v>7539</v>
      </c>
      <c r="M61" s="86"/>
      <c r="N61" s="290">
        <v>12.0</v>
      </c>
      <c r="O61" s="289" t="s">
        <v>33</v>
      </c>
      <c r="P61" s="290">
        <v>1238.0</v>
      </c>
      <c r="Q61" s="294">
        <v>1138.0</v>
      </c>
      <c r="R61" s="311"/>
      <c r="S61" s="289"/>
      <c r="T61" s="289"/>
      <c r="U61" s="289" t="s">
        <v>34</v>
      </c>
      <c r="V61" s="86"/>
      <c r="W61" s="289" t="s">
        <v>36</v>
      </c>
      <c r="X61" s="289" t="s">
        <v>2383</v>
      </c>
      <c r="Y61" s="289" t="s">
        <v>2380</v>
      </c>
      <c r="Z61" s="289" t="s">
        <v>9367</v>
      </c>
      <c r="AA61" s="290">
        <v>3.27004553E9</v>
      </c>
      <c r="AB61" s="290" t="s">
        <v>9368</v>
      </c>
      <c r="AC61" s="290">
        <v>51.0</v>
      </c>
      <c r="AD61" s="86"/>
      <c r="AE61" s="312"/>
      <c r="AF61" s="312"/>
      <c r="AG61" s="312"/>
      <c r="AH61" s="312"/>
      <c r="AI61" s="312"/>
      <c r="AJ61" s="312"/>
    </row>
    <row r="62">
      <c r="A62" s="294" t="s">
        <v>3061</v>
      </c>
      <c r="B62" s="309">
        <v>46119.0</v>
      </c>
      <c r="C62" s="180">
        <v>46149.0</v>
      </c>
      <c r="D62" s="85" t="s">
        <v>29</v>
      </c>
      <c r="E62" s="289"/>
      <c r="F62" s="289"/>
      <c r="G62" s="289"/>
      <c r="H62" s="289" t="s">
        <v>1979</v>
      </c>
      <c r="I62" s="289" t="s">
        <v>3265</v>
      </c>
      <c r="J62" s="289"/>
      <c r="K62" s="290">
        <v>23.0</v>
      </c>
      <c r="L62" s="289" t="s">
        <v>8187</v>
      </c>
      <c r="M62" s="86"/>
      <c r="N62" s="290">
        <v>1.0</v>
      </c>
      <c r="O62" s="289" t="s">
        <v>33</v>
      </c>
      <c r="P62" s="290">
        <v>89.0</v>
      </c>
      <c r="Q62" s="289"/>
      <c r="R62" s="289"/>
      <c r="S62" s="311"/>
      <c r="T62" s="289"/>
      <c r="U62" s="289" t="s">
        <v>7532</v>
      </c>
      <c r="V62" s="86"/>
      <c r="W62" s="289" t="s">
        <v>57</v>
      </c>
      <c r="X62" s="289" t="s">
        <v>2383</v>
      </c>
      <c r="Y62" s="289" t="s">
        <v>2464</v>
      </c>
      <c r="Z62" s="289" t="s">
        <v>3266</v>
      </c>
      <c r="AA62" s="290">
        <v>3.393034482E9</v>
      </c>
      <c r="AB62" s="290" t="s">
        <v>9369</v>
      </c>
      <c r="AC62" s="290">
        <v>11.0</v>
      </c>
      <c r="AD62" s="86"/>
      <c r="AE62" s="312"/>
      <c r="AF62" s="312"/>
      <c r="AG62" s="312"/>
      <c r="AH62" s="312"/>
      <c r="AI62" s="312"/>
      <c r="AJ62" s="312"/>
    </row>
    <row r="63">
      <c r="A63" s="294" t="s">
        <v>7566</v>
      </c>
      <c r="B63" s="309">
        <v>46119.0</v>
      </c>
      <c r="C63" s="180">
        <v>46484.0</v>
      </c>
      <c r="D63" s="85" t="s">
        <v>29</v>
      </c>
      <c r="E63" s="289"/>
      <c r="F63" s="294">
        <v>1750.0</v>
      </c>
      <c r="G63" s="294"/>
      <c r="H63" s="289" t="s">
        <v>3203</v>
      </c>
      <c r="I63" s="289" t="s">
        <v>613</v>
      </c>
      <c r="J63" s="289"/>
      <c r="K63" s="290">
        <v>64.0</v>
      </c>
      <c r="L63" s="289" t="s">
        <v>8177</v>
      </c>
      <c r="M63" s="86"/>
      <c r="N63" s="290">
        <v>12.0</v>
      </c>
      <c r="O63" s="289" t="s">
        <v>33</v>
      </c>
      <c r="P63" s="290">
        <v>1650.0</v>
      </c>
      <c r="Q63" s="311"/>
      <c r="R63" s="289"/>
      <c r="S63" s="311"/>
      <c r="T63" s="289"/>
      <c r="U63" s="289" t="s">
        <v>35</v>
      </c>
      <c r="V63" s="86"/>
      <c r="W63" s="289" t="s">
        <v>57</v>
      </c>
      <c r="X63" s="289" t="s">
        <v>2379</v>
      </c>
      <c r="Y63" s="289" t="s">
        <v>2380</v>
      </c>
      <c r="Z63" s="289" t="s">
        <v>3204</v>
      </c>
      <c r="AA63" s="290">
        <v>3.466751479E9</v>
      </c>
      <c r="AB63" s="290" t="s">
        <v>9370</v>
      </c>
      <c r="AC63" s="290">
        <v>5.0</v>
      </c>
      <c r="AD63" s="86"/>
      <c r="AE63" s="312"/>
      <c r="AF63" s="312"/>
      <c r="AG63" s="312"/>
      <c r="AH63" s="312"/>
      <c r="AI63" s="312"/>
      <c r="AJ63" s="312"/>
    </row>
    <row r="64">
      <c r="A64" s="294" t="s">
        <v>7704</v>
      </c>
      <c r="B64" s="309">
        <v>46120.0</v>
      </c>
      <c r="C64" s="86"/>
      <c r="D64" s="85" t="s">
        <v>860</v>
      </c>
      <c r="E64" s="294" t="s">
        <v>60</v>
      </c>
      <c r="F64" s="289"/>
      <c r="G64" s="289"/>
      <c r="H64" s="289" t="s">
        <v>1550</v>
      </c>
      <c r="I64" s="289" t="s">
        <v>1551</v>
      </c>
      <c r="J64" s="289"/>
      <c r="K64" s="290">
        <v>49.0</v>
      </c>
      <c r="L64" s="289" t="s">
        <v>7342</v>
      </c>
      <c r="M64" s="86"/>
      <c r="N64" s="290">
        <v>12.0</v>
      </c>
      <c r="O64" s="289" t="s">
        <v>33</v>
      </c>
      <c r="P64" s="290">
        <v>1138.0</v>
      </c>
      <c r="Q64" s="289"/>
      <c r="R64" s="289"/>
      <c r="S64" s="289"/>
      <c r="T64" s="289"/>
      <c r="U64" s="289" t="s">
        <v>35</v>
      </c>
      <c r="V64" s="86"/>
      <c r="W64" s="289" t="s">
        <v>57</v>
      </c>
      <c r="X64" s="289" t="s">
        <v>2379</v>
      </c>
      <c r="Y64" s="289" t="s">
        <v>2380</v>
      </c>
      <c r="Z64" s="289" t="s">
        <v>9371</v>
      </c>
      <c r="AA64" s="290">
        <v>3.384416753E9</v>
      </c>
      <c r="AB64" s="290" t="s">
        <v>9372</v>
      </c>
      <c r="AC64" s="290">
        <v>164.0</v>
      </c>
      <c r="AD64" s="86"/>
      <c r="AE64" s="312"/>
      <c r="AF64" s="312"/>
      <c r="AG64" s="312"/>
      <c r="AH64" s="312"/>
      <c r="AI64" s="312"/>
      <c r="AJ64" s="312"/>
    </row>
    <row r="65">
      <c r="A65" s="294" t="s">
        <v>6543</v>
      </c>
      <c r="B65" s="309">
        <v>46120.0</v>
      </c>
      <c r="C65" s="180">
        <v>46157.0</v>
      </c>
      <c r="D65" s="85" t="s">
        <v>29</v>
      </c>
      <c r="E65" s="289"/>
      <c r="F65" s="294"/>
      <c r="G65" s="352" t="s">
        <v>3061</v>
      </c>
      <c r="H65" s="289" t="s">
        <v>8258</v>
      </c>
      <c r="I65" s="289" t="s">
        <v>2806</v>
      </c>
      <c r="J65" s="289"/>
      <c r="K65" s="290">
        <v>22.0</v>
      </c>
      <c r="L65" s="289" t="s">
        <v>79</v>
      </c>
      <c r="M65" s="86"/>
      <c r="N65" s="290">
        <v>12.0</v>
      </c>
      <c r="O65" s="289" t="s">
        <v>33</v>
      </c>
      <c r="P65" s="290">
        <v>948.0</v>
      </c>
      <c r="Q65" s="294">
        <v>79.0</v>
      </c>
      <c r="R65" s="289"/>
      <c r="S65" s="289"/>
      <c r="T65" s="289"/>
      <c r="U65" s="289" t="s">
        <v>34</v>
      </c>
      <c r="V65" s="86"/>
      <c r="W65" s="289" t="s">
        <v>36</v>
      </c>
      <c r="X65" s="289" t="s">
        <v>2391</v>
      </c>
      <c r="Y65" s="289" t="s">
        <v>2380</v>
      </c>
      <c r="Z65" s="289" t="s">
        <v>8259</v>
      </c>
      <c r="AA65" s="353">
        <v>3.93486E11</v>
      </c>
      <c r="AB65" s="290" t="s">
        <v>9373</v>
      </c>
      <c r="AC65" s="290">
        <v>4.0</v>
      </c>
      <c r="AD65" s="86"/>
      <c r="AE65" s="312"/>
      <c r="AF65" s="312"/>
      <c r="AG65" s="312"/>
      <c r="AH65" s="312"/>
      <c r="AI65" s="312"/>
      <c r="AJ65" s="312"/>
    </row>
    <row r="66">
      <c r="A66" s="294" t="s">
        <v>7566</v>
      </c>
      <c r="B66" s="309">
        <v>46120.0</v>
      </c>
      <c r="C66" s="180">
        <v>46485.0</v>
      </c>
      <c r="D66" s="85" t="s">
        <v>29</v>
      </c>
      <c r="E66" s="289"/>
      <c r="F66" s="289"/>
      <c r="G66" s="289"/>
      <c r="H66" s="289" t="s">
        <v>3218</v>
      </c>
      <c r="I66" s="289" t="s">
        <v>3219</v>
      </c>
      <c r="J66" s="289"/>
      <c r="K66" s="290">
        <v>66.0</v>
      </c>
      <c r="L66" s="289" t="s">
        <v>6626</v>
      </c>
      <c r="M66" s="86"/>
      <c r="N66" s="290">
        <v>12.0</v>
      </c>
      <c r="O66" s="289" t="s">
        <v>33</v>
      </c>
      <c r="P66" s="290">
        <v>1750.0</v>
      </c>
      <c r="Q66" s="289"/>
      <c r="R66" s="289"/>
      <c r="S66" s="311"/>
      <c r="T66" s="289"/>
      <c r="U66" s="289" t="s">
        <v>35</v>
      </c>
      <c r="V66" s="86"/>
      <c r="W66" s="289" t="s">
        <v>57</v>
      </c>
      <c r="X66" s="289" t="s">
        <v>2379</v>
      </c>
      <c r="Y66" s="289" t="s">
        <v>2380</v>
      </c>
      <c r="Z66" s="289" t="s">
        <v>3220</v>
      </c>
      <c r="AA66" s="290">
        <v>3.345271781E9</v>
      </c>
      <c r="AB66" s="290" t="s">
        <v>9374</v>
      </c>
      <c r="AC66" s="290">
        <v>0.0</v>
      </c>
      <c r="AD66" s="86"/>
      <c r="AE66" s="312"/>
      <c r="AF66" s="312"/>
      <c r="AG66" s="312"/>
      <c r="AH66" s="312"/>
      <c r="AI66" s="312"/>
      <c r="AJ66" s="312"/>
    </row>
    <row r="67">
      <c r="A67" s="294" t="s">
        <v>7566</v>
      </c>
      <c r="B67" s="309">
        <v>46120.0</v>
      </c>
      <c r="C67" s="180">
        <v>46485.0</v>
      </c>
      <c r="D67" s="85" t="s">
        <v>29</v>
      </c>
      <c r="E67" s="289"/>
      <c r="F67" s="289"/>
      <c r="G67" s="294" t="s">
        <v>9375</v>
      </c>
      <c r="H67" s="289" t="s">
        <v>3225</v>
      </c>
      <c r="I67" s="289" t="s">
        <v>3226</v>
      </c>
      <c r="J67" s="311"/>
      <c r="K67" s="290">
        <v>60.0</v>
      </c>
      <c r="L67" s="289" t="s">
        <v>6818</v>
      </c>
      <c r="M67" s="86"/>
      <c r="N67" s="290">
        <v>12.0</v>
      </c>
      <c r="O67" s="289" t="s">
        <v>33</v>
      </c>
      <c r="P67" s="290">
        <v>1900.0</v>
      </c>
      <c r="Q67" s="289"/>
      <c r="R67" s="289"/>
      <c r="S67" s="311"/>
      <c r="T67" s="289"/>
      <c r="U67" s="289" t="s">
        <v>35</v>
      </c>
      <c r="V67" s="86"/>
      <c r="W67" s="289" t="s">
        <v>57</v>
      </c>
      <c r="X67" s="289" t="s">
        <v>2379</v>
      </c>
      <c r="Y67" s="289" t="s">
        <v>2380</v>
      </c>
      <c r="Z67" s="289" t="s">
        <v>3227</v>
      </c>
      <c r="AA67" s="290">
        <v>3.403676886E9</v>
      </c>
      <c r="AB67" s="290" t="s">
        <v>9376</v>
      </c>
      <c r="AC67" s="290">
        <v>0.0</v>
      </c>
      <c r="AD67" s="86"/>
      <c r="AE67" s="312"/>
      <c r="AF67" s="312"/>
      <c r="AG67" s="312"/>
      <c r="AH67" s="312"/>
      <c r="AI67" s="312"/>
      <c r="AJ67" s="312"/>
    </row>
    <row r="68">
      <c r="A68" s="294" t="s">
        <v>7566</v>
      </c>
      <c r="B68" s="309">
        <v>46120.0</v>
      </c>
      <c r="C68" s="180">
        <v>46485.0</v>
      </c>
      <c r="D68" s="85" t="s">
        <v>29</v>
      </c>
      <c r="E68" s="289"/>
      <c r="F68" s="289"/>
      <c r="G68" s="294" t="s">
        <v>9363</v>
      </c>
      <c r="H68" s="294" t="s">
        <v>3128</v>
      </c>
      <c r="I68" s="289" t="s">
        <v>3129</v>
      </c>
      <c r="J68" s="289"/>
      <c r="K68" s="290">
        <v>61.0</v>
      </c>
      <c r="L68" s="289" t="s">
        <v>6626</v>
      </c>
      <c r="M68" s="86"/>
      <c r="N68" s="290">
        <v>12.0</v>
      </c>
      <c r="O68" s="289" t="s">
        <v>33</v>
      </c>
      <c r="P68" s="290">
        <v>2146.0</v>
      </c>
      <c r="Q68" s="289"/>
      <c r="R68" s="289"/>
      <c r="S68" s="311"/>
      <c r="T68" s="289"/>
      <c r="U68" s="289" t="s">
        <v>35</v>
      </c>
      <c r="V68" s="86"/>
      <c r="W68" s="289" t="s">
        <v>57</v>
      </c>
      <c r="X68" s="289" t="s">
        <v>2379</v>
      </c>
      <c r="Y68" s="289" t="s">
        <v>2380</v>
      </c>
      <c r="Z68" s="311"/>
      <c r="AA68" s="290">
        <v>3.343761859E9</v>
      </c>
      <c r="AB68" s="290" t="s">
        <v>9377</v>
      </c>
      <c r="AC68" s="290">
        <v>0.0</v>
      </c>
      <c r="AD68" s="86"/>
      <c r="AE68" s="312"/>
      <c r="AF68" s="312"/>
      <c r="AG68" s="312"/>
      <c r="AH68" s="312"/>
      <c r="AI68" s="312"/>
      <c r="AJ68" s="312"/>
    </row>
    <row r="69">
      <c r="A69" s="294" t="s">
        <v>7566</v>
      </c>
      <c r="B69" s="309">
        <v>46120.0</v>
      </c>
      <c r="C69" s="180">
        <v>46485.0</v>
      </c>
      <c r="D69" s="85" t="s">
        <v>29</v>
      </c>
      <c r="E69" s="289"/>
      <c r="F69" s="289"/>
      <c r="G69" s="294" t="s">
        <v>9363</v>
      </c>
      <c r="H69" s="289" t="s">
        <v>3231</v>
      </c>
      <c r="I69" s="289" t="s">
        <v>3232</v>
      </c>
      <c r="J69" s="289"/>
      <c r="K69" s="290">
        <v>49.0</v>
      </c>
      <c r="L69" s="289" t="s">
        <v>2172</v>
      </c>
      <c r="M69" s="86"/>
      <c r="N69" s="290">
        <v>12.0</v>
      </c>
      <c r="O69" s="289" t="s">
        <v>33</v>
      </c>
      <c r="P69" s="290">
        <v>1704.0</v>
      </c>
      <c r="Q69" s="289"/>
      <c r="R69" s="289"/>
      <c r="S69" s="311"/>
      <c r="T69" s="289"/>
      <c r="U69" s="289" t="s">
        <v>35</v>
      </c>
      <c r="V69" s="86"/>
      <c r="W69" s="289" t="s">
        <v>57</v>
      </c>
      <c r="X69" s="289" t="s">
        <v>2379</v>
      </c>
      <c r="Y69" s="289" t="s">
        <v>2380</v>
      </c>
      <c r="Z69" s="289" t="s">
        <v>3234</v>
      </c>
      <c r="AA69" s="290">
        <v>3.409388636E9</v>
      </c>
      <c r="AB69" s="290" t="s">
        <v>9378</v>
      </c>
      <c r="AC69" s="290">
        <v>2.0</v>
      </c>
      <c r="AD69" s="86"/>
      <c r="AE69" s="312"/>
      <c r="AF69" s="312"/>
      <c r="AG69" s="312"/>
      <c r="AH69" s="312"/>
      <c r="AI69" s="312"/>
      <c r="AJ69" s="312"/>
    </row>
    <row r="70">
      <c r="A70" s="331" t="s">
        <v>6543</v>
      </c>
      <c r="B70" s="359">
        <v>46120.0</v>
      </c>
      <c r="C70" s="360"/>
      <c r="D70" s="231" t="s">
        <v>860</v>
      </c>
      <c r="E70" s="331" t="s">
        <v>4654</v>
      </c>
      <c r="F70" s="354"/>
      <c r="G70" s="331" t="s">
        <v>9379</v>
      </c>
      <c r="H70" s="354" t="s">
        <v>9380</v>
      </c>
      <c r="I70" s="354" t="s">
        <v>436</v>
      </c>
      <c r="J70" s="354"/>
      <c r="K70" s="361">
        <v>56.0</v>
      </c>
      <c r="L70" s="354" t="s">
        <v>6818</v>
      </c>
      <c r="M70" s="360"/>
      <c r="N70" s="361">
        <v>12.0</v>
      </c>
      <c r="O70" s="354" t="s">
        <v>33</v>
      </c>
      <c r="P70" s="361">
        <v>2000.0</v>
      </c>
      <c r="Q70" s="354"/>
      <c r="R70" s="354"/>
      <c r="S70" s="362"/>
      <c r="T70" s="354"/>
      <c r="U70" s="354" t="s">
        <v>163</v>
      </c>
      <c r="V70" s="360"/>
      <c r="W70" s="354" t="s">
        <v>36</v>
      </c>
      <c r="X70" s="354" t="s">
        <v>2379</v>
      </c>
      <c r="Y70" s="354" t="s">
        <v>2380</v>
      </c>
      <c r="Z70" s="354" t="s">
        <v>9381</v>
      </c>
      <c r="AA70" s="363">
        <v>4.47772E11</v>
      </c>
      <c r="AB70" s="361" t="s">
        <v>9382</v>
      </c>
      <c r="AC70" s="361">
        <v>42.0</v>
      </c>
      <c r="AD70" s="360"/>
      <c r="AE70" s="364"/>
      <c r="AF70" s="364"/>
      <c r="AG70" s="364"/>
      <c r="AH70" s="364"/>
      <c r="AI70" s="364"/>
      <c r="AJ70" s="364"/>
    </row>
    <row r="71">
      <c r="A71" s="294" t="s">
        <v>7341</v>
      </c>
      <c r="B71" s="309">
        <v>46120.0</v>
      </c>
      <c r="C71" s="86"/>
      <c r="D71" s="299" t="s">
        <v>860</v>
      </c>
      <c r="E71" s="294" t="s">
        <v>9383</v>
      </c>
      <c r="F71" s="294"/>
      <c r="G71" s="294" t="s">
        <v>9384</v>
      </c>
      <c r="H71" s="289" t="s">
        <v>9385</v>
      </c>
      <c r="I71" s="289" t="s">
        <v>266</v>
      </c>
      <c r="J71" s="289"/>
      <c r="K71" s="290">
        <v>47.0</v>
      </c>
      <c r="L71" s="289" t="s">
        <v>7342</v>
      </c>
      <c r="M71" s="86"/>
      <c r="N71" s="290">
        <v>12.0</v>
      </c>
      <c r="O71" s="289" t="s">
        <v>33</v>
      </c>
      <c r="P71" s="290">
        <v>1188.0</v>
      </c>
      <c r="Q71" s="289"/>
      <c r="R71" s="289"/>
      <c r="S71" s="311"/>
      <c r="T71" s="289"/>
      <c r="U71" s="289" t="s">
        <v>34</v>
      </c>
      <c r="V71" s="86"/>
      <c r="W71" s="289" t="s">
        <v>36</v>
      </c>
      <c r="X71" s="289" t="s">
        <v>2383</v>
      </c>
      <c r="Y71" s="289" t="s">
        <v>2380</v>
      </c>
      <c r="Z71" s="289" t="s">
        <v>9386</v>
      </c>
      <c r="AA71" s="290">
        <v>3.468486488E9</v>
      </c>
      <c r="AB71" s="290" t="s">
        <v>9387</v>
      </c>
      <c r="AC71" s="290">
        <v>5.0</v>
      </c>
      <c r="AD71" s="86"/>
      <c r="AE71" s="312"/>
      <c r="AF71" s="312"/>
      <c r="AG71" s="312"/>
      <c r="AH71" s="312"/>
      <c r="AI71" s="312"/>
      <c r="AJ71" s="312"/>
    </row>
    <row r="72">
      <c r="A72" s="294" t="s">
        <v>7341</v>
      </c>
      <c r="B72" s="309">
        <v>46121.0</v>
      </c>
      <c r="C72" s="180">
        <v>46486.0</v>
      </c>
      <c r="D72" s="85" t="s">
        <v>29</v>
      </c>
      <c r="E72" s="289"/>
      <c r="F72" s="294"/>
      <c r="G72" s="294"/>
      <c r="H72" s="354" t="s">
        <v>3240</v>
      </c>
      <c r="I72" s="289" t="s">
        <v>379</v>
      </c>
      <c r="J72" s="289"/>
      <c r="K72" s="290">
        <v>41.0</v>
      </c>
      <c r="L72" s="289" t="s">
        <v>6626</v>
      </c>
      <c r="M72" s="86"/>
      <c r="N72" s="290">
        <v>12.0</v>
      </c>
      <c r="O72" s="289" t="s">
        <v>33</v>
      </c>
      <c r="P72" s="290">
        <v>1750.0</v>
      </c>
      <c r="Q72" s="289"/>
      <c r="R72" s="289"/>
      <c r="S72" s="311"/>
      <c r="T72" s="289"/>
      <c r="U72" s="289" t="s">
        <v>35</v>
      </c>
      <c r="V72" s="86"/>
      <c r="W72" s="289" t="s">
        <v>57</v>
      </c>
      <c r="X72" s="289" t="s">
        <v>2379</v>
      </c>
      <c r="Y72" s="289" t="s">
        <v>2380</v>
      </c>
      <c r="Z72" s="289" t="s">
        <v>3241</v>
      </c>
      <c r="AA72" s="290">
        <v>3.289254483E9</v>
      </c>
      <c r="AB72" s="290" t="s">
        <v>9388</v>
      </c>
      <c r="AC72" s="290">
        <v>0.0</v>
      </c>
      <c r="AD72" s="86"/>
      <c r="AE72" s="312"/>
      <c r="AF72" s="312"/>
      <c r="AG72" s="312"/>
      <c r="AH72" s="312"/>
      <c r="AI72" s="312"/>
      <c r="AJ72" s="312"/>
    </row>
    <row r="73">
      <c r="A73" s="294" t="s">
        <v>7704</v>
      </c>
      <c r="B73" s="309">
        <v>46121.0</v>
      </c>
      <c r="C73" s="86"/>
      <c r="D73" s="85" t="s">
        <v>860</v>
      </c>
      <c r="E73" s="294" t="s">
        <v>46</v>
      </c>
      <c r="F73" s="289"/>
      <c r="G73" s="294" t="s">
        <v>9389</v>
      </c>
      <c r="H73" s="289" t="s">
        <v>327</v>
      </c>
      <c r="I73" s="289" t="s">
        <v>48</v>
      </c>
      <c r="J73" s="289"/>
      <c r="K73" s="290">
        <v>72.0</v>
      </c>
      <c r="L73" s="289" t="s">
        <v>6626</v>
      </c>
      <c r="M73" s="86"/>
      <c r="N73" s="290">
        <v>12.0</v>
      </c>
      <c r="O73" s="289" t="s">
        <v>33</v>
      </c>
      <c r="P73" s="290">
        <v>1716.0</v>
      </c>
      <c r="Q73" s="289"/>
      <c r="R73" s="289"/>
      <c r="S73" s="311"/>
      <c r="T73" s="289"/>
      <c r="U73" s="289" t="s">
        <v>35</v>
      </c>
      <c r="V73" s="86"/>
      <c r="W73" s="289" t="s">
        <v>57</v>
      </c>
      <c r="X73" s="289" t="s">
        <v>2379</v>
      </c>
      <c r="Y73" s="289" t="s">
        <v>2380</v>
      </c>
      <c r="Z73" s="289" t="s">
        <v>9390</v>
      </c>
      <c r="AA73" s="290">
        <v>3.482280044E9</v>
      </c>
      <c r="AB73" s="290" t="s">
        <v>9391</v>
      </c>
      <c r="AC73" s="290">
        <v>143.0</v>
      </c>
      <c r="AD73" s="86"/>
      <c r="AE73" s="312"/>
      <c r="AF73" s="312"/>
      <c r="AG73" s="312"/>
      <c r="AH73" s="312"/>
      <c r="AI73" s="312"/>
      <c r="AJ73" s="312"/>
    </row>
    <row r="74">
      <c r="A74" s="294" t="s">
        <v>6543</v>
      </c>
      <c r="B74" s="309">
        <v>46121.0</v>
      </c>
      <c r="C74" s="86"/>
      <c r="D74" s="85" t="s">
        <v>29</v>
      </c>
      <c r="E74" s="289"/>
      <c r="F74" s="294">
        <v>1188.0</v>
      </c>
      <c r="G74" s="294" t="s">
        <v>9392</v>
      </c>
      <c r="H74" s="289" t="s">
        <v>3243</v>
      </c>
      <c r="I74" s="289" t="s">
        <v>604</v>
      </c>
      <c r="J74" s="289"/>
      <c r="K74" s="290">
        <v>32.0</v>
      </c>
      <c r="L74" s="289" t="s">
        <v>7539</v>
      </c>
      <c r="M74" s="86"/>
      <c r="N74" s="290">
        <v>12.0</v>
      </c>
      <c r="O74" s="289" t="s">
        <v>33</v>
      </c>
      <c r="P74" s="290">
        <v>1138.0</v>
      </c>
      <c r="Q74" s="294">
        <v>1138.0</v>
      </c>
      <c r="R74" s="289"/>
      <c r="S74" s="311"/>
      <c r="T74" s="289"/>
      <c r="U74" s="289" t="s">
        <v>55</v>
      </c>
      <c r="V74" s="86"/>
      <c r="W74" s="289" t="s">
        <v>57</v>
      </c>
      <c r="X74" s="289" t="s">
        <v>2379</v>
      </c>
      <c r="Y74" s="289" t="s">
        <v>2380</v>
      </c>
      <c r="Z74" s="289" t="s">
        <v>3244</v>
      </c>
      <c r="AA74" s="290">
        <v>3.347827663E9</v>
      </c>
      <c r="AB74" s="290" t="s">
        <v>9393</v>
      </c>
      <c r="AC74" s="290">
        <v>5.0</v>
      </c>
      <c r="AD74" s="86"/>
      <c r="AE74" s="312"/>
      <c r="AF74" s="312"/>
      <c r="AG74" s="312"/>
      <c r="AH74" s="312"/>
      <c r="AI74" s="312"/>
      <c r="AJ74" s="312"/>
    </row>
    <row r="75">
      <c r="A75" s="294" t="s">
        <v>7566</v>
      </c>
      <c r="B75" s="309">
        <v>46121.0</v>
      </c>
      <c r="C75" s="86"/>
      <c r="D75" s="85" t="s">
        <v>29</v>
      </c>
      <c r="E75" s="289"/>
      <c r="F75" s="333"/>
      <c r="G75" s="289"/>
      <c r="H75" s="289" t="s">
        <v>3246</v>
      </c>
      <c r="I75" s="289" t="s">
        <v>319</v>
      </c>
      <c r="J75" s="289"/>
      <c r="K75" s="290">
        <v>73.0</v>
      </c>
      <c r="L75" s="289" t="s">
        <v>6818</v>
      </c>
      <c r="M75" s="86"/>
      <c r="N75" s="290">
        <v>12.0</v>
      </c>
      <c r="O75" s="289" t="s">
        <v>33</v>
      </c>
      <c r="P75" s="290">
        <v>1900.0</v>
      </c>
      <c r="Q75" s="289"/>
      <c r="R75" s="289"/>
      <c r="S75" s="311"/>
      <c r="T75" s="289"/>
      <c r="U75" s="289" t="s">
        <v>35</v>
      </c>
      <c r="V75" s="86"/>
      <c r="W75" s="289" t="s">
        <v>57</v>
      </c>
      <c r="X75" s="289" t="s">
        <v>2379</v>
      </c>
      <c r="Y75" s="289" t="s">
        <v>2380</v>
      </c>
      <c r="Z75" s="289" t="s">
        <v>3247</v>
      </c>
      <c r="AA75" s="290">
        <v>3.355389933E9</v>
      </c>
      <c r="AB75" s="290" t="s">
        <v>9394</v>
      </c>
      <c r="AC75" s="290">
        <v>3.0</v>
      </c>
      <c r="AD75" s="86"/>
      <c r="AE75" s="312"/>
      <c r="AF75" s="312"/>
      <c r="AG75" s="312"/>
      <c r="AH75" s="312"/>
      <c r="AI75" s="312"/>
      <c r="AJ75" s="312"/>
    </row>
    <row r="76">
      <c r="A76" s="294" t="s">
        <v>7341</v>
      </c>
      <c r="B76" s="309">
        <v>46121.0</v>
      </c>
      <c r="C76" s="180">
        <v>46486.0</v>
      </c>
      <c r="D76" s="85" t="s">
        <v>29</v>
      </c>
      <c r="E76" s="289"/>
      <c r="F76" s="289"/>
      <c r="G76" s="289"/>
      <c r="H76" s="289" t="s">
        <v>3249</v>
      </c>
      <c r="I76" s="289" t="s">
        <v>1044</v>
      </c>
      <c r="J76" s="289"/>
      <c r="K76" s="290">
        <v>83.0</v>
      </c>
      <c r="L76" s="289" t="s">
        <v>6626</v>
      </c>
      <c r="M76" s="86"/>
      <c r="N76" s="290">
        <v>12.0</v>
      </c>
      <c r="O76" s="289" t="s">
        <v>33</v>
      </c>
      <c r="P76" s="290">
        <v>1750.0</v>
      </c>
      <c r="Q76" s="289"/>
      <c r="R76" s="289"/>
      <c r="S76" s="311"/>
      <c r="T76" s="289"/>
      <c r="U76" s="289" t="s">
        <v>55</v>
      </c>
      <c r="V76" s="86"/>
      <c r="W76" s="289" t="s">
        <v>57</v>
      </c>
      <c r="X76" s="289" t="s">
        <v>2379</v>
      </c>
      <c r="Y76" s="289" t="s">
        <v>2380</v>
      </c>
      <c r="Z76" s="289" t="s">
        <v>3250</v>
      </c>
      <c r="AA76" s="290">
        <v>3.487151194E9</v>
      </c>
      <c r="AB76" s="290" t="s">
        <v>9395</v>
      </c>
      <c r="AC76" s="290">
        <v>1.0</v>
      </c>
      <c r="AD76" s="86"/>
      <c r="AE76" s="312"/>
      <c r="AF76" s="312"/>
      <c r="AG76" s="312"/>
      <c r="AH76" s="312"/>
      <c r="AI76" s="312"/>
      <c r="AJ76" s="312"/>
    </row>
    <row r="77">
      <c r="A77" s="294" t="s">
        <v>7704</v>
      </c>
      <c r="B77" s="309">
        <v>46122.0</v>
      </c>
      <c r="C77" s="86"/>
      <c r="D77" s="85" t="s">
        <v>860</v>
      </c>
      <c r="E77" s="294" t="s">
        <v>46</v>
      </c>
      <c r="F77" s="289"/>
      <c r="G77" s="294" t="s">
        <v>9396</v>
      </c>
      <c r="H77" s="289" t="s">
        <v>1665</v>
      </c>
      <c r="I77" s="289" t="s">
        <v>511</v>
      </c>
      <c r="J77" s="289"/>
      <c r="K77" s="290">
        <v>46.0</v>
      </c>
      <c r="L77" s="289" t="s">
        <v>6626</v>
      </c>
      <c r="M77" s="86"/>
      <c r="N77" s="290">
        <v>12.0</v>
      </c>
      <c r="O77" s="289" t="s">
        <v>33</v>
      </c>
      <c r="P77" s="290">
        <v>1400.0</v>
      </c>
      <c r="Q77" s="289"/>
      <c r="R77" s="289"/>
      <c r="S77" s="311"/>
      <c r="T77" s="289"/>
      <c r="U77" s="289" t="s">
        <v>3079</v>
      </c>
      <c r="V77" s="86"/>
      <c r="W77" s="289" t="s">
        <v>36</v>
      </c>
      <c r="X77" s="289" t="s">
        <v>2379</v>
      </c>
      <c r="Y77" s="289" t="s">
        <v>2380</v>
      </c>
      <c r="Z77" s="289" t="s">
        <v>5564</v>
      </c>
      <c r="AA77" s="290">
        <v>3.383793797E9</v>
      </c>
      <c r="AB77" s="290" t="s">
        <v>5565</v>
      </c>
      <c r="AC77" s="290">
        <v>274.0</v>
      </c>
      <c r="AD77" s="86"/>
      <c r="AE77" s="312"/>
      <c r="AF77" s="312"/>
      <c r="AG77" s="312"/>
      <c r="AH77" s="312"/>
      <c r="AI77" s="312"/>
      <c r="AJ77" s="312"/>
    </row>
    <row r="78">
      <c r="A78" s="294" t="s">
        <v>7566</v>
      </c>
      <c r="B78" s="309">
        <v>46122.0</v>
      </c>
      <c r="C78" s="180">
        <v>46487.0</v>
      </c>
      <c r="D78" s="85" t="s">
        <v>29</v>
      </c>
      <c r="E78" s="289"/>
      <c r="F78" s="294"/>
      <c r="G78" s="289"/>
      <c r="H78" s="289" t="s">
        <v>9397</v>
      </c>
      <c r="I78" s="289" t="s">
        <v>636</v>
      </c>
      <c r="J78" s="289"/>
      <c r="K78" s="290">
        <v>59.0</v>
      </c>
      <c r="L78" s="289" t="s">
        <v>8449</v>
      </c>
      <c r="M78" s="86"/>
      <c r="N78" s="290">
        <v>12.0</v>
      </c>
      <c r="O78" s="289" t="s">
        <v>33</v>
      </c>
      <c r="P78" s="290">
        <v>2440.0</v>
      </c>
      <c r="Q78" s="289"/>
      <c r="R78" s="289"/>
      <c r="S78" s="311"/>
      <c r="T78" s="289"/>
      <c r="U78" s="289" t="s">
        <v>35</v>
      </c>
      <c r="V78" s="86"/>
      <c r="W78" s="289" t="s">
        <v>57</v>
      </c>
      <c r="X78" s="289" t="s">
        <v>2379</v>
      </c>
      <c r="Y78" s="289" t="s">
        <v>2380</v>
      </c>
      <c r="Z78" s="289" t="s">
        <v>2194</v>
      </c>
      <c r="AA78" s="290">
        <v>3.358151341E9</v>
      </c>
      <c r="AB78" s="290" t="s">
        <v>9398</v>
      </c>
      <c r="AC78" s="290">
        <v>3.0</v>
      </c>
      <c r="AD78" s="86"/>
      <c r="AE78" s="312"/>
      <c r="AF78" s="312"/>
      <c r="AG78" s="312"/>
      <c r="AH78" s="312"/>
      <c r="AI78" s="312"/>
      <c r="AJ78" s="312"/>
    </row>
    <row r="79">
      <c r="A79" s="294" t="s">
        <v>7566</v>
      </c>
      <c r="B79" s="309">
        <v>46122.0</v>
      </c>
      <c r="C79" s="86"/>
      <c r="D79" s="85" t="s">
        <v>860</v>
      </c>
      <c r="E79" s="294" t="s">
        <v>9383</v>
      </c>
      <c r="F79" s="289"/>
      <c r="G79" s="294" t="s">
        <v>9399</v>
      </c>
      <c r="H79" s="289" t="s">
        <v>9400</v>
      </c>
      <c r="I79" s="289" t="s">
        <v>1496</v>
      </c>
      <c r="J79" s="311"/>
      <c r="K79" s="290">
        <v>53.0</v>
      </c>
      <c r="L79" s="289" t="s">
        <v>5997</v>
      </c>
      <c r="M79" s="86"/>
      <c r="N79" s="290">
        <v>12.0</v>
      </c>
      <c r="O79" s="289" t="s">
        <v>33</v>
      </c>
      <c r="P79" s="290">
        <v>500.0</v>
      </c>
      <c r="Q79" s="289"/>
      <c r="R79" s="289"/>
      <c r="S79" s="311"/>
      <c r="T79" s="289"/>
      <c r="U79" s="289" t="s">
        <v>35</v>
      </c>
      <c r="V79" s="86"/>
      <c r="W79" s="289" t="s">
        <v>57</v>
      </c>
      <c r="X79" s="289" t="s">
        <v>2379</v>
      </c>
      <c r="Y79" s="289" t="s">
        <v>2380</v>
      </c>
      <c r="Z79" s="289" t="s">
        <v>9401</v>
      </c>
      <c r="AA79" s="290">
        <v>3.334253514E9</v>
      </c>
      <c r="AB79" s="290" t="s">
        <v>9402</v>
      </c>
      <c r="AC79" s="290">
        <v>10.0</v>
      </c>
      <c r="AD79" s="86"/>
      <c r="AE79" s="312"/>
      <c r="AF79" s="312"/>
      <c r="AG79" s="312"/>
      <c r="AH79" s="312"/>
      <c r="AI79" s="312"/>
      <c r="AJ79" s="312"/>
    </row>
    <row r="80">
      <c r="A80" s="294" t="s">
        <v>7704</v>
      </c>
      <c r="B80" s="309">
        <v>46122.0</v>
      </c>
      <c r="C80" s="86"/>
      <c r="D80" s="85" t="s">
        <v>860</v>
      </c>
      <c r="E80" s="294" t="s">
        <v>46</v>
      </c>
      <c r="F80" s="289"/>
      <c r="G80" s="294" t="s">
        <v>9403</v>
      </c>
      <c r="H80" s="289" t="s">
        <v>528</v>
      </c>
      <c r="I80" s="289" t="s">
        <v>1463</v>
      </c>
      <c r="J80" s="289"/>
      <c r="K80" s="290">
        <v>63.0</v>
      </c>
      <c r="L80" s="289" t="s">
        <v>1006</v>
      </c>
      <c r="M80" s="86"/>
      <c r="N80" s="290">
        <v>12.0</v>
      </c>
      <c r="O80" s="289" t="s">
        <v>33</v>
      </c>
      <c r="P80" s="290">
        <v>1666.0</v>
      </c>
      <c r="Q80" s="289"/>
      <c r="R80" s="289"/>
      <c r="S80" s="311"/>
      <c r="T80" s="289"/>
      <c r="U80" s="289" t="s">
        <v>35</v>
      </c>
      <c r="V80" s="86"/>
      <c r="W80" s="289" t="s">
        <v>57</v>
      </c>
      <c r="X80" s="289" t="s">
        <v>2379</v>
      </c>
      <c r="Y80" s="289" t="s">
        <v>2380</v>
      </c>
      <c r="Z80" s="289" t="s">
        <v>8210</v>
      </c>
      <c r="AA80" s="290">
        <v>3.454109343E9</v>
      </c>
      <c r="AB80" s="290" t="s">
        <v>8211</v>
      </c>
      <c r="AC80" s="290">
        <v>143.0</v>
      </c>
      <c r="AD80" s="86"/>
      <c r="AE80" s="312"/>
      <c r="AF80" s="312"/>
      <c r="AG80" s="312"/>
      <c r="AH80" s="312"/>
      <c r="AI80" s="312"/>
      <c r="AJ80" s="312"/>
    </row>
    <row r="81">
      <c r="A81" s="294" t="s">
        <v>7566</v>
      </c>
      <c r="B81" s="309">
        <v>46122.0</v>
      </c>
      <c r="C81" s="180">
        <v>46487.0</v>
      </c>
      <c r="D81" s="85" t="s">
        <v>29</v>
      </c>
      <c r="E81" s="289"/>
      <c r="F81" s="289"/>
      <c r="G81" s="289"/>
      <c r="H81" s="289" t="s">
        <v>9404</v>
      </c>
      <c r="I81" s="289" t="s">
        <v>859</v>
      </c>
      <c r="J81" s="289"/>
      <c r="K81" s="290">
        <v>59.0</v>
      </c>
      <c r="L81" s="289" t="s">
        <v>8449</v>
      </c>
      <c r="M81" s="86"/>
      <c r="N81" s="290">
        <v>12.0</v>
      </c>
      <c r="O81" s="289" t="s">
        <v>33</v>
      </c>
      <c r="P81" s="290">
        <v>2440.0</v>
      </c>
      <c r="Q81" s="289"/>
      <c r="R81" s="289"/>
      <c r="S81" s="311"/>
      <c r="T81" s="289"/>
      <c r="U81" s="289" t="s">
        <v>35</v>
      </c>
      <c r="V81" s="86"/>
      <c r="W81" s="289" t="s">
        <v>57</v>
      </c>
      <c r="X81" s="289" t="s">
        <v>2379</v>
      </c>
      <c r="Y81" s="289" t="s">
        <v>2380</v>
      </c>
      <c r="Z81" s="289" t="s">
        <v>2197</v>
      </c>
      <c r="AA81" s="290">
        <v>3.382691635E9</v>
      </c>
      <c r="AB81" s="290" t="s">
        <v>9405</v>
      </c>
      <c r="AC81" s="290">
        <v>2.0</v>
      </c>
      <c r="AD81" s="86"/>
      <c r="AE81" s="312"/>
      <c r="AF81" s="312"/>
      <c r="AG81" s="312"/>
      <c r="AH81" s="312"/>
      <c r="AI81" s="312"/>
      <c r="AJ81" s="312"/>
    </row>
    <row r="82">
      <c r="A82" s="294" t="s">
        <v>7566</v>
      </c>
      <c r="B82" s="309">
        <v>46122.0</v>
      </c>
      <c r="C82" s="86"/>
      <c r="D82" s="85" t="s">
        <v>860</v>
      </c>
      <c r="E82" s="294" t="s">
        <v>9383</v>
      </c>
      <c r="F82" s="289"/>
      <c r="G82" s="294" t="s">
        <v>9406</v>
      </c>
      <c r="H82" s="289" t="s">
        <v>3261</v>
      </c>
      <c r="I82" s="289" t="s">
        <v>3262</v>
      </c>
      <c r="J82" s="289"/>
      <c r="K82" s="290">
        <v>59.0</v>
      </c>
      <c r="L82" s="289" t="s">
        <v>5997</v>
      </c>
      <c r="M82" s="86"/>
      <c r="N82" s="290">
        <v>12.0</v>
      </c>
      <c r="O82" s="289" t="s">
        <v>33</v>
      </c>
      <c r="P82" s="290">
        <v>500.0</v>
      </c>
      <c r="Q82" s="289"/>
      <c r="R82" s="289"/>
      <c r="S82" s="311"/>
      <c r="T82" s="289"/>
      <c r="U82" s="289" t="s">
        <v>35</v>
      </c>
      <c r="V82" s="86"/>
      <c r="W82" s="289" t="s">
        <v>57</v>
      </c>
      <c r="X82" s="289" t="s">
        <v>2379</v>
      </c>
      <c r="Y82" s="289" t="s">
        <v>2380</v>
      </c>
      <c r="Z82" s="289" t="s">
        <v>3263</v>
      </c>
      <c r="AA82" s="290">
        <v>3.930184456E9</v>
      </c>
      <c r="AB82" s="290" t="s">
        <v>9407</v>
      </c>
      <c r="AC82" s="290">
        <v>9.0</v>
      </c>
      <c r="AD82" s="86"/>
      <c r="AE82" s="312"/>
      <c r="AF82" s="312"/>
      <c r="AG82" s="312"/>
      <c r="AH82" s="312"/>
      <c r="AI82" s="312"/>
      <c r="AJ82" s="312"/>
    </row>
    <row r="83">
      <c r="A83" s="294" t="s">
        <v>7566</v>
      </c>
      <c r="B83" s="309">
        <v>46122.0</v>
      </c>
      <c r="C83" s="180">
        <v>46487.0</v>
      </c>
      <c r="D83" s="85" t="s">
        <v>29</v>
      </c>
      <c r="E83" s="289"/>
      <c r="F83" s="289"/>
      <c r="G83" s="294" t="s">
        <v>9408</v>
      </c>
      <c r="H83" s="289" t="s">
        <v>7788</v>
      </c>
      <c r="I83" s="289" t="s">
        <v>993</v>
      </c>
      <c r="J83" s="289"/>
      <c r="K83" s="290">
        <v>57.0</v>
      </c>
      <c r="L83" s="289" t="s">
        <v>6818</v>
      </c>
      <c r="M83" s="86"/>
      <c r="N83" s="290">
        <v>12.0</v>
      </c>
      <c r="O83" s="289" t="s">
        <v>33</v>
      </c>
      <c r="P83" s="290">
        <v>1704.0</v>
      </c>
      <c r="Q83" s="289"/>
      <c r="R83" s="289"/>
      <c r="S83" s="311"/>
      <c r="T83" s="289"/>
      <c r="U83" s="289" t="s">
        <v>34</v>
      </c>
      <c r="V83" s="86"/>
      <c r="W83" s="289" t="s">
        <v>36</v>
      </c>
      <c r="X83" s="289" t="s">
        <v>2391</v>
      </c>
      <c r="Y83" s="289" t="s">
        <v>2380</v>
      </c>
      <c r="Z83" s="289" t="s">
        <v>7789</v>
      </c>
      <c r="AA83" s="290">
        <v>3.358350284E9</v>
      </c>
      <c r="AB83" s="290" t="s">
        <v>9409</v>
      </c>
      <c r="AC83" s="290">
        <v>1.0</v>
      </c>
      <c r="AD83" s="86"/>
      <c r="AE83" s="312"/>
      <c r="AF83" s="312"/>
      <c r="AG83" s="312"/>
      <c r="AH83" s="312"/>
      <c r="AI83" s="312"/>
      <c r="AJ83" s="312"/>
    </row>
    <row r="84">
      <c r="A84" s="294" t="s">
        <v>7566</v>
      </c>
      <c r="B84" s="309">
        <v>46123.0</v>
      </c>
      <c r="C84" s="86"/>
      <c r="D84" s="85" t="s">
        <v>29</v>
      </c>
      <c r="E84" s="289"/>
      <c r="F84" s="333">
        <v>1188.0</v>
      </c>
      <c r="G84" s="289"/>
      <c r="H84" s="289" t="s">
        <v>3252</v>
      </c>
      <c r="I84" s="289" t="s">
        <v>515</v>
      </c>
      <c r="J84" s="289"/>
      <c r="K84" s="290">
        <v>45.0</v>
      </c>
      <c r="L84" s="289" t="s">
        <v>6843</v>
      </c>
      <c r="M84" s="86"/>
      <c r="N84" s="290">
        <v>12.0</v>
      </c>
      <c r="O84" s="289" t="s">
        <v>33</v>
      </c>
      <c r="P84" s="290">
        <v>1138.0</v>
      </c>
      <c r="Q84" s="289"/>
      <c r="R84" s="289"/>
      <c r="S84" s="311"/>
      <c r="T84" s="289"/>
      <c r="U84" s="289" t="s">
        <v>35</v>
      </c>
      <c r="V84" s="86"/>
      <c r="W84" s="289" t="s">
        <v>57</v>
      </c>
      <c r="X84" s="289" t="s">
        <v>2379</v>
      </c>
      <c r="Y84" s="289" t="s">
        <v>2380</v>
      </c>
      <c r="Z84" s="289" t="s">
        <v>3253</v>
      </c>
      <c r="AA84" s="290">
        <v>3.397348474E9</v>
      </c>
      <c r="AB84" s="290" t="s">
        <v>9410</v>
      </c>
      <c r="AC84" s="290">
        <v>6.0</v>
      </c>
      <c r="AD84" s="86"/>
      <c r="AE84" s="312"/>
      <c r="AF84" s="312"/>
      <c r="AG84" s="312"/>
      <c r="AH84" s="312"/>
      <c r="AI84" s="312"/>
      <c r="AJ84" s="312"/>
    </row>
    <row r="85">
      <c r="A85" s="294" t="s">
        <v>7566</v>
      </c>
      <c r="B85" s="309">
        <v>46123.0</v>
      </c>
      <c r="C85" s="180">
        <v>46488.0</v>
      </c>
      <c r="D85" s="85" t="s">
        <v>29</v>
      </c>
      <c r="E85" s="289"/>
      <c r="F85" s="289"/>
      <c r="G85" s="294" t="s">
        <v>7367</v>
      </c>
      <c r="H85" s="289" t="s">
        <v>2062</v>
      </c>
      <c r="I85" s="289" t="s">
        <v>419</v>
      </c>
      <c r="J85" s="311"/>
      <c r="K85" s="290">
        <v>7.0</v>
      </c>
      <c r="L85" s="289" t="s">
        <v>6327</v>
      </c>
      <c r="M85" s="86"/>
      <c r="N85" s="290">
        <v>12.0</v>
      </c>
      <c r="O85" s="289" t="s">
        <v>33</v>
      </c>
      <c r="P85" s="290">
        <v>0.0</v>
      </c>
      <c r="Q85" s="289"/>
      <c r="R85" s="289"/>
      <c r="S85" s="311"/>
      <c r="T85" s="289"/>
      <c r="U85" s="289" t="s">
        <v>35</v>
      </c>
      <c r="V85" s="86"/>
      <c r="W85" s="311"/>
      <c r="X85" s="289" t="s">
        <v>2379</v>
      </c>
      <c r="Y85" s="289" t="s">
        <v>2380</v>
      </c>
      <c r="Z85" s="311"/>
      <c r="AA85" s="311"/>
      <c r="AB85" s="290" t="s">
        <v>9411</v>
      </c>
      <c r="AC85" s="290">
        <v>12.0</v>
      </c>
      <c r="AD85" s="86"/>
      <c r="AE85" s="312"/>
      <c r="AF85" s="312"/>
      <c r="AG85" s="312"/>
      <c r="AH85" s="312"/>
      <c r="AI85" s="312"/>
      <c r="AJ85" s="312"/>
    </row>
    <row r="86">
      <c r="A86" s="294" t="s">
        <v>6564</v>
      </c>
      <c r="B86" s="309">
        <v>46123.0</v>
      </c>
      <c r="C86" s="180">
        <v>46488.0</v>
      </c>
      <c r="D86" s="85" t="s">
        <v>29</v>
      </c>
      <c r="E86" s="289"/>
      <c r="F86" s="365"/>
      <c r="G86" s="289"/>
      <c r="H86" s="289" t="s">
        <v>312</v>
      </c>
      <c r="I86" s="289" t="s">
        <v>971</v>
      </c>
      <c r="J86" s="289"/>
      <c r="K86" s="290">
        <v>74.0</v>
      </c>
      <c r="L86" s="289" t="s">
        <v>6626</v>
      </c>
      <c r="M86" s="86"/>
      <c r="N86" s="290">
        <v>12.0</v>
      </c>
      <c r="O86" s="289" t="s">
        <v>33</v>
      </c>
      <c r="P86" s="290">
        <v>1800.0</v>
      </c>
      <c r="Q86" s="289"/>
      <c r="R86" s="289"/>
      <c r="S86" s="311"/>
      <c r="T86" s="289"/>
      <c r="U86" s="289" t="s">
        <v>35</v>
      </c>
      <c r="V86" s="86"/>
      <c r="W86" s="289" t="s">
        <v>57</v>
      </c>
      <c r="X86" s="289" t="s">
        <v>2379</v>
      </c>
      <c r="Y86" s="289" t="s">
        <v>2380</v>
      </c>
      <c r="Z86" s="289" t="s">
        <v>3268</v>
      </c>
      <c r="AA86" s="290">
        <v>3.389337458E9</v>
      </c>
      <c r="AB86" s="290" t="s">
        <v>9412</v>
      </c>
      <c r="AC86" s="290">
        <v>0.0</v>
      </c>
      <c r="AD86" s="86"/>
      <c r="AE86" s="312"/>
      <c r="AF86" s="312"/>
      <c r="AG86" s="312"/>
      <c r="AH86" s="312"/>
      <c r="AI86" s="312"/>
      <c r="AJ86" s="312"/>
    </row>
    <row r="87">
      <c r="A87" s="294" t="s">
        <v>6564</v>
      </c>
      <c r="B87" s="309">
        <v>46123.0</v>
      </c>
      <c r="C87" s="180">
        <v>46488.0</v>
      </c>
      <c r="D87" s="85" t="s">
        <v>29</v>
      </c>
      <c r="E87" s="289"/>
      <c r="F87" s="294"/>
      <c r="G87" s="294" t="s">
        <v>3061</v>
      </c>
      <c r="H87" s="289" t="s">
        <v>3271</v>
      </c>
      <c r="I87" s="289" t="s">
        <v>1948</v>
      </c>
      <c r="J87" s="289"/>
      <c r="K87" s="290">
        <v>30.0</v>
      </c>
      <c r="L87" s="289" t="s">
        <v>7010</v>
      </c>
      <c r="M87" s="86"/>
      <c r="N87" s="290">
        <v>12.0</v>
      </c>
      <c r="O87" s="289" t="s">
        <v>33</v>
      </c>
      <c r="P87" s="290">
        <v>948.0</v>
      </c>
      <c r="Q87" s="289"/>
      <c r="R87" s="289"/>
      <c r="S87" s="311"/>
      <c r="T87" s="289"/>
      <c r="U87" s="289" t="s">
        <v>55</v>
      </c>
      <c r="V87" s="86"/>
      <c r="W87" s="289" t="s">
        <v>57</v>
      </c>
      <c r="X87" s="289" t="s">
        <v>2391</v>
      </c>
      <c r="Y87" s="289" t="s">
        <v>2380</v>
      </c>
      <c r="Z87" s="289" t="s">
        <v>3272</v>
      </c>
      <c r="AA87" s="290">
        <v>3.452937348E9</v>
      </c>
      <c r="AB87" s="290" t="s">
        <v>9413</v>
      </c>
      <c r="AC87" s="290">
        <v>4.0</v>
      </c>
      <c r="AD87" s="86"/>
      <c r="AE87" s="312"/>
      <c r="AF87" s="312"/>
      <c r="AG87" s="312"/>
      <c r="AH87" s="312"/>
      <c r="AI87" s="312"/>
      <c r="AJ87" s="312"/>
    </row>
    <row r="88">
      <c r="A88" s="294" t="s">
        <v>7566</v>
      </c>
      <c r="B88" s="309">
        <v>46123.0</v>
      </c>
      <c r="C88" s="180">
        <v>46488.0</v>
      </c>
      <c r="D88" s="85" t="s">
        <v>29</v>
      </c>
      <c r="E88" s="289"/>
      <c r="F88" s="289"/>
      <c r="G88" s="294" t="s">
        <v>7367</v>
      </c>
      <c r="H88" s="289" t="s">
        <v>2066</v>
      </c>
      <c r="I88" s="289" t="s">
        <v>2067</v>
      </c>
      <c r="J88" s="289"/>
      <c r="K88" s="290">
        <v>44.0</v>
      </c>
      <c r="L88" s="289" t="s">
        <v>2172</v>
      </c>
      <c r="M88" s="86"/>
      <c r="N88" s="290">
        <v>12.0</v>
      </c>
      <c r="O88" s="289" t="s">
        <v>33</v>
      </c>
      <c r="P88" s="290">
        <v>0.0</v>
      </c>
      <c r="Q88" s="289"/>
      <c r="R88" s="289"/>
      <c r="S88" s="311"/>
      <c r="T88" s="289"/>
      <c r="U88" s="289" t="s">
        <v>35</v>
      </c>
      <c r="V88" s="86"/>
      <c r="W88" s="311"/>
      <c r="X88" s="289" t="s">
        <v>2379</v>
      </c>
      <c r="Y88" s="289" t="s">
        <v>2380</v>
      </c>
      <c r="Z88" s="289" t="s">
        <v>2068</v>
      </c>
      <c r="AA88" s="290">
        <v>3.201424861E9</v>
      </c>
      <c r="AB88" s="290" t="s">
        <v>9414</v>
      </c>
      <c r="AC88" s="290">
        <v>3.0</v>
      </c>
      <c r="AD88" s="86"/>
      <c r="AE88" s="312"/>
      <c r="AF88" s="312"/>
      <c r="AG88" s="312"/>
      <c r="AH88" s="312"/>
      <c r="AI88" s="312"/>
      <c r="AJ88" s="312"/>
    </row>
    <row r="89">
      <c r="A89" s="294" t="s">
        <v>7566</v>
      </c>
      <c r="B89" s="309">
        <v>46123.0</v>
      </c>
      <c r="C89" s="180">
        <v>46488.0</v>
      </c>
      <c r="D89" s="85" t="s">
        <v>29</v>
      </c>
      <c r="E89" s="289"/>
      <c r="F89" s="289"/>
      <c r="G89" s="294" t="s">
        <v>7367</v>
      </c>
      <c r="H89" s="289" t="s">
        <v>2069</v>
      </c>
      <c r="I89" s="289" t="s">
        <v>1044</v>
      </c>
      <c r="J89" s="289"/>
      <c r="K89" s="290">
        <v>51.0</v>
      </c>
      <c r="L89" s="289" t="s">
        <v>2172</v>
      </c>
      <c r="M89" s="86"/>
      <c r="N89" s="290">
        <v>12.0</v>
      </c>
      <c r="O89" s="289" t="s">
        <v>33</v>
      </c>
      <c r="P89" s="290">
        <v>3900.0</v>
      </c>
      <c r="Q89" s="289"/>
      <c r="R89" s="289"/>
      <c r="S89" s="289"/>
      <c r="T89" s="289"/>
      <c r="U89" s="289" t="s">
        <v>35</v>
      </c>
      <c r="V89" s="86"/>
      <c r="W89" s="289" t="s">
        <v>57</v>
      </c>
      <c r="X89" s="289" t="s">
        <v>2383</v>
      </c>
      <c r="Y89" s="289" t="s">
        <v>2380</v>
      </c>
      <c r="Z89" s="289" t="s">
        <v>2070</v>
      </c>
      <c r="AA89" s="290">
        <v>3.351274676E9</v>
      </c>
      <c r="AB89" s="290" t="s">
        <v>9415</v>
      </c>
      <c r="AC89" s="290">
        <v>4.0</v>
      </c>
      <c r="AD89" s="86"/>
      <c r="AE89" s="312"/>
      <c r="AF89" s="312"/>
      <c r="AG89" s="312"/>
      <c r="AH89" s="312"/>
      <c r="AI89" s="312"/>
      <c r="AJ89" s="312"/>
    </row>
    <row r="90">
      <c r="A90" s="294" t="s">
        <v>6543</v>
      </c>
      <c r="B90" s="309">
        <v>46123.0</v>
      </c>
      <c r="C90" s="180">
        <v>46549.0</v>
      </c>
      <c r="D90" s="85" t="s">
        <v>29</v>
      </c>
      <c r="E90" s="289"/>
      <c r="F90" s="289"/>
      <c r="G90" s="289"/>
      <c r="H90" s="289" t="s">
        <v>2311</v>
      </c>
      <c r="I90" s="289" t="s">
        <v>1726</v>
      </c>
      <c r="J90" s="289"/>
      <c r="K90" s="290">
        <v>21.0</v>
      </c>
      <c r="L90" s="289" t="s">
        <v>6582</v>
      </c>
      <c r="M90" s="86"/>
      <c r="N90" s="290">
        <v>12.0</v>
      </c>
      <c r="O90" s="289" t="s">
        <v>33</v>
      </c>
      <c r="P90" s="290">
        <v>1068.0</v>
      </c>
      <c r="Q90" s="294">
        <v>846.0</v>
      </c>
      <c r="R90" s="289"/>
      <c r="S90" s="311"/>
      <c r="T90" s="289"/>
      <c r="U90" s="289" t="s">
        <v>34</v>
      </c>
      <c r="V90" s="86"/>
      <c r="W90" s="289" t="s">
        <v>36</v>
      </c>
      <c r="X90" s="289" t="s">
        <v>2391</v>
      </c>
      <c r="Y90" s="289" t="s">
        <v>2380</v>
      </c>
      <c r="Z90" s="289" t="s">
        <v>9416</v>
      </c>
      <c r="AA90" s="290">
        <v>3.398806989E9</v>
      </c>
      <c r="AB90" s="290" t="s">
        <v>9417</v>
      </c>
      <c r="AC90" s="290">
        <v>19.0</v>
      </c>
      <c r="AD90" s="86"/>
      <c r="AE90" s="312"/>
      <c r="AF90" s="312"/>
      <c r="AG90" s="312"/>
      <c r="AH90" s="312"/>
      <c r="AI90" s="312"/>
      <c r="AJ90" s="312"/>
    </row>
    <row r="91">
      <c r="A91" s="294" t="s">
        <v>7566</v>
      </c>
      <c r="B91" s="309">
        <v>46123.0</v>
      </c>
      <c r="C91" s="180">
        <v>46488.0</v>
      </c>
      <c r="D91" s="85" t="s">
        <v>29</v>
      </c>
      <c r="E91" s="289"/>
      <c r="F91" s="333">
        <v>1188.0</v>
      </c>
      <c r="G91" s="289"/>
      <c r="H91" s="289" t="s">
        <v>3277</v>
      </c>
      <c r="I91" s="289" t="s">
        <v>424</v>
      </c>
      <c r="J91" s="289"/>
      <c r="K91" s="290">
        <v>51.0</v>
      </c>
      <c r="L91" s="289" t="s">
        <v>8379</v>
      </c>
      <c r="M91" s="86"/>
      <c r="N91" s="290">
        <v>12.0</v>
      </c>
      <c r="O91" s="289" t="s">
        <v>33</v>
      </c>
      <c r="P91" s="290">
        <v>1138.0</v>
      </c>
      <c r="Q91" s="289"/>
      <c r="R91" s="289"/>
      <c r="S91" s="311"/>
      <c r="T91" s="289"/>
      <c r="U91" s="289" t="s">
        <v>35</v>
      </c>
      <c r="V91" s="86"/>
      <c r="W91" s="289" t="s">
        <v>57</v>
      </c>
      <c r="X91" s="289" t="s">
        <v>2379</v>
      </c>
      <c r="Y91" s="289" t="s">
        <v>2380</v>
      </c>
      <c r="Z91" s="289" t="s">
        <v>3279</v>
      </c>
      <c r="AA91" s="290">
        <v>3.921225824E9</v>
      </c>
      <c r="AB91" s="290" t="s">
        <v>9418</v>
      </c>
      <c r="AC91" s="290">
        <v>2.0</v>
      </c>
      <c r="AD91" s="86"/>
      <c r="AE91" s="312"/>
      <c r="AF91" s="312"/>
      <c r="AG91" s="312"/>
      <c r="AH91" s="312"/>
      <c r="AI91" s="312"/>
      <c r="AJ91" s="312"/>
    </row>
    <row r="92">
      <c r="A92" s="294" t="s">
        <v>7566</v>
      </c>
      <c r="B92" s="309">
        <v>46123.0</v>
      </c>
      <c r="C92" s="86"/>
      <c r="D92" s="85" t="s">
        <v>860</v>
      </c>
      <c r="E92" s="294" t="s">
        <v>1910</v>
      </c>
      <c r="F92" s="289"/>
      <c r="G92" s="294"/>
      <c r="H92" s="289" t="s">
        <v>3261</v>
      </c>
      <c r="I92" s="289" t="s">
        <v>108</v>
      </c>
      <c r="J92" s="289"/>
      <c r="K92" s="290">
        <v>11.0</v>
      </c>
      <c r="L92" s="289" t="s">
        <v>6327</v>
      </c>
      <c r="M92" s="86"/>
      <c r="N92" s="290">
        <v>12.0</v>
      </c>
      <c r="O92" s="289" t="s">
        <v>33</v>
      </c>
      <c r="P92" s="290">
        <v>0.0</v>
      </c>
      <c r="Q92" s="289"/>
      <c r="R92" s="289"/>
      <c r="S92" s="311"/>
      <c r="T92" s="289"/>
      <c r="U92" s="289" t="s">
        <v>35</v>
      </c>
      <c r="V92" s="86"/>
      <c r="W92" s="311"/>
      <c r="X92" s="289" t="s">
        <v>2379</v>
      </c>
      <c r="Y92" s="289" t="s">
        <v>2380</v>
      </c>
      <c r="Z92" s="289" t="s">
        <v>9401</v>
      </c>
      <c r="AA92" s="290">
        <v>3.334253514E9</v>
      </c>
      <c r="AB92" s="311"/>
      <c r="AC92" s="311"/>
      <c r="AD92" s="86"/>
      <c r="AE92" s="312"/>
      <c r="AF92" s="312"/>
      <c r="AG92" s="312"/>
      <c r="AH92" s="312"/>
      <c r="AI92" s="312"/>
      <c r="AJ92" s="312"/>
    </row>
    <row r="93">
      <c r="A93" s="294" t="s">
        <v>7341</v>
      </c>
      <c r="B93" s="309">
        <v>46124.0</v>
      </c>
      <c r="C93" s="180">
        <v>46489.0</v>
      </c>
      <c r="D93" s="85" t="s">
        <v>29</v>
      </c>
      <c r="E93" s="289"/>
      <c r="F93" s="331"/>
      <c r="G93" s="366"/>
      <c r="H93" s="331" t="s">
        <v>3291</v>
      </c>
      <c r="I93" s="289" t="s">
        <v>3292</v>
      </c>
      <c r="J93" s="289"/>
      <c r="K93" s="290">
        <v>73.0</v>
      </c>
      <c r="L93" s="289" t="s">
        <v>6843</v>
      </c>
      <c r="M93" s="86"/>
      <c r="N93" s="290">
        <v>12.0</v>
      </c>
      <c r="O93" s="289" t="s">
        <v>33</v>
      </c>
      <c r="P93" s="290">
        <v>1188.0</v>
      </c>
      <c r="Q93" s="289"/>
      <c r="R93" s="289"/>
      <c r="S93" s="289"/>
      <c r="T93" s="289"/>
      <c r="U93" s="289" t="s">
        <v>35</v>
      </c>
      <c r="V93" s="86"/>
      <c r="W93" s="289" t="s">
        <v>57</v>
      </c>
      <c r="X93" s="289" t="s">
        <v>2379</v>
      </c>
      <c r="Y93" s="289" t="s">
        <v>2380</v>
      </c>
      <c r="Z93" s="289" t="s">
        <v>3293</v>
      </c>
      <c r="AA93" s="290">
        <v>3.477847954E9</v>
      </c>
      <c r="AB93" s="290" t="s">
        <v>9419</v>
      </c>
      <c r="AC93" s="290">
        <v>0.0</v>
      </c>
      <c r="AD93" s="86"/>
      <c r="AE93" s="312"/>
      <c r="AF93" s="312"/>
      <c r="AG93" s="312"/>
      <c r="AH93" s="312"/>
      <c r="AI93" s="312"/>
      <c r="AJ93" s="312"/>
    </row>
    <row r="94">
      <c r="A94" s="294" t="s">
        <v>7566</v>
      </c>
      <c r="B94" s="309">
        <v>46124.0</v>
      </c>
      <c r="C94" s="86"/>
      <c r="D94" s="85" t="s">
        <v>860</v>
      </c>
      <c r="E94" s="294" t="s">
        <v>46</v>
      </c>
      <c r="F94" s="289"/>
      <c r="G94" s="289"/>
      <c r="H94" s="289" t="s">
        <v>1897</v>
      </c>
      <c r="I94" s="289" t="s">
        <v>705</v>
      </c>
      <c r="J94" s="289"/>
      <c r="K94" s="290">
        <v>87.0</v>
      </c>
      <c r="L94" s="289" t="s">
        <v>6712</v>
      </c>
      <c r="M94" s="86"/>
      <c r="N94" s="290">
        <v>3.0</v>
      </c>
      <c r="O94" s="289" t="s">
        <v>33</v>
      </c>
      <c r="P94" s="290">
        <v>400.0</v>
      </c>
      <c r="Q94" s="289"/>
      <c r="R94" s="289"/>
      <c r="S94" s="311"/>
      <c r="T94" s="289"/>
      <c r="U94" s="289" t="s">
        <v>35</v>
      </c>
      <c r="V94" s="86"/>
      <c r="W94" s="289" t="s">
        <v>57</v>
      </c>
      <c r="X94" s="289" t="s">
        <v>2379</v>
      </c>
      <c r="Y94" s="289" t="s">
        <v>2380</v>
      </c>
      <c r="Z94" s="289" t="s">
        <v>4731</v>
      </c>
      <c r="AA94" s="290">
        <v>3.39809733E9</v>
      </c>
      <c r="AB94" s="290" t="s">
        <v>9420</v>
      </c>
      <c r="AC94" s="290">
        <v>5.0</v>
      </c>
      <c r="AD94" s="86"/>
      <c r="AE94" s="312"/>
      <c r="AF94" s="312"/>
      <c r="AG94" s="312"/>
      <c r="AH94" s="312"/>
      <c r="AI94" s="312"/>
      <c r="AJ94" s="312"/>
    </row>
    <row r="95">
      <c r="A95" s="294" t="s">
        <v>7566</v>
      </c>
      <c r="B95" s="309">
        <v>46125.0</v>
      </c>
      <c r="C95" s="180">
        <v>46490.0</v>
      </c>
      <c r="D95" s="85" t="s">
        <v>29</v>
      </c>
      <c r="E95" s="289"/>
      <c r="F95" s="289"/>
      <c r="G95" s="289"/>
      <c r="H95" s="289" t="s">
        <v>9421</v>
      </c>
      <c r="I95" s="289" t="s">
        <v>1587</v>
      </c>
      <c r="J95" s="289"/>
      <c r="K95" s="290">
        <v>53.0</v>
      </c>
      <c r="L95" s="289" t="s">
        <v>2172</v>
      </c>
      <c r="M95" s="86"/>
      <c r="N95" s="290">
        <v>12.0</v>
      </c>
      <c r="O95" s="289" t="s">
        <v>33</v>
      </c>
      <c r="P95" s="290">
        <v>1750.0</v>
      </c>
      <c r="Q95" s="289"/>
      <c r="R95" s="289"/>
      <c r="S95" s="311"/>
      <c r="T95" s="289"/>
      <c r="U95" s="289" t="s">
        <v>35</v>
      </c>
      <c r="V95" s="86"/>
      <c r="W95" s="289" t="s">
        <v>57</v>
      </c>
      <c r="X95" s="289" t="s">
        <v>2379</v>
      </c>
      <c r="Y95" s="289" t="s">
        <v>2380</v>
      </c>
      <c r="Z95" s="289" t="s">
        <v>9422</v>
      </c>
      <c r="AA95" s="290">
        <v>3.4837622E9</v>
      </c>
      <c r="AB95" s="290" t="s">
        <v>9423</v>
      </c>
      <c r="AC95" s="290">
        <v>0.0</v>
      </c>
      <c r="AD95" s="86"/>
      <c r="AE95" s="312"/>
      <c r="AF95" s="312"/>
      <c r="AG95" s="312"/>
      <c r="AH95" s="312"/>
      <c r="AI95" s="312"/>
      <c r="AJ95" s="312"/>
    </row>
    <row r="96">
      <c r="A96" s="294" t="s">
        <v>7701</v>
      </c>
      <c r="B96" s="309">
        <v>46125.0</v>
      </c>
      <c r="C96" s="86"/>
      <c r="D96" s="85" t="s">
        <v>29</v>
      </c>
      <c r="E96" s="289"/>
      <c r="F96" s="289"/>
      <c r="G96" s="294" t="s">
        <v>9424</v>
      </c>
      <c r="H96" s="289" t="s">
        <v>3303</v>
      </c>
      <c r="I96" s="289" t="s">
        <v>3304</v>
      </c>
      <c r="J96" s="289"/>
      <c r="K96" s="290">
        <v>62.0</v>
      </c>
      <c r="L96" s="289" t="s">
        <v>6626</v>
      </c>
      <c r="M96" s="86"/>
      <c r="N96" s="290">
        <v>12.0</v>
      </c>
      <c r="O96" s="289" t="s">
        <v>33</v>
      </c>
      <c r="P96" s="290">
        <v>1750.0</v>
      </c>
      <c r="Q96" s="289"/>
      <c r="R96" s="289"/>
      <c r="S96" s="311"/>
      <c r="T96" s="289"/>
      <c r="U96" s="289" t="s">
        <v>35</v>
      </c>
      <c r="V96" s="86"/>
      <c r="W96" s="289" t="s">
        <v>57</v>
      </c>
      <c r="X96" s="289" t="s">
        <v>2379</v>
      </c>
      <c r="Y96" s="289" t="s">
        <v>2380</v>
      </c>
      <c r="Z96" s="289" t="s">
        <v>3305</v>
      </c>
      <c r="AA96" s="290">
        <v>3.472647279E9</v>
      </c>
      <c r="AB96" s="290" t="s">
        <v>9425</v>
      </c>
      <c r="AC96" s="290">
        <v>2.0</v>
      </c>
      <c r="AD96" s="86"/>
      <c r="AE96" s="312"/>
      <c r="AF96" s="312"/>
      <c r="AG96" s="312"/>
      <c r="AH96" s="312"/>
      <c r="AI96" s="312"/>
      <c r="AJ96" s="312"/>
    </row>
    <row r="97">
      <c r="A97" s="294" t="s">
        <v>7701</v>
      </c>
      <c r="B97" s="309">
        <v>46125.0</v>
      </c>
      <c r="C97" s="180">
        <v>46490.0</v>
      </c>
      <c r="D97" s="85" t="s">
        <v>29</v>
      </c>
      <c r="E97" s="289"/>
      <c r="F97" s="289"/>
      <c r="G97" s="289"/>
      <c r="H97" s="289" t="s">
        <v>9426</v>
      </c>
      <c r="I97" s="289" t="s">
        <v>1173</v>
      </c>
      <c r="J97" s="289"/>
      <c r="K97" s="290">
        <v>61.0</v>
      </c>
      <c r="L97" s="289" t="s">
        <v>6843</v>
      </c>
      <c r="M97" s="86"/>
      <c r="N97" s="290">
        <v>12.0</v>
      </c>
      <c r="O97" s="289" t="s">
        <v>33</v>
      </c>
      <c r="P97" s="290">
        <v>1288.0</v>
      </c>
      <c r="Q97" s="289"/>
      <c r="R97" s="289"/>
      <c r="S97" s="311"/>
      <c r="T97" s="289"/>
      <c r="U97" s="289" t="s">
        <v>34</v>
      </c>
      <c r="V97" s="86"/>
      <c r="W97" s="289" t="s">
        <v>36</v>
      </c>
      <c r="X97" s="289" t="s">
        <v>2391</v>
      </c>
      <c r="Y97" s="289" t="s">
        <v>2380</v>
      </c>
      <c r="Z97" s="289" t="s">
        <v>9427</v>
      </c>
      <c r="AA97" s="290">
        <v>3.35380267E8</v>
      </c>
      <c r="AB97" s="290" t="s">
        <v>9428</v>
      </c>
      <c r="AC97" s="290">
        <v>4.0</v>
      </c>
      <c r="AD97" s="86"/>
      <c r="AE97" s="312"/>
      <c r="AF97" s="312"/>
      <c r="AG97" s="312"/>
      <c r="AH97" s="312"/>
      <c r="AI97" s="312"/>
      <c r="AJ97" s="312"/>
    </row>
    <row r="98">
      <c r="A98" s="294" t="s">
        <v>7341</v>
      </c>
      <c r="B98" s="309">
        <v>46125.0</v>
      </c>
      <c r="C98" s="86"/>
      <c r="D98" s="299" t="s">
        <v>860</v>
      </c>
      <c r="E98" s="294" t="s">
        <v>84</v>
      </c>
      <c r="F98" s="289"/>
      <c r="G98" s="289"/>
      <c r="H98" s="289" t="s">
        <v>9429</v>
      </c>
      <c r="I98" s="289" t="s">
        <v>9430</v>
      </c>
      <c r="J98" s="289"/>
      <c r="K98" s="290">
        <v>47.0</v>
      </c>
      <c r="L98" s="289" t="s">
        <v>6843</v>
      </c>
      <c r="M98" s="86"/>
      <c r="N98" s="290">
        <v>12.0</v>
      </c>
      <c r="O98" s="289" t="s">
        <v>33</v>
      </c>
      <c r="P98" s="290">
        <v>1288.0</v>
      </c>
      <c r="Q98" s="289"/>
      <c r="R98" s="289"/>
      <c r="S98" s="311"/>
      <c r="T98" s="289"/>
      <c r="U98" s="289" t="s">
        <v>34</v>
      </c>
      <c r="V98" s="86"/>
      <c r="W98" s="289" t="s">
        <v>36</v>
      </c>
      <c r="X98" s="289" t="s">
        <v>2379</v>
      </c>
      <c r="Y98" s="289" t="s">
        <v>2380</v>
      </c>
      <c r="Z98" s="289" t="s">
        <v>9431</v>
      </c>
      <c r="AA98" s="290">
        <v>3.402497226E9</v>
      </c>
      <c r="AB98" s="290" t="s">
        <v>9432</v>
      </c>
      <c r="AC98" s="290">
        <v>1.0</v>
      </c>
      <c r="AD98" s="86"/>
      <c r="AE98" s="312"/>
      <c r="AF98" s="312"/>
      <c r="AG98" s="312"/>
      <c r="AH98" s="312"/>
      <c r="AI98" s="312"/>
      <c r="AJ98" s="312"/>
    </row>
    <row r="99">
      <c r="A99" s="294" t="s">
        <v>6564</v>
      </c>
      <c r="B99" s="309">
        <v>46125.0</v>
      </c>
      <c r="C99" s="86"/>
      <c r="D99" s="85" t="s">
        <v>860</v>
      </c>
      <c r="E99" s="289"/>
      <c r="F99" s="294"/>
      <c r="G99" s="294" t="s">
        <v>9433</v>
      </c>
      <c r="H99" s="289" t="s">
        <v>3439</v>
      </c>
      <c r="I99" s="289" t="s">
        <v>337</v>
      </c>
      <c r="J99" s="289"/>
      <c r="K99" s="290">
        <v>45.0</v>
      </c>
      <c r="L99" s="289" t="s">
        <v>6843</v>
      </c>
      <c r="M99" s="86"/>
      <c r="N99" s="290">
        <v>6.0</v>
      </c>
      <c r="O99" s="289" t="s">
        <v>33</v>
      </c>
      <c r="P99" s="290">
        <v>774.0</v>
      </c>
      <c r="Q99" s="289"/>
      <c r="R99" s="289"/>
      <c r="S99" s="311"/>
      <c r="T99" s="289"/>
      <c r="U99" s="289" t="s">
        <v>55</v>
      </c>
      <c r="V99" s="86"/>
      <c r="W99" s="289" t="s">
        <v>36</v>
      </c>
      <c r="X99" s="289" t="s">
        <v>2379</v>
      </c>
      <c r="Y99" s="289" t="s">
        <v>2380</v>
      </c>
      <c r="Z99" s="289" t="s">
        <v>3440</v>
      </c>
      <c r="AA99" s="290">
        <v>3.477298432E9</v>
      </c>
      <c r="AB99" s="290" t="s">
        <v>9434</v>
      </c>
      <c r="AC99" s="290">
        <v>1.0</v>
      </c>
      <c r="AD99" s="86"/>
      <c r="AE99" s="312"/>
      <c r="AF99" s="312"/>
      <c r="AG99" s="312"/>
      <c r="AH99" s="312"/>
      <c r="AI99" s="312"/>
      <c r="AJ99" s="312"/>
    </row>
    <row r="100">
      <c r="A100" s="294" t="s">
        <v>3061</v>
      </c>
      <c r="B100" s="309">
        <v>46126.0</v>
      </c>
      <c r="C100" s="302">
        <f>EDATE(B100,1)</f>
        <v>46156</v>
      </c>
      <c r="D100" s="85" t="s">
        <v>29</v>
      </c>
      <c r="E100" s="86"/>
      <c r="F100" s="86"/>
      <c r="G100" s="86"/>
      <c r="H100" s="289" t="s">
        <v>2806</v>
      </c>
      <c r="I100" s="289" t="s">
        <v>2921</v>
      </c>
      <c r="J100" s="86"/>
      <c r="K100" s="290">
        <v>20.0</v>
      </c>
      <c r="L100" s="289" t="s">
        <v>8229</v>
      </c>
      <c r="M100" s="86"/>
      <c r="N100" s="290">
        <v>1.0</v>
      </c>
      <c r="O100" s="289" t="s">
        <v>33</v>
      </c>
      <c r="P100" s="290">
        <v>79.0</v>
      </c>
      <c r="Q100" s="86"/>
      <c r="R100" s="86"/>
      <c r="S100" s="86"/>
      <c r="T100" s="86"/>
      <c r="U100" s="289" t="s">
        <v>5119</v>
      </c>
      <c r="V100" s="86"/>
      <c r="W100" s="289" t="s">
        <v>57</v>
      </c>
      <c r="X100" s="289" t="s">
        <v>2383</v>
      </c>
      <c r="Y100" s="289" t="s">
        <v>2464</v>
      </c>
      <c r="Z100" s="289" t="s">
        <v>8230</v>
      </c>
      <c r="AA100" s="290">
        <v>3.791232616E9</v>
      </c>
      <c r="AB100" s="290" t="s">
        <v>9435</v>
      </c>
      <c r="AC100" s="290">
        <v>9.0</v>
      </c>
      <c r="AD100" s="86"/>
      <c r="AE100" s="312"/>
      <c r="AF100" s="312"/>
      <c r="AG100" s="312"/>
      <c r="AH100" s="312"/>
      <c r="AI100" s="312"/>
      <c r="AJ100" s="312"/>
    </row>
    <row r="101">
      <c r="A101" s="294" t="s">
        <v>7341</v>
      </c>
      <c r="B101" s="309">
        <v>46126.0</v>
      </c>
      <c r="C101" s="180">
        <v>46491.0</v>
      </c>
      <c r="D101" s="85" t="s">
        <v>29</v>
      </c>
      <c r="E101" s="289"/>
      <c r="F101" s="289"/>
      <c r="G101" s="294"/>
      <c r="H101" s="289" t="s">
        <v>3314</v>
      </c>
      <c r="I101" s="289" t="s">
        <v>2457</v>
      </c>
      <c r="J101" s="289"/>
      <c r="K101" s="290">
        <v>48.0</v>
      </c>
      <c r="L101" s="289" t="s">
        <v>6843</v>
      </c>
      <c r="M101" s="86"/>
      <c r="N101" s="290">
        <v>12.0</v>
      </c>
      <c r="O101" s="289" t="s">
        <v>33</v>
      </c>
      <c r="P101" s="290">
        <v>1138.0</v>
      </c>
      <c r="Q101" s="289"/>
      <c r="R101" s="289"/>
      <c r="S101" s="311"/>
      <c r="T101" s="289"/>
      <c r="U101" s="289" t="s">
        <v>55</v>
      </c>
      <c r="V101" s="86"/>
      <c r="W101" s="289" t="s">
        <v>57</v>
      </c>
      <c r="X101" s="289" t="s">
        <v>2379</v>
      </c>
      <c r="Y101" s="289" t="s">
        <v>2380</v>
      </c>
      <c r="Z101" s="289" t="s">
        <v>3315</v>
      </c>
      <c r="AA101" s="290">
        <v>3.336087273E9</v>
      </c>
      <c r="AB101" s="290" t="s">
        <v>9436</v>
      </c>
      <c r="AC101" s="290">
        <v>5.0</v>
      </c>
      <c r="AD101" s="86"/>
      <c r="AE101" s="312"/>
      <c r="AF101" s="312"/>
      <c r="AG101" s="312"/>
      <c r="AH101" s="312"/>
      <c r="AI101" s="312"/>
      <c r="AJ101" s="312"/>
    </row>
    <row r="102">
      <c r="A102" s="294" t="s">
        <v>3061</v>
      </c>
      <c r="B102" s="309">
        <v>46126.0</v>
      </c>
      <c r="C102" s="86"/>
      <c r="D102" s="85" t="s">
        <v>29</v>
      </c>
      <c r="E102" s="289"/>
      <c r="F102" s="289"/>
      <c r="G102" s="294" t="s">
        <v>9437</v>
      </c>
      <c r="H102" s="289" t="s">
        <v>8233</v>
      </c>
      <c r="I102" s="289" t="s">
        <v>2158</v>
      </c>
      <c r="J102" s="289"/>
      <c r="K102" s="290">
        <v>24.0</v>
      </c>
      <c r="L102" s="289" t="s">
        <v>8229</v>
      </c>
      <c r="M102" s="86"/>
      <c r="N102" s="290">
        <v>1.0</v>
      </c>
      <c r="O102" s="289" t="s">
        <v>33</v>
      </c>
      <c r="P102" s="290">
        <v>79.0</v>
      </c>
      <c r="Q102" s="289"/>
      <c r="R102" s="289"/>
      <c r="S102" s="311"/>
      <c r="T102" s="289"/>
      <c r="U102" s="289" t="s">
        <v>5119</v>
      </c>
      <c r="V102" s="86"/>
      <c r="W102" s="289" t="s">
        <v>57</v>
      </c>
      <c r="X102" s="289" t="s">
        <v>2383</v>
      </c>
      <c r="Y102" s="289" t="s">
        <v>2464</v>
      </c>
      <c r="Z102" s="289" t="s">
        <v>8234</v>
      </c>
      <c r="AA102" s="290">
        <v>3.395307396E9</v>
      </c>
      <c r="AB102" s="290" t="s">
        <v>9438</v>
      </c>
      <c r="AC102" s="290">
        <v>1.0</v>
      </c>
      <c r="AD102" s="86"/>
      <c r="AE102" s="312"/>
      <c r="AF102" s="312"/>
      <c r="AG102" s="312"/>
      <c r="AH102" s="312"/>
      <c r="AI102" s="312"/>
      <c r="AJ102" s="312"/>
    </row>
    <row r="103">
      <c r="A103" s="294" t="s">
        <v>7566</v>
      </c>
      <c r="B103" s="309">
        <v>46126.0</v>
      </c>
      <c r="C103" s="180">
        <v>46491.0</v>
      </c>
      <c r="D103" s="85" t="s">
        <v>29</v>
      </c>
      <c r="E103" s="289"/>
      <c r="F103" s="289"/>
      <c r="G103" s="294"/>
      <c r="H103" s="289" t="s">
        <v>3320</v>
      </c>
      <c r="I103" s="289" t="s">
        <v>1173</v>
      </c>
      <c r="J103" s="289"/>
      <c r="K103" s="290">
        <v>68.0</v>
      </c>
      <c r="L103" s="289" t="s">
        <v>6818</v>
      </c>
      <c r="M103" s="86"/>
      <c r="N103" s="290">
        <v>12.0</v>
      </c>
      <c r="O103" s="289" t="s">
        <v>33</v>
      </c>
      <c r="P103" s="290">
        <v>1900.0</v>
      </c>
      <c r="Q103" s="289"/>
      <c r="R103" s="289"/>
      <c r="S103" s="311"/>
      <c r="T103" s="311"/>
      <c r="U103" s="289" t="s">
        <v>35</v>
      </c>
      <c r="V103" s="86"/>
      <c r="W103" s="289" t="s">
        <v>57</v>
      </c>
      <c r="X103" s="289" t="s">
        <v>2379</v>
      </c>
      <c r="Y103" s="289" t="s">
        <v>2380</v>
      </c>
      <c r="Z103" s="289" t="s">
        <v>3321</v>
      </c>
      <c r="AA103" s="290">
        <v>3.939466777E9</v>
      </c>
      <c r="AB103" s="290" t="s">
        <v>9439</v>
      </c>
      <c r="AC103" s="290">
        <v>1.0</v>
      </c>
      <c r="AD103" s="86"/>
      <c r="AE103" s="312"/>
      <c r="AF103" s="312"/>
      <c r="AG103" s="312"/>
      <c r="AH103" s="312"/>
      <c r="AI103" s="312"/>
      <c r="AJ103" s="312"/>
    </row>
    <row r="104">
      <c r="A104" s="294" t="s">
        <v>7704</v>
      </c>
      <c r="B104" s="309">
        <v>46126.0</v>
      </c>
      <c r="C104" s="86"/>
      <c r="D104" s="85" t="s">
        <v>29</v>
      </c>
      <c r="E104" s="289"/>
      <c r="F104" s="289"/>
      <c r="G104" s="289"/>
      <c r="H104" s="289" t="s">
        <v>1725</v>
      </c>
      <c r="I104" s="289" t="s">
        <v>1726</v>
      </c>
      <c r="J104" s="289"/>
      <c r="K104" s="290">
        <v>28.0</v>
      </c>
      <c r="L104" s="289" t="s">
        <v>6582</v>
      </c>
      <c r="M104" s="86"/>
      <c r="N104" s="290">
        <v>12.0</v>
      </c>
      <c r="O104" s="289" t="s">
        <v>33</v>
      </c>
      <c r="P104" s="290">
        <v>1118.0</v>
      </c>
      <c r="Q104" s="289"/>
      <c r="R104" s="289"/>
      <c r="S104" s="311"/>
      <c r="T104" s="289"/>
      <c r="U104" s="289" t="s">
        <v>34</v>
      </c>
      <c r="V104" s="86"/>
      <c r="W104" s="289" t="s">
        <v>36</v>
      </c>
      <c r="X104" s="289" t="s">
        <v>2379</v>
      </c>
      <c r="Y104" s="289" t="s">
        <v>2380</v>
      </c>
      <c r="Z104" s="289" t="s">
        <v>9440</v>
      </c>
      <c r="AA104" s="290">
        <v>3.485147487E9</v>
      </c>
      <c r="AB104" s="290" t="s">
        <v>9441</v>
      </c>
      <c r="AC104" s="290">
        <v>89.0</v>
      </c>
      <c r="AD104" s="86"/>
      <c r="AE104" s="312"/>
      <c r="AF104" s="312"/>
      <c r="AG104" s="312"/>
      <c r="AH104" s="312"/>
      <c r="AI104" s="312"/>
      <c r="AJ104" s="312"/>
    </row>
    <row r="105">
      <c r="A105" s="294" t="s">
        <v>3061</v>
      </c>
      <c r="B105" s="309">
        <v>46126.0</v>
      </c>
      <c r="C105" s="302">
        <f t="shared" ref="C105:C106" si="1">EDATE(B105,1)</f>
        <v>46156</v>
      </c>
      <c r="D105" s="85" t="s">
        <v>29</v>
      </c>
      <c r="E105" s="289"/>
      <c r="F105" s="289"/>
      <c r="G105" s="289"/>
      <c r="H105" s="289" t="s">
        <v>7828</v>
      </c>
      <c r="I105" s="289" t="s">
        <v>7829</v>
      </c>
      <c r="J105" s="289"/>
      <c r="K105" s="290">
        <v>27.0</v>
      </c>
      <c r="L105" s="289" t="s">
        <v>9442</v>
      </c>
      <c r="M105" s="86"/>
      <c r="N105" s="290">
        <v>1.0</v>
      </c>
      <c r="O105" s="289" t="s">
        <v>33</v>
      </c>
      <c r="P105" s="290">
        <v>105.0</v>
      </c>
      <c r="Q105" s="311"/>
      <c r="R105" s="289"/>
      <c r="S105" s="311"/>
      <c r="T105" s="289"/>
      <c r="U105" s="289" t="s">
        <v>55</v>
      </c>
      <c r="V105" s="86"/>
      <c r="W105" s="289" t="s">
        <v>57</v>
      </c>
      <c r="X105" s="289" t="s">
        <v>2383</v>
      </c>
      <c r="Y105" s="289" t="s">
        <v>2464</v>
      </c>
      <c r="Z105" s="289" t="s">
        <v>7830</v>
      </c>
      <c r="AA105" s="290">
        <v>3.338005542E9</v>
      </c>
      <c r="AB105" s="290" t="s">
        <v>9443</v>
      </c>
      <c r="AC105" s="290">
        <v>26.0</v>
      </c>
      <c r="AD105" s="86"/>
      <c r="AE105" s="312"/>
      <c r="AF105" s="312"/>
      <c r="AG105" s="312"/>
      <c r="AH105" s="312"/>
      <c r="AI105" s="312"/>
      <c r="AJ105" s="312"/>
    </row>
    <row r="106">
      <c r="A106" s="294" t="s">
        <v>3061</v>
      </c>
      <c r="B106" s="309">
        <v>46126.0</v>
      </c>
      <c r="C106" s="302">
        <f t="shared" si="1"/>
        <v>46156</v>
      </c>
      <c r="D106" s="85" t="s">
        <v>29</v>
      </c>
      <c r="E106" s="289"/>
      <c r="F106" s="289"/>
      <c r="G106" s="289"/>
      <c r="H106" s="289" t="s">
        <v>9444</v>
      </c>
      <c r="I106" s="289" t="s">
        <v>493</v>
      </c>
      <c r="J106" s="289"/>
      <c r="K106" s="290">
        <v>28.0</v>
      </c>
      <c r="L106" s="289" t="s">
        <v>8229</v>
      </c>
      <c r="M106" s="86"/>
      <c r="N106" s="290">
        <v>1.0</v>
      </c>
      <c r="O106" s="289" t="s">
        <v>33</v>
      </c>
      <c r="P106" s="290">
        <v>79.0</v>
      </c>
      <c r="Q106" s="289"/>
      <c r="R106" s="289"/>
      <c r="S106" s="311"/>
      <c r="T106" s="289"/>
      <c r="U106" s="289" t="s">
        <v>5119</v>
      </c>
      <c r="V106" s="86"/>
      <c r="W106" s="289" t="s">
        <v>57</v>
      </c>
      <c r="X106" s="289" t="s">
        <v>2383</v>
      </c>
      <c r="Y106" s="289" t="s">
        <v>2464</v>
      </c>
      <c r="Z106" s="289" t="s">
        <v>9445</v>
      </c>
      <c r="AA106" s="290">
        <v>3.45134783E9</v>
      </c>
      <c r="AB106" s="290" t="s">
        <v>9446</v>
      </c>
      <c r="AC106" s="290">
        <v>5.0</v>
      </c>
      <c r="AD106" s="86"/>
      <c r="AE106" s="312"/>
      <c r="AF106" s="312"/>
      <c r="AG106" s="312"/>
      <c r="AH106" s="312"/>
      <c r="AI106" s="312"/>
      <c r="AJ106" s="312"/>
    </row>
    <row r="107">
      <c r="A107" s="294" t="s">
        <v>7341</v>
      </c>
      <c r="B107" s="309">
        <v>46126.0</v>
      </c>
      <c r="C107" s="86"/>
      <c r="D107" s="299" t="s">
        <v>860</v>
      </c>
      <c r="E107" s="294" t="s">
        <v>46</v>
      </c>
      <c r="F107" s="289"/>
      <c r="G107" s="289"/>
      <c r="H107" s="289" t="s">
        <v>3323</v>
      </c>
      <c r="I107" s="289" t="s">
        <v>511</v>
      </c>
      <c r="J107" s="289"/>
      <c r="K107" s="290">
        <v>78.0</v>
      </c>
      <c r="L107" s="289" t="s">
        <v>6626</v>
      </c>
      <c r="M107" s="86"/>
      <c r="N107" s="290">
        <v>12.0</v>
      </c>
      <c r="O107" s="289" t="s">
        <v>33</v>
      </c>
      <c r="P107" s="290">
        <v>1846.0</v>
      </c>
      <c r="Q107" s="289"/>
      <c r="R107" s="311"/>
      <c r="S107" s="311"/>
      <c r="T107" s="289"/>
      <c r="U107" s="289" t="s">
        <v>35</v>
      </c>
      <c r="V107" s="86"/>
      <c r="W107" s="289" t="s">
        <v>57</v>
      </c>
      <c r="X107" s="289" t="s">
        <v>2379</v>
      </c>
      <c r="Y107" s="289" t="s">
        <v>2380</v>
      </c>
      <c r="Z107" s="289" t="s">
        <v>3324</v>
      </c>
      <c r="AA107" s="290">
        <v>3.357317575E9</v>
      </c>
      <c r="AB107" s="290" t="s">
        <v>9447</v>
      </c>
      <c r="AC107" s="290">
        <v>19.0</v>
      </c>
      <c r="AD107" s="86"/>
      <c r="AE107" s="312"/>
      <c r="AF107" s="312"/>
      <c r="AG107" s="312"/>
      <c r="AH107" s="312"/>
      <c r="AI107" s="312"/>
      <c r="AJ107" s="312"/>
    </row>
    <row r="108">
      <c r="A108" s="294" t="s">
        <v>7566</v>
      </c>
      <c r="B108" s="309">
        <v>46126.0</v>
      </c>
      <c r="C108" s="180">
        <v>46491.0</v>
      </c>
      <c r="D108" s="85" t="s">
        <v>29</v>
      </c>
      <c r="E108" s="289"/>
      <c r="F108" s="289"/>
      <c r="G108" s="294" t="s">
        <v>7367</v>
      </c>
      <c r="H108" s="289" t="s">
        <v>3326</v>
      </c>
      <c r="I108" s="289" t="s">
        <v>989</v>
      </c>
      <c r="J108" s="289"/>
      <c r="K108" s="290">
        <v>54.0</v>
      </c>
      <c r="L108" s="289" t="s">
        <v>6626</v>
      </c>
      <c r="M108" s="86"/>
      <c r="N108" s="290">
        <v>12.0</v>
      </c>
      <c r="O108" s="289" t="s">
        <v>33</v>
      </c>
      <c r="P108" s="290">
        <v>1630.0</v>
      </c>
      <c r="Q108" s="289"/>
      <c r="R108" s="289"/>
      <c r="S108" s="311"/>
      <c r="T108" s="289"/>
      <c r="U108" s="289" t="s">
        <v>55</v>
      </c>
      <c r="V108" s="86"/>
      <c r="W108" s="289" t="s">
        <v>57</v>
      </c>
      <c r="X108" s="289" t="s">
        <v>2379</v>
      </c>
      <c r="Y108" s="289" t="s">
        <v>2380</v>
      </c>
      <c r="Z108" s="289" t="s">
        <v>3327</v>
      </c>
      <c r="AA108" s="290">
        <v>3.357319506E9</v>
      </c>
      <c r="AB108" s="290" t="s">
        <v>9448</v>
      </c>
      <c r="AC108" s="290">
        <v>1.0</v>
      </c>
      <c r="AD108" s="86"/>
      <c r="AE108" s="312"/>
      <c r="AF108" s="312"/>
      <c r="AG108" s="312"/>
      <c r="AH108" s="312"/>
      <c r="AI108" s="312"/>
      <c r="AJ108" s="312"/>
    </row>
    <row r="109">
      <c r="A109" s="294" t="s">
        <v>6564</v>
      </c>
      <c r="B109" s="309">
        <v>46126.0</v>
      </c>
      <c r="C109" s="180">
        <v>46491.0</v>
      </c>
      <c r="D109" s="85" t="s">
        <v>29</v>
      </c>
      <c r="E109" s="289"/>
      <c r="F109" s="289"/>
      <c r="G109" s="294" t="s">
        <v>9449</v>
      </c>
      <c r="H109" s="289" t="s">
        <v>1653</v>
      </c>
      <c r="I109" s="289" t="s">
        <v>493</v>
      </c>
      <c r="J109" s="289"/>
      <c r="K109" s="290">
        <v>90.0</v>
      </c>
      <c r="L109" s="289" t="s">
        <v>6712</v>
      </c>
      <c r="M109" s="86"/>
      <c r="N109" s="290">
        <v>12.0</v>
      </c>
      <c r="O109" s="289" t="s">
        <v>33</v>
      </c>
      <c r="P109" s="290">
        <v>1250.0</v>
      </c>
      <c r="Q109" s="289"/>
      <c r="R109" s="289"/>
      <c r="S109" s="311"/>
      <c r="T109" s="289"/>
      <c r="U109" s="289" t="s">
        <v>35</v>
      </c>
      <c r="V109" s="86"/>
      <c r="W109" s="289" t="s">
        <v>57</v>
      </c>
      <c r="X109" s="289" t="s">
        <v>2379</v>
      </c>
      <c r="Y109" s="289" t="s">
        <v>2380</v>
      </c>
      <c r="Z109" s="289" t="s">
        <v>9450</v>
      </c>
      <c r="AA109" s="290">
        <v>3.394802761E9</v>
      </c>
      <c r="AB109" s="290" t="s">
        <v>9451</v>
      </c>
      <c r="AC109" s="290">
        <v>0.0</v>
      </c>
      <c r="AD109" s="86"/>
      <c r="AE109" s="312"/>
      <c r="AF109" s="312"/>
      <c r="AG109" s="312"/>
      <c r="AH109" s="312"/>
      <c r="AI109" s="312"/>
      <c r="AJ109" s="312"/>
    </row>
    <row r="110">
      <c r="A110" s="294" t="s">
        <v>3061</v>
      </c>
      <c r="B110" s="309">
        <v>46126.0</v>
      </c>
      <c r="C110" s="302">
        <f t="shared" ref="C110:C111" si="2">EDATE(B110,1)</f>
        <v>46156</v>
      </c>
      <c r="D110" s="85" t="s">
        <v>29</v>
      </c>
      <c r="E110" s="289"/>
      <c r="F110" s="289"/>
      <c r="G110" s="289"/>
      <c r="H110" s="289" t="s">
        <v>8265</v>
      </c>
      <c r="I110" s="289" t="s">
        <v>613</v>
      </c>
      <c r="J110" s="311"/>
      <c r="K110" s="290">
        <v>19.0</v>
      </c>
      <c r="L110" s="289" t="s">
        <v>8229</v>
      </c>
      <c r="M110" s="86"/>
      <c r="N110" s="290">
        <v>1.0</v>
      </c>
      <c r="O110" s="289" t="s">
        <v>33</v>
      </c>
      <c r="P110" s="290">
        <v>79.0</v>
      </c>
      <c r="Q110" s="289"/>
      <c r="R110" s="289"/>
      <c r="S110" s="311"/>
      <c r="T110" s="289"/>
      <c r="U110" s="289" t="s">
        <v>5119</v>
      </c>
      <c r="V110" s="86"/>
      <c r="W110" s="289" t="s">
        <v>57</v>
      </c>
      <c r="X110" s="289" t="s">
        <v>2383</v>
      </c>
      <c r="Y110" s="289" t="s">
        <v>2464</v>
      </c>
      <c r="Z110" s="289" t="s">
        <v>8266</v>
      </c>
      <c r="AA110" s="290">
        <v>3.469548602E9</v>
      </c>
      <c r="AB110" s="290" t="s">
        <v>9452</v>
      </c>
      <c r="AC110" s="290">
        <v>5.0</v>
      </c>
      <c r="AD110" s="86"/>
      <c r="AE110" s="312"/>
      <c r="AF110" s="312"/>
      <c r="AG110" s="312"/>
      <c r="AH110" s="312"/>
      <c r="AI110" s="312"/>
      <c r="AJ110" s="312"/>
    </row>
    <row r="111">
      <c r="A111" s="294" t="s">
        <v>3061</v>
      </c>
      <c r="B111" s="309">
        <v>46127.0</v>
      </c>
      <c r="C111" s="302">
        <f t="shared" si="2"/>
        <v>46157</v>
      </c>
      <c r="D111" s="85" t="s">
        <v>29</v>
      </c>
      <c r="E111" s="289"/>
      <c r="F111" s="289"/>
      <c r="G111" s="289"/>
      <c r="H111" s="289" t="s">
        <v>8768</v>
      </c>
      <c r="I111" s="289" t="s">
        <v>839</v>
      </c>
      <c r="J111" s="289"/>
      <c r="K111" s="290">
        <v>20.0</v>
      </c>
      <c r="L111" s="289" t="s">
        <v>8276</v>
      </c>
      <c r="M111" s="86"/>
      <c r="N111" s="290">
        <v>1.0</v>
      </c>
      <c r="O111" s="289" t="s">
        <v>33</v>
      </c>
      <c r="P111" s="290">
        <v>91.0</v>
      </c>
      <c r="Q111" s="289"/>
      <c r="R111" s="289"/>
      <c r="S111" s="311"/>
      <c r="T111" s="289"/>
      <c r="U111" s="289" t="s">
        <v>5119</v>
      </c>
      <c r="V111" s="86"/>
      <c r="W111" s="289" t="s">
        <v>57</v>
      </c>
      <c r="X111" s="289" t="s">
        <v>2383</v>
      </c>
      <c r="Y111" s="289" t="s">
        <v>2464</v>
      </c>
      <c r="Z111" s="289" t="s">
        <v>8769</v>
      </c>
      <c r="AA111" s="290">
        <v>3.339817703E9</v>
      </c>
      <c r="AB111" s="311"/>
      <c r="AC111" s="311"/>
      <c r="AD111" s="86"/>
      <c r="AE111" s="312"/>
      <c r="AF111" s="312"/>
      <c r="AG111" s="312"/>
      <c r="AH111" s="312"/>
      <c r="AI111" s="312"/>
      <c r="AJ111" s="312"/>
    </row>
    <row r="112">
      <c r="A112" s="294" t="s">
        <v>3061</v>
      </c>
      <c r="B112" s="309">
        <v>46127.0</v>
      </c>
      <c r="C112" s="180">
        <v>46157.0</v>
      </c>
      <c r="D112" s="85" t="s">
        <v>29</v>
      </c>
      <c r="E112" s="289"/>
      <c r="F112" s="289"/>
      <c r="G112" s="289"/>
      <c r="H112" s="316" t="s">
        <v>6601</v>
      </c>
      <c r="I112" s="289" t="s">
        <v>436</v>
      </c>
      <c r="J112" s="289"/>
      <c r="K112" s="290">
        <v>29.0</v>
      </c>
      <c r="L112" s="289" t="s">
        <v>8229</v>
      </c>
      <c r="M112" s="86"/>
      <c r="N112" s="290">
        <v>1.0</v>
      </c>
      <c r="O112" s="289" t="s">
        <v>33</v>
      </c>
      <c r="P112" s="290">
        <v>79.0</v>
      </c>
      <c r="Q112" s="289"/>
      <c r="R112" s="289"/>
      <c r="S112" s="311"/>
      <c r="T112" s="289"/>
      <c r="U112" s="289" t="s">
        <v>55</v>
      </c>
      <c r="V112" s="86"/>
      <c r="W112" s="289" t="s">
        <v>57</v>
      </c>
      <c r="X112" s="289" t="s">
        <v>2383</v>
      </c>
      <c r="Y112" s="289" t="s">
        <v>2464</v>
      </c>
      <c r="Z112" s="289" t="s">
        <v>6604</v>
      </c>
      <c r="AA112" s="290">
        <v>3.48786742E9</v>
      </c>
      <c r="AB112" s="290" t="s">
        <v>9453</v>
      </c>
      <c r="AC112" s="290">
        <v>1.0</v>
      </c>
      <c r="AD112" s="86"/>
      <c r="AE112" s="312"/>
      <c r="AF112" s="312"/>
      <c r="AG112" s="312"/>
      <c r="AH112" s="312"/>
      <c r="AI112" s="312"/>
      <c r="AJ112" s="312"/>
    </row>
    <row r="113">
      <c r="A113" s="294" t="s">
        <v>6564</v>
      </c>
      <c r="B113" s="309">
        <v>46127.0</v>
      </c>
      <c r="C113" s="180">
        <v>46492.0</v>
      </c>
      <c r="D113" s="85" t="s">
        <v>29</v>
      </c>
      <c r="E113" s="289"/>
      <c r="F113" s="289"/>
      <c r="G113" s="294" t="s">
        <v>9454</v>
      </c>
      <c r="H113" s="289" t="s">
        <v>718</v>
      </c>
      <c r="I113" s="289" t="s">
        <v>1463</v>
      </c>
      <c r="J113" s="289"/>
      <c r="K113" s="290">
        <v>50.0</v>
      </c>
      <c r="L113" s="289" t="s">
        <v>6626</v>
      </c>
      <c r="M113" s="86"/>
      <c r="N113" s="290">
        <v>12.0</v>
      </c>
      <c r="O113" s="289" t="s">
        <v>33</v>
      </c>
      <c r="P113" s="290">
        <v>1728.0</v>
      </c>
      <c r="Q113" s="289"/>
      <c r="R113" s="289"/>
      <c r="S113" s="311"/>
      <c r="T113" s="289"/>
      <c r="U113" s="289" t="s">
        <v>35</v>
      </c>
      <c r="V113" s="86"/>
      <c r="W113" s="289" t="s">
        <v>57</v>
      </c>
      <c r="X113" s="289" t="s">
        <v>2391</v>
      </c>
      <c r="Y113" s="289" t="s">
        <v>2380</v>
      </c>
      <c r="Z113" s="289" t="s">
        <v>3344</v>
      </c>
      <c r="AA113" s="290">
        <v>3.482819323E9</v>
      </c>
      <c r="AB113" s="290" t="s">
        <v>9455</v>
      </c>
      <c r="AC113" s="290">
        <v>2.0</v>
      </c>
      <c r="AD113" s="86"/>
      <c r="AE113" s="312"/>
      <c r="AF113" s="312"/>
      <c r="AG113" s="312"/>
      <c r="AH113" s="312"/>
      <c r="AI113" s="312"/>
      <c r="AJ113" s="312"/>
    </row>
    <row r="114">
      <c r="A114" s="294" t="s">
        <v>7704</v>
      </c>
      <c r="B114" s="309">
        <v>46127.0</v>
      </c>
      <c r="C114" s="86"/>
      <c r="D114" s="85" t="s">
        <v>860</v>
      </c>
      <c r="E114" s="294" t="s">
        <v>60</v>
      </c>
      <c r="F114" s="289"/>
      <c r="G114" s="289"/>
      <c r="H114" s="289" t="s">
        <v>7833</v>
      </c>
      <c r="I114" s="289" t="s">
        <v>7834</v>
      </c>
      <c r="J114" s="289"/>
      <c r="K114" s="290">
        <v>66.0</v>
      </c>
      <c r="L114" s="289" t="s">
        <v>7342</v>
      </c>
      <c r="M114" s="86"/>
      <c r="N114" s="290">
        <v>12.0</v>
      </c>
      <c r="O114" s="289" t="s">
        <v>33</v>
      </c>
      <c r="P114" s="290">
        <v>1118.0</v>
      </c>
      <c r="Q114" s="289"/>
      <c r="R114" s="289"/>
      <c r="S114" s="311"/>
      <c r="T114" s="289"/>
      <c r="U114" s="289" t="s">
        <v>34</v>
      </c>
      <c r="V114" s="86"/>
      <c r="W114" s="289" t="s">
        <v>36</v>
      </c>
      <c r="X114" s="289" t="s">
        <v>2379</v>
      </c>
      <c r="Y114" s="289" t="s">
        <v>2380</v>
      </c>
      <c r="Z114" s="289" t="s">
        <v>7835</v>
      </c>
      <c r="AA114" s="290">
        <v>3.385481848E9</v>
      </c>
      <c r="AB114" s="290" t="s">
        <v>7836</v>
      </c>
      <c r="AC114" s="290">
        <v>835.0</v>
      </c>
      <c r="AD114" s="86"/>
      <c r="AE114" s="312"/>
      <c r="AF114" s="312"/>
      <c r="AG114" s="312"/>
      <c r="AH114" s="312"/>
      <c r="AI114" s="312"/>
      <c r="AJ114" s="312"/>
    </row>
    <row r="115">
      <c r="A115" s="294" t="s">
        <v>6543</v>
      </c>
      <c r="B115" s="309">
        <v>46127.0</v>
      </c>
      <c r="C115" s="86"/>
      <c r="D115" s="85" t="s">
        <v>860</v>
      </c>
      <c r="E115" s="294" t="s">
        <v>904</v>
      </c>
      <c r="F115" s="289"/>
      <c r="G115" s="294" t="s">
        <v>9456</v>
      </c>
      <c r="H115" s="289" t="s">
        <v>2146</v>
      </c>
      <c r="I115" s="289" t="s">
        <v>617</v>
      </c>
      <c r="J115" s="289"/>
      <c r="K115" s="290">
        <v>58.0</v>
      </c>
      <c r="L115" s="289" t="s">
        <v>6626</v>
      </c>
      <c r="M115" s="86"/>
      <c r="N115" s="290">
        <v>12.0</v>
      </c>
      <c r="O115" s="289" t="s">
        <v>33</v>
      </c>
      <c r="P115" s="290">
        <v>1850.0</v>
      </c>
      <c r="Q115" s="289"/>
      <c r="R115" s="289"/>
      <c r="S115" s="311"/>
      <c r="T115" s="289"/>
      <c r="U115" s="289" t="s">
        <v>55</v>
      </c>
      <c r="V115" s="86"/>
      <c r="W115" s="289" t="s">
        <v>57</v>
      </c>
      <c r="X115" s="289" t="s">
        <v>2379</v>
      </c>
      <c r="Y115" s="289" t="s">
        <v>2380</v>
      </c>
      <c r="Z115" s="289" t="s">
        <v>2147</v>
      </c>
      <c r="AA115" s="290">
        <v>3.394841106E9</v>
      </c>
      <c r="AB115" s="290" t="s">
        <v>9457</v>
      </c>
      <c r="AC115" s="290">
        <v>23.0</v>
      </c>
      <c r="AD115" s="86"/>
      <c r="AE115" s="312"/>
      <c r="AF115" s="312"/>
      <c r="AG115" s="312"/>
      <c r="AH115" s="312"/>
      <c r="AI115" s="312"/>
      <c r="AJ115" s="312"/>
    </row>
    <row r="116">
      <c r="A116" s="294" t="s">
        <v>7566</v>
      </c>
      <c r="B116" s="309">
        <v>46127.0</v>
      </c>
      <c r="C116" s="180">
        <v>46127.0</v>
      </c>
      <c r="D116" s="85" t="s">
        <v>29</v>
      </c>
      <c r="E116" s="289"/>
      <c r="F116" s="289"/>
      <c r="G116" s="289"/>
      <c r="H116" s="289" t="s">
        <v>8401</v>
      </c>
      <c r="I116" s="289" t="s">
        <v>62</v>
      </c>
      <c r="J116" s="289"/>
      <c r="K116" s="290">
        <v>60.0</v>
      </c>
      <c r="L116" s="289" t="s">
        <v>8284</v>
      </c>
      <c r="M116" s="86"/>
      <c r="N116" s="290">
        <v>12.0</v>
      </c>
      <c r="O116" s="289" t="s">
        <v>33</v>
      </c>
      <c r="P116" s="290">
        <v>1550.0</v>
      </c>
      <c r="Q116" s="289"/>
      <c r="R116" s="289"/>
      <c r="S116" s="289"/>
      <c r="T116" s="289"/>
      <c r="U116" s="289" t="s">
        <v>35</v>
      </c>
      <c r="V116" s="86"/>
      <c r="W116" s="289" t="s">
        <v>57</v>
      </c>
      <c r="X116" s="289" t="s">
        <v>2379</v>
      </c>
      <c r="Y116" s="289" t="s">
        <v>2380</v>
      </c>
      <c r="Z116" s="289" t="s">
        <v>8402</v>
      </c>
      <c r="AA116" s="290">
        <v>3.923335639E9</v>
      </c>
      <c r="AB116" s="290" t="s">
        <v>9458</v>
      </c>
      <c r="AC116" s="290">
        <v>0.0</v>
      </c>
      <c r="AD116" s="86"/>
      <c r="AE116" s="312"/>
      <c r="AF116" s="312"/>
      <c r="AG116" s="312"/>
      <c r="AH116" s="312"/>
      <c r="AI116" s="312"/>
      <c r="AJ116" s="312"/>
    </row>
    <row r="117">
      <c r="A117" s="294" t="s">
        <v>3061</v>
      </c>
      <c r="B117" s="309">
        <v>46127.0</v>
      </c>
      <c r="C117" s="302">
        <f t="shared" ref="C117:C119" si="3">EDATE(B117,1)</f>
        <v>46157</v>
      </c>
      <c r="D117" s="85" t="s">
        <v>29</v>
      </c>
      <c r="E117" s="289"/>
      <c r="F117" s="289"/>
      <c r="G117" s="289"/>
      <c r="H117" s="289" t="s">
        <v>9459</v>
      </c>
      <c r="I117" s="289" t="s">
        <v>419</v>
      </c>
      <c r="J117" s="289"/>
      <c r="K117" s="290">
        <v>22.0</v>
      </c>
      <c r="L117" s="289" t="s">
        <v>8229</v>
      </c>
      <c r="M117" s="86"/>
      <c r="N117" s="290">
        <v>1.0</v>
      </c>
      <c r="O117" s="289" t="s">
        <v>33</v>
      </c>
      <c r="P117" s="290">
        <v>79.0</v>
      </c>
      <c r="Q117" s="289"/>
      <c r="R117" s="311"/>
      <c r="S117" s="289"/>
      <c r="T117" s="289"/>
      <c r="U117" s="289" t="s">
        <v>5119</v>
      </c>
      <c r="V117" s="86"/>
      <c r="W117" s="289" t="s">
        <v>57</v>
      </c>
      <c r="X117" s="289" t="s">
        <v>2383</v>
      </c>
      <c r="Y117" s="289" t="s">
        <v>2464</v>
      </c>
      <c r="Z117" s="289" t="s">
        <v>9460</v>
      </c>
      <c r="AA117" s="290">
        <v>3.345854539E9</v>
      </c>
      <c r="AB117" s="290" t="s">
        <v>9461</v>
      </c>
      <c r="AC117" s="290">
        <v>4.0</v>
      </c>
      <c r="AD117" s="86"/>
      <c r="AE117" s="312"/>
      <c r="AF117" s="312"/>
      <c r="AG117" s="312"/>
      <c r="AH117" s="312"/>
      <c r="AI117" s="312"/>
      <c r="AJ117" s="312"/>
    </row>
    <row r="118">
      <c r="A118" s="294" t="s">
        <v>3061</v>
      </c>
      <c r="B118" s="309">
        <v>46127.0</v>
      </c>
      <c r="C118" s="302">
        <f t="shared" si="3"/>
        <v>46157</v>
      </c>
      <c r="D118" s="85" t="s">
        <v>29</v>
      </c>
      <c r="E118" s="289"/>
      <c r="F118" s="289"/>
      <c r="G118" s="289"/>
      <c r="H118" s="289" t="s">
        <v>2814</v>
      </c>
      <c r="I118" s="289" t="s">
        <v>397</v>
      </c>
      <c r="J118" s="289"/>
      <c r="K118" s="290">
        <v>18.0</v>
      </c>
      <c r="L118" s="289" t="s">
        <v>8276</v>
      </c>
      <c r="M118" s="86"/>
      <c r="N118" s="290">
        <v>1.0</v>
      </c>
      <c r="O118" s="289" t="s">
        <v>33</v>
      </c>
      <c r="P118" s="290">
        <v>91.0</v>
      </c>
      <c r="Q118" s="289"/>
      <c r="R118" s="289"/>
      <c r="S118" s="311"/>
      <c r="T118" s="289"/>
      <c r="U118" s="289" t="s">
        <v>80</v>
      </c>
      <c r="V118" s="86"/>
      <c r="W118" s="289" t="s">
        <v>57</v>
      </c>
      <c r="X118" s="289" t="s">
        <v>2383</v>
      </c>
      <c r="Y118" s="289" t="s">
        <v>2464</v>
      </c>
      <c r="Z118" s="289" t="s">
        <v>9462</v>
      </c>
      <c r="AA118" s="290">
        <v>3.921049015E9</v>
      </c>
      <c r="AB118" s="290" t="s">
        <v>9463</v>
      </c>
      <c r="AC118" s="290">
        <v>5.0</v>
      </c>
      <c r="AD118" s="86"/>
      <c r="AE118" s="312"/>
      <c r="AF118" s="312"/>
      <c r="AG118" s="312"/>
      <c r="AH118" s="312"/>
      <c r="AI118" s="312"/>
      <c r="AJ118" s="312"/>
    </row>
    <row r="119">
      <c r="A119" s="294" t="s">
        <v>3061</v>
      </c>
      <c r="B119" s="309">
        <v>46127.0</v>
      </c>
      <c r="C119" s="302">
        <f t="shared" si="3"/>
        <v>46157</v>
      </c>
      <c r="D119" s="85" t="s">
        <v>29</v>
      </c>
      <c r="E119" s="289"/>
      <c r="F119" s="289"/>
      <c r="G119" s="289"/>
      <c r="H119" s="289" t="s">
        <v>4592</v>
      </c>
      <c r="I119" s="289" t="s">
        <v>679</v>
      </c>
      <c r="J119" s="289"/>
      <c r="K119" s="290">
        <v>30.0</v>
      </c>
      <c r="L119" s="289" t="s">
        <v>8229</v>
      </c>
      <c r="M119" s="86"/>
      <c r="N119" s="290">
        <v>1.0</v>
      </c>
      <c r="O119" s="289" t="s">
        <v>33</v>
      </c>
      <c r="P119" s="290">
        <v>79.0</v>
      </c>
      <c r="Q119" s="289"/>
      <c r="R119" s="289"/>
      <c r="S119" s="311"/>
      <c r="T119" s="289"/>
      <c r="U119" s="289" t="s">
        <v>55</v>
      </c>
      <c r="V119" s="86"/>
      <c r="W119" s="289" t="s">
        <v>57</v>
      </c>
      <c r="X119" s="289" t="s">
        <v>2383</v>
      </c>
      <c r="Y119" s="289" t="s">
        <v>2464</v>
      </c>
      <c r="Z119" s="289" t="s">
        <v>6979</v>
      </c>
      <c r="AA119" s="290">
        <v>3.343979142E9</v>
      </c>
      <c r="AB119" s="290" t="s">
        <v>9464</v>
      </c>
      <c r="AC119" s="290">
        <v>3.0</v>
      </c>
      <c r="AD119" s="86"/>
      <c r="AE119" s="312"/>
      <c r="AF119" s="312"/>
      <c r="AG119" s="312"/>
      <c r="AH119" s="312"/>
      <c r="AI119" s="312"/>
      <c r="AJ119" s="312"/>
    </row>
    <row r="120">
      <c r="A120" s="294" t="s">
        <v>7566</v>
      </c>
      <c r="B120" s="309">
        <v>46128.0</v>
      </c>
      <c r="C120" s="86"/>
      <c r="D120" s="85" t="s">
        <v>860</v>
      </c>
      <c r="E120" s="294" t="s">
        <v>464</v>
      </c>
      <c r="F120" s="289"/>
      <c r="G120" s="294" t="s">
        <v>9465</v>
      </c>
      <c r="H120" s="289" t="s">
        <v>3361</v>
      </c>
      <c r="I120" s="289" t="s">
        <v>1621</v>
      </c>
      <c r="J120" s="289"/>
      <c r="K120" s="290">
        <v>24.0</v>
      </c>
      <c r="L120" s="289" t="s">
        <v>79</v>
      </c>
      <c r="M120" s="86"/>
      <c r="N120" s="290">
        <v>12.0</v>
      </c>
      <c r="O120" s="289" t="s">
        <v>33</v>
      </c>
      <c r="P120" s="290">
        <v>948.0</v>
      </c>
      <c r="Q120" s="289"/>
      <c r="R120" s="289"/>
      <c r="S120" s="289"/>
      <c r="T120" s="289"/>
      <c r="U120" s="289" t="s">
        <v>55</v>
      </c>
      <c r="V120" s="86"/>
      <c r="W120" s="289" t="s">
        <v>57</v>
      </c>
      <c r="X120" s="289" t="s">
        <v>2379</v>
      </c>
      <c r="Y120" s="289" t="s">
        <v>2380</v>
      </c>
      <c r="Z120" s="289" t="s">
        <v>3362</v>
      </c>
      <c r="AA120" s="290">
        <v>3.792358605E9</v>
      </c>
      <c r="AB120" s="290" t="s">
        <v>9466</v>
      </c>
      <c r="AC120" s="290">
        <v>0.0</v>
      </c>
      <c r="AD120" s="86"/>
      <c r="AE120" s="312"/>
      <c r="AF120" s="312"/>
      <c r="AG120" s="312"/>
      <c r="AH120" s="312"/>
      <c r="AI120" s="312"/>
      <c r="AJ120" s="312"/>
    </row>
    <row r="121">
      <c r="A121" s="294" t="s">
        <v>7566</v>
      </c>
      <c r="B121" s="309">
        <v>46128.0</v>
      </c>
      <c r="C121" s="86"/>
      <c r="D121" s="85" t="s">
        <v>860</v>
      </c>
      <c r="E121" s="294" t="s">
        <v>464</v>
      </c>
      <c r="F121" s="289"/>
      <c r="G121" s="294" t="s">
        <v>9465</v>
      </c>
      <c r="H121" s="289" t="s">
        <v>3361</v>
      </c>
      <c r="I121" s="289" t="s">
        <v>292</v>
      </c>
      <c r="J121" s="289"/>
      <c r="K121" s="290">
        <v>64.0</v>
      </c>
      <c r="L121" s="289" t="s">
        <v>8133</v>
      </c>
      <c r="M121" s="86"/>
      <c r="N121" s="290">
        <v>12.0</v>
      </c>
      <c r="O121" s="289" t="s">
        <v>33</v>
      </c>
      <c r="P121" s="290">
        <v>3490.0</v>
      </c>
      <c r="Q121" s="289"/>
      <c r="R121" s="289"/>
      <c r="S121" s="311"/>
      <c r="T121" s="289"/>
      <c r="U121" s="289" t="s">
        <v>34</v>
      </c>
      <c r="V121" s="86"/>
      <c r="W121" s="289" t="s">
        <v>36</v>
      </c>
      <c r="X121" s="289" t="s">
        <v>2379</v>
      </c>
      <c r="Y121" s="289" t="s">
        <v>2380</v>
      </c>
      <c r="Z121" s="289" t="s">
        <v>3365</v>
      </c>
      <c r="AA121" s="290">
        <v>3.356250144E9</v>
      </c>
      <c r="AB121" s="290" t="s">
        <v>9467</v>
      </c>
      <c r="AC121" s="290">
        <v>2.0</v>
      </c>
      <c r="AD121" s="86"/>
      <c r="AE121" s="312"/>
      <c r="AF121" s="312"/>
      <c r="AG121" s="312"/>
      <c r="AH121" s="312"/>
      <c r="AI121" s="312"/>
      <c r="AJ121" s="312"/>
    </row>
    <row r="122">
      <c r="A122" s="294" t="s">
        <v>7341</v>
      </c>
      <c r="B122" s="309">
        <v>46128.0</v>
      </c>
      <c r="C122" s="180">
        <v>46493.0</v>
      </c>
      <c r="D122" s="85" t="s">
        <v>29</v>
      </c>
      <c r="E122" s="289"/>
      <c r="F122" s="289"/>
      <c r="G122" s="289"/>
      <c r="H122" s="289" t="s">
        <v>3367</v>
      </c>
      <c r="I122" s="289" t="s">
        <v>9468</v>
      </c>
      <c r="J122" s="289"/>
      <c r="K122" s="290">
        <v>36.0</v>
      </c>
      <c r="L122" s="289" t="s">
        <v>7539</v>
      </c>
      <c r="M122" s="86"/>
      <c r="N122" s="290">
        <v>12.0</v>
      </c>
      <c r="O122" s="289" t="s">
        <v>33</v>
      </c>
      <c r="P122" s="290">
        <v>1138.0</v>
      </c>
      <c r="Q122" s="289"/>
      <c r="R122" s="289"/>
      <c r="S122" s="311"/>
      <c r="T122" s="289"/>
      <c r="U122" s="289" t="s">
        <v>55</v>
      </c>
      <c r="V122" s="86"/>
      <c r="W122" s="289" t="s">
        <v>57</v>
      </c>
      <c r="X122" s="289" t="s">
        <v>2391</v>
      </c>
      <c r="Y122" s="289" t="s">
        <v>2380</v>
      </c>
      <c r="Z122" s="289" t="s">
        <v>3369</v>
      </c>
      <c r="AA122" s="290">
        <v>3.24619999E9</v>
      </c>
      <c r="AB122" s="290" t="s">
        <v>9469</v>
      </c>
      <c r="AC122" s="290">
        <v>10.0</v>
      </c>
      <c r="AD122" s="86"/>
      <c r="AE122" s="312"/>
      <c r="AF122" s="312"/>
      <c r="AG122" s="312"/>
      <c r="AH122" s="312"/>
      <c r="AI122" s="312"/>
      <c r="AJ122" s="312"/>
    </row>
    <row r="123">
      <c r="A123" s="294" t="s">
        <v>3061</v>
      </c>
      <c r="B123" s="309">
        <v>46128.0</v>
      </c>
      <c r="C123" s="302">
        <f>EDATE(B123,1)</f>
        <v>46158</v>
      </c>
      <c r="D123" s="85" t="s">
        <v>29</v>
      </c>
      <c r="E123" s="289"/>
      <c r="F123" s="289"/>
      <c r="G123" s="289"/>
      <c r="H123" s="289" t="s">
        <v>992</v>
      </c>
      <c r="I123" s="289" t="s">
        <v>993</v>
      </c>
      <c r="J123" s="289"/>
      <c r="K123" s="290">
        <v>28.0</v>
      </c>
      <c r="L123" s="289" t="s">
        <v>8229</v>
      </c>
      <c r="M123" s="86"/>
      <c r="N123" s="290">
        <v>1.0</v>
      </c>
      <c r="O123" s="289" t="s">
        <v>33</v>
      </c>
      <c r="P123" s="290">
        <v>79.0</v>
      </c>
      <c r="Q123" s="289"/>
      <c r="R123" s="289"/>
      <c r="S123" s="289"/>
      <c r="T123" s="289"/>
      <c r="U123" s="289" t="s">
        <v>55</v>
      </c>
      <c r="V123" s="86"/>
      <c r="W123" s="289" t="s">
        <v>57</v>
      </c>
      <c r="X123" s="289" t="s">
        <v>2383</v>
      </c>
      <c r="Y123" s="289" t="s">
        <v>2464</v>
      </c>
      <c r="Z123" s="289" t="s">
        <v>9470</v>
      </c>
      <c r="AA123" s="290">
        <v>3.46729637E9</v>
      </c>
      <c r="AB123" s="290" t="s">
        <v>9471</v>
      </c>
      <c r="AC123" s="290">
        <v>3.0</v>
      </c>
      <c r="AD123" s="86"/>
      <c r="AE123" s="312"/>
      <c r="AF123" s="312"/>
      <c r="AG123" s="312"/>
      <c r="AH123" s="312"/>
      <c r="AI123" s="312"/>
      <c r="AJ123" s="312"/>
    </row>
    <row r="124">
      <c r="A124" s="294" t="s">
        <v>6564</v>
      </c>
      <c r="B124" s="309">
        <v>46128.0</v>
      </c>
      <c r="C124" s="180">
        <v>46493.0</v>
      </c>
      <c r="D124" s="85" t="s">
        <v>29</v>
      </c>
      <c r="E124" s="289"/>
      <c r="F124" s="289"/>
      <c r="G124" s="289"/>
      <c r="H124" s="289" t="s">
        <v>3383</v>
      </c>
      <c r="I124" s="289" t="s">
        <v>3384</v>
      </c>
      <c r="J124" s="289"/>
      <c r="K124" s="290">
        <v>64.0</v>
      </c>
      <c r="L124" s="289" t="s">
        <v>1006</v>
      </c>
      <c r="M124" s="86"/>
      <c r="N124" s="290">
        <v>12.0</v>
      </c>
      <c r="O124" s="289" t="s">
        <v>33</v>
      </c>
      <c r="P124" s="290">
        <v>1650.0</v>
      </c>
      <c r="Q124" s="289"/>
      <c r="R124" s="289"/>
      <c r="S124" s="311"/>
      <c r="T124" s="289"/>
      <c r="U124" s="289" t="s">
        <v>35</v>
      </c>
      <c r="V124" s="86"/>
      <c r="W124" s="289" t="s">
        <v>57</v>
      </c>
      <c r="X124" s="289" t="s">
        <v>2379</v>
      </c>
      <c r="Y124" s="289" t="s">
        <v>2380</v>
      </c>
      <c r="Z124" s="289" t="s">
        <v>3385</v>
      </c>
      <c r="AA124" s="290">
        <v>3.477933875E9</v>
      </c>
      <c r="AB124" s="290" t="s">
        <v>9472</v>
      </c>
      <c r="AC124" s="290">
        <v>0.0</v>
      </c>
      <c r="AD124" s="86"/>
      <c r="AE124" s="312"/>
      <c r="AF124" s="312"/>
      <c r="AG124" s="312"/>
      <c r="AH124" s="312"/>
      <c r="AI124" s="312"/>
      <c r="AJ124" s="312"/>
    </row>
    <row r="125">
      <c r="A125" s="294" t="s">
        <v>6543</v>
      </c>
      <c r="B125" s="309">
        <v>46129.0</v>
      </c>
      <c r="C125" s="180">
        <v>46494.0</v>
      </c>
      <c r="D125" s="85" t="s">
        <v>29</v>
      </c>
      <c r="E125" s="289"/>
      <c r="F125" s="294"/>
      <c r="G125" s="294"/>
      <c r="H125" s="289" t="s">
        <v>1861</v>
      </c>
      <c r="I125" s="289" t="s">
        <v>3396</v>
      </c>
      <c r="J125" s="289"/>
      <c r="K125" s="290">
        <v>59.0</v>
      </c>
      <c r="L125" s="289" t="s">
        <v>6818</v>
      </c>
      <c r="M125" s="86"/>
      <c r="N125" s="290">
        <v>12.0</v>
      </c>
      <c r="O125" s="289" t="s">
        <v>33</v>
      </c>
      <c r="P125" s="290">
        <v>1800.0</v>
      </c>
      <c r="Q125" s="294">
        <v>1750.0</v>
      </c>
      <c r="R125" s="289"/>
      <c r="S125" s="289"/>
      <c r="T125" s="289"/>
      <c r="U125" s="289" t="s">
        <v>35</v>
      </c>
      <c r="V125" s="86"/>
      <c r="W125" s="289" t="s">
        <v>57</v>
      </c>
      <c r="X125" s="289" t="s">
        <v>2379</v>
      </c>
      <c r="Y125" s="289" t="s">
        <v>2380</v>
      </c>
      <c r="Z125" s="289" t="s">
        <v>3397</v>
      </c>
      <c r="AA125" s="290">
        <v>3.388670007E9</v>
      </c>
      <c r="AB125" s="290" t="s">
        <v>9473</v>
      </c>
      <c r="AC125" s="290">
        <v>9.0</v>
      </c>
      <c r="AD125" s="86"/>
      <c r="AE125" s="312"/>
      <c r="AF125" s="312"/>
      <c r="AG125" s="312"/>
      <c r="AH125" s="312"/>
      <c r="AI125" s="312"/>
      <c r="AJ125" s="312"/>
    </row>
    <row r="126">
      <c r="A126" s="294" t="s">
        <v>6564</v>
      </c>
      <c r="B126" s="309">
        <v>46130.0</v>
      </c>
      <c r="C126" s="180">
        <v>46495.0</v>
      </c>
      <c r="D126" s="85" t="s">
        <v>29</v>
      </c>
      <c r="E126" s="289"/>
      <c r="F126" s="289"/>
      <c r="G126" s="294" t="s">
        <v>9474</v>
      </c>
      <c r="H126" s="289" t="s">
        <v>685</v>
      </c>
      <c r="I126" s="289" t="s">
        <v>859</v>
      </c>
      <c r="J126" s="289"/>
      <c r="K126" s="290">
        <v>84.0</v>
      </c>
      <c r="L126" s="289" t="s">
        <v>8133</v>
      </c>
      <c r="M126" s="86"/>
      <c r="N126" s="290">
        <v>12.0</v>
      </c>
      <c r="O126" s="289" t="s">
        <v>33</v>
      </c>
      <c r="P126" s="290">
        <v>3200.0</v>
      </c>
      <c r="Q126" s="289"/>
      <c r="R126" s="289"/>
      <c r="S126" s="311"/>
      <c r="T126" s="289"/>
      <c r="U126" s="289" t="s">
        <v>35</v>
      </c>
      <c r="V126" s="86"/>
      <c r="W126" s="289" t="s">
        <v>57</v>
      </c>
      <c r="X126" s="289" t="s">
        <v>2379</v>
      </c>
      <c r="Y126" s="289" t="s">
        <v>2380</v>
      </c>
      <c r="Z126" s="289" t="s">
        <v>3414</v>
      </c>
      <c r="AA126" s="290">
        <v>3.358080825E9</v>
      </c>
      <c r="AB126" s="290" t="s">
        <v>9475</v>
      </c>
      <c r="AC126" s="290">
        <v>8.0</v>
      </c>
      <c r="AD126" s="86"/>
      <c r="AE126" s="312"/>
      <c r="AF126" s="312"/>
      <c r="AG126" s="312"/>
      <c r="AH126" s="312"/>
      <c r="AI126" s="312"/>
      <c r="AJ126" s="312"/>
    </row>
    <row r="127">
      <c r="A127" s="294" t="s">
        <v>6564</v>
      </c>
      <c r="B127" s="309">
        <v>46130.0</v>
      </c>
      <c r="C127" s="180">
        <v>46495.0</v>
      </c>
      <c r="D127" s="85" t="s">
        <v>29</v>
      </c>
      <c r="E127" s="289"/>
      <c r="F127" s="294">
        <v>1800.0</v>
      </c>
      <c r="G127" s="294" t="s">
        <v>9476</v>
      </c>
      <c r="H127" s="289" t="s">
        <v>3419</v>
      </c>
      <c r="I127" s="289" t="s">
        <v>3420</v>
      </c>
      <c r="J127" s="289"/>
      <c r="K127" s="290">
        <v>68.0</v>
      </c>
      <c r="L127" s="289" t="s">
        <v>6626</v>
      </c>
      <c r="M127" s="86"/>
      <c r="N127" s="290">
        <v>12.0</v>
      </c>
      <c r="O127" s="289" t="s">
        <v>33</v>
      </c>
      <c r="P127" s="290">
        <v>1750.0</v>
      </c>
      <c r="Q127" s="289"/>
      <c r="R127" s="289"/>
      <c r="S127" s="311"/>
      <c r="T127" s="289"/>
      <c r="U127" s="289" t="s">
        <v>35</v>
      </c>
      <c r="V127" s="86"/>
      <c r="W127" s="289" t="s">
        <v>57</v>
      </c>
      <c r="X127" s="289" t="s">
        <v>2379</v>
      </c>
      <c r="Y127" s="289" t="s">
        <v>2380</v>
      </c>
      <c r="Z127" s="289" t="s">
        <v>3421</v>
      </c>
      <c r="AA127" s="290">
        <v>3.498728928E9</v>
      </c>
      <c r="AB127" s="290" t="s">
        <v>9477</v>
      </c>
      <c r="AC127" s="290">
        <v>5.0</v>
      </c>
      <c r="AD127" s="86"/>
      <c r="AE127" s="312"/>
      <c r="AF127" s="312"/>
      <c r="AG127" s="312"/>
      <c r="AH127" s="312"/>
      <c r="AI127" s="312"/>
      <c r="AJ127" s="312"/>
    </row>
    <row r="128">
      <c r="A128" s="294" t="s">
        <v>7341</v>
      </c>
      <c r="B128" s="309">
        <v>46131.0</v>
      </c>
      <c r="C128" s="180">
        <v>46496.0</v>
      </c>
      <c r="D128" s="85" t="s">
        <v>29</v>
      </c>
      <c r="E128" s="289"/>
      <c r="F128" s="289"/>
      <c r="G128" s="289"/>
      <c r="H128" s="289" t="s">
        <v>3423</v>
      </c>
      <c r="I128" s="289" t="s">
        <v>553</v>
      </c>
      <c r="J128" s="289"/>
      <c r="K128" s="290">
        <v>36.0</v>
      </c>
      <c r="L128" s="289" t="s">
        <v>7539</v>
      </c>
      <c r="M128" s="86"/>
      <c r="N128" s="290">
        <v>12.0</v>
      </c>
      <c r="O128" s="289" t="s">
        <v>33</v>
      </c>
      <c r="P128" s="290">
        <v>1138.0</v>
      </c>
      <c r="Q128" s="289"/>
      <c r="R128" s="289"/>
      <c r="S128" s="311"/>
      <c r="T128" s="289"/>
      <c r="U128" s="289" t="s">
        <v>55</v>
      </c>
      <c r="V128" s="86"/>
      <c r="W128" s="289" t="s">
        <v>57</v>
      </c>
      <c r="X128" s="289" t="s">
        <v>2379</v>
      </c>
      <c r="Y128" s="289" t="s">
        <v>2380</v>
      </c>
      <c r="Z128" s="289" t="s">
        <v>3424</v>
      </c>
      <c r="AA128" s="290">
        <v>3.388338956E9</v>
      </c>
      <c r="AB128" s="290" t="s">
        <v>9478</v>
      </c>
      <c r="AC128" s="290">
        <v>4.0</v>
      </c>
      <c r="AD128" s="86"/>
      <c r="AE128" s="312"/>
      <c r="AF128" s="312"/>
      <c r="AG128" s="312"/>
      <c r="AH128" s="312"/>
      <c r="AI128" s="312"/>
      <c r="AJ128" s="312"/>
    </row>
    <row r="129">
      <c r="A129" s="294" t="s">
        <v>7701</v>
      </c>
      <c r="B129" s="309">
        <v>46131.0</v>
      </c>
      <c r="C129" s="180">
        <v>46131.0</v>
      </c>
      <c r="D129" s="85" t="s">
        <v>29</v>
      </c>
      <c r="E129" s="289"/>
      <c r="F129" s="289"/>
      <c r="G129" s="289"/>
      <c r="H129" s="289" t="s">
        <v>3426</v>
      </c>
      <c r="I129" s="289" t="s">
        <v>865</v>
      </c>
      <c r="J129" s="289"/>
      <c r="K129" s="290">
        <v>55.0</v>
      </c>
      <c r="L129" s="289" t="s">
        <v>6843</v>
      </c>
      <c r="M129" s="86"/>
      <c r="N129" s="290">
        <v>12.0</v>
      </c>
      <c r="O129" s="289" t="s">
        <v>33</v>
      </c>
      <c r="P129" s="290">
        <v>1138.0</v>
      </c>
      <c r="Q129" s="289"/>
      <c r="R129" s="289"/>
      <c r="S129" s="289"/>
      <c r="T129" s="289"/>
      <c r="U129" s="289" t="s">
        <v>35</v>
      </c>
      <c r="V129" s="86"/>
      <c r="W129" s="289" t="s">
        <v>57</v>
      </c>
      <c r="X129" s="289" t="s">
        <v>2391</v>
      </c>
      <c r="Y129" s="289" t="s">
        <v>2380</v>
      </c>
      <c r="Z129" s="289" t="s">
        <v>3427</v>
      </c>
      <c r="AA129" s="290">
        <v>3.396208222E9</v>
      </c>
      <c r="AB129" s="290" t="s">
        <v>9479</v>
      </c>
      <c r="AC129" s="290">
        <v>1.0</v>
      </c>
      <c r="AD129" s="86"/>
      <c r="AE129" s="312"/>
      <c r="AF129" s="312"/>
      <c r="AG129" s="312"/>
      <c r="AH129" s="312"/>
      <c r="AI129" s="312"/>
      <c r="AJ129" s="312"/>
    </row>
    <row r="130">
      <c r="A130" s="294" t="s">
        <v>3061</v>
      </c>
      <c r="B130" s="309">
        <v>46131.0</v>
      </c>
      <c r="C130" s="302">
        <f>EDATE(B130,1)</f>
        <v>46161</v>
      </c>
      <c r="D130" s="85" t="s">
        <v>29</v>
      </c>
      <c r="E130" s="289"/>
      <c r="F130" s="289"/>
      <c r="G130" s="289"/>
      <c r="H130" s="289" t="s">
        <v>3851</v>
      </c>
      <c r="I130" s="289" t="s">
        <v>725</v>
      </c>
      <c r="J130" s="289"/>
      <c r="K130" s="290">
        <v>20.0</v>
      </c>
      <c r="L130" s="289" t="s">
        <v>8187</v>
      </c>
      <c r="M130" s="86"/>
      <c r="N130" s="290">
        <v>1.0</v>
      </c>
      <c r="O130" s="289" t="s">
        <v>33</v>
      </c>
      <c r="P130" s="290">
        <v>89.0</v>
      </c>
      <c r="Q130" s="289"/>
      <c r="R130" s="289"/>
      <c r="S130" s="311"/>
      <c r="T130" s="289"/>
      <c r="U130" s="289" t="s">
        <v>7532</v>
      </c>
      <c r="V130" s="86"/>
      <c r="W130" s="289" t="s">
        <v>57</v>
      </c>
      <c r="X130" s="289" t="s">
        <v>2383</v>
      </c>
      <c r="Y130" s="289" t="s">
        <v>2464</v>
      </c>
      <c r="Z130" s="289" t="s">
        <v>3852</v>
      </c>
      <c r="AA130" s="290">
        <v>3.291431685E9</v>
      </c>
      <c r="AB130" s="290" t="s">
        <v>9480</v>
      </c>
      <c r="AC130" s="290">
        <v>18.0</v>
      </c>
      <c r="AD130" s="86"/>
      <c r="AE130" s="312"/>
      <c r="AF130" s="312"/>
      <c r="AG130" s="312"/>
      <c r="AH130" s="312"/>
      <c r="AI130" s="312"/>
      <c r="AJ130" s="312"/>
    </row>
    <row r="131">
      <c r="A131" s="294" t="s">
        <v>7341</v>
      </c>
      <c r="B131" s="309">
        <v>46131.0</v>
      </c>
      <c r="C131" s="180">
        <v>46496.0</v>
      </c>
      <c r="D131" s="85" t="s">
        <v>29</v>
      </c>
      <c r="E131" s="289"/>
      <c r="F131" s="294"/>
      <c r="G131" s="294"/>
      <c r="H131" s="289" t="s">
        <v>3430</v>
      </c>
      <c r="I131" s="289" t="s">
        <v>376</v>
      </c>
      <c r="J131" s="289"/>
      <c r="K131" s="290">
        <v>39.0</v>
      </c>
      <c r="L131" s="289" t="s">
        <v>6626</v>
      </c>
      <c r="M131" s="86"/>
      <c r="N131" s="290">
        <v>12.0</v>
      </c>
      <c r="O131" s="289" t="s">
        <v>33</v>
      </c>
      <c r="P131" s="290">
        <v>1750.0</v>
      </c>
      <c r="Q131" s="289"/>
      <c r="R131" s="311"/>
      <c r="S131" s="311"/>
      <c r="T131" s="289"/>
      <c r="U131" s="289" t="s">
        <v>55</v>
      </c>
      <c r="V131" s="86"/>
      <c r="W131" s="289" t="s">
        <v>57</v>
      </c>
      <c r="X131" s="289" t="s">
        <v>2379</v>
      </c>
      <c r="Y131" s="289" t="s">
        <v>2380</v>
      </c>
      <c r="Z131" s="289" t="s">
        <v>3431</v>
      </c>
      <c r="AA131" s="290">
        <v>3.398616148E9</v>
      </c>
      <c r="AB131" s="290" t="s">
        <v>9481</v>
      </c>
      <c r="AC131" s="290">
        <v>5.0</v>
      </c>
      <c r="AD131" s="86"/>
      <c r="AE131" s="312"/>
      <c r="AF131" s="312"/>
      <c r="AG131" s="312"/>
      <c r="AH131" s="312"/>
      <c r="AI131" s="312"/>
      <c r="AJ131" s="312"/>
    </row>
    <row r="132">
      <c r="A132" s="294" t="s">
        <v>7701</v>
      </c>
      <c r="B132" s="309">
        <v>46131.0</v>
      </c>
      <c r="C132" s="180">
        <v>46131.0</v>
      </c>
      <c r="D132" s="85" t="s">
        <v>29</v>
      </c>
      <c r="E132" s="289"/>
      <c r="F132" s="289"/>
      <c r="G132" s="289"/>
      <c r="H132" s="289" t="s">
        <v>1429</v>
      </c>
      <c r="I132" s="289" t="s">
        <v>3173</v>
      </c>
      <c r="J132" s="289"/>
      <c r="K132" s="290">
        <v>55.0</v>
      </c>
      <c r="L132" s="289" t="s">
        <v>6843</v>
      </c>
      <c r="M132" s="86"/>
      <c r="N132" s="290">
        <v>12.0</v>
      </c>
      <c r="O132" s="289" t="s">
        <v>33</v>
      </c>
      <c r="P132" s="290">
        <v>1138.0</v>
      </c>
      <c r="Q132" s="311"/>
      <c r="R132" s="289"/>
      <c r="S132" s="311"/>
      <c r="T132" s="289"/>
      <c r="U132" s="289" t="s">
        <v>35</v>
      </c>
      <c r="V132" s="86"/>
      <c r="W132" s="289" t="s">
        <v>57</v>
      </c>
      <c r="X132" s="289" t="s">
        <v>2391</v>
      </c>
      <c r="Y132" s="289" t="s">
        <v>2380</v>
      </c>
      <c r="Z132" s="289" t="s">
        <v>3437</v>
      </c>
      <c r="AA132" s="290">
        <v>3.384779499E9</v>
      </c>
      <c r="AB132" s="290" t="s">
        <v>9482</v>
      </c>
      <c r="AC132" s="290">
        <v>1.0</v>
      </c>
      <c r="AD132" s="86"/>
      <c r="AE132" s="312"/>
      <c r="AF132" s="312"/>
      <c r="AG132" s="312"/>
      <c r="AH132" s="312"/>
      <c r="AI132" s="312"/>
      <c r="AJ132" s="312"/>
    </row>
    <row r="133">
      <c r="A133" s="294" t="s">
        <v>6564</v>
      </c>
      <c r="B133" s="309">
        <v>46131.0</v>
      </c>
      <c r="C133" s="180">
        <v>46496.0</v>
      </c>
      <c r="D133" s="85" t="s">
        <v>29</v>
      </c>
      <c r="E133" s="289"/>
      <c r="F133" s="289"/>
      <c r="G133" s="289"/>
      <c r="H133" s="289" t="s">
        <v>3442</v>
      </c>
      <c r="I133" s="289" t="s">
        <v>48</v>
      </c>
      <c r="J133" s="289"/>
      <c r="K133" s="290">
        <v>35.0</v>
      </c>
      <c r="L133" s="289" t="s">
        <v>7539</v>
      </c>
      <c r="M133" s="86"/>
      <c r="N133" s="290">
        <v>12.0</v>
      </c>
      <c r="O133" s="289" t="s">
        <v>33</v>
      </c>
      <c r="P133" s="290">
        <v>1138.0</v>
      </c>
      <c r="Q133" s="289"/>
      <c r="R133" s="289"/>
      <c r="S133" s="311"/>
      <c r="T133" s="289"/>
      <c r="U133" s="289" t="s">
        <v>55</v>
      </c>
      <c r="V133" s="86"/>
      <c r="W133" s="289" t="s">
        <v>57</v>
      </c>
      <c r="X133" s="289" t="s">
        <v>2379</v>
      </c>
      <c r="Y133" s="289" t="s">
        <v>2380</v>
      </c>
      <c r="Z133" s="289" t="s">
        <v>3443</v>
      </c>
      <c r="AA133" s="290">
        <v>3.927889661E9</v>
      </c>
      <c r="AB133" s="290" t="s">
        <v>9483</v>
      </c>
      <c r="AC133" s="290">
        <v>1.0</v>
      </c>
      <c r="AD133" s="86"/>
      <c r="AE133" s="312"/>
      <c r="AF133" s="312"/>
      <c r="AG133" s="312"/>
      <c r="AH133" s="312"/>
      <c r="AI133" s="312"/>
      <c r="AJ133" s="312"/>
    </row>
    <row r="134">
      <c r="A134" s="294" t="s">
        <v>7704</v>
      </c>
      <c r="B134" s="309">
        <v>46132.0</v>
      </c>
      <c r="C134" s="86"/>
      <c r="D134" s="85" t="s">
        <v>860</v>
      </c>
      <c r="E134" s="294" t="s">
        <v>624</v>
      </c>
      <c r="F134" s="289"/>
      <c r="G134" s="294" t="s">
        <v>9484</v>
      </c>
      <c r="H134" s="289" t="s">
        <v>8412</v>
      </c>
      <c r="I134" s="289" t="s">
        <v>515</v>
      </c>
      <c r="J134" s="289"/>
      <c r="K134" s="290">
        <v>57.0</v>
      </c>
      <c r="L134" s="289" t="s">
        <v>6626</v>
      </c>
      <c r="M134" s="86"/>
      <c r="N134" s="290">
        <v>6.0</v>
      </c>
      <c r="O134" s="289" t="s">
        <v>33</v>
      </c>
      <c r="P134" s="290">
        <v>1100.0</v>
      </c>
      <c r="Q134" s="289"/>
      <c r="R134" s="311"/>
      <c r="S134" s="289"/>
      <c r="T134" s="289"/>
      <c r="U134" s="289" t="s">
        <v>34</v>
      </c>
      <c r="V134" s="86"/>
      <c r="W134" s="289" t="s">
        <v>36</v>
      </c>
      <c r="X134" s="289" t="s">
        <v>2379</v>
      </c>
      <c r="Y134" s="289" t="s">
        <v>2380</v>
      </c>
      <c r="Z134" s="289" t="s">
        <v>8413</v>
      </c>
      <c r="AA134" s="290">
        <v>3.357828553E9</v>
      </c>
      <c r="AB134" s="290" t="s">
        <v>8414</v>
      </c>
      <c r="AC134" s="290">
        <v>169.0</v>
      </c>
      <c r="AD134" s="86"/>
      <c r="AE134" s="312"/>
      <c r="AF134" s="312"/>
      <c r="AG134" s="312"/>
      <c r="AH134" s="312"/>
      <c r="AI134" s="312"/>
      <c r="AJ134" s="312"/>
    </row>
    <row r="135">
      <c r="A135" s="294" t="s">
        <v>7566</v>
      </c>
      <c r="B135" s="309">
        <v>46132.0</v>
      </c>
      <c r="C135" s="180">
        <v>46497.0</v>
      </c>
      <c r="D135" s="85" t="s">
        <v>29</v>
      </c>
      <c r="E135" s="289"/>
      <c r="F135" s="289"/>
      <c r="G135" s="294" t="s">
        <v>7367</v>
      </c>
      <c r="H135" s="289" t="s">
        <v>1134</v>
      </c>
      <c r="I135" s="289" t="s">
        <v>989</v>
      </c>
      <c r="J135" s="289"/>
      <c r="K135" s="290">
        <v>41.0</v>
      </c>
      <c r="L135" s="289" t="s">
        <v>8177</v>
      </c>
      <c r="M135" s="86"/>
      <c r="N135" s="290">
        <v>12.0</v>
      </c>
      <c r="O135" s="289" t="s">
        <v>33</v>
      </c>
      <c r="P135" s="290">
        <v>1810.0</v>
      </c>
      <c r="Q135" s="289"/>
      <c r="R135" s="289"/>
      <c r="S135" s="311"/>
      <c r="T135" s="289"/>
      <c r="U135" s="289" t="s">
        <v>35</v>
      </c>
      <c r="V135" s="86"/>
      <c r="W135" s="289" t="s">
        <v>57</v>
      </c>
      <c r="X135" s="289" t="s">
        <v>2379</v>
      </c>
      <c r="Y135" s="289" t="s">
        <v>2380</v>
      </c>
      <c r="Z135" s="289" t="s">
        <v>8415</v>
      </c>
      <c r="AA135" s="290">
        <v>3.385783874E9</v>
      </c>
      <c r="AB135" s="290" t="s">
        <v>9485</v>
      </c>
      <c r="AC135" s="290">
        <v>3.0</v>
      </c>
      <c r="AD135" s="86"/>
      <c r="AE135" s="312"/>
      <c r="AF135" s="312"/>
      <c r="AG135" s="312"/>
      <c r="AH135" s="312"/>
      <c r="AI135" s="312"/>
      <c r="AJ135" s="312"/>
    </row>
    <row r="136">
      <c r="A136" s="294" t="s">
        <v>7566</v>
      </c>
      <c r="B136" s="309">
        <v>46132.0</v>
      </c>
      <c r="C136" s="180">
        <v>46497.0</v>
      </c>
      <c r="D136" s="85" t="s">
        <v>29</v>
      </c>
      <c r="E136" s="289"/>
      <c r="F136" s="289"/>
      <c r="G136" s="294" t="s">
        <v>7367</v>
      </c>
      <c r="H136" s="289" t="s">
        <v>3594</v>
      </c>
      <c r="I136" s="289" t="s">
        <v>3595</v>
      </c>
      <c r="J136" s="289"/>
      <c r="K136" s="290">
        <v>50.0</v>
      </c>
      <c r="L136" s="289" t="s">
        <v>2172</v>
      </c>
      <c r="M136" s="86"/>
      <c r="N136" s="290">
        <v>12.0</v>
      </c>
      <c r="O136" s="289" t="s">
        <v>33</v>
      </c>
      <c r="P136" s="290">
        <v>0.0</v>
      </c>
      <c r="Q136" s="289"/>
      <c r="R136" s="289"/>
      <c r="S136" s="311"/>
      <c r="T136" s="289"/>
      <c r="U136" s="289" t="s">
        <v>35</v>
      </c>
      <c r="V136" s="86"/>
      <c r="W136" s="311"/>
      <c r="X136" s="289" t="s">
        <v>2379</v>
      </c>
      <c r="Y136" s="289" t="s">
        <v>2380</v>
      </c>
      <c r="Z136" s="289" t="s">
        <v>3596</v>
      </c>
      <c r="AA136" s="290">
        <v>3.472299386E9</v>
      </c>
      <c r="AB136" s="290" t="s">
        <v>9486</v>
      </c>
      <c r="AC136" s="290">
        <v>2.0</v>
      </c>
      <c r="AD136" s="86"/>
      <c r="AE136" s="312"/>
      <c r="AF136" s="312"/>
      <c r="AG136" s="312"/>
      <c r="AH136" s="312"/>
      <c r="AI136" s="312"/>
      <c r="AJ136" s="312"/>
    </row>
    <row r="137">
      <c r="A137" s="294" t="s">
        <v>6543</v>
      </c>
      <c r="B137" s="309">
        <v>46132.0</v>
      </c>
      <c r="C137" s="86"/>
      <c r="D137" s="85" t="s">
        <v>3614</v>
      </c>
      <c r="E137" s="289"/>
      <c r="F137" s="289"/>
      <c r="G137" s="294" t="s">
        <v>9487</v>
      </c>
      <c r="H137" s="289" t="s">
        <v>1465</v>
      </c>
      <c r="I137" s="289" t="s">
        <v>613</v>
      </c>
      <c r="J137" s="289"/>
      <c r="K137" s="290">
        <v>30.0</v>
      </c>
      <c r="L137" s="289" t="s">
        <v>7010</v>
      </c>
      <c r="M137" s="86"/>
      <c r="N137" s="290">
        <v>12.0</v>
      </c>
      <c r="O137" s="289" t="s">
        <v>33</v>
      </c>
      <c r="P137" s="290">
        <v>948.0</v>
      </c>
      <c r="Q137" s="289"/>
      <c r="R137" s="289"/>
      <c r="S137" s="311"/>
      <c r="T137" s="289"/>
      <c r="U137" s="289" t="s">
        <v>55</v>
      </c>
      <c r="V137" s="86"/>
      <c r="W137" s="289" t="s">
        <v>57</v>
      </c>
      <c r="X137" s="289" t="s">
        <v>2379</v>
      </c>
      <c r="Y137" s="289" t="s">
        <v>2380</v>
      </c>
      <c r="Z137" s="289" t="s">
        <v>3449</v>
      </c>
      <c r="AA137" s="290">
        <v>3.926000861E9</v>
      </c>
      <c r="AB137" s="290" t="s">
        <v>9488</v>
      </c>
      <c r="AC137" s="290">
        <v>2.0</v>
      </c>
      <c r="AD137" s="86"/>
      <c r="AE137" s="312"/>
      <c r="AF137" s="312"/>
      <c r="AG137" s="312"/>
      <c r="AH137" s="312"/>
      <c r="AI137" s="312"/>
      <c r="AJ137" s="312"/>
    </row>
    <row r="138">
      <c r="A138" s="294" t="s">
        <v>7566</v>
      </c>
      <c r="B138" s="309">
        <v>46132.0</v>
      </c>
      <c r="C138" s="180">
        <v>46497.0</v>
      </c>
      <c r="D138" s="85" t="s">
        <v>29</v>
      </c>
      <c r="E138" s="289"/>
      <c r="F138" s="294">
        <v>1188.0</v>
      </c>
      <c r="G138" s="294"/>
      <c r="H138" s="289" t="s">
        <v>2813</v>
      </c>
      <c r="I138" s="289" t="s">
        <v>2814</v>
      </c>
      <c r="J138" s="289"/>
      <c r="K138" s="290">
        <v>62.0</v>
      </c>
      <c r="L138" s="289" t="s">
        <v>6843</v>
      </c>
      <c r="M138" s="86"/>
      <c r="N138" s="290">
        <v>12.0</v>
      </c>
      <c r="O138" s="289" t="s">
        <v>33</v>
      </c>
      <c r="P138" s="290">
        <v>1138.0</v>
      </c>
      <c r="Q138" s="289"/>
      <c r="R138" s="289"/>
      <c r="S138" s="311"/>
      <c r="T138" s="289"/>
      <c r="U138" s="289" t="s">
        <v>35</v>
      </c>
      <c r="V138" s="86"/>
      <c r="W138" s="289" t="s">
        <v>57</v>
      </c>
      <c r="X138" s="289" t="s">
        <v>2379</v>
      </c>
      <c r="Y138" s="289" t="s">
        <v>2380</v>
      </c>
      <c r="Z138" s="289" t="s">
        <v>2815</v>
      </c>
      <c r="AA138" s="290">
        <v>3.487102606E9</v>
      </c>
      <c r="AB138" s="290" t="s">
        <v>9489</v>
      </c>
      <c r="AC138" s="290">
        <v>0.0</v>
      </c>
      <c r="AD138" s="86"/>
      <c r="AE138" s="312"/>
      <c r="AF138" s="312"/>
      <c r="AG138" s="312"/>
      <c r="AH138" s="312"/>
      <c r="AI138" s="312"/>
      <c r="AJ138" s="312"/>
    </row>
    <row r="139">
      <c r="A139" s="294" t="s">
        <v>6543</v>
      </c>
      <c r="B139" s="309">
        <v>46133.0</v>
      </c>
      <c r="C139" s="186">
        <v>46498.0</v>
      </c>
      <c r="D139" s="85" t="s">
        <v>29</v>
      </c>
      <c r="E139" s="289"/>
      <c r="F139" s="289"/>
      <c r="G139" s="294"/>
      <c r="H139" s="289" t="s">
        <v>3456</v>
      </c>
      <c r="I139" s="289" t="s">
        <v>48</v>
      </c>
      <c r="J139" s="289"/>
      <c r="K139" s="290">
        <v>35.0</v>
      </c>
      <c r="L139" s="289" t="s">
        <v>7539</v>
      </c>
      <c r="M139" s="86"/>
      <c r="N139" s="290">
        <v>12.0</v>
      </c>
      <c r="O139" s="289" t="s">
        <v>33</v>
      </c>
      <c r="P139" s="290">
        <v>1188.0</v>
      </c>
      <c r="Q139" s="294">
        <v>1138.0</v>
      </c>
      <c r="R139" s="289"/>
      <c r="S139" s="311"/>
      <c r="T139" s="289"/>
      <c r="U139" s="289" t="s">
        <v>55</v>
      </c>
      <c r="V139" s="86"/>
      <c r="W139" s="289" t="s">
        <v>57</v>
      </c>
      <c r="X139" s="289" t="s">
        <v>2391</v>
      </c>
      <c r="Y139" s="289" t="s">
        <v>2380</v>
      </c>
      <c r="Z139" s="289" t="s">
        <v>3457</v>
      </c>
      <c r="AA139" s="290">
        <v>3.451530441E9</v>
      </c>
      <c r="AB139" s="290" t="s">
        <v>9486</v>
      </c>
      <c r="AC139" s="290">
        <v>2.0</v>
      </c>
      <c r="AD139" s="86"/>
      <c r="AE139" s="312"/>
      <c r="AF139" s="312"/>
      <c r="AG139" s="312"/>
      <c r="AH139" s="312"/>
      <c r="AI139" s="312"/>
      <c r="AJ139" s="312"/>
    </row>
    <row r="140">
      <c r="A140" s="294" t="s">
        <v>7566</v>
      </c>
      <c r="B140" s="309">
        <v>46133.0</v>
      </c>
      <c r="C140" s="86"/>
      <c r="D140" s="85" t="s">
        <v>860</v>
      </c>
      <c r="E140" s="294" t="s">
        <v>395</v>
      </c>
      <c r="F140" s="289"/>
      <c r="G140" s="294" t="s">
        <v>9490</v>
      </c>
      <c r="H140" s="289" t="s">
        <v>9491</v>
      </c>
      <c r="I140" s="289" t="s">
        <v>613</v>
      </c>
      <c r="J140" s="289"/>
      <c r="K140" s="290">
        <v>60.0</v>
      </c>
      <c r="L140" s="289" t="s">
        <v>6818</v>
      </c>
      <c r="M140" s="86"/>
      <c r="N140" s="290">
        <v>12.0</v>
      </c>
      <c r="O140" s="289" t="s">
        <v>33</v>
      </c>
      <c r="P140" s="290">
        <v>1906.0</v>
      </c>
      <c r="Q140" s="289"/>
      <c r="R140" s="311"/>
      <c r="S140" s="311"/>
      <c r="T140" s="289"/>
      <c r="U140" s="289" t="s">
        <v>35</v>
      </c>
      <c r="V140" s="86"/>
      <c r="W140" s="289" t="s">
        <v>57</v>
      </c>
      <c r="X140" s="289" t="s">
        <v>2379</v>
      </c>
      <c r="Y140" s="289" t="s">
        <v>2380</v>
      </c>
      <c r="Z140" s="289" t="s">
        <v>3452</v>
      </c>
      <c r="AA140" s="290">
        <v>3.662531937E9</v>
      </c>
      <c r="AB140" s="290" t="s">
        <v>9492</v>
      </c>
      <c r="AC140" s="290">
        <v>7.0</v>
      </c>
      <c r="AD140" s="86"/>
      <c r="AE140" s="312"/>
      <c r="AF140" s="312"/>
      <c r="AG140" s="312"/>
      <c r="AH140" s="312"/>
      <c r="AI140" s="312"/>
      <c r="AJ140" s="312"/>
    </row>
    <row r="141">
      <c r="A141" s="294" t="s">
        <v>7701</v>
      </c>
      <c r="B141" s="309">
        <v>46133.0</v>
      </c>
      <c r="C141" s="86"/>
      <c r="D141" s="85" t="s">
        <v>3614</v>
      </c>
      <c r="E141" s="289"/>
      <c r="F141" s="289"/>
      <c r="G141" s="289"/>
      <c r="H141" s="289" t="s">
        <v>3459</v>
      </c>
      <c r="I141" s="289" t="s">
        <v>3463</v>
      </c>
      <c r="J141" s="289"/>
      <c r="K141" s="290">
        <v>52.0</v>
      </c>
      <c r="L141" s="289" t="s">
        <v>6626</v>
      </c>
      <c r="M141" s="86"/>
      <c r="N141" s="290">
        <v>12.0</v>
      </c>
      <c r="O141" s="289" t="s">
        <v>33</v>
      </c>
      <c r="P141" s="290">
        <v>1896.0</v>
      </c>
      <c r="Q141" s="289"/>
      <c r="R141" s="289"/>
      <c r="S141" s="311"/>
      <c r="T141" s="289"/>
      <c r="U141" s="289" t="s">
        <v>35</v>
      </c>
      <c r="V141" s="86"/>
      <c r="W141" s="289" t="s">
        <v>57</v>
      </c>
      <c r="X141" s="289" t="s">
        <v>2391</v>
      </c>
      <c r="Y141" s="289" t="s">
        <v>2380</v>
      </c>
      <c r="Z141" s="289" t="s">
        <v>3461</v>
      </c>
      <c r="AA141" s="290">
        <v>3.479048939E9</v>
      </c>
      <c r="AB141" s="290" t="s">
        <v>9493</v>
      </c>
      <c r="AC141" s="290">
        <v>8.0</v>
      </c>
      <c r="AD141" s="86"/>
      <c r="AE141" s="312"/>
      <c r="AF141" s="312"/>
      <c r="AG141" s="312"/>
      <c r="AH141" s="312"/>
      <c r="AI141" s="312"/>
      <c r="AJ141" s="312"/>
    </row>
    <row r="142">
      <c r="A142" s="294" t="s">
        <v>7566</v>
      </c>
      <c r="B142" s="309">
        <v>46134.0</v>
      </c>
      <c r="C142" s="358">
        <v>46499.0</v>
      </c>
      <c r="D142" s="85" t="s">
        <v>29</v>
      </c>
      <c r="E142" s="289"/>
      <c r="F142" s="289"/>
      <c r="G142" s="294"/>
      <c r="H142" s="289" t="s">
        <v>9494</v>
      </c>
      <c r="I142" s="289" t="s">
        <v>3595</v>
      </c>
      <c r="J142" s="311"/>
      <c r="K142" s="290">
        <v>47.0</v>
      </c>
      <c r="L142" s="289" t="s">
        <v>6843</v>
      </c>
      <c r="M142" s="86"/>
      <c r="N142" s="290">
        <v>12.0</v>
      </c>
      <c r="O142" s="289" t="s">
        <v>33</v>
      </c>
      <c r="P142" s="290">
        <v>1188.0</v>
      </c>
      <c r="Q142" s="289"/>
      <c r="R142" s="289"/>
      <c r="S142" s="311"/>
      <c r="T142" s="289"/>
      <c r="U142" s="289" t="s">
        <v>34</v>
      </c>
      <c r="V142" s="86"/>
      <c r="W142" s="289" t="s">
        <v>36</v>
      </c>
      <c r="X142" s="289" t="s">
        <v>2379</v>
      </c>
      <c r="Y142" s="289" t="s">
        <v>2380</v>
      </c>
      <c r="Z142" s="289" t="s">
        <v>9495</v>
      </c>
      <c r="AA142" s="290">
        <v>3.494632785E9</v>
      </c>
      <c r="AB142" s="290" t="s">
        <v>9496</v>
      </c>
      <c r="AC142" s="290">
        <v>10.0</v>
      </c>
      <c r="AD142" s="86"/>
      <c r="AE142" s="312"/>
      <c r="AF142" s="312"/>
      <c r="AG142" s="312"/>
      <c r="AH142" s="312"/>
      <c r="AI142" s="312"/>
      <c r="AJ142" s="312"/>
    </row>
    <row r="143">
      <c r="A143" s="294" t="s">
        <v>7341</v>
      </c>
      <c r="B143" s="309">
        <v>46134.0</v>
      </c>
      <c r="C143" s="180">
        <v>46499.0</v>
      </c>
      <c r="D143" s="85" t="s">
        <v>29</v>
      </c>
      <c r="E143" s="289"/>
      <c r="F143" s="294"/>
      <c r="G143" s="294"/>
      <c r="H143" s="354" t="s">
        <v>3282</v>
      </c>
      <c r="I143" s="289" t="s">
        <v>3467</v>
      </c>
      <c r="J143" s="289"/>
      <c r="K143" s="290">
        <v>66.0</v>
      </c>
      <c r="L143" s="289" t="s">
        <v>6712</v>
      </c>
      <c r="M143" s="86"/>
      <c r="N143" s="290">
        <v>12.0</v>
      </c>
      <c r="O143" s="289" t="s">
        <v>33</v>
      </c>
      <c r="P143" s="290">
        <v>1300.0</v>
      </c>
      <c r="Q143" s="289"/>
      <c r="R143" s="289"/>
      <c r="S143" s="311"/>
      <c r="T143" s="289"/>
      <c r="U143" s="289" t="s">
        <v>35</v>
      </c>
      <c r="V143" s="86"/>
      <c r="W143" s="289" t="s">
        <v>57</v>
      </c>
      <c r="X143" s="289" t="s">
        <v>2379</v>
      </c>
      <c r="Y143" s="289" t="s">
        <v>2380</v>
      </c>
      <c r="Z143" s="289" t="s">
        <v>3469</v>
      </c>
      <c r="AA143" s="290">
        <v>3.400007555E9</v>
      </c>
      <c r="AB143" s="290" t="s">
        <v>9497</v>
      </c>
      <c r="AC143" s="290">
        <v>3.0</v>
      </c>
      <c r="AD143" s="86"/>
      <c r="AE143" s="312"/>
      <c r="AF143" s="312"/>
      <c r="AG143" s="312"/>
      <c r="AH143" s="312"/>
      <c r="AI143" s="312"/>
      <c r="AJ143" s="312"/>
    </row>
    <row r="144">
      <c r="A144" s="294" t="s">
        <v>6564</v>
      </c>
      <c r="B144" s="309">
        <v>46134.0</v>
      </c>
      <c r="C144" s="358">
        <v>46499.0</v>
      </c>
      <c r="D144" s="85" t="s">
        <v>29</v>
      </c>
      <c r="E144" s="289"/>
      <c r="F144" s="289"/>
      <c r="G144" s="351" t="s">
        <v>9498</v>
      </c>
      <c r="H144" s="289" t="s">
        <v>3471</v>
      </c>
      <c r="I144" s="289" t="s">
        <v>3472</v>
      </c>
      <c r="J144" s="289"/>
      <c r="K144" s="290">
        <v>49.0</v>
      </c>
      <c r="L144" s="289" t="s">
        <v>6626</v>
      </c>
      <c r="M144" s="86"/>
      <c r="N144" s="290">
        <v>12.0</v>
      </c>
      <c r="O144" s="289" t="s">
        <v>33</v>
      </c>
      <c r="P144" s="290">
        <v>1846.0</v>
      </c>
      <c r="Q144" s="289"/>
      <c r="R144" s="289"/>
      <c r="S144" s="311"/>
      <c r="T144" s="289"/>
      <c r="U144" s="289" t="s">
        <v>35</v>
      </c>
      <c r="V144" s="86"/>
      <c r="W144" s="289" t="s">
        <v>57</v>
      </c>
      <c r="X144" s="289" t="s">
        <v>2379</v>
      </c>
      <c r="Y144" s="289" t="s">
        <v>2380</v>
      </c>
      <c r="Z144" s="289" t="s">
        <v>3473</v>
      </c>
      <c r="AA144" s="290">
        <v>3.938821115E9</v>
      </c>
      <c r="AB144" s="290" t="s">
        <v>9499</v>
      </c>
      <c r="AC144" s="290">
        <v>5.0</v>
      </c>
      <c r="AD144" s="86"/>
      <c r="AE144" s="312"/>
      <c r="AF144" s="312"/>
      <c r="AG144" s="312"/>
      <c r="AH144" s="312"/>
      <c r="AI144" s="312"/>
      <c r="AJ144" s="312"/>
    </row>
    <row r="145">
      <c r="A145" s="294" t="s">
        <v>6543</v>
      </c>
      <c r="B145" s="309">
        <v>46134.0</v>
      </c>
      <c r="C145" s="86"/>
      <c r="D145" s="299" t="s">
        <v>860</v>
      </c>
      <c r="E145" s="367" t="s">
        <v>84</v>
      </c>
      <c r="F145" s="289"/>
      <c r="G145" s="367" t="s">
        <v>9500</v>
      </c>
      <c r="H145" s="368" t="s">
        <v>2853</v>
      </c>
      <c r="I145" s="368" t="s">
        <v>2854</v>
      </c>
      <c r="J145" s="289"/>
      <c r="K145" s="290">
        <v>65.0</v>
      </c>
      <c r="L145" s="289" t="s">
        <v>6712</v>
      </c>
      <c r="M145" s="86"/>
      <c r="N145" s="290">
        <v>12.0</v>
      </c>
      <c r="O145" s="289" t="s">
        <v>33</v>
      </c>
      <c r="P145" s="290">
        <v>1250.0</v>
      </c>
      <c r="Q145" s="289"/>
      <c r="R145" s="289"/>
      <c r="S145" s="311"/>
      <c r="T145" s="289"/>
      <c r="U145" s="289" t="s">
        <v>55</v>
      </c>
      <c r="V145" s="86"/>
      <c r="W145" s="289" t="s">
        <v>57</v>
      </c>
      <c r="X145" s="289" t="s">
        <v>2379</v>
      </c>
      <c r="Y145" s="289" t="s">
        <v>2380</v>
      </c>
      <c r="Z145" s="289" t="s">
        <v>2856</v>
      </c>
      <c r="AA145" s="290">
        <v>3.457818511E9</v>
      </c>
      <c r="AB145" s="290" t="s">
        <v>9501</v>
      </c>
      <c r="AC145" s="290">
        <v>3.0</v>
      </c>
      <c r="AD145" s="86"/>
      <c r="AE145" s="312"/>
      <c r="AF145" s="312"/>
      <c r="AG145" s="312"/>
      <c r="AH145" s="312"/>
      <c r="AI145" s="312"/>
      <c r="AJ145" s="312"/>
    </row>
    <row r="146">
      <c r="A146" s="294" t="s">
        <v>7341</v>
      </c>
      <c r="B146" s="309">
        <v>46134.0</v>
      </c>
      <c r="C146" s="86"/>
      <c r="D146" s="85" t="s">
        <v>3614</v>
      </c>
      <c r="E146" s="289"/>
      <c r="F146" s="289"/>
      <c r="G146" s="294" t="s">
        <v>9502</v>
      </c>
      <c r="H146" s="357" t="s">
        <v>3486</v>
      </c>
      <c r="I146" s="289" t="s">
        <v>971</v>
      </c>
      <c r="J146" s="289"/>
      <c r="K146" s="290">
        <v>28.0</v>
      </c>
      <c r="L146" s="289" t="s">
        <v>79</v>
      </c>
      <c r="M146" s="86"/>
      <c r="N146" s="290">
        <v>12.0</v>
      </c>
      <c r="O146" s="289" t="s">
        <v>33</v>
      </c>
      <c r="P146" s="290">
        <v>1109.0</v>
      </c>
      <c r="Q146" s="289"/>
      <c r="R146" s="289"/>
      <c r="S146" s="311"/>
      <c r="T146" s="289"/>
      <c r="U146" s="289" t="s">
        <v>35</v>
      </c>
      <c r="V146" s="86"/>
      <c r="W146" s="289" t="s">
        <v>57</v>
      </c>
      <c r="X146" s="289" t="s">
        <v>2379</v>
      </c>
      <c r="Y146" s="289" t="s">
        <v>2380</v>
      </c>
      <c r="Z146" s="289" t="s">
        <v>3487</v>
      </c>
      <c r="AA146" s="290">
        <v>3.338199844E9</v>
      </c>
      <c r="AB146" s="290" t="s">
        <v>9503</v>
      </c>
      <c r="AC146" s="290">
        <v>35.0</v>
      </c>
      <c r="AD146" s="86"/>
      <c r="AE146" s="312"/>
      <c r="AF146" s="312"/>
      <c r="AG146" s="312"/>
      <c r="AH146" s="312"/>
      <c r="AI146" s="312"/>
      <c r="AJ146" s="312"/>
    </row>
    <row r="147">
      <c r="A147" s="294" t="s">
        <v>6543</v>
      </c>
      <c r="B147" s="309">
        <v>46134.0</v>
      </c>
      <c r="C147" s="86"/>
      <c r="D147" s="85" t="s">
        <v>29</v>
      </c>
      <c r="E147" s="289"/>
      <c r="F147" s="289"/>
      <c r="G147" s="289"/>
      <c r="H147" s="289" t="s">
        <v>1330</v>
      </c>
      <c r="I147" s="289" t="s">
        <v>1536</v>
      </c>
      <c r="J147" s="289"/>
      <c r="K147" s="290">
        <v>37.0</v>
      </c>
      <c r="L147" s="289" t="s">
        <v>7539</v>
      </c>
      <c r="M147" s="86"/>
      <c r="N147" s="290">
        <v>12.0</v>
      </c>
      <c r="O147" s="289" t="s">
        <v>33</v>
      </c>
      <c r="P147" s="290">
        <v>1138.0</v>
      </c>
      <c r="Q147" s="294">
        <v>1620.0</v>
      </c>
      <c r="R147" s="289"/>
      <c r="S147" s="311"/>
      <c r="T147" s="289"/>
      <c r="U147" s="289" t="s">
        <v>55</v>
      </c>
      <c r="V147" s="86"/>
      <c r="W147" s="289" t="s">
        <v>57</v>
      </c>
      <c r="X147" s="289" t="s">
        <v>2379</v>
      </c>
      <c r="Y147" s="289" t="s">
        <v>2380</v>
      </c>
      <c r="Z147" s="289" t="s">
        <v>3489</v>
      </c>
      <c r="AA147" s="290">
        <v>3.461800461E9</v>
      </c>
      <c r="AB147" s="290" t="s">
        <v>9504</v>
      </c>
      <c r="AC147" s="290">
        <v>2.0</v>
      </c>
      <c r="AD147" s="86"/>
      <c r="AE147" s="312"/>
      <c r="AF147" s="312"/>
      <c r="AG147" s="312"/>
      <c r="AH147" s="312"/>
      <c r="AI147" s="312"/>
      <c r="AJ147" s="312"/>
    </row>
    <row r="148">
      <c r="A148" s="294" t="s">
        <v>7341</v>
      </c>
      <c r="B148" s="309">
        <v>46134.0</v>
      </c>
      <c r="C148" s="180">
        <v>46499.0</v>
      </c>
      <c r="D148" s="85" t="s">
        <v>29</v>
      </c>
      <c r="E148" s="289"/>
      <c r="F148" s="289"/>
      <c r="G148" s="289"/>
      <c r="H148" s="289" t="s">
        <v>3491</v>
      </c>
      <c r="I148" s="289" t="s">
        <v>766</v>
      </c>
      <c r="J148" s="289"/>
      <c r="K148" s="290">
        <v>49.0</v>
      </c>
      <c r="L148" s="289" t="s">
        <v>6626</v>
      </c>
      <c r="M148" s="86"/>
      <c r="N148" s="290">
        <v>12.0</v>
      </c>
      <c r="O148" s="289" t="s">
        <v>33</v>
      </c>
      <c r="P148" s="290">
        <v>1846.0</v>
      </c>
      <c r="Q148" s="289"/>
      <c r="R148" s="289"/>
      <c r="S148" s="311"/>
      <c r="T148" s="289"/>
      <c r="U148" s="289" t="s">
        <v>35</v>
      </c>
      <c r="V148" s="86"/>
      <c r="W148" s="289" t="s">
        <v>57</v>
      </c>
      <c r="X148" s="289" t="s">
        <v>2391</v>
      </c>
      <c r="Y148" s="289" t="s">
        <v>2380</v>
      </c>
      <c r="Z148" s="289" t="s">
        <v>3492</v>
      </c>
      <c r="AA148" s="290">
        <v>3.441145555E9</v>
      </c>
      <c r="AB148" s="290" t="s">
        <v>9505</v>
      </c>
      <c r="AC148" s="290">
        <v>27.0</v>
      </c>
      <c r="AD148" s="86"/>
      <c r="AE148" s="312"/>
      <c r="AF148" s="312"/>
      <c r="AG148" s="312"/>
      <c r="AH148" s="312"/>
      <c r="AI148" s="312"/>
      <c r="AJ148" s="312"/>
    </row>
    <row r="149">
      <c r="A149" s="294" t="s">
        <v>6543</v>
      </c>
      <c r="B149" s="309">
        <v>46134.0</v>
      </c>
      <c r="C149" s="86"/>
      <c r="D149" s="85" t="s">
        <v>29</v>
      </c>
      <c r="E149" s="289"/>
      <c r="F149" s="289"/>
      <c r="G149" s="356" t="s">
        <v>9506</v>
      </c>
      <c r="H149" s="289" t="s">
        <v>9507</v>
      </c>
      <c r="I149" s="289" t="s">
        <v>849</v>
      </c>
      <c r="J149" s="289"/>
      <c r="K149" s="290">
        <v>28.0</v>
      </c>
      <c r="L149" s="289" t="s">
        <v>6582</v>
      </c>
      <c r="M149" s="86"/>
      <c r="N149" s="290">
        <v>12.0</v>
      </c>
      <c r="O149" s="289" t="s">
        <v>33</v>
      </c>
      <c r="P149" s="290">
        <v>1118.0</v>
      </c>
      <c r="Q149" s="294">
        <v>1018.0</v>
      </c>
      <c r="R149" s="289"/>
      <c r="S149" s="311"/>
      <c r="T149" s="289"/>
      <c r="U149" s="289" t="s">
        <v>55</v>
      </c>
      <c r="V149" s="86"/>
      <c r="W149" s="289" t="s">
        <v>36</v>
      </c>
      <c r="X149" s="289" t="s">
        <v>2379</v>
      </c>
      <c r="Y149" s="289" t="s">
        <v>2380</v>
      </c>
      <c r="Z149" s="289" t="s">
        <v>9508</v>
      </c>
      <c r="AA149" s="290">
        <v>3.404133967E9</v>
      </c>
      <c r="AB149" s="290" t="s">
        <v>9509</v>
      </c>
      <c r="AC149" s="290">
        <v>14.0</v>
      </c>
      <c r="AD149" s="86"/>
      <c r="AE149" s="312"/>
      <c r="AF149" s="312"/>
      <c r="AG149" s="312"/>
      <c r="AH149" s="312"/>
      <c r="AI149" s="312"/>
      <c r="AJ149" s="312"/>
    </row>
    <row r="150">
      <c r="A150" s="294" t="s">
        <v>3061</v>
      </c>
      <c r="B150" s="309">
        <v>46134.0</v>
      </c>
      <c r="C150" s="180">
        <v>46164.0</v>
      </c>
      <c r="D150" s="85" t="s">
        <v>29</v>
      </c>
      <c r="E150" s="289"/>
      <c r="F150" s="289"/>
      <c r="G150" s="289"/>
      <c r="H150" s="289" t="s">
        <v>3497</v>
      </c>
      <c r="I150" s="289" t="s">
        <v>436</v>
      </c>
      <c r="J150" s="289"/>
      <c r="K150" s="290">
        <v>29.0</v>
      </c>
      <c r="L150" s="289" t="s">
        <v>8229</v>
      </c>
      <c r="M150" s="86"/>
      <c r="N150" s="290">
        <v>1.0</v>
      </c>
      <c r="O150" s="289" t="s">
        <v>33</v>
      </c>
      <c r="P150" s="290">
        <v>79.0</v>
      </c>
      <c r="Q150" s="289"/>
      <c r="R150" s="289"/>
      <c r="S150" s="311"/>
      <c r="T150" s="289"/>
      <c r="U150" s="289" t="s">
        <v>163</v>
      </c>
      <c r="V150" s="86"/>
      <c r="W150" s="289" t="s">
        <v>57</v>
      </c>
      <c r="X150" s="289" t="s">
        <v>2383</v>
      </c>
      <c r="Y150" s="289" t="s">
        <v>2464</v>
      </c>
      <c r="Z150" s="289" t="s">
        <v>8845</v>
      </c>
      <c r="AA150" s="290">
        <v>3.345098489E9</v>
      </c>
      <c r="AB150" s="290" t="s">
        <v>9510</v>
      </c>
      <c r="AC150" s="290">
        <v>2.0</v>
      </c>
      <c r="AD150" s="86"/>
      <c r="AE150" s="312"/>
      <c r="AF150" s="312"/>
      <c r="AG150" s="312"/>
      <c r="AH150" s="312"/>
      <c r="AI150" s="312"/>
      <c r="AJ150" s="312"/>
    </row>
    <row r="151">
      <c r="A151" s="294" t="s">
        <v>6564</v>
      </c>
      <c r="B151" s="309">
        <v>46135.0</v>
      </c>
      <c r="C151" s="180">
        <v>46500.0</v>
      </c>
      <c r="D151" s="85" t="s">
        <v>29</v>
      </c>
      <c r="E151" s="289"/>
      <c r="F151" s="289"/>
      <c r="G151" s="294"/>
      <c r="H151" s="289" t="s">
        <v>3497</v>
      </c>
      <c r="I151" s="289" t="s">
        <v>1621</v>
      </c>
      <c r="J151" s="311"/>
      <c r="K151" s="290">
        <v>24.0</v>
      </c>
      <c r="L151" s="289" t="s">
        <v>7010</v>
      </c>
      <c r="M151" s="85" t="s">
        <v>7010</v>
      </c>
      <c r="N151" s="290">
        <v>12.0</v>
      </c>
      <c r="O151" s="289" t="s">
        <v>33</v>
      </c>
      <c r="P151" s="290">
        <v>948.0</v>
      </c>
      <c r="Q151" s="294">
        <v>948.0</v>
      </c>
      <c r="R151" s="289"/>
      <c r="S151" s="311"/>
      <c r="T151" s="289"/>
      <c r="U151" s="289" t="s">
        <v>55</v>
      </c>
      <c r="V151" s="86"/>
      <c r="W151" s="289" t="s">
        <v>57</v>
      </c>
      <c r="X151" s="289" t="s">
        <v>2379</v>
      </c>
      <c r="Y151" s="289" t="s">
        <v>2380</v>
      </c>
      <c r="Z151" s="289" t="s">
        <v>3498</v>
      </c>
      <c r="AA151" s="290">
        <v>3.664025953E9</v>
      </c>
      <c r="AB151" s="290" t="s">
        <v>9511</v>
      </c>
      <c r="AC151" s="290">
        <v>2.0</v>
      </c>
      <c r="AD151" s="86"/>
      <c r="AE151" s="312"/>
      <c r="AF151" s="312"/>
      <c r="AG151" s="312"/>
      <c r="AH151" s="312"/>
      <c r="AI151" s="312"/>
      <c r="AJ151" s="312"/>
    </row>
    <row r="152">
      <c r="A152" s="294" t="s">
        <v>7566</v>
      </c>
      <c r="B152" s="309">
        <v>46136.0</v>
      </c>
      <c r="C152" s="180">
        <v>46501.0</v>
      </c>
      <c r="D152" s="85" t="s">
        <v>29</v>
      </c>
      <c r="E152" s="289"/>
      <c r="F152" s="289"/>
      <c r="G152" s="289"/>
      <c r="H152" s="289" t="s">
        <v>3500</v>
      </c>
      <c r="I152" s="289" t="s">
        <v>9512</v>
      </c>
      <c r="J152" s="289"/>
      <c r="K152" s="290">
        <v>80.0</v>
      </c>
      <c r="L152" s="289" t="s">
        <v>6712</v>
      </c>
      <c r="M152" s="86"/>
      <c r="N152" s="290">
        <v>12.0</v>
      </c>
      <c r="O152" s="289" t="s">
        <v>33</v>
      </c>
      <c r="P152" s="290">
        <v>1392.0</v>
      </c>
      <c r="Q152" s="289"/>
      <c r="R152" s="289"/>
      <c r="S152" s="289"/>
      <c r="T152" s="289"/>
      <c r="U152" s="289" t="s">
        <v>35</v>
      </c>
      <c r="V152" s="86"/>
      <c r="W152" s="289" t="s">
        <v>57</v>
      </c>
      <c r="X152" s="289" t="s">
        <v>2379</v>
      </c>
      <c r="Y152" s="289" t="s">
        <v>2380</v>
      </c>
      <c r="Z152" s="289" t="s">
        <v>3501</v>
      </c>
      <c r="AA152" s="290">
        <v>3.356408367E9</v>
      </c>
      <c r="AB152" s="290" t="s">
        <v>9513</v>
      </c>
      <c r="AC152" s="290">
        <v>0.0</v>
      </c>
      <c r="AD152" s="86"/>
      <c r="AE152" s="312"/>
      <c r="AF152" s="312"/>
      <c r="AG152" s="312"/>
      <c r="AH152" s="312"/>
      <c r="AI152" s="312"/>
      <c r="AJ152" s="312"/>
    </row>
    <row r="153">
      <c r="A153" s="294" t="s">
        <v>7704</v>
      </c>
      <c r="B153" s="309">
        <v>46136.0</v>
      </c>
      <c r="C153" s="180"/>
      <c r="D153" s="85" t="s">
        <v>29</v>
      </c>
      <c r="E153" s="289"/>
      <c r="F153" s="289"/>
      <c r="G153" s="289"/>
      <c r="H153" s="289" t="s">
        <v>3471</v>
      </c>
      <c r="I153" s="289" t="s">
        <v>780</v>
      </c>
      <c r="J153" s="289"/>
      <c r="K153" s="290">
        <v>20.0</v>
      </c>
      <c r="L153" s="289" t="s">
        <v>7010</v>
      </c>
      <c r="M153" s="86"/>
      <c r="N153" s="290">
        <v>12.0</v>
      </c>
      <c r="O153" s="289" t="s">
        <v>33</v>
      </c>
      <c r="P153" s="290">
        <v>948.0</v>
      </c>
      <c r="Q153" s="289"/>
      <c r="R153" s="289"/>
      <c r="S153" s="311"/>
      <c r="T153" s="289"/>
      <c r="U153" s="289" t="s">
        <v>35</v>
      </c>
      <c r="V153" s="86"/>
      <c r="W153" s="289" t="s">
        <v>57</v>
      </c>
      <c r="X153" s="289" t="s">
        <v>2379</v>
      </c>
      <c r="Y153" s="289" t="s">
        <v>2380</v>
      </c>
      <c r="Z153" s="289" t="s">
        <v>3476</v>
      </c>
      <c r="AA153" s="290">
        <v>3.938821115E9</v>
      </c>
      <c r="AB153" s="290" t="s">
        <v>9514</v>
      </c>
      <c r="AC153" s="290">
        <v>76.0</v>
      </c>
      <c r="AD153" s="86"/>
      <c r="AE153" s="312"/>
      <c r="AF153" s="312"/>
      <c r="AG153" s="312"/>
      <c r="AH153" s="312"/>
      <c r="AI153" s="312"/>
      <c r="AJ153" s="312"/>
    </row>
    <row r="154">
      <c r="A154" s="294" t="s">
        <v>6543</v>
      </c>
      <c r="B154" s="309">
        <v>46137.0</v>
      </c>
      <c r="C154" s="180">
        <v>46502.0</v>
      </c>
      <c r="D154" s="85" t="s">
        <v>29</v>
      </c>
      <c r="E154" s="289"/>
      <c r="F154" s="289"/>
      <c r="G154" s="294"/>
      <c r="H154" s="289" t="s">
        <v>3509</v>
      </c>
      <c r="I154" s="289" t="s">
        <v>3510</v>
      </c>
      <c r="J154" s="311"/>
      <c r="K154" s="290">
        <v>55.0</v>
      </c>
      <c r="L154" s="289" t="s">
        <v>7342</v>
      </c>
      <c r="M154" s="86"/>
      <c r="N154" s="290">
        <v>12.0</v>
      </c>
      <c r="O154" s="289" t="s">
        <v>33</v>
      </c>
      <c r="P154" s="290">
        <v>1138.0</v>
      </c>
      <c r="Q154" s="294">
        <v>1138.0</v>
      </c>
      <c r="R154" s="289"/>
      <c r="S154" s="311"/>
      <c r="T154" s="311"/>
      <c r="U154" s="289" t="s">
        <v>35</v>
      </c>
      <c r="V154" s="86"/>
      <c r="W154" s="289" t="s">
        <v>57</v>
      </c>
      <c r="X154" s="289" t="s">
        <v>2383</v>
      </c>
      <c r="Y154" s="289" t="s">
        <v>2380</v>
      </c>
      <c r="Z154" s="289" t="s">
        <v>3512</v>
      </c>
      <c r="AA154" s="290">
        <v>3.484799121E9</v>
      </c>
      <c r="AB154" s="290" t="s">
        <v>9515</v>
      </c>
      <c r="AC154" s="290">
        <v>1.0</v>
      </c>
      <c r="AD154" s="86"/>
      <c r="AE154" s="312"/>
      <c r="AF154" s="312"/>
      <c r="AG154" s="312"/>
      <c r="AH154" s="312"/>
      <c r="AI154" s="312"/>
      <c r="AJ154" s="312"/>
    </row>
    <row r="155">
      <c r="A155" s="294" t="s">
        <v>6564</v>
      </c>
      <c r="B155" s="309">
        <v>46137.0</v>
      </c>
      <c r="C155" s="86"/>
      <c r="D155" s="85" t="s">
        <v>29</v>
      </c>
      <c r="E155" s="294" t="s">
        <v>249</v>
      </c>
      <c r="F155" s="289"/>
      <c r="G155" s="289"/>
      <c r="H155" s="289" t="s">
        <v>3514</v>
      </c>
      <c r="I155" s="289" t="s">
        <v>993</v>
      </c>
      <c r="J155" s="289"/>
      <c r="K155" s="290">
        <v>62.0</v>
      </c>
      <c r="L155" s="289" t="s">
        <v>6818</v>
      </c>
      <c r="M155" s="86"/>
      <c r="N155" s="290">
        <v>12.0</v>
      </c>
      <c r="O155" s="289" t="s">
        <v>33</v>
      </c>
      <c r="P155" s="290">
        <v>1900.0</v>
      </c>
      <c r="Q155" s="289"/>
      <c r="R155" s="289"/>
      <c r="S155" s="311"/>
      <c r="T155" s="289"/>
      <c r="U155" s="289" t="s">
        <v>35</v>
      </c>
      <c r="V155" s="86"/>
      <c r="W155" s="289" t="s">
        <v>57</v>
      </c>
      <c r="X155" s="289" t="s">
        <v>2379</v>
      </c>
      <c r="Y155" s="289" t="s">
        <v>2380</v>
      </c>
      <c r="Z155" s="289" t="s">
        <v>3515</v>
      </c>
      <c r="AA155" s="290">
        <v>3.357599628E9</v>
      </c>
      <c r="AB155" s="290" t="s">
        <v>9516</v>
      </c>
      <c r="AC155" s="290">
        <v>1.0</v>
      </c>
      <c r="AD155" s="86"/>
      <c r="AE155" s="312"/>
      <c r="AF155" s="312"/>
      <c r="AG155" s="312"/>
      <c r="AH155" s="312"/>
      <c r="AI155" s="312"/>
      <c r="AJ155" s="312"/>
    </row>
    <row r="156">
      <c r="A156" s="294" t="s">
        <v>7704</v>
      </c>
      <c r="B156" s="309">
        <v>46137.0</v>
      </c>
      <c r="C156" s="180">
        <v>46502.0</v>
      </c>
      <c r="D156" s="85" t="s">
        <v>29</v>
      </c>
      <c r="E156" s="289"/>
      <c r="F156" s="289"/>
      <c r="G156" s="294" t="s">
        <v>9517</v>
      </c>
      <c r="H156" s="289" t="s">
        <v>1032</v>
      </c>
      <c r="I156" s="289" t="s">
        <v>436</v>
      </c>
      <c r="J156" s="289"/>
      <c r="K156" s="290">
        <v>25.0</v>
      </c>
      <c r="L156" s="289" t="s">
        <v>79</v>
      </c>
      <c r="M156" s="86"/>
      <c r="N156" s="290">
        <v>12.0</v>
      </c>
      <c r="O156" s="289" t="s">
        <v>33</v>
      </c>
      <c r="P156" s="290">
        <v>760.0</v>
      </c>
      <c r="Q156" s="289"/>
      <c r="R156" s="289"/>
      <c r="S156" s="311"/>
      <c r="T156" s="289"/>
      <c r="U156" s="289" t="s">
        <v>55</v>
      </c>
      <c r="V156" s="86"/>
      <c r="W156" s="289" t="s">
        <v>57</v>
      </c>
      <c r="X156" s="289" t="s">
        <v>2379</v>
      </c>
      <c r="Y156" s="289" t="s">
        <v>2380</v>
      </c>
      <c r="Z156" s="289" t="s">
        <v>8868</v>
      </c>
      <c r="AA156" s="290">
        <v>3.473800533E9</v>
      </c>
      <c r="AB156" s="290" t="s">
        <v>9518</v>
      </c>
      <c r="AC156" s="290">
        <v>10.0</v>
      </c>
      <c r="AD156" s="86"/>
      <c r="AE156" s="312"/>
      <c r="AF156" s="312"/>
      <c r="AG156" s="312"/>
      <c r="AH156" s="312"/>
      <c r="AI156" s="312"/>
      <c r="AJ156" s="312"/>
    </row>
    <row r="157">
      <c r="A157" s="294" t="s">
        <v>7566</v>
      </c>
      <c r="B157" s="309">
        <v>46137.0</v>
      </c>
      <c r="C157" s="86"/>
      <c r="D157" s="85" t="s">
        <v>29</v>
      </c>
      <c r="E157" s="289"/>
      <c r="F157" s="289"/>
      <c r="G157" s="294" t="s">
        <v>9519</v>
      </c>
      <c r="H157" s="289" t="s">
        <v>6289</v>
      </c>
      <c r="I157" s="289" t="s">
        <v>376</v>
      </c>
      <c r="J157" s="289"/>
      <c r="K157" s="290">
        <v>52.0</v>
      </c>
      <c r="L157" s="289" t="s">
        <v>6626</v>
      </c>
      <c r="M157" s="86"/>
      <c r="N157" s="290">
        <v>12.0</v>
      </c>
      <c r="O157" s="289" t="s">
        <v>33</v>
      </c>
      <c r="P157" s="290">
        <v>1650.0</v>
      </c>
      <c r="Q157" s="289"/>
      <c r="R157" s="289"/>
      <c r="S157" s="311"/>
      <c r="T157" s="289"/>
      <c r="U157" s="289" t="s">
        <v>34</v>
      </c>
      <c r="V157" s="86"/>
      <c r="W157" s="289" t="s">
        <v>36</v>
      </c>
      <c r="X157" s="289" t="s">
        <v>2379</v>
      </c>
      <c r="Y157" s="289" t="s">
        <v>2380</v>
      </c>
      <c r="Z157" s="289" t="s">
        <v>9520</v>
      </c>
      <c r="AA157" s="290">
        <v>3.401601992E9</v>
      </c>
      <c r="AB157" s="290" t="s">
        <v>9521</v>
      </c>
      <c r="AC157" s="290">
        <v>1.0</v>
      </c>
      <c r="AD157" s="86"/>
      <c r="AE157" s="312"/>
      <c r="AF157" s="312"/>
      <c r="AG157" s="312"/>
      <c r="AH157" s="312"/>
      <c r="AI157" s="312"/>
      <c r="AJ157" s="312"/>
    </row>
    <row r="158">
      <c r="A158" s="294" t="s">
        <v>7566</v>
      </c>
      <c r="B158" s="309">
        <v>46137.0</v>
      </c>
      <c r="C158" s="86"/>
      <c r="D158" s="85" t="s">
        <v>860</v>
      </c>
      <c r="E158" s="294" t="s">
        <v>464</v>
      </c>
      <c r="F158" s="289"/>
      <c r="G158" s="294" t="s">
        <v>9522</v>
      </c>
      <c r="H158" s="289" t="s">
        <v>2285</v>
      </c>
      <c r="I158" s="289" t="s">
        <v>1948</v>
      </c>
      <c r="J158" s="289"/>
      <c r="K158" s="290">
        <v>48.0</v>
      </c>
      <c r="L158" s="289" t="s">
        <v>6626</v>
      </c>
      <c r="M158" s="86"/>
      <c r="N158" s="290">
        <v>12.0</v>
      </c>
      <c r="O158" s="289" t="s">
        <v>33</v>
      </c>
      <c r="P158" s="290">
        <v>1750.0</v>
      </c>
      <c r="Q158" s="289"/>
      <c r="R158" s="311"/>
      <c r="S158" s="289"/>
      <c r="T158" s="289"/>
      <c r="U158" s="289" t="s">
        <v>35</v>
      </c>
      <c r="V158" s="86"/>
      <c r="W158" s="289" t="s">
        <v>57</v>
      </c>
      <c r="X158" s="289" t="s">
        <v>2379</v>
      </c>
      <c r="Y158" s="289" t="s">
        <v>2380</v>
      </c>
      <c r="Z158" s="289" t="s">
        <v>2286</v>
      </c>
      <c r="AA158" s="290">
        <v>3.394607965E9</v>
      </c>
      <c r="AB158" s="290" t="s">
        <v>9523</v>
      </c>
      <c r="AC158" s="290">
        <v>0.0</v>
      </c>
      <c r="AD158" s="86"/>
      <c r="AE158" s="312"/>
      <c r="AF158" s="312"/>
      <c r="AG158" s="312"/>
      <c r="AH158" s="312"/>
      <c r="AI158" s="312"/>
      <c r="AJ158" s="312"/>
    </row>
    <row r="159">
      <c r="A159" s="294" t="s">
        <v>7566</v>
      </c>
      <c r="B159" s="309">
        <v>46137.0</v>
      </c>
      <c r="C159" s="180">
        <v>46502.0</v>
      </c>
      <c r="D159" s="85" t="s">
        <v>29</v>
      </c>
      <c r="E159" s="289"/>
      <c r="F159" s="289"/>
      <c r="G159" s="294"/>
      <c r="H159" s="289" t="s">
        <v>3554</v>
      </c>
      <c r="I159" s="289" t="s">
        <v>900</v>
      </c>
      <c r="J159" s="289"/>
      <c r="K159" s="290">
        <v>55.0</v>
      </c>
      <c r="L159" s="289" t="s">
        <v>2172</v>
      </c>
      <c r="M159" s="86"/>
      <c r="N159" s="290">
        <v>12.0</v>
      </c>
      <c r="O159" s="289" t="s">
        <v>33</v>
      </c>
      <c r="P159" s="290">
        <v>1500.0</v>
      </c>
      <c r="Q159" s="289"/>
      <c r="R159" s="289"/>
      <c r="S159" s="311"/>
      <c r="T159" s="311"/>
      <c r="U159" s="289" t="s">
        <v>35</v>
      </c>
      <c r="V159" s="86"/>
      <c r="W159" s="289" t="s">
        <v>57</v>
      </c>
      <c r="X159" s="289" t="s">
        <v>2379</v>
      </c>
      <c r="Y159" s="289" t="s">
        <v>2380</v>
      </c>
      <c r="Z159" s="289" t="s">
        <v>3555</v>
      </c>
      <c r="AA159" s="290">
        <v>3.471501218E9</v>
      </c>
      <c r="AB159" s="290" t="s">
        <v>9524</v>
      </c>
      <c r="AC159" s="290">
        <v>4.0</v>
      </c>
      <c r="AD159" s="86"/>
      <c r="AE159" s="312"/>
      <c r="AF159" s="312"/>
      <c r="AG159" s="312"/>
      <c r="AH159" s="312"/>
      <c r="AI159" s="312"/>
      <c r="AJ159" s="312"/>
    </row>
    <row r="160">
      <c r="A160" s="294" t="s">
        <v>7566</v>
      </c>
      <c r="B160" s="309">
        <v>46138.0</v>
      </c>
      <c r="C160" s="180">
        <v>46503.0</v>
      </c>
      <c r="D160" s="85" t="s">
        <v>29</v>
      </c>
      <c r="E160" s="289"/>
      <c r="F160" s="289"/>
      <c r="G160" s="294" t="s">
        <v>4417</v>
      </c>
      <c r="H160" s="289" t="s">
        <v>3530</v>
      </c>
      <c r="I160" s="289" t="s">
        <v>511</v>
      </c>
      <c r="J160" s="289"/>
      <c r="K160" s="290">
        <v>60.0</v>
      </c>
      <c r="L160" s="289" t="s">
        <v>2172</v>
      </c>
      <c r="M160" s="86"/>
      <c r="N160" s="290">
        <v>12.0</v>
      </c>
      <c r="O160" s="289" t="s">
        <v>33</v>
      </c>
      <c r="P160" s="290">
        <v>1500.0</v>
      </c>
      <c r="Q160" s="289"/>
      <c r="R160" s="289"/>
      <c r="S160" s="311"/>
      <c r="T160" s="289"/>
      <c r="U160" s="289" t="s">
        <v>35</v>
      </c>
      <c r="V160" s="86"/>
      <c r="W160" s="289" t="s">
        <v>57</v>
      </c>
      <c r="X160" s="289" t="s">
        <v>2379</v>
      </c>
      <c r="Y160" s="289" t="s">
        <v>2380</v>
      </c>
      <c r="Z160" s="289" t="s">
        <v>3531</v>
      </c>
      <c r="AA160" s="290">
        <v>3.472549108E9</v>
      </c>
      <c r="AB160" s="290" t="s">
        <v>9525</v>
      </c>
      <c r="AC160" s="290">
        <v>14.0</v>
      </c>
      <c r="AD160" s="86"/>
      <c r="AE160" s="312"/>
      <c r="AF160" s="312"/>
      <c r="AG160" s="312"/>
      <c r="AH160" s="312"/>
      <c r="AI160" s="312"/>
      <c r="AJ160" s="312"/>
    </row>
    <row r="161">
      <c r="A161" s="294" t="s">
        <v>7566</v>
      </c>
      <c r="B161" s="309">
        <v>46138.0</v>
      </c>
      <c r="C161" s="180">
        <v>46503.0</v>
      </c>
      <c r="D161" s="85" t="s">
        <v>29</v>
      </c>
      <c r="E161" s="289"/>
      <c r="F161" s="289"/>
      <c r="G161" s="294" t="s">
        <v>4417</v>
      </c>
      <c r="H161" s="289" t="s">
        <v>3538</v>
      </c>
      <c r="I161" s="289" t="s">
        <v>3539</v>
      </c>
      <c r="J161" s="289"/>
      <c r="K161" s="290">
        <v>84.0</v>
      </c>
      <c r="L161" s="289" t="s">
        <v>6818</v>
      </c>
      <c r="M161" s="86"/>
      <c r="N161" s="290">
        <v>12.0</v>
      </c>
      <c r="O161" s="289" t="s">
        <v>33</v>
      </c>
      <c r="P161" s="290">
        <v>1906.0</v>
      </c>
      <c r="Q161" s="289"/>
      <c r="R161" s="289"/>
      <c r="S161" s="311"/>
      <c r="T161" s="289"/>
      <c r="U161" s="289" t="s">
        <v>35</v>
      </c>
      <c r="V161" s="86"/>
      <c r="W161" s="289" t="s">
        <v>57</v>
      </c>
      <c r="X161" s="289" t="s">
        <v>2391</v>
      </c>
      <c r="Y161" s="289" t="s">
        <v>2380</v>
      </c>
      <c r="Z161" s="289" t="s">
        <v>3540</v>
      </c>
      <c r="AA161" s="290">
        <v>3.402959546E9</v>
      </c>
      <c r="AB161" s="290" t="s">
        <v>9526</v>
      </c>
      <c r="AC161" s="290">
        <v>2.0</v>
      </c>
      <c r="AD161" s="86"/>
      <c r="AE161" s="312"/>
      <c r="AF161" s="312"/>
      <c r="AG161" s="312"/>
      <c r="AH161" s="312"/>
      <c r="AI161" s="312"/>
      <c r="AJ161" s="312"/>
    </row>
    <row r="162">
      <c r="A162" s="294" t="s">
        <v>6564</v>
      </c>
      <c r="B162" s="309">
        <v>46138.0</v>
      </c>
      <c r="C162" s="302">
        <f> EDATE(B162,12)</f>
        <v>46503</v>
      </c>
      <c r="D162" s="85" t="s">
        <v>29</v>
      </c>
      <c r="E162" s="289"/>
      <c r="F162" s="289"/>
      <c r="G162" s="352"/>
      <c r="H162" s="289" t="s">
        <v>967</v>
      </c>
      <c r="I162" s="289" t="s">
        <v>2457</v>
      </c>
      <c r="J162" s="311"/>
      <c r="K162" s="290">
        <v>76.0</v>
      </c>
      <c r="L162" s="289" t="s">
        <v>6818</v>
      </c>
      <c r="M162" s="86"/>
      <c r="N162" s="290">
        <v>12.0</v>
      </c>
      <c r="O162" s="289" t="s">
        <v>33</v>
      </c>
      <c r="P162" s="290">
        <v>1900.0</v>
      </c>
      <c r="Q162" s="289"/>
      <c r="R162" s="289"/>
      <c r="S162" s="311"/>
      <c r="T162" s="289"/>
      <c r="U162" s="289" t="s">
        <v>55</v>
      </c>
      <c r="V162" s="86"/>
      <c r="W162" s="289" t="s">
        <v>57</v>
      </c>
      <c r="X162" s="289" t="s">
        <v>2379</v>
      </c>
      <c r="Y162" s="289" t="s">
        <v>2380</v>
      </c>
      <c r="Z162" s="289" t="s">
        <v>3552</v>
      </c>
      <c r="AA162" s="290">
        <v>3.358218638E9</v>
      </c>
      <c r="AB162" s="290" t="s">
        <v>9527</v>
      </c>
      <c r="AC162" s="290">
        <v>1.0</v>
      </c>
      <c r="AD162" s="86"/>
      <c r="AE162" s="312"/>
      <c r="AF162" s="312"/>
      <c r="AG162" s="312"/>
      <c r="AH162" s="312"/>
      <c r="AI162" s="312"/>
      <c r="AJ162" s="312"/>
    </row>
    <row r="163">
      <c r="A163" s="294" t="s">
        <v>7704</v>
      </c>
      <c r="B163" s="309">
        <v>46139.0</v>
      </c>
      <c r="C163" s="86"/>
      <c r="D163" s="85" t="s">
        <v>860</v>
      </c>
      <c r="E163" s="294" t="s">
        <v>90</v>
      </c>
      <c r="F163" s="289"/>
      <c r="G163" s="289"/>
      <c r="H163" s="289" t="s">
        <v>6268</v>
      </c>
      <c r="I163" s="289" t="s">
        <v>9528</v>
      </c>
      <c r="J163" s="289"/>
      <c r="K163" s="290">
        <v>25.0</v>
      </c>
      <c r="L163" s="289" t="s">
        <v>7010</v>
      </c>
      <c r="M163" s="86"/>
      <c r="N163" s="290">
        <v>12.0</v>
      </c>
      <c r="O163" s="289" t="s">
        <v>33</v>
      </c>
      <c r="P163" s="290">
        <v>1048.0</v>
      </c>
      <c r="Q163" s="289"/>
      <c r="R163" s="289"/>
      <c r="S163" s="311"/>
      <c r="T163" s="289"/>
      <c r="U163" s="289" t="s">
        <v>34</v>
      </c>
      <c r="V163" s="86"/>
      <c r="W163" s="289" t="s">
        <v>36</v>
      </c>
      <c r="X163" s="289" t="s">
        <v>2383</v>
      </c>
      <c r="Y163" s="289" t="s">
        <v>2380</v>
      </c>
      <c r="Z163" s="289" t="s">
        <v>9529</v>
      </c>
      <c r="AA163" s="290">
        <v>3.457947796E9</v>
      </c>
      <c r="AB163" s="290" t="s">
        <v>9530</v>
      </c>
      <c r="AC163" s="290">
        <v>61.0</v>
      </c>
      <c r="AD163" s="86"/>
      <c r="AE163" s="312"/>
      <c r="AF163" s="312"/>
      <c r="AG163" s="312"/>
      <c r="AH163" s="312"/>
      <c r="AI163" s="312"/>
      <c r="AJ163" s="312"/>
    </row>
    <row r="164">
      <c r="A164" s="294" t="s">
        <v>7704</v>
      </c>
      <c r="B164" s="309">
        <v>46139.0</v>
      </c>
      <c r="C164" s="86"/>
      <c r="D164" s="85" t="s">
        <v>3614</v>
      </c>
      <c r="E164" s="289"/>
      <c r="F164" s="289"/>
      <c r="G164" s="289"/>
      <c r="H164" s="289" t="s">
        <v>8894</v>
      </c>
      <c r="I164" s="289" t="s">
        <v>8895</v>
      </c>
      <c r="J164" s="289"/>
      <c r="K164" s="290">
        <v>51.0</v>
      </c>
      <c r="L164" s="289" t="s">
        <v>6626</v>
      </c>
      <c r="M164" s="86"/>
      <c r="N164" s="290">
        <v>12.0</v>
      </c>
      <c r="O164" s="289" t="s">
        <v>33</v>
      </c>
      <c r="P164" s="290">
        <v>1896.0</v>
      </c>
      <c r="Q164" s="289"/>
      <c r="R164" s="289"/>
      <c r="S164" s="311"/>
      <c r="T164" s="289"/>
      <c r="U164" s="289" t="s">
        <v>34</v>
      </c>
      <c r="V164" s="86"/>
      <c r="W164" s="289" t="s">
        <v>36</v>
      </c>
      <c r="X164" s="289" t="s">
        <v>2379</v>
      </c>
      <c r="Y164" s="289" t="s">
        <v>2380</v>
      </c>
      <c r="Z164" s="289" t="s">
        <v>8896</v>
      </c>
      <c r="AA164" s="290">
        <v>3.385412602E9</v>
      </c>
      <c r="AB164" s="290" t="s">
        <v>8897</v>
      </c>
      <c r="AC164" s="290">
        <v>124.0</v>
      </c>
      <c r="AD164" s="86"/>
      <c r="AE164" s="312"/>
      <c r="AF164" s="312"/>
      <c r="AG164" s="312"/>
      <c r="AH164" s="312"/>
      <c r="AI164" s="312"/>
      <c r="AJ164" s="312"/>
    </row>
    <row r="165">
      <c r="A165" s="294" t="s">
        <v>7341</v>
      </c>
      <c r="B165" s="309">
        <v>46139.0</v>
      </c>
      <c r="C165" s="180">
        <v>46504.0</v>
      </c>
      <c r="D165" s="85" t="s">
        <v>29</v>
      </c>
      <c r="E165" s="289"/>
      <c r="F165" s="294"/>
      <c r="G165" s="294"/>
      <c r="H165" s="354" t="s">
        <v>3560</v>
      </c>
      <c r="I165" s="289" t="s">
        <v>218</v>
      </c>
      <c r="J165" s="289"/>
      <c r="K165" s="290">
        <v>78.0</v>
      </c>
      <c r="L165" s="289" t="s">
        <v>6843</v>
      </c>
      <c r="M165" s="86"/>
      <c r="N165" s="290">
        <v>12.0</v>
      </c>
      <c r="O165" s="289" t="s">
        <v>33</v>
      </c>
      <c r="P165" s="290">
        <v>1138.0</v>
      </c>
      <c r="Q165" s="289"/>
      <c r="R165" s="289"/>
      <c r="S165" s="311"/>
      <c r="T165" s="289"/>
      <c r="U165" s="289" t="s">
        <v>35</v>
      </c>
      <c r="V165" s="86"/>
      <c r="W165" s="289" t="s">
        <v>57</v>
      </c>
      <c r="X165" s="289" t="s">
        <v>2379</v>
      </c>
      <c r="Y165" s="289" t="s">
        <v>2380</v>
      </c>
      <c r="Z165" s="289" t="s">
        <v>3561</v>
      </c>
      <c r="AA165" s="290">
        <v>3.332627729E9</v>
      </c>
      <c r="AB165" s="290" t="s">
        <v>9531</v>
      </c>
      <c r="AC165" s="290">
        <v>0.0</v>
      </c>
      <c r="AD165" s="86"/>
      <c r="AE165" s="312"/>
      <c r="AF165" s="312"/>
      <c r="AG165" s="312"/>
      <c r="AH165" s="312"/>
      <c r="AI165" s="312"/>
      <c r="AJ165" s="312"/>
    </row>
    <row r="166">
      <c r="A166" s="294" t="s">
        <v>6564</v>
      </c>
      <c r="B166" s="309">
        <v>46140.0</v>
      </c>
      <c r="C166" s="86"/>
      <c r="D166" s="85" t="s">
        <v>860</v>
      </c>
      <c r="E166" s="294" t="s">
        <v>84</v>
      </c>
      <c r="F166" s="289"/>
      <c r="G166" s="289"/>
      <c r="H166" s="289" t="s">
        <v>9532</v>
      </c>
      <c r="I166" s="289" t="s">
        <v>9533</v>
      </c>
      <c r="J166" s="289"/>
      <c r="K166" s="290">
        <v>43.0</v>
      </c>
      <c r="L166" s="289" t="s">
        <v>6626</v>
      </c>
      <c r="M166" s="86"/>
      <c r="N166" s="290">
        <v>12.0</v>
      </c>
      <c r="O166" s="289" t="s">
        <v>33</v>
      </c>
      <c r="P166" s="290">
        <v>1846.0</v>
      </c>
      <c r="Q166" s="289"/>
      <c r="R166" s="289"/>
      <c r="S166" s="311"/>
      <c r="T166" s="289"/>
      <c r="U166" s="289" t="s">
        <v>35</v>
      </c>
      <c r="V166" s="86"/>
      <c r="W166" s="289" t="s">
        <v>57</v>
      </c>
      <c r="X166" s="289" t="s">
        <v>2391</v>
      </c>
      <c r="Y166" s="289" t="s">
        <v>2380</v>
      </c>
      <c r="Z166" s="289" t="s">
        <v>9534</v>
      </c>
      <c r="AA166" s="290">
        <v>3.339089473E9</v>
      </c>
      <c r="AB166" s="290" t="s">
        <v>9535</v>
      </c>
      <c r="AC166" s="290">
        <v>44.0</v>
      </c>
      <c r="AD166" s="86"/>
      <c r="AE166" s="312"/>
      <c r="AF166" s="312"/>
      <c r="AG166" s="312"/>
      <c r="AH166" s="312"/>
      <c r="AI166" s="312"/>
      <c r="AJ166" s="312"/>
    </row>
    <row r="167">
      <c r="A167" s="294" t="s">
        <v>7566</v>
      </c>
      <c r="B167" s="309">
        <v>46140.0</v>
      </c>
      <c r="C167" s="180">
        <v>46505.0</v>
      </c>
      <c r="D167" s="85" t="s">
        <v>29</v>
      </c>
      <c r="E167" s="289"/>
      <c r="F167" s="289"/>
      <c r="G167" s="289"/>
      <c r="H167" s="289" t="s">
        <v>1505</v>
      </c>
      <c r="I167" s="289" t="s">
        <v>2965</v>
      </c>
      <c r="J167" s="289"/>
      <c r="K167" s="290">
        <v>72.0</v>
      </c>
      <c r="L167" s="289" t="s">
        <v>6626</v>
      </c>
      <c r="M167" s="86"/>
      <c r="N167" s="290">
        <v>12.0</v>
      </c>
      <c r="O167" s="289" t="s">
        <v>33</v>
      </c>
      <c r="P167" s="290">
        <v>1650.0</v>
      </c>
      <c r="Q167" s="289"/>
      <c r="R167" s="289"/>
      <c r="S167" s="311"/>
      <c r="T167" s="289"/>
      <c r="U167" s="289" t="s">
        <v>35</v>
      </c>
      <c r="V167" s="86"/>
      <c r="W167" s="289" t="s">
        <v>57</v>
      </c>
      <c r="X167" s="289" t="s">
        <v>2379</v>
      </c>
      <c r="Y167" s="289" t="s">
        <v>2380</v>
      </c>
      <c r="Z167" s="289" t="s">
        <v>2966</v>
      </c>
      <c r="AA167" s="290">
        <v>3.498793727E9</v>
      </c>
      <c r="AB167" s="290" t="s">
        <v>9536</v>
      </c>
      <c r="AC167" s="290">
        <v>2.0</v>
      </c>
      <c r="AD167" s="86"/>
      <c r="AE167" s="312"/>
      <c r="AF167" s="312"/>
      <c r="AG167" s="312"/>
      <c r="AH167" s="312"/>
      <c r="AI167" s="312"/>
      <c r="AJ167" s="312"/>
    </row>
    <row r="168">
      <c r="A168" s="294" t="s">
        <v>7341</v>
      </c>
      <c r="B168" s="309">
        <v>46140.0</v>
      </c>
      <c r="C168" s="180">
        <v>46505.0</v>
      </c>
      <c r="D168" s="85" t="s">
        <v>29</v>
      </c>
      <c r="E168" s="289"/>
      <c r="F168" s="289"/>
      <c r="G168" s="294"/>
      <c r="H168" s="354" t="s">
        <v>2488</v>
      </c>
      <c r="I168" s="289" t="s">
        <v>2489</v>
      </c>
      <c r="J168" s="289"/>
      <c r="K168" s="290">
        <v>59.0</v>
      </c>
      <c r="L168" s="289" t="s">
        <v>6626</v>
      </c>
      <c r="M168" s="86"/>
      <c r="N168" s="290">
        <v>12.0</v>
      </c>
      <c r="O168" s="289" t="s">
        <v>33</v>
      </c>
      <c r="P168" s="290">
        <v>1800.0</v>
      </c>
      <c r="Q168" s="289"/>
      <c r="R168" s="290"/>
      <c r="S168" s="289"/>
      <c r="T168" s="289"/>
      <c r="U168" s="289" t="s">
        <v>35</v>
      </c>
      <c r="V168" s="86"/>
      <c r="W168" s="289" t="s">
        <v>57</v>
      </c>
      <c r="X168" s="289" t="s">
        <v>2379</v>
      </c>
      <c r="Y168" s="289" t="s">
        <v>2380</v>
      </c>
      <c r="Z168" s="289" t="s">
        <v>9537</v>
      </c>
      <c r="AA168" s="290">
        <v>3.505381985E9</v>
      </c>
      <c r="AB168" s="290" t="s">
        <v>9538</v>
      </c>
      <c r="AC168" s="290">
        <v>11.0</v>
      </c>
      <c r="AD168" s="86"/>
      <c r="AE168" s="312"/>
      <c r="AF168" s="312"/>
      <c r="AG168" s="312"/>
      <c r="AH168" s="312"/>
      <c r="AI168" s="312"/>
      <c r="AJ168" s="312"/>
    </row>
    <row r="169">
      <c r="A169" s="294" t="s">
        <v>6543</v>
      </c>
      <c r="B169" s="309">
        <v>46140.0</v>
      </c>
      <c r="C169" s="180">
        <v>46505.0</v>
      </c>
      <c r="D169" s="85" t="s">
        <v>29</v>
      </c>
      <c r="E169" s="289"/>
      <c r="F169" s="289"/>
      <c r="G169" s="294" t="s">
        <v>9539</v>
      </c>
      <c r="H169" s="289" t="s">
        <v>9540</v>
      </c>
      <c r="I169" s="289" t="s">
        <v>9541</v>
      </c>
      <c r="J169" s="289"/>
      <c r="K169" s="290">
        <v>33.0</v>
      </c>
      <c r="L169" s="289" t="s">
        <v>7539</v>
      </c>
      <c r="M169" s="86"/>
      <c r="N169" s="290">
        <v>12.0</v>
      </c>
      <c r="O169" s="289" t="s">
        <v>33</v>
      </c>
      <c r="P169" s="290">
        <v>1288.0</v>
      </c>
      <c r="Q169" s="294">
        <v>1188.0</v>
      </c>
      <c r="R169" s="311"/>
      <c r="S169" s="289"/>
      <c r="T169" s="289"/>
      <c r="U169" s="289" t="s">
        <v>34</v>
      </c>
      <c r="V169" s="86"/>
      <c r="W169" s="289" t="s">
        <v>36</v>
      </c>
      <c r="X169" s="289" t="s">
        <v>2391</v>
      </c>
      <c r="Y169" s="289" t="s">
        <v>2380</v>
      </c>
      <c r="Z169" s="289" t="s">
        <v>9542</v>
      </c>
      <c r="AA169" s="290">
        <v>3.517773466E9</v>
      </c>
      <c r="AB169" s="290" t="s">
        <v>9543</v>
      </c>
      <c r="AC169" s="290">
        <v>7.0</v>
      </c>
      <c r="AD169" s="86"/>
      <c r="AE169" s="312"/>
      <c r="AF169" s="312"/>
      <c r="AG169" s="312"/>
      <c r="AH169" s="312"/>
      <c r="AI169" s="312"/>
      <c r="AJ169" s="312"/>
    </row>
    <row r="170">
      <c r="A170" s="294" t="s">
        <v>7341</v>
      </c>
      <c r="B170" s="309">
        <v>46140.0</v>
      </c>
      <c r="C170" s="180">
        <v>46505.0</v>
      </c>
      <c r="D170" s="85" t="s">
        <v>29</v>
      </c>
      <c r="E170" s="289"/>
      <c r="F170" s="289"/>
      <c r="G170" s="294"/>
      <c r="H170" s="354" t="s">
        <v>3986</v>
      </c>
      <c r="I170" s="289" t="s">
        <v>379</v>
      </c>
      <c r="J170" s="289"/>
      <c r="K170" s="290">
        <v>25.0</v>
      </c>
      <c r="L170" s="289" t="s">
        <v>7010</v>
      </c>
      <c r="M170" s="86"/>
      <c r="N170" s="290">
        <v>12.0</v>
      </c>
      <c r="O170" s="289" t="s">
        <v>33</v>
      </c>
      <c r="P170" s="290">
        <v>0.0</v>
      </c>
      <c r="Q170" s="289"/>
      <c r="R170" s="289"/>
      <c r="S170" s="311"/>
      <c r="T170" s="289"/>
      <c r="U170" s="289" t="s">
        <v>35</v>
      </c>
      <c r="V170" s="86"/>
      <c r="W170" s="311"/>
      <c r="X170" s="289" t="s">
        <v>2379</v>
      </c>
      <c r="Y170" s="289" t="s">
        <v>2380</v>
      </c>
      <c r="Z170" s="311"/>
      <c r="AA170" s="311"/>
      <c r="AB170" s="290" t="s">
        <v>9544</v>
      </c>
      <c r="AC170" s="290">
        <v>6.0</v>
      </c>
      <c r="AD170" s="86"/>
      <c r="AE170" s="312"/>
      <c r="AF170" s="312"/>
      <c r="AG170" s="312"/>
      <c r="AH170" s="312"/>
      <c r="AI170" s="312"/>
      <c r="AJ170" s="312"/>
    </row>
    <row r="171">
      <c r="A171" s="294" t="s">
        <v>6543</v>
      </c>
      <c r="B171" s="309">
        <v>46140.0</v>
      </c>
      <c r="C171" s="86"/>
      <c r="D171" s="85" t="s">
        <v>29</v>
      </c>
      <c r="E171" s="289"/>
      <c r="F171" s="289"/>
      <c r="G171" s="294"/>
      <c r="H171" s="289" t="s">
        <v>2850</v>
      </c>
      <c r="I171" s="289" t="s">
        <v>604</v>
      </c>
      <c r="J171" s="289"/>
      <c r="K171" s="290">
        <v>34.0</v>
      </c>
      <c r="L171" s="289" t="s">
        <v>7539</v>
      </c>
      <c r="M171" s="86"/>
      <c r="N171" s="290">
        <v>12.0</v>
      </c>
      <c r="O171" s="289" t="s">
        <v>33</v>
      </c>
      <c r="P171" s="290">
        <v>1188.0</v>
      </c>
      <c r="Q171" s="294">
        <v>1258.0</v>
      </c>
      <c r="R171" s="289"/>
      <c r="S171" s="311"/>
      <c r="T171" s="289"/>
      <c r="U171" s="289" t="s">
        <v>34</v>
      </c>
      <c r="V171" s="86"/>
      <c r="W171" s="289" t="s">
        <v>36</v>
      </c>
      <c r="X171" s="289" t="s">
        <v>2379</v>
      </c>
      <c r="Y171" s="289" t="s">
        <v>2380</v>
      </c>
      <c r="Z171" s="289" t="s">
        <v>9545</v>
      </c>
      <c r="AA171" s="290">
        <v>3.402985205E9</v>
      </c>
      <c r="AB171" s="290" t="s">
        <v>9546</v>
      </c>
      <c r="AC171" s="290">
        <v>0.0</v>
      </c>
      <c r="AD171" s="86"/>
      <c r="AE171" s="312"/>
      <c r="AF171" s="312"/>
      <c r="AG171" s="312"/>
      <c r="AH171" s="312"/>
      <c r="AI171" s="312"/>
      <c r="AJ171" s="312"/>
    </row>
    <row r="172">
      <c r="A172" s="294" t="s">
        <v>7341</v>
      </c>
      <c r="B172" s="309">
        <v>46140.0</v>
      </c>
      <c r="C172" s="180">
        <v>46505.0</v>
      </c>
      <c r="D172" s="85" t="s">
        <v>29</v>
      </c>
      <c r="E172" s="289"/>
      <c r="F172" s="289"/>
      <c r="G172" s="289"/>
      <c r="H172" s="289" t="s">
        <v>2372</v>
      </c>
      <c r="I172" s="289" t="s">
        <v>2373</v>
      </c>
      <c r="J172" s="311"/>
      <c r="K172" s="290">
        <v>86.0</v>
      </c>
      <c r="L172" s="289" t="s">
        <v>6712</v>
      </c>
      <c r="M172" s="86"/>
      <c r="N172" s="290">
        <v>12.0</v>
      </c>
      <c r="O172" s="289" t="s">
        <v>33</v>
      </c>
      <c r="P172" s="290">
        <v>1250.0</v>
      </c>
      <c r="Q172" s="289"/>
      <c r="R172" s="289"/>
      <c r="S172" s="311"/>
      <c r="T172" s="289"/>
      <c r="U172" s="289" t="s">
        <v>35</v>
      </c>
      <c r="V172" s="86"/>
      <c r="W172" s="289" t="s">
        <v>57</v>
      </c>
      <c r="X172" s="289" t="s">
        <v>2379</v>
      </c>
      <c r="Y172" s="289" t="s">
        <v>2380</v>
      </c>
      <c r="Z172" s="289" t="s">
        <v>2374</v>
      </c>
      <c r="AA172" s="290">
        <v>3.402855069E9</v>
      </c>
      <c r="AB172" s="290" t="s">
        <v>9547</v>
      </c>
      <c r="AC172" s="290">
        <v>4.0</v>
      </c>
      <c r="AD172" s="86"/>
      <c r="AE172" s="312"/>
      <c r="AF172" s="312"/>
      <c r="AG172" s="312"/>
      <c r="AH172" s="312"/>
      <c r="AI172" s="312"/>
      <c r="AJ172" s="312"/>
    </row>
    <row r="173">
      <c r="A173" s="294" t="s">
        <v>7566</v>
      </c>
      <c r="B173" s="309">
        <v>46141.0</v>
      </c>
      <c r="C173" s="86"/>
      <c r="D173" s="85" t="s">
        <v>3614</v>
      </c>
      <c r="E173" s="289"/>
      <c r="F173" s="289"/>
      <c r="G173" s="289"/>
      <c r="H173" s="289" t="s">
        <v>3588</v>
      </c>
      <c r="I173" s="289" t="s">
        <v>679</v>
      </c>
      <c r="J173" s="289"/>
      <c r="K173" s="290">
        <v>41.0</v>
      </c>
      <c r="L173" s="289" t="s">
        <v>8379</v>
      </c>
      <c r="M173" s="86"/>
      <c r="N173" s="290">
        <v>12.0</v>
      </c>
      <c r="O173" s="289" t="s">
        <v>33</v>
      </c>
      <c r="P173" s="290">
        <v>1138.0</v>
      </c>
      <c r="Q173" s="289"/>
      <c r="R173" s="289"/>
      <c r="S173" s="311"/>
      <c r="T173" s="289"/>
      <c r="U173" s="289" t="s">
        <v>35</v>
      </c>
      <c r="V173" s="86"/>
      <c r="W173" s="289" t="s">
        <v>57</v>
      </c>
      <c r="X173" s="289" t="s">
        <v>2379</v>
      </c>
      <c r="Y173" s="289" t="s">
        <v>2380</v>
      </c>
      <c r="Z173" s="289" t="s">
        <v>3589</v>
      </c>
      <c r="AA173" s="290">
        <v>3.470504881E9</v>
      </c>
      <c r="AB173" s="290" t="s">
        <v>9548</v>
      </c>
      <c r="AC173" s="290">
        <v>3.0</v>
      </c>
      <c r="AD173" s="86"/>
      <c r="AE173" s="312"/>
      <c r="AF173" s="312"/>
      <c r="AG173" s="312"/>
      <c r="AH173" s="312"/>
      <c r="AI173" s="312"/>
      <c r="AJ173" s="312"/>
    </row>
    <row r="174">
      <c r="A174" s="294" t="s">
        <v>7704</v>
      </c>
      <c r="B174" s="309">
        <v>46141.0</v>
      </c>
      <c r="C174" s="86"/>
      <c r="D174" s="85" t="s">
        <v>3614</v>
      </c>
      <c r="E174" s="289"/>
      <c r="F174" s="289"/>
      <c r="G174" s="289"/>
      <c r="H174" s="289" t="s">
        <v>6472</v>
      </c>
      <c r="I174" s="289" t="s">
        <v>432</v>
      </c>
      <c r="J174" s="289"/>
      <c r="K174" s="290">
        <v>45.0</v>
      </c>
      <c r="L174" s="289" t="s">
        <v>6818</v>
      </c>
      <c r="M174" s="86"/>
      <c r="N174" s="290">
        <v>12.0</v>
      </c>
      <c r="O174" s="289" t="s">
        <v>33</v>
      </c>
      <c r="P174" s="290">
        <v>2050.0</v>
      </c>
      <c r="Q174" s="289"/>
      <c r="R174" s="289"/>
      <c r="S174" s="311"/>
      <c r="T174" s="289"/>
      <c r="U174" s="289" t="s">
        <v>34</v>
      </c>
      <c r="V174" s="86"/>
      <c r="W174" s="289" t="s">
        <v>36</v>
      </c>
      <c r="X174" s="289" t="s">
        <v>2379</v>
      </c>
      <c r="Y174" s="289" t="s">
        <v>2380</v>
      </c>
      <c r="Z174" s="289" t="s">
        <v>9549</v>
      </c>
      <c r="AA174" s="290">
        <v>3.510417736E9</v>
      </c>
      <c r="AB174" s="290" t="s">
        <v>9550</v>
      </c>
      <c r="AC174" s="290">
        <v>126.0</v>
      </c>
      <c r="AD174" s="86"/>
      <c r="AE174" s="312"/>
      <c r="AF174" s="312"/>
      <c r="AG174" s="312"/>
      <c r="AH174" s="312"/>
      <c r="AI174" s="312"/>
      <c r="AJ174" s="312"/>
    </row>
    <row r="175">
      <c r="A175" s="294" t="s">
        <v>7701</v>
      </c>
      <c r="B175" s="309">
        <v>46141.0</v>
      </c>
      <c r="C175" s="180">
        <v>46506.0</v>
      </c>
      <c r="D175" s="85" t="s">
        <v>29</v>
      </c>
      <c r="E175" s="289"/>
      <c r="F175" s="289"/>
      <c r="G175" s="289"/>
      <c r="H175" s="289" t="s">
        <v>2017</v>
      </c>
      <c r="I175" s="289" t="s">
        <v>987</v>
      </c>
      <c r="J175" s="289"/>
      <c r="K175" s="290">
        <v>70.0</v>
      </c>
      <c r="L175" s="289" t="s">
        <v>6626</v>
      </c>
      <c r="M175" s="86"/>
      <c r="N175" s="290">
        <v>12.0</v>
      </c>
      <c r="O175" s="289" t="s">
        <v>33</v>
      </c>
      <c r="P175" s="290">
        <v>1650.0</v>
      </c>
      <c r="Q175" s="289"/>
      <c r="R175" s="289"/>
      <c r="S175" s="311"/>
      <c r="T175" s="289"/>
      <c r="U175" s="289" t="s">
        <v>35</v>
      </c>
      <c r="V175" s="86"/>
      <c r="W175" s="289" t="s">
        <v>57</v>
      </c>
      <c r="X175" s="289" t="s">
        <v>2379</v>
      </c>
      <c r="Y175" s="289" t="s">
        <v>2380</v>
      </c>
      <c r="Z175" s="289" t="s">
        <v>9551</v>
      </c>
      <c r="AA175" s="290">
        <v>3.478510805E9</v>
      </c>
      <c r="AB175" s="290" t="s">
        <v>9552</v>
      </c>
      <c r="AC175" s="290">
        <v>0.0</v>
      </c>
      <c r="AD175" s="86"/>
      <c r="AE175" s="312"/>
      <c r="AF175" s="312"/>
      <c r="AG175" s="312"/>
      <c r="AH175" s="312"/>
      <c r="AI175" s="312"/>
      <c r="AJ175" s="312"/>
    </row>
    <row r="176">
      <c r="A176" s="294" t="s">
        <v>6564</v>
      </c>
      <c r="B176" s="309">
        <v>46142.0</v>
      </c>
      <c r="C176" s="180">
        <v>46507.0</v>
      </c>
      <c r="D176" s="85" t="s">
        <v>29</v>
      </c>
      <c r="E176" s="289"/>
      <c r="F176" s="289"/>
      <c r="G176" s="294" t="s">
        <v>9553</v>
      </c>
      <c r="H176" s="289" t="s">
        <v>3154</v>
      </c>
      <c r="I176" s="289" t="s">
        <v>3126</v>
      </c>
      <c r="J176" s="289"/>
      <c r="K176" s="290">
        <v>86.0</v>
      </c>
      <c r="L176" s="289" t="s">
        <v>6712</v>
      </c>
      <c r="M176" s="86"/>
      <c r="N176" s="290">
        <v>12.0</v>
      </c>
      <c r="O176" s="289" t="s">
        <v>33</v>
      </c>
      <c r="P176" s="290">
        <v>1250.0</v>
      </c>
      <c r="Q176" s="289"/>
      <c r="R176" s="289"/>
      <c r="S176" s="311"/>
      <c r="T176" s="289"/>
      <c r="U176" s="289" t="s">
        <v>35</v>
      </c>
      <c r="V176" s="86"/>
      <c r="W176" s="289" t="s">
        <v>57</v>
      </c>
      <c r="X176" s="289" t="s">
        <v>2379</v>
      </c>
      <c r="Y176" s="289" t="s">
        <v>2380</v>
      </c>
      <c r="Z176" s="289" t="s">
        <v>3155</v>
      </c>
      <c r="AA176" s="290">
        <v>3.338737735E9</v>
      </c>
      <c r="AB176" s="290" t="s">
        <v>9554</v>
      </c>
      <c r="AC176" s="290">
        <v>0.0</v>
      </c>
      <c r="AD176" s="86"/>
      <c r="AE176" s="312"/>
      <c r="AF176" s="312"/>
      <c r="AG176" s="312"/>
      <c r="AH176" s="312"/>
      <c r="AI176" s="312"/>
      <c r="AJ176" s="312"/>
    </row>
    <row r="177">
      <c r="A177" s="294" t="s">
        <v>7701</v>
      </c>
      <c r="B177" s="309">
        <v>46142.0</v>
      </c>
      <c r="C177" s="180">
        <v>46507.0</v>
      </c>
      <c r="D177" s="85" t="s">
        <v>29</v>
      </c>
      <c r="E177" s="289"/>
      <c r="F177" s="289"/>
      <c r="G177" s="289"/>
      <c r="H177" s="289" t="s">
        <v>1832</v>
      </c>
      <c r="I177" s="289" t="s">
        <v>649</v>
      </c>
      <c r="J177" s="289"/>
      <c r="K177" s="290">
        <v>24.0</v>
      </c>
      <c r="L177" s="289" t="s">
        <v>7010</v>
      </c>
      <c r="M177" s="85" t="s">
        <v>7010</v>
      </c>
      <c r="N177" s="290">
        <v>12.0</v>
      </c>
      <c r="O177" s="289" t="s">
        <v>33</v>
      </c>
      <c r="P177" s="290">
        <v>998.0</v>
      </c>
      <c r="Q177" s="294">
        <v>948.0</v>
      </c>
      <c r="R177" s="289"/>
      <c r="S177" s="311"/>
      <c r="T177" s="289"/>
      <c r="U177" s="289" t="s">
        <v>163</v>
      </c>
      <c r="V177" s="86"/>
      <c r="W177" s="289" t="s">
        <v>36</v>
      </c>
      <c r="X177" s="289" t="s">
        <v>2379</v>
      </c>
      <c r="Y177" s="289" t="s">
        <v>2380</v>
      </c>
      <c r="Z177" s="289" t="s">
        <v>9555</v>
      </c>
      <c r="AA177" s="290">
        <v>3.487498028E9</v>
      </c>
      <c r="AB177" s="290" t="s">
        <v>9556</v>
      </c>
      <c r="AC177" s="290">
        <v>4.0</v>
      </c>
      <c r="AD177" s="86"/>
      <c r="AE177" s="312"/>
      <c r="AF177" s="312"/>
      <c r="AG177" s="312"/>
      <c r="AH177" s="312"/>
      <c r="AI177" s="312"/>
      <c r="AJ177" s="312"/>
    </row>
    <row r="178">
      <c r="A178" s="294" t="s">
        <v>7566</v>
      </c>
      <c r="B178" s="309">
        <v>46142.0</v>
      </c>
      <c r="C178" s="86"/>
      <c r="D178" s="85" t="s">
        <v>29</v>
      </c>
      <c r="E178" s="289"/>
      <c r="F178" s="289"/>
      <c r="G178" s="289"/>
      <c r="H178" s="289" t="s">
        <v>3960</v>
      </c>
      <c r="I178" s="289" t="s">
        <v>397</v>
      </c>
      <c r="J178" s="289"/>
      <c r="K178" s="290">
        <v>21.0</v>
      </c>
      <c r="L178" s="289" t="s">
        <v>79</v>
      </c>
      <c r="M178" s="86"/>
      <c r="N178" s="290">
        <v>12.0</v>
      </c>
      <c r="O178" s="289" t="s">
        <v>33</v>
      </c>
      <c r="P178" s="290">
        <v>0.0</v>
      </c>
      <c r="Q178" s="289"/>
      <c r="R178" s="289"/>
      <c r="S178" s="311"/>
      <c r="T178" s="289"/>
      <c r="U178" s="289" t="s">
        <v>35</v>
      </c>
      <c r="V178" s="86"/>
      <c r="W178" s="311"/>
      <c r="X178" s="289" t="s">
        <v>2379</v>
      </c>
      <c r="Y178" s="289" t="s">
        <v>2380</v>
      </c>
      <c r="Z178" s="289" t="s">
        <v>3962</v>
      </c>
      <c r="AA178" s="290">
        <v>3.341818562E9</v>
      </c>
      <c r="AB178" s="290" t="s">
        <v>9557</v>
      </c>
      <c r="AC178" s="290">
        <v>3.0</v>
      </c>
      <c r="AD178" s="86"/>
      <c r="AE178" s="312"/>
      <c r="AF178" s="312"/>
      <c r="AG178" s="312"/>
      <c r="AH178" s="312"/>
      <c r="AI178" s="312"/>
      <c r="AJ178" s="312"/>
    </row>
    <row r="179">
      <c r="A179" s="294" t="s">
        <v>7566</v>
      </c>
      <c r="B179" s="309">
        <v>46142.0</v>
      </c>
      <c r="C179" s="180">
        <v>46507.0</v>
      </c>
      <c r="D179" s="85" t="s">
        <v>29</v>
      </c>
      <c r="E179" s="289"/>
      <c r="F179" s="289"/>
      <c r="G179" s="289"/>
      <c r="H179" s="289" t="s">
        <v>3575</v>
      </c>
      <c r="I179" s="289" t="s">
        <v>406</v>
      </c>
      <c r="J179" s="289"/>
      <c r="K179" s="290">
        <v>63.0</v>
      </c>
      <c r="L179" s="289" t="s">
        <v>1006</v>
      </c>
      <c r="M179" s="86"/>
      <c r="N179" s="290">
        <v>12.0</v>
      </c>
      <c r="O179" s="289" t="s">
        <v>33</v>
      </c>
      <c r="P179" s="290">
        <v>1650.0</v>
      </c>
      <c r="Q179" s="289"/>
      <c r="R179" s="289"/>
      <c r="S179" s="289"/>
      <c r="T179" s="289"/>
      <c r="U179" s="289" t="s">
        <v>35</v>
      </c>
      <c r="V179" s="86"/>
      <c r="W179" s="289" t="s">
        <v>57</v>
      </c>
      <c r="X179" s="289" t="s">
        <v>2379</v>
      </c>
      <c r="Y179" s="289" t="s">
        <v>2380</v>
      </c>
      <c r="Z179" s="289" t="s">
        <v>3576</v>
      </c>
      <c r="AA179" s="290">
        <v>3.49849048E9</v>
      </c>
      <c r="AB179" s="290" t="s">
        <v>9558</v>
      </c>
      <c r="AC179" s="290">
        <v>3.0</v>
      </c>
      <c r="AD179" s="86"/>
      <c r="AE179" s="312"/>
      <c r="AF179" s="312"/>
      <c r="AG179" s="312"/>
      <c r="AH179" s="312"/>
      <c r="AI179" s="312"/>
      <c r="AJ179" s="312"/>
    </row>
    <row r="180">
      <c r="A180" s="294" t="s">
        <v>6543</v>
      </c>
      <c r="B180" s="309">
        <v>46142.0</v>
      </c>
      <c r="C180" s="86"/>
      <c r="D180" s="85" t="s">
        <v>860</v>
      </c>
      <c r="E180" s="294" t="s">
        <v>60</v>
      </c>
      <c r="F180" s="289"/>
      <c r="G180" s="294" t="s">
        <v>9559</v>
      </c>
      <c r="H180" s="289" t="s">
        <v>9560</v>
      </c>
      <c r="I180" s="289" t="s">
        <v>67</v>
      </c>
      <c r="J180" s="289"/>
      <c r="K180" s="290">
        <v>61.0</v>
      </c>
      <c r="L180" s="289" t="s">
        <v>6818</v>
      </c>
      <c r="M180" s="86"/>
      <c r="N180" s="290">
        <v>12.0</v>
      </c>
      <c r="O180" s="289" t="s">
        <v>33</v>
      </c>
      <c r="P180" s="290">
        <v>1800.0</v>
      </c>
      <c r="Q180" s="289"/>
      <c r="R180" s="289"/>
      <c r="S180" s="311"/>
      <c r="T180" s="289"/>
      <c r="U180" s="289" t="s">
        <v>35</v>
      </c>
      <c r="V180" s="86"/>
      <c r="W180" s="289" t="s">
        <v>57</v>
      </c>
      <c r="X180" s="289" t="s">
        <v>2379</v>
      </c>
      <c r="Y180" s="289" t="s">
        <v>2380</v>
      </c>
      <c r="Z180" s="289" t="s">
        <v>9561</v>
      </c>
      <c r="AA180" s="290">
        <v>3.357791835E9</v>
      </c>
      <c r="AB180" s="290" t="s">
        <v>9562</v>
      </c>
      <c r="AC180" s="290">
        <v>31.0</v>
      </c>
      <c r="AD180" s="86"/>
      <c r="AE180" s="312"/>
      <c r="AF180" s="312"/>
      <c r="AG180" s="312"/>
      <c r="AH180" s="312"/>
      <c r="AI180" s="312"/>
      <c r="AJ180" s="312"/>
    </row>
    <row r="181">
      <c r="A181" s="294" t="s">
        <v>3061</v>
      </c>
      <c r="B181" s="309">
        <v>46142.0</v>
      </c>
      <c r="C181" s="180">
        <v>46172.0</v>
      </c>
      <c r="D181" s="85" t="s">
        <v>29</v>
      </c>
      <c r="E181" s="289"/>
      <c r="F181" s="289"/>
      <c r="G181" s="289"/>
      <c r="H181" s="289" t="s">
        <v>3078</v>
      </c>
      <c r="I181" s="289" t="s">
        <v>3578</v>
      </c>
      <c r="J181" s="289"/>
      <c r="K181" s="290">
        <v>21.0</v>
      </c>
      <c r="L181" s="289" t="s">
        <v>8187</v>
      </c>
      <c r="M181" s="86"/>
      <c r="N181" s="290">
        <v>1.0</v>
      </c>
      <c r="O181" s="289" t="s">
        <v>33</v>
      </c>
      <c r="P181" s="290">
        <v>89.0</v>
      </c>
      <c r="Q181" s="289"/>
      <c r="R181" s="289"/>
      <c r="S181" s="311"/>
      <c r="T181" s="289"/>
      <c r="U181" s="289" t="s">
        <v>7532</v>
      </c>
      <c r="V181" s="86"/>
      <c r="W181" s="289" t="s">
        <v>57</v>
      </c>
      <c r="X181" s="289" t="s">
        <v>2383</v>
      </c>
      <c r="Y181" s="289" t="s">
        <v>2464</v>
      </c>
      <c r="Z181" s="289" t="s">
        <v>3579</v>
      </c>
      <c r="AA181" s="290">
        <v>3.292869454E9</v>
      </c>
      <c r="AB181" s="290" t="s">
        <v>9563</v>
      </c>
      <c r="AC181" s="290">
        <v>8.0</v>
      </c>
      <c r="AD181" s="86"/>
      <c r="AE181" s="312"/>
      <c r="AF181" s="312"/>
      <c r="AG181" s="312"/>
      <c r="AH181" s="312"/>
      <c r="AI181" s="312"/>
      <c r="AJ181" s="312"/>
    </row>
    <row r="182">
      <c r="A182" s="294" t="s">
        <v>7704</v>
      </c>
      <c r="B182" s="309">
        <v>46142.0</v>
      </c>
      <c r="C182" s="86"/>
      <c r="D182" s="85" t="s">
        <v>860</v>
      </c>
      <c r="E182" s="289"/>
      <c r="F182" s="289"/>
      <c r="G182" s="289"/>
      <c r="H182" s="289" t="s">
        <v>9564</v>
      </c>
      <c r="I182" s="289" t="s">
        <v>9565</v>
      </c>
      <c r="J182" s="289"/>
      <c r="K182" s="290">
        <v>36.0</v>
      </c>
      <c r="L182" s="289" t="s">
        <v>5997</v>
      </c>
      <c r="M182" s="86"/>
      <c r="N182" s="290">
        <v>3.0</v>
      </c>
      <c r="O182" s="289" t="s">
        <v>33</v>
      </c>
      <c r="P182" s="290">
        <v>0.0</v>
      </c>
      <c r="Q182" s="289"/>
      <c r="R182" s="289"/>
      <c r="S182" s="311"/>
      <c r="T182" s="289"/>
      <c r="U182" s="289" t="s">
        <v>163</v>
      </c>
      <c r="V182" s="86"/>
      <c r="W182" s="289" t="s">
        <v>36</v>
      </c>
      <c r="X182" s="289" t="s">
        <v>2379</v>
      </c>
      <c r="Y182" s="289" t="s">
        <v>2380</v>
      </c>
      <c r="Z182" s="289" t="s">
        <v>9566</v>
      </c>
      <c r="AA182" s="290">
        <v>3.471758671E9</v>
      </c>
      <c r="AB182" s="290" t="s">
        <v>9567</v>
      </c>
      <c r="AC182" s="290">
        <v>1351.0</v>
      </c>
      <c r="AD182" s="86"/>
      <c r="AE182" s="312"/>
      <c r="AF182" s="312"/>
      <c r="AG182" s="312"/>
      <c r="AH182" s="312"/>
      <c r="AI182" s="312"/>
      <c r="AJ182" s="312"/>
    </row>
    <row r="183">
      <c r="A183" s="294" t="s">
        <v>7704</v>
      </c>
      <c r="B183" s="309">
        <v>46142.0</v>
      </c>
      <c r="C183" s="86"/>
      <c r="D183" s="85" t="s">
        <v>860</v>
      </c>
      <c r="E183" s="294" t="s">
        <v>238</v>
      </c>
      <c r="F183" s="289"/>
      <c r="G183" s="289"/>
      <c r="H183" s="289" t="s">
        <v>3583</v>
      </c>
      <c r="I183" s="289" t="s">
        <v>3584</v>
      </c>
      <c r="J183" s="289"/>
      <c r="K183" s="290">
        <v>49.0</v>
      </c>
      <c r="L183" s="289" t="s">
        <v>2172</v>
      </c>
      <c r="M183" s="86"/>
      <c r="N183" s="290">
        <v>12.0</v>
      </c>
      <c r="O183" s="289" t="s">
        <v>33</v>
      </c>
      <c r="P183" s="290">
        <v>1654.0</v>
      </c>
      <c r="Q183" s="289"/>
      <c r="R183" s="289"/>
      <c r="S183" s="289"/>
      <c r="T183" s="289"/>
      <c r="U183" s="289" t="s">
        <v>35</v>
      </c>
      <c r="V183" s="86"/>
      <c r="W183" s="289" t="s">
        <v>57</v>
      </c>
      <c r="X183" s="289" t="s">
        <v>2383</v>
      </c>
      <c r="Y183" s="289" t="s">
        <v>2380</v>
      </c>
      <c r="Z183" s="289" t="s">
        <v>3586</v>
      </c>
      <c r="AA183" s="290">
        <v>3.334710379E9</v>
      </c>
      <c r="AB183" s="290" t="s">
        <v>8542</v>
      </c>
      <c r="AC183" s="290">
        <v>102.0</v>
      </c>
      <c r="AD183" s="86"/>
      <c r="AE183" s="312"/>
      <c r="AF183" s="312"/>
      <c r="AG183" s="312"/>
      <c r="AH183" s="312"/>
      <c r="AI183" s="312"/>
      <c r="AJ183" s="312"/>
    </row>
    <row r="184">
      <c r="A184" s="294" t="s">
        <v>7566</v>
      </c>
      <c r="B184" s="309">
        <v>46142.0</v>
      </c>
      <c r="C184" s="180">
        <v>46507.0</v>
      </c>
      <c r="D184" s="85" t="s">
        <v>29</v>
      </c>
      <c r="E184" s="289"/>
      <c r="F184" s="289"/>
      <c r="G184" s="289"/>
      <c r="H184" s="289" t="s">
        <v>3591</v>
      </c>
      <c r="I184" s="289" t="s">
        <v>859</v>
      </c>
      <c r="J184" s="289"/>
      <c r="K184" s="290">
        <v>63.0</v>
      </c>
      <c r="L184" s="289" t="s">
        <v>6818</v>
      </c>
      <c r="M184" s="86"/>
      <c r="N184" s="290">
        <v>12.0</v>
      </c>
      <c r="O184" s="289" t="s">
        <v>33</v>
      </c>
      <c r="P184" s="290">
        <v>1750.0</v>
      </c>
      <c r="Q184" s="289"/>
      <c r="R184" s="289"/>
      <c r="S184" s="311"/>
      <c r="T184" s="289"/>
      <c r="U184" s="289" t="s">
        <v>35</v>
      </c>
      <c r="V184" s="86"/>
      <c r="W184" s="289" t="s">
        <v>57</v>
      </c>
      <c r="X184" s="289" t="s">
        <v>2379</v>
      </c>
      <c r="Y184" s="289" t="s">
        <v>2380</v>
      </c>
      <c r="Z184" s="289" t="s">
        <v>3592</v>
      </c>
      <c r="AA184" s="290">
        <v>3.35630002E9</v>
      </c>
      <c r="AB184" s="290" t="s">
        <v>9568</v>
      </c>
      <c r="AC184" s="290">
        <v>0.0</v>
      </c>
      <c r="AD184" s="86"/>
      <c r="AE184" s="312"/>
      <c r="AF184" s="312"/>
      <c r="AG184" s="312"/>
      <c r="AH184" s="312"/>
      <c r="AI184" s="312"/>
      <c r="AJ184" s="312"/>
    </row>
    <row r="185">
      <c r="A185" s="294" t="s">
        <v>7704</v>
      </c>
      <c r="B185" s="309">
        <v>46142.0</v>
      </c>
      <c r="C185" s="86"/>
      <c r="D185" s="85" t="s">
        <v>29</v>
      </c>
      <c r="E185" s="289"/>
      <c r="F185" s="289"/>
      <c r="G185" s="289"/>
      <c r="H185" s="289" t="s">
        <v>3862</v>
      </c>
      <c r="I185" s="289" t="s">
        <v>920</v>
      </c>
      <c r="J185" s="289"/>
      <c r="K185" s="290">
        <v>48.0</v>
      </c>
      <c r="L185" s="289" t="s">
        <v>6626</v>
      </c>
      <c r="M185" s="86"/>
      <c r="N185" s="290">
        <v>12.0</v>
      </c>
      <c r="O185" s="289" t="s">
        <v>33</v>
      </c>
      <c r="P185" s="290">
        <v>1750.0</v>
      </c>
      <c r="Q185" s="311"/>
      <c r="R185" s="289"/>
      <c r="S185" s="311"/>
      <c r="T185" s="289"/>
      <c r="U185" s="289" t="s">
        <v>35</v>
      </c>
      <c r="V185" s="86"/>
      <c r="W185" s="289" t="s">
        <v>57</v>
      </c>
      <c r="X185" s="289" t="s">
        <v>2379</v>
      </c>
      <c r="Y185" s="289" t="s">
        <v>2380</v>
      </c>
      <c r="Z185" s="289" t="s">
        <v>3863</v>
      </c>
      <c r="AA185" s="290">
        <v>3.474957557E9</v>
      </c>
      <c r="AB185" s="290" t="s">
        <v>9569</v>
      </c>
      <c r="AC185" s="290">
        <v>83.0</v>
      </c>
      <c r="AD185" s="86"/>
      <c r="AE185" s="312"/>
      <c r="AF185" s="312"/>
      <c r="AG185" s="312"/>
      <c r="AH185" s="312"/>
      <c r="AI185" s="312"/>
      <c r="AJ185" s="312"/>
    </row>
    <row r="186">
      <c r="A186" s="294" t="s">
        <v>7566</v>
      </c>
      <c r="B186" s="309">
        <v>46142.0</v>
      </c>
      <c r="C186" s="180">
        <v>46507.0</v>
      </c>
      <c r="D186" s="85" t="s">
        <v>29</v>
      </c>
      <c r="E186" s="289"/>
      <c r="F186" s="289"/>
      <c r="G186" s="294" t="s">
        <v>4417</v>
      </c>
      <c r="H186" s="289" t="s">
        <v>3601</v>
      </c>
      <c r="I186" s="289" t="s">
        <v>3262</v>
      </c>
      <c r="J186" s="311"/>
      <c r="K186" s="290">
        <v>67.0</v>
      </c>
      <c r="L186" s="289" t="s">
        <v>8195</v>
      </c>
      <c r="M186" s="86"/>
      <c r="N186" s="290">
        <v>12.0</v>
      </c>
      <c r="O186" s="289" t="s">
        <v>33</v>
      </c>
      <c r="P186" s="290">
        <v>3450.0</v>
      </c>
      <c r="Q186" s="289"/>
      <c r="R186" s="289"/>
      <c r="S186" s="311"/>
      <c r="T186" s="289"/>
      <c r="U186" s="289" t="s">
        <v>35</v>
      </c>
      <c r="V186" s="86"/>
      <c r="W186" s="289" t="s">
        <v>57</v>
      </c>
      <c r="X186" s="289" t="s">
        <v>2383</v>
      </c>
      <c r="Y186" s="289" t="s">
        <v>2380</v>
      </c>
      <c r="Z186" s="289" t="s">
        <v>9570</v>
      </c>
      <c r="AA186" s="290">
        <v>3.358205122E9</v>
      </c>
      <c r="AB186" s="290" t="s">
        <v>9571</v>
      </c>
      <c r="AC186" s="290">
        <v>15.0</v>
      </c>
      <c r="AD186" s="86"/>
      <c r="AE186" s="312"/>
      <c r="AF186" s="312"/>
      <c r="AG186" s="312"/>
      <c r="AH186" s="312"/>
      <c r="AI186" s="312"/>
      <c r="AJ186" s="312"/>
    </row>
    <row r="187">
      <c r="A187" s="294" t="s">
        <v>7566</v>
      </c>
      <c r="B187" s="309">
        <v>46142.0</v>
      </c>
      <c r="C187" s="180">
        <v>46507.0</v>
      </c>
      <c r="D187" s="85" t="s">
        <v>29</v>
      </c>
      <c r="E187" s="289"/>
      <c r="F187" s="289"/>
      <c r="G187" s="294" t="s">
        <v>4417</v>
      </c>
      <c r="H187" s="289" t="s">
        <v>3601</v>
      </c>
      <c r="I187" s="289" t="s">
        <v>3603</v>
      </c>
      <c r="J187" s="289"/>
      <c r="K187" s="290">
        <v>17.0</v>
      </c>
      <c r="L187" s="289" t="s">
        <v>203</v>
      </c>
      <c r="M187" s="86"/>
      <c r="N187" s="290">
        <v>12.0</v>
      </c>
      <c r="O187" s="289" t="s">
        <v>33</v>
      </c>
      <c r="P187" s="290">
        <v>0.0</v>
      </c>
      <c r="Q187" s="289"/>
      <c r="R187" s="289"/>
      <c r="S187" s="311"/>
      <c r="T187" s="289"/>
      <c r="U187" s="289" t="s">
        <v>35</v>
      </c>
      <c r="V187" s="86"/>
      <c r="W187" s="311"/>
      <c r="X187" s="289" t="s">
        <v>2379</v>
      </c>
      <c r="Y187" s="289" t="s">
        <v>2380</v>
      </c>
      <c r="Z187" s="289" t="s">
        <v>9572</v>
      </c>
      <c r="AA187" s="290">
        <v>3.358205122E9</v>
      </c>
      <c r="AB187" s="290" t="s">
        <v>9573</v>
      </c>
      <c r="AC187" s="290">
        <v>4.0</v>
      </c>
      <c r="AD187" s="86"/>
      <c r="AE187" s="312"/>
      <c r="AF187" s="312"/>
      <c r="AG187" s="312"/>
      <c r="AH187" s="312"/>
      <c r="AI187" s="312"/>
      <c r="AJ187" s="312"/>
    </row>
    <row r="188">
      <c r="A188" s="294" t="s">
        <v>7566</v>
      </c>
      <c r="B188" s="309">
        <v>46142.0</v>
      </c>
      <c r="C188" s="86"/>
      <c r="D188" s="85" t="s">
        <v>29</v>
      </c>
      <c r="E188" s="289"/>
      <c r="F188" s="289"/>
      <c r="G188" s="294"/>
      <c r="H188" s="289" t="s">
        <v>2911</v>
      </c>
      <c r="I188" s="289" t="s">
        <v>92</v>
      </c>
      <c r="J188" s="289"/>
      <c r="K188" s="290">
        <v>47.0</v>
      </c>
      <c r="L188" s="289" t="s">
        <v>6626</v>
      </c>
      <c r="M188" s="86"/>
      <c r="N188" s="290">
        <v>12.0</v>
      </c>
      <c r="O188" s="289" t="s">
        <v>33</v>
      </c>
      <c r="P188" s="290">
        <v>1650.0</v>
      </c>
      <c r="Q188" s="289"/>
      <c r="R188" s="289"/>
      <c r="S188" s="311"/>
      <c r="T188" s="289"/>
      <c r="U188" s="289" t="s">
        <v>35</v>
      </c>
      <c r="V188" s="86"/>
      <c r="W188" s="289" t="s">
        <v>57</v>
      </c>
      <c r="X188" s="289" t="s">
        <v>2379</v>
      </c>
      <c r="Y188" s="289" t="s">
        <v>2380</v>
      </c>
      <c r="Z188" s="289" t="s">
        <v>2912</v>
      </c>
      <c r="AA188" s="290">
        <v>3.924729905E9</v>
      </c>
      <c r="AB188" s="290" t="s">
        <v>9574</v>
      </c>
      <c r="AC188" s="290">
        <v>9.0</v>
      </c>
      <c r="AD188" s="86"/>
      <c r="AE188" s="312"/>
      <c r="AF188" s="312"/>
      <c r="AG188" s="312"/>
      <c r="AH188" s="312"/>
      <c r="AI188" s="312"/>
      <c r="AJ188" s="312"/>
    </row>
    <row r="189">
      <c r="A189" s="294" t="s">
        <v>7341</v>
      </c>
      <c r="B189" s="309">
        <v>46142.0</v>
      </c>
      <c r="C189" s="180">
        <v>46507.0</v>
      </c>
      <c r="D189" s="85" t="s">
        <v>29</v>
      </c>
      <c r="E189" s="289"/>
      <c r="F189" s="294"/>
      <c r="G189" s="294"/>
      <c r="H189" s="354" t="s">
        <v>1892</v>
      </c>
      <c r="I189" s="289" t="s">
        <v>1893</v>
      </c>
      <c r="J189" s="289"/>
      <c r="K189" s="290">
        <v>40.0</v>
      </c>
      <c r="L189" s="289" t="s">
        <v>7342</v>
      </c>
      <c r="M189" s="86"/>
      <c r="N189" s="290">
        <v>12.0</v>
      </c>
      <c r="O189" s="289" t="s">
        <v>33</v>
      </c>
      <c r="P189" s="290">
        <v>1138.0</v>
      </c>
      <c r="Q189" s="289"/>
      <c r="R189" s="289"/>
      <c r="S189" s="311"/>
      <c r="T189" s="289"/>
      <c r="U189" s="289" t="s">
        <v>35</v>
      </c>
      <c r="V189" s="86"/>
      <c r="W189" s="289" t="s">
        <v>57</v>
      </c>
      <c r="X189" s="289" t="s">
        <v>2379</v>
      </c>
      <c r="Y189" s="289" t="s">
        <v>2380</v>
      </c>
      <c r="Z189" s="289" t="s">
        <v>8607</v>
      </c>
      <c r="AA189" s="290">
        <v>3.356254089E9</v>
      </c>
      <c r="AB189" s="290" t="s">
        <v>9575</v>
      </c>
      <c r="AC189" s="290">
        <v>6.0</v>
      </c>
      <c r="AD189" s="86"/>
      <c r="AE189" s="312"/>
      <c r="AF189" s="312"/>
      <c r="AG189" s="312"/>
      <c r="AH189" s="312"/>
      <c r="AI189" s="312"/>
      <c r="AJ189" s="312"/>
    </row>
    <row r="190">
      <c r="A190" s="294" t="s">
        <v>7704</v>
      </c>
      <c r="B190" s="309">
        <v>46142.0</v>
      </c>
      <c r="C190" s="86"/>
      <c r="D190" s="85" t="s">
        <v>860</v>
      </c>
      <c r="E190" s="294" t="s">
        <v>60</v>
      </c>
      <c r="F190" s="289"/>
      <c r="G190" s="289"/>
      <c r="H190" s="289" t="s">
        <v>8816</v>
      </c>
      <c r="I190" s="289" t="s">
        <v>617</v>
      </c>
      <c r="J190" s="289"/>
      <c r="K190" s="290">
        <v>59.0</v>
      </c>
      <c r="L190" s="289" t="s">
        <v>6843</v>
      </c>
      <c r="M190" s="86"/>
      <c r="N190" s="290">
        <v>12.0</v>
      </c>
      <c r="O190" s="289" t="s">
        <v>33</v>
      </c>
      <c r="P190" s="290">
        <v>1138.0</v>
      </c>
      <c r="Q190" s="289"/>
      <c r="R190" s="289"/>
      <c r="S190" s="311"/>
      <c r="T190" s="289"/>
      <c r="U190" s="289" t="s">
        <v>34</v>
      </c>
      <c r="V190" s="86"/>
      <c r="W190" s="289" t="s">
        <v>36</v>
      </c>
      <c r="X190" s="289" t="s">
        <v>2379</v>
      </c>
      <c r="Y190" s="289" t="s">
        <v>2380</v>
      </c>
      <c r="Z190" s="289" t="s">
        <v>8817</v>
      </c>
      <c r="AA190" s="290">
        <v>3.356577577E9</v>
      </c>
      <c r="AB190" s="290" t="s">
        <v>8818</v>
      </c>
      <c r="AC190" s="290">
        <v>105.0</v>
      </c>
      <c r="AD190" s="86"/>
      <c r="AE190" s="312"/>
      <c r="AF190" s="312"/>
      <c r="AG190" s="312"/>
      <c r="AH190" s="312"/>
      <c r="AI190" s="312"/>
      <c r="AJ190" s="312"/>
    </row>
    <row r="191">
      <c r="A191" s="294" t="s">
        <v>7341</v>
      </c>
      <c r="B191" s="309">
        <v>46142.0</v>
      </c>
      <c r="C191" s="180">
        <v>46507.0</v>
      </c>
      <c r="D191" s="85" t="s">
        <v>29</v>
      </c>
      <c r="E191" s="289"/>
      <c r="F191" s="289"/>
      <c r="G191" s="294"/>
      <c r="H191" s="354" t="s">
        <v>1438</v>
      </c>
      <c r="I191" s="289" t="s">
        <v>202</v>
      </c>
      <c r="J191" s="289"/>
      <c r="K191" s="290">
        <v>36.0</v>
      </c>
      <c r="L191" s="289" t="s">
        <v>8356</v>
      </c>
      <c r="M191" s="86"/>
      <c r="N191" s="290">
        <v>12.0</v>
      </c>
      <c r="O191" s="289" t="s">
        <v>33</v>
      </c>
      <c r="P191" s="290">
        <v>1258.0</v>
      </c>
      <c r="Q191" s="289"/>
      <c r="R191" s="289"/>
      <c r="S191" s="311"/>
      <c r="T191" s="289"/>
      <c r="U191" s="289" t="s">
        <v>35</v>
      </c>
      <c r="V191" s="86"/>
      <c r="W191" s="289" t="s">
        <v>57</v>
      </c>
      <c r="X191" s="289" t="s">
        <v>2383</v>
      </c>
      <c r="Y191" s="289" t="s">
        <v>2380</v>
      </c>
      <c r="Z191" s="289" t="s">
        <v>3620</v>
      </c>
      <c r="AA191" s="353">
        <v>4.47598E11</v>
      </c>
      <c r="AB191" s="290" t="s">
        <v>9576</v>
      </c>
      <c r="AC191" s="290">
        <v>2.0</v>
      </c>
      <c r="AD191" s="86"/>
      <c r="AE191" s="312"/>
      <c r="AF191" s="312"/>
      <c r="AG191" s="312"/>
      <c r="AH191" s="312"/>
      <c r="AI191" s="312"/>
      <c r="AJ191" s="312"/>
    </row>
    <row r="192">
      <c r="A192" s="294" t="s">
        <v>6543</v>
      </c>
      <c r="B192" s="309">
        <v>46142.0</v>
      </c>
      <c r="C192" s="180">
        <v>46507.0</v>
      </c>
      <c r="D192" s="85" t="s">
        <v>29</v>
      </c>
      <c r="E192" s="289"/>
      <c r="F192" s="289"/>
      <c r="G192" s="294" t="s">
        <v>9577</v>
      </c>
      <c r="H192" s="289" t="s">
        <v>4678</v>
      </c>
      <c r="I192" s="289" t="s">
        <v>4497</v>
      </c>
      <c r="J192" s="289"/>
      <c r="K192" s="290">
        <v>72.0</v>
      </c>
      <c r="L192" s="289" t="s">
        <v>7342</v>
      </c>
      <c r="M192" s="86"/>
      <c r="N192" s="290">
        <v>12.0</v>
      </c>
      <c r="O192" s="289" t="s">
        <v>33</v>
      </c>
      <c r="P192" s="290">
        <v>1188.0</v>
      </c>
      <c r="Q192" s="294">
        <v>1138.0</v>
      </c>
      <c r="R192" s="289"/>
      <c r="S192" s="311"/>
      <c r="T192" s="289"/>
      <c r="U192" s="289" t="s">
        <v>34</v>
      </c>
      <c r="V192" s="86"/>
      <c r="W192" s="289" t="s">
        <v>36</v>
      </c>
      <c r="X192" s="289" t="s">
        <v>2379</v>
      </c>
      <c r="Y192" s="289" t="s">
        <v>2380</v>
      </c>
      <c r="Z192" s="289" t="s">
        <v>9234</v>
      </c>
      <c r="AA192" s="290">
        <v>3.356847575E9</v>
      </c>
      <c r="AB192" s="290" t="s">
        <v>9578</v>
      </c>
      <c r="AC192" s="290">
        <v>4.0</v>
      </c>
      <c r="AD192" s="86"/>
      <c r="AE192" s="312"/>
      <c r="AF192" s="312"/>
      <c r="AG192" s="312"/>
      <c r="AH192" s="312"/>
      <c r="AI192" s="312"/>
      <c r="AJ192" s="312"/>
    </row>
    <row r="193">
      <c r="A193" s="294" t="s">
        <v>6564</v>
      </c>
      <c r="B193" s="309">
        <v>46142.0</v>
      </c>
      <c r="C193" s="85"/>
      <c r="D193" s="85" t="s">
        <v>29</v>
      </c>
      <c r="E193" s="289"/>
      <c r="F193" s="289"/>
      <c r="G193" s="294" t="s">
        <v>9579</v>
      </c>
      <c r="H193" s="289" t="s">
        <v>9580</v>
      </c>
      <c r="I193" s="289" t="s">
        <v>1463</v>
      </c>
      <c r="J193" s="289"/>
      <c r="K193" s="290">
        <v>57.0</v>
      </c>
      <c r="L193" s="289" t="s">
        <v>7342</v>
      </c>
      <c r="M193" s="86"/>
      <c r="N193" s="290">
        <v>6.0</v>
      </c>
      <c r="O193" s="289" t="s">
        <v>33</v>
      </c>
      <c r="P193" s="290">
        <v>774.0</v>
      </c>
      <c r="Q193" s="289"/>
      <c r="R193" s="289"/>
      <c r="S193" s="311"/>
      <c r="T193" s="289"/>
      <c r="U193" s="289" t="s">
        <v>34</v>
      </c>
      <c r="V193" s="86"/>
      <c r="W193" s="289" t="s">
        <v>36</v>
      </c>
      <c r="X193" s="289" t="s">
        <v>2379</v>
      </c>
      <c r="Y193" s="289" t="s">
        <v>2380</v>
      </c>
      <c r="Z193" s="289" t="s">
        <v>9581</v>
      </c>
      <c r="AA193" s="290">
        <v>3.476716918E9</v>
      </c>
      <c r="AB193" s="290" t="s">
        <v>9582</v>
      </c>
      <c r="AC193" s="290">
        <v>4.0</v>
      </c>
      <c r="AD193" s="86"/>
      <c r="AE193" s="312"/>
      <c r="AF193" s="312"/>
      <c r="AG193" s="312"/>
      <c r="AH193" s="312"/>
      <c r="AI193" s="312"/>
      <c r="AJ193" s="312"/>
    </row>
    <row r="194">
      <c r="A194" s="346"/>
      <c r="E194" s="346"/>
      <c r="F194" s="338"/>
      <c r="G194" s="338"/>
      <c r="H194" s="369"/>
      <c r="J194" s="346"/>
      <c r="K194" s="346"/>
      <c r="O194" s="348"/>
      <c r="Q194" s="346"/>
      <c r="R194" s="346"/>
      <c r="S194" s="349"/>
      <c r="T194" s="346"/>
      <c r="U194" s="349"/>
      <c r="V194" s="369"/>
      <c r="W194" s="369"/>
      <c r="X194" s="369"/>
      <c r="Y194" s="348"/>
      <c r="Z194" s="349"/>
      <c r="AA194" s="349"/>
      <c r="AE194" s="312"/>
      <c r="AF194" s="312"/>
      <c r="AG194" s="312"/>
      <c r="AH194" s="312"/>
      <c r="AI194" s="312"/>
      <c r="AJ194" s="312"/>
    </row>
    <row r="195">
      <c r="A195" s="346"/>
      <c r="E195" s="346"/>
      <c r="F195" s="370"/>
      <c r="G195" s="338"/>
      <c r="H195" s="347"/>
      <c r="J195" s="346"/>
      <c r="K195" s="346"/>
      <c r="O195" s="348"/>
      <c r="Q195" s="346"/>
      <c r="R195" s="346"/>
      <c r="S195" s="346"/>
      <c r="T195" s="346"/>
      <c r="U195" s="349"/>
      <c r="V195" s="347"/>
      <c r="W195" s="347"/>
      <c r="X195" s="347"/>
      <c r="Y195" s="348"/>
      <c r="Z195" s="348"/>
      <c r="AA195" s="349"/>
      <c r="AE195" s="312"/>
      <c r="AF195" s="312"/>
      <c r="AG195" s="312"/>
      <c r="AH195" s="312"/>
      <c r="AI195" s="312"/>
      <c r="AJ195" s="312"/>
    </row>
  </sheetData>
  <dataValidations>
    <dataValidation type="list" allowBlank="1" showErrorMessage="1" sqref="E41">
      <formula1>Foglio26!$B$2:$B$32</formula1>
    </dataValidation>
    <dataValidation type="list" allowBlank="1" showErrorMessage="1" sqref="A22:A25 A27:A193">
      <formula1>Foglio26!$A$2:$A$8</formula1>
    </dataValidation>
    <dataValidation type="list" allowBlank="1" showErrorMessage="1" sqref="D22:D193">
      <formula1>Foglio26!$D$2:$D$6</formula1>
    </dataValidation>
    <dataValidation type="list" allowBlank="1" showErrorMessage="1" sqref="E22:E27 E29:E40 E42:E193">
      <formula1>Foglio26!$B$5:$B$49</formula1>
    </dataValidation>
    <dataValidation type="list" allowBlank="1" showErrorMessage="1" sqref="M22:M193">
      <formula1>Foglio26!$C$1:$C$33</formula1>
    </dataValidation>
    <dataValidation type="list" allowBlank="1" showErrorMessage="1" sqref="E28">
      <formula1>Foglio26!$B$2:$B$39</formula1>
    </dataValidation>
    <dataValidation type="list" allowBlank="1" showErrorMessage="1" sqref="A26">
      <formula1>'APRILE 26'!$K$199</formula1>
    </dataValidation>
  </dataValidations>
  <hyperlinks>
    <hyperlink r:id="rId1" ref="G23"/>
    <hyperlink r:id="rId2" ref="G54"/>
    <hyperlink r:id="rId3" ref="G144"/>
    <hyperlink r:id="rId4" ref="G149"/>
  </hyperlinks>
  <drawing r:id="rId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0.13"/>
    <col customWidth="1" min="5" max="5" width="25.88"/>
    <col customWidth="1" min="6" max="6" width="35.88"/>
    <col customWidth="1" min="7" max="7" width="24.13"/>
    <col customWidth="1" min="8" max="8" width="25.25"/>
    <col customWidth="1" min="9" max="9" width="22.13"/>
    <col customWidth="1" min="10" max="10" width="22.75"/>
    <col customWidth="1" min="11" max="11" width="41.25"/>
    <col customWidth="1" min="12" max="12" width="16.13"/>
    <col customWidth="1" min="13" max="13" width="5.75"/>
    <col customWidth="1" min="14" max="14" width="6.38"/>
    <col customWidth="1" min="15" max="15" width="16.5"/>
    <col customWidth="1" min="16" max="16" width="12.88"/>
    <col customWidth="1" min="17" max="17" width="9.0"/>
    <col customWidth="1" min="18" max="18" width="14.0"/>
    <col customWidth="1" min="19" max="19" width="38.5"/>
    <col customWidth="1" min="20" max="20" width="18.0"/>
    <col customWidth="1" min="21" max="21" width="14.25"/>
    <col customWidth="1" min="22" max="22" width="10.5"/>
    <col customWidth="1" min="23" max="23" width="12.25"/>
    <col customWidth="1" min="24" max="24" width="16.13"/>
    <col customWidth="1" min="25" max="25" width="43.5"/>
    <col customWidth="1" min="26" max="26" width="16.38"/>
    <col customWidth="1" min="27" max="27" width="15.75"/>
    <col customWidth="1" min="28" max="29" width="13.63"/>
  </cols>
  <sheetData>
    <row r="1">
      <c r="A1" s="347"/>
      <c r="B1" s="347"/>
      <c r="G1" s="346"/>
      <c r="H1" s="346"/>
      <c r="J1" s="348"/>
      <c r="K1" s="346"/>
      <c r="M1" s="348"/>
      <c r="N1" s="346"/>
      <c r="O1" s="348"/>
      <c r="T1" s="346"/>
      <c r="V1" s="346"/>
      <c r="W1" s="346"/>
      <c r="X1" s="346"/>
      <c r="Y1" s="346"/>
      <c r="Z1" s="348"/>
      <c r="AA1" s="348"/>
      <c r="AB1" s="348"/>
    </row>
    <row r="2">
      <c r="A2" s="347"/>
      <c r="B2" s="347"/>
      <c r="G2" s="346"/>
      <c r="H2" s="346"/>
      <c r="J2" s="348"/>
      <c r="K2" s="346"/>
      <c r="M2" s="348"/>
      <c r="N2" s="346"/>
      <c r="O2" s="348"/>
      <c r="T2" s="346"/>
      <c r="V2" s="346"/>
      <c r="W2" s="346"/>
      <c r="X2" s="346"/>
      <c r="Y2" s="346"/>
      <c r="Z2" s="348"/>
      <c r="AA2" s="348"/>
      <c r="AB2" s="348"/>
    </row>
    <row r="3">
      <c r="A3" s="347"/>
      <c r="B3" s="347"/>
      <c r="G3" s="346"/>
      <c r="H3" s="346"/>
      <c r="J3" s="348"/>
      <c r="K3" s="346"/>
      <c r="M3" s="348"/>
      <c r="N3" s="346"/>
      <c r="O3" s="348"/>
      <c r="T3" s="346"/>
      <c r="V3" s="346"/>
      <c r="W3" s="346"/>
      <c r="X3" s="346"/>
      <c r="Y3" s="346"/>
      <c r="Z3" s="348"/>
      <c r="AA3" s="348"/>
      <c r="AB3" s="348"/>
    </row>
    <row r="4">
      <c r="A4" s="347"/>
      <c r="B4" s="347"/>
      <c r="G4" s="346"/>
      <c r="H4" s="346"/>
      <c r="J4" s="348"/>
      <c r="K4" s="346"/>
      <c r="M4" s="348"/>
      <c r="N4" s="346"/>
      <c r="O4" s="348"/>
      <c r="T4" s="346"/>
      <c r="V4" s="346"/>
      <c r="W4" s="346"/>
      <c r="X4" s="346"/>
      <c r="Y4" s="346"/>
      <c r="Z4" s="348"/>
      <c r="AA4" s="348"/>
      <c r="AB4" s="348"/>
    </row>
    <row r="5">
      <c r="A5" s="347"/>
      <c r="B5" s="347"/>
      <c r="G5" s="346"/>
      <c r="H5" s="346"/>
      <c r="J5" s="348"/>
      <c r="K5" s="346"/>
      <c r="M5" s="348"/>
      <c r="N5" s="346"/>
      <c r="O5" s="348"/>
      <c r="T5" s="346"/>
      <c r="V5" s="346"/>
      <c r="W5" s="346"/>
      <c r="X5" s="346"/>
      <c r="Y5" s="346"/>
      <c r="Z5" s="348"/>
      <c r="AA5" s="348"/>
      <c r="AB5" s="348"/>
    </row>
    <row r="6">
      <c r="A6" s="347"/>
      <c r="B6" s="347"/>
      <c r="G6" s="346"/>
      <c r="H6" s="346"/>
      <c r="J6" s="348"/>
      <c r="K6" s="346"/>
      <c r="M6" s="348"/>
      <c r="N6" s="346"/>
      <c r="O6" s="348"/>
      <c r="T6" s="346"/>
      <c r="V6" s="346"/>
      <c r="W6" s="346"/>
      <c r="X6" s="346"/>
      <c r="Y6" s="346"/>
      <c r="Z6" s="348"/>
      <c r="AA6" s="348"/>
      <c r="AB6" s="348"/>
    </row>
    <row r="7">
      <c r="A7" s="347"/>
      <c r="B7" s="347"/>
      <c r="G7" s="346"/>
      <c r="H7" s="346"/>
      <c r="J7" s="348"/>
      <c r="K7" s="346"/>
      <c r="M7" s="348"/>
      <c r="N7" s="346"/>
      <c r="O7" s="348"/>
      <c r="T7" s="346"/>
      <c r="V7" s="346"/>
      <c r="W7" s="346"/>
      <c r="X7" s="346"/>
      <c r="Y7" s="346"/>
      <c r="Z7" s="348"/>
      <c r="AA7" s="348"/>
      <c r="AB7" s="348"/>
    </row>
    <row r="8">
      <c r="A8" s="347"/>
      <c r="B8" s="347"/>
      <c r="G8" s="346"/>
      <c r="H8" s="346"/>
      <c r="J8" s="348"/>
      <c r="K8" s="346"/>
      <c r="M8" s="348"/>
      <c r="N8" s="346"/>
      <c r="O8" s="348"/>
      <c r="T8" s="346"/>
      <c r="V8" s="346"/>
      <c r="W8" s="346"/>
      <c r="X8" s="346"/>
      <c r="Y8" s="346"/>
      <c r="Z8" s="348"/>
      <c r="AA8" s="348"/>
      <c r="AB8" s="348"/>
    </row>
    <row r="9">
      <c r="A9" s="347"/>
      <c r="B9" s="347"/>
      <c r="G9" s="346"/>
      <c r="H9" s="346"/>
      <c r="J9" s="348"/>
      <c r="K9" s="346"/>
      <c r="M9" s="348"/>
      <c r="N9" s="346"/>
      <c r="O9" s="348"/>
      <c r="T9" s="346"/>
      <c r="V9" s="346"/>
      <c r="W9" s="346"/>
      <c r="X9" s="346"/>
      <c r="Y9" s="346"/>
      <c r="Z9" s="348"/>
      <c r="AA9" s="348"/>
      <c r="AB9" s="348"/>
    </row>
    <row r="10">
      <c r="A10" s="347"/>
      <c r="B10" s="347"/>
      <c r="G10" s="346"/>
      <c r="H10" s="346"/>
      <c r="J10" s="348"/>
      <c r="K10" s="346"/>
      <c r="M10" s="348"/>
      <c r="N10" s="346"/>
      <c r="O10" s="348"/>
      <c r="T10" s="346"/>
      <c r="V10" s="346"/>
      <c r="W10" s="346"/>
      <c r="X10" s="346"/>
      <c r="Y10" s="346"/>
      <c r="Z10" s="348"/>
      <c r="AA10" s="348"/>
      <c r="AB10" s="348"/>
    </row>
    <row r="11">
      <c r="A11" s="347"/>
      <c r="B11" s="347"/>
      <c r="G11" s="346"/>
      <c r="H11" s="346"/>
      <c r="J11" s="348"/>
      <c r="K11" s="346"/>
      <c r="M11" s="348"/>
      <c r="N11" s="346"/>
      <c r="O11" s="348"/>
      <c r="T11" s="346"/>
      <c r="V11" s="346"/>
      <c r="W11" s="346"/>
      <c r="X11" s="346"/>
      <c r="Y11" s="346"/>
      <c r="Z11" s="348"/>
      <c r="AA11" s="348"/>
      <c r="AB11" s="348"/>
    </row>
    <row r="12">
      <c r="A12" s="347"/>
      <c r="B12" s="347"/>
      <c r="G12" s="346"/>
      <c r="H12" s="346"/>
      <c r="J12" s="348"/>
      <c r="K12" s="346"/>
      <c r="M12" s="348"/>
      <c r="N12" s="346"/>
      <c r="O12" s="348"/>
      <c r="T12" s="346"/>
      <c r="V12" s="346"/>
      <c r="W12" s="346"/>
      <c r="X12" s="346"/>
      <c r="Y12" s="346"/>
      <c r="Z12" s="348"/>
      <c r="AA12" s="348"/>
      <c r="AB12" s="348"/>
    </row>
    <row r="13">
      <c r="A13" s="347"/>
      <c r="B13" s="347"/>
      <c r="G13" s="346"/>
      <c r="H13" s="346"/>
      <c r="J13" s="348"/>
      <c r="K13" s="346"/>
      <c r="M13" s="348"/>
      <c r="N13" s="346"/>
      <c r="O13" s="348"/>
      <c r="T13" s="346"/>
      <c r="V13" s="346"/>
      <c r="W13" s="346"/>
      <c r="X13" s="346"/>
      <c r="Y13" s="346"/>
      <c r="Z13" s="348"/>
      <c r="AA13" s="348"/>
      <c r="AB13" s="348"/>
    </row>
    <row r="14">
      <c r="A14" s="347"/>
      <c r="B14" s="347"/>
      <c r="G14" s="346"/>
      <c r="H14" s="346"/>
      <c r="J14" s="348"/>
      <c r="K14" s="346"/>
      <c r="M14" s="348"/>
      <c r="N14" s="346"/>
      <c r="O14" s="348"/>
      <c r="T14" s="346"/>
      <c r="V14" s="346"/>
      <c r="W14" s="346"/>
      <c r="X14" s="346"/>
      <c r="Y14" s="346"/>
      <c r="Z14" s="348"/>
      <c r="AA14" s="348"/>
      <c r="AB14" s="348"/>
    </row>
    <row r="15">
      <c r="A15" s="347"/>
      <c r="B15" s="347"/>
      <c r="G15" s="346"/>
      <c r="H15" s="346"/>
      <c r="J15" s="348"/>
      <c r="K15" s="346"/>
      <c r="M15" s="348"/>
      <c r="N15" s="346"/>
      <c r="O15" s="348"/>
      <c r="T15" s="346"/>
      <c r="V15" s="346"/>
      <c r="W15" s="346"/>
      <c r="X15" s="346"/>
      <c r="Y15" s="346"/>
      <c r="Z15" s="348"/>
      <c r="AA15" s="348"/>
      <c r="AB15" s="348"/>
    </row>
    <row r="16">
      <c r="A16" s="347"/>
      <c r="B16" s="347"/>
      <c r="G16" s="346"/>
      <c r="H16" s="346"/>
      <c r="J16" s="348"/>
      <c r="K16" s="346"/>
      <c r="M16" s="348"/>
      <c r="N16" s="346"/>
      <c r="O16" s="348"/>
      <c r="T16" s="346"/>
      <c r="V16" s="346"/>
      <c r="W16" s="346"/>
      <c r="X16" s="346"/>
      <c r="Y16" s="346"/>
      <c r="Z16" s="348"/>
      <c r="AA16" s="348"/>
      <c r="AB16" s="348"/>
    </row>
    <row r="17">
      <c r="A17" s="347"/>
      <c r="B17" s="347"/>
      <c r="G17" s="346"/>
      <c r="H17" s="346"/>
      <c r="J17" s="348"/>
      <c r="K17" s="346"/>
      <c r="M17" s="348"/>
      <c r="N17" s="346"/>
      <c r="O17" s="348"/>
      <c r="T17" s="346"/>
      <c r="V17" s="346"/>
      <c r="W17" s="346"/>
      <c r="X17" s="346"/>
      <c r="Y17" s="346"/>
      <c r="Z17" s="348"/>
      <c r="AA17" s="348"/>
      <c r="AB17" s="348"/>
    </row>
    <row r="18">
      <c r="A18" s="347"/>
      <c r="B18" s="347"/>
      <c r="G18" s="346"/>
      <c r="H18" s="346"/>
      <c r="J18" s="348"/>
      <c r="K18" s="346"/>
      <c r="M18" s="348"/>
      <c r="N18" s="346"/>
      <c r="O18" s="348"/>
      <c r="T18" s="346"/>
      <c r="V18" s="346"/>
      <c r="W18" s="346"/>
      <c r="X18" s="346"/>
      <c r="Y18" s="346"/>
      <c r="Z18" s="348"/>
      <c r="AA18" s="348"/>
      <c r="AB18" s="348"/>
    </row>
    <row r="19">
      <c r="A19" s="347"/>
      <c r="B19" s="347"/>
      <c r="G19" s="346"/>
      <c r="H19" s="346"/>
      <c r="J19" s="348"/>
      <c r="K19" s="346"/>
      <c r="M19" s="348"/>
      <c r="N19" s="346"/>
      <c r="O19" s="348"/>
      <c r="T19" s="346"/>
      <c r="V19" s="346"/>
      <c r="W19" s="346"/>
      <c r="X19" s="346"/>
      <c r="Y19" s="346"/>
      <c r="Z19" s="348"/>
      <c r="AA19" s="348"/>
      <c r="AB19" s="348"/>
    </row>
    <row r="20">
      <c r="A20" s="347"/>
      <c r="B20" s="347"/>
      <c r="G20" s="346"/>
      <c r="H20" s="346"/>
      <c r="J20" s="348"/>
      <c r="K20" s="346"/>
      <c r="M20" s="348"/>
      <c r="N20" s="346"/>
      <c r="O20" s="348"/>
      <c r="T20" s="346"/>
      <c r="V20" s="346"/>
      <c r="W20" s="346"/>
      <c r="X20" s="346"/>
      <c r="Y20" s="346"/>
      <c r="Z20" s="348"/>
      <c r="AA20" s="348"/>
      <c r="AB20" s="348"/>
    </row>
    <row r="21">
      <c r="A21" s="239" t="s">
        <v>7338</v>
      </c>
      <c r="B21" s="223" t="s">
        <v>1907</v>
      </c>
      <c r="C21" s="223" t="s">
        <v>7</v>
      </c>
      <c r="D21" s="223" t="s">
        <v>8</v>
      </c>
      <c r="E21" s="224" t="s">
        <v>6522</v>
      </c>
      <c r="F21" s="224" t="s">
        <v>6523</v>
      </c>
      <c r="G21" s="223" t="s">
        <v>10</v>
      </c>
      <c r="H21" s="223" t="s">
        <v>11</v>
      </c>
      <c r="I21" s="225" t="s">
        <v>1909</v>
      </c>
      <c r="J21" s="225" t="s">
        <v>13</v>
      </c>
      <c r="K21" s="223" t="s">
        <v>14</v>
      </c>
      <c r="L21" s="223" t="s">
        <v>15</v>
      </c>
      <c r="M21" s="225" t="s">
        <v>16</v>
      </c>
      <c r="N21" s="225" t="s">
        <v>17</v>
      </c>
      <c r="O21" s="223" t="s">
        <v>1413</v>
      </c>
      <c r="P21" s="223" t="s">
        <v>19</v>
      </c>
      <c r="Q21" s="223" t="s">
        <v>20</v>
      </c>
      <c r="R21" s="223" t="s">
        <v>832</v>
      </c>
      <c r="S21" s="223" t="s">
        <v>1415</v>
      </c>
      <c r="T21" s="223" t="s">
        <v>22</v>
      </c>
      <c r="U21" s="223" t="s">
        <v>23</v>
      </c>
      <c r="V21" s="226" t="s">
        <v>24</v>
      </c>
      <c r="W21" s="226" t="s">
        <v>2375</v>
      </c>
      <c r="X21" s="226" t="s">
        <v>2376</v>
      </c>
      <c r="Y21" s="226" t="s">
        <v>25</v>
      </c>
      <c r="Z21" s="226" t="s">
        <v>26</v>
      </c>
      <c r="AA21" s="226" t="s">
        <v>27</v>
      </c>
      <c r="AB21" s="371" t="s">
        <v>28</v>
      </c>
      <c r="AC21" s="371" t="s">
        <v>6524</v>
      </c>
    </row>
    <row r="22" hidden="1">
      <c r="A22" s="320" t="s">
        <v>6564</v>
      </c>
      <c r="B22" s="309">
        <v>46143.0</v>
      </c>
      <c r="C22" s="180">
        <v>46508.0</v>
      </c>
      <c r="D22" s="85" t="s">
        <v>9583</v>
      </c>
      <c r="E22" s="86"/>
      <c r="F22" s="85" t="s">
        <v>9584</v>
      </c>
      <c r="G22" s="289" t="s">
        <v>9585</v>
      </c>
      <c r="H22" s="289" t="s">
        <v>1709</v>
      </c>
      <c r="I22" s="86"/>
      <c r="J22" s="290">
        <v>58.0</v>
      </c>
      <c r="K22" s="289" t="s">
        <v>6626</v>
      </c>
      <c r="L22" s="86"/>
      <c r="M22" s="290">
        <v>12.0</v>
      </c>
      <c r="N22" s="289" t="s">
        <v>33</v>
      </c>
      <c r="O22" s="290">
        <v>1896.0</v>
      </c>
      <c r="P22" s="86"/>
      <c r="Q22" s="86"/>
      <c r="R22" s="86"/>
      <c r="S22" s="86"/>
      <c r="T22" s="289" t="s">
        <v>35</v>
      </c>
      <c r="U22" s="86"/>
      <c r="V22" s="289" t="s">
        <v>57</v>
      </c>
      <c r="W22" s="289" t="s">
        <v>2383</v>
      </c>
      <c r="X22" s="289" t="s">
        <v>2380</v>
      </c>
      <c r="Y22" s="289" t="s">
        <v>3623</v>
      </c>
      <c r="Z22" s="290">
        <v>3.317765208E9</v>
      </c>
      <c r="AA22" s="290" t="s">
        <v>9586</v>
      </c>
      <c r="AB22" s="290">
        <v>1.0</v>
      </c>
      <c r="AC22" s="86"/>
    </row>
    <row r="23" hidden="1">
      <c r="A23" s="320" t="s">
        <v>3061</v>
      </c>
      <c r="B23" s="309">
        <v>46143.0</v>
      </c>
      <c r="C23" s="86"/>
      <c r="D23" s="85" t="s">
        <v>9583</v>
      </c>
      <c r="E23" s="86"/>
      <c r="F23" s="86"/>
      <c r="G23" s="289" t="s">
        <v>3078</v>
      </c>
      <c r="H23" s="289" t="s">
        <v>1948</v>
      </c>
      <c r="I23" s="86"/>
      <c r="J23" s="290">
        <v>22.0</v>
      </c>
      <c r="K23" s="289" t="s">
        <v>8187</v>
      </c>
      <c r="L23" s="86"/>
      <c r="M23" s="290">
        <v>1.0</v>
      </c>
      <c r="N23" s="289" t="s">
        <v>33</v>
      </c>
      <c r="O23" s="290">
        <v>89.0</v>
      </c>
      <c r="P23" s="86"/>
      <c r="Q23" s="86"/>
      <c r="R23" s="86"/>
      <c r="S23" s="86"/>
      <c r="T23" s="289" t="s">
        <v>7532</v>
      </c>
      <c r="U23" s="86"/>
      <c r="V23" s="289" t="s">
        <v>57</v>
      </c>
      <c r="W23" s="289" t="s">
        <v>2383</v>
      </c>
      <c r="X23" s="289" t="s">
        <v>2464</v>
      </c>
      <c r="Y23" s="289" t="s">
        <v>3080</v>
      </c>
      <c r="Z23" s="290">
        <v>3.292899343E9</v>
      </c>
      <c r="AA23" s="290" t="s">
        <v>9587</v>
      </c>
      <c r="AB23" s="290">
        <v>5.0</v>
      </c>
      <c r="AC23" s="86"/>
    </row>
    <row r="24" hidden="1">
      <c r="A24" s="309"/>
      <c r="B24" s="309">
        <v>46143.0</v>
      </c>
      <c r="C24" s="180">
        <v>46508.0</v>
      </c>
      <c r="D24" s="85" t="s">
        <v>9583</v>
      </c>
      <c r="E24" s="86"/>
      <c r="F24" s="86"/>
      <c r="G24" s="289" t="s">
        <v>1928</v>
      </c>
      <c r="H24" s="289" t="s">
        <v>936</v>
      </c>
      <c r="I24" s="86"/>
      <c r="J24" s="290">
        <v>37.0</v>
      </c>
      <c r="K24" s="289" t="s">
        <v>7539</v>
      </c>
      <c r="L24" s="86"/>
      <c r="M24" s="290">
        <v>12.0</v>
      </c>
      <c r="N24" s="289" t="s">
        <v>33</v>
      </c>
      <c r="O24" s="290">
        <v>1138.0</v>
      </c>
      <c r="P24" s="85">
        <v>1600.0</v>
      </c>
      <c r="Q24" s="86"/>
      <c r="R24" s="86"/>
      <c r="S24" s="86"/>
      <c r="T24" s="289" t="s">
        <v>163</v>
      </c>
      <c r="U24" s="86"/>
      <c r="V24" s="289" t="s">
        <v>57</v>
      </c>
      <c r="W24" s="289" t="s">
        <v>2379</v>
      </c>
      <c r="X24" s="289" t="s">
        <v>2380</v>
      </c>
      <c r="Y24" s="289" t="s">
        <v>2415</v>
      </c>
      <c r="Z24" s="290">
        <v>3.403216926E9</v>
      </c>
      <c r="AA24" s="290" t="s">
        <v>9588</v>
      </c>
      <c r="AB24" s="290">
        <v>1.0</v>
      </c>
      <c r="AC24" s="86"/>
    </row>
    <row r="25" hidden="1">
      <c r="A25" s="320" t="s">
        <v>3061</v>
      </c>
      <c r="B25" s="309">
        <v>46143.0</v>
      </c>
      <c r="C25" s="86"/>
      <c r="D25" s="85" t="s">
        <v>9583</v>
      </c>
      <c r="E25" s="86"/>
      <c r="F25" s="86"/>
      <c r="G25" s="289" t="s">
        <v>9589</v>
      </c>
      <c r="H25" s="289" t="s">
        <v>9590</v>
      </c>
      <c r="I25" s="86"/>
      <c r="J25" s="290">
        <v>27.0</v>
      </c>
      <c r="K25" s="289" t="s">
        <v>8229</v>
      </c>
      <c r="L25" s="86"/>
      <c r="M25" s="290">
        <v>1.0</v>
      </c>
      <c r="N25" s="289" t="s">
        <v>33</v>
      </c>
      <c r="O25" s="290">
        <v>96.0</v>
      </c>
      <c r="P25" s="86"/>
      <c r="Q25" s="86"/>
      <c r="R25" s="86"/>
      <c r="S25" s="86"/>
      <c r="T25" s="289" t="s">
        <v>5119</v>
      </c>
      <c r="U25" s="86"/>
      <c r="V25" s="289" t="s">
        <v>57</v>
      </c>
      <c r="W25" s="289" t="s">
        <v>2383</v>
      </c>
      <c r="X25" s="289" t="s">
        <v>2464</v>
      </c>
      <c r="Y25" s="289" t="s">
        <v>9591</v>
      </c>
      <c r="Z25" s="290">
        <v>3.773204964E9</v>
      </c>
      <c r="AA25" s="290" t="s">
        <v>9592</v>
      </c>
      <c r="AB25" s="290">
        <v>2.0</v>
      </c>
      <c r="AC25" s="86"/>
    </row>
    <row r="26" hidden="1">
      <c r="A26" s="320" t="s">
        <v>6543</v>
      </c>
      <c r="B26" s="309">
        <v>46144.0</v>
      </c>
      <c r="C26" s="180">
        <v>46144.0</v>
      </c>
      <c r="D26" s="85" t="s">
        <v>9583</v>
      </c>
      <c r="E26" s="86"/>
      <c r="F26" s="232"/>
      <c r="G26" s="289" t="s">
        <v>9593</v>
      </c>
      <c r="H26" s="289" t="s">
        <v>806</v>
      </c>
      <c r="I26" s="85" t="s">
        <v>9594</v>
      </c>
      <c r="J26" s="290">
        <v>6.0</v>
      </c>
      <c r="K26" s="289" t="s">
        <v>6327</v>
      </c>
      <c r="L26" s="86"/>
      <c r="M26" s="290">
        <v>12.0</v>
      </c>
      <c r="N26" s="289" t="s">
        <v>33</v>
      </c>
      <c r="O26" s="290">
        <v>0.0</v>
      </c>
      <c r="P26" s="86"/>
      <c r="Q26" s="86"/>
      <c r="R26" s="86"/>
      <c r="S26" s="86"/>
      <c r="T26" s="289" t="s">
        <v>34</v>
      </c>
      <c r="U26" s="86"/>
      <c r="V26" s="289" t="s">
        <v>36</v>
      </c>
      <c r="W26" s="289" t="s">
        <v>2379</v>
      </c>
      <c r="X26" s="289" t="s">
        <v>2380</v>
      </c>
      <c r="Y26" s="311"/>
      <c r="Z26" s="311"/>
      <c r="AA26" s="290" t="s">
        <v>9595</v>
      </c>
      <c r="AB26" s="290">
        <v>19.0</v>
      </c>
      <c r="AC26" s="86"/>
    </row>
    <row r="27" hidden="1">
      <c r="A27" s="320" t="s">
        <v>7341</v>
      </c>
      <c r="B27" s="309">
        <v>46144.0</v>
      </c>
      <c r="C27" s="180">
        <v>46509.0</v>
      </c>
      <c r="D27" s="85" t="s">
        <v>9583</v>
      </c>
      <c r="E27" s="86"/>
      <c r="F27" s="86"/>
      <c r="G27" s="289" t="s">
        <v>9596</v>
      </c>
      <c r="H27" s="289" t="s">
        <v>1743</v>
      </c>
      <c r="I27" s="86"/>
      <c r="J27" s="290">
        <v>36.0</v>
      </c>
      <c r="K27" s="289" t="s">
        <v>7539</v>
      </c>
      <c r="L27" s="86"/>
      <c r="M27" s="290">
        <v>12.0</v>
      </c>
      <c r="N27" s="289" t="s">
        <v>33</v>
      </c>
      <c r="O27" s="290">
        <v>1238.0</v>
      </c>
      <c r="P27" s="86"/>
      <c r="Q27" s="86"/>
      <c r="R27" s="86"/>
      <c r="S27" s="86"/>
      <c r="T27" s="289" t="s">
        <v>34</v>
      </c>
      <c r="U27" s="86"/>
      <c r="V27" s="289" t="s">
        <v>36</v>
      </c>
      <c r="W27" s="289" t="s">
        <v>2379</v>
      </c>
      <c r="X27" s="289" t="s">
        <v>2380</v>
      </c>
      <c r="Y27" s="289" t="s">
        <v>9597</v>
      </c>
      <c r="Z27" s="290">
        <v>3.427667995E9</v>
      </c>
      <c r="AA27" s="290" t="s">
        <v>9598</v>
      </c>
      <c r="AB27" s="290">
        <v>5.0</v>
      </c>
      <c r="AC27" s="86"/>
    </row>
    <row r="28" hidden="1">
      <c r="A28" s="320" t="s">
        <v>7341</v>
      </c>
      <c r="B28" s="309">
        <v>46144.0</v>
      </c>
      <c r="C28" s="180">
        <v>46509.0</v>
      </c>
      <c r="D28" s="85" t="s">
        <v>9583</v>
      </c>
      <c r="E28" s="86"/>
      <c r="F28" s="85"/>
      <c r="G28" s="289" t="s">
        <v>5927</v>
      </c>
      <c r="H28" s="289" t="s">
        <v>649</v>
      </c>
      <c r="I28" s="86"/>
      <c r="J28" s="290">
        <v>23.0</v>
      </c>
      <c r="K28" s="289" t="s">
        <v>7480</v>
      </c>
      <c r="L28" s="86"/>
      <c r="M28" s="290">
        <v>12.0</v>
      </c>
      <c r="N28" s="289" t="s">
        <v>33</v>
      </c>
      <c r="O28" s="290">
        <v>828.0</v>
      </c>
      <c r="P28" s="86"/>
      <c r="Q28" s="86"/>
      <c r="R28" s="86"/>
      <c r="S28" s="86"/>
      <c r="T28" s="289" t="s">
        <v>55</v>
      </c>
      <c r="U28" s="86"/>
      <c r="V28" s="289" t="s">
        <v>57</v>
      </c>
      <c r="W28" s="289" t="s">
        <v>2391</v>
      </c>
      <c r="X28" s="289" t="s">
        <v>2380</v>
      </c>
      <c r="Y28" s="289" t="s">
        <v>9599</v>
      </c>
      <c r="Z28" s="290">
        <v>3.428233028E9</v>
      </c>
      <c r="AA28" s="290" t="s">
        <v>9600</v>
      </c>
      <c r="AB28" s="290">
        <v>6.0</v>
      </c>
      <c r="AC28" s="86"/>
    </row>
    <row r="29" hidden="1">
      <c r="A29" s="320" t="s">
        <v>6543</v>
      </c>
      <c r="B29" s="309">
        <v>46144.0</v>
      </c>
      <c r="C29" s="180">
        <v>46509.0</v>
      </c>
      <c r="D29" s="85" t="s">
        <v>9583</v>
      </c>
      <c r="E29" s="86"/>
      <c r="F29" s="85" t="s">
        <v>9601</v>
      </c>
      <c r="G29" s="289" t="s">
        <v>9602</v>
      </c>
      <c r="H29" s="289" t="s">
        <v>553</v>
      </c>
      <c r="I29" s="86"/>
      <c r="J29" s="290">
        <v>47.0</v>
      </c>
      <c r="K29" s="289" t="s">
        <v>6712</v>
      </c>
      <c r="L29" s="86"/>
      <c r="M29" s="290">
        <v>12.0</v>
      </c>
      <c r="N29" s="289" t="s">
        <v>33</v>
      </c>
      <c r="O29" s="290">
        <v>1330.0</v>
      </c>
      <c r="P29" s="85">
        <v>1250.0</v>
      </c>
      <c r="Q29" s="86"/>
      <c r="R29" s="86"/>
      <c r="S29" s="86"/>
      <c r="T29" s="289" t="s">
        <v>163</v>
      </c>
      <c r="U29" s="86"/>
      <c r="V29" s="289" t="s">
        <v>36</v>
      </c>
      <c r="W29" s="289" t="s">
        <v>2379</v>
      </c>
      <c r="X29" s="289" t="s">
        <v>2380</v>
      </c>
      <c r="Y29" s="289" t="s">
        <v>9603</v>
      </c>
      <c r="Z29" s="290">
        <v>3.405669648E9</v>
      </c>
      <c r="AA29" s="290" t="s">
        <v>9604</v>
      </c>
      <c r="AB29" s="290">
        <v>15.0</v>
      </c>
      <c r="AC29" s="86"/>
    </row>
    <row r="30" hidden="1">
      <c r="A30" s="320" t="s">
        <v>6543</v>
      </c>
      <c r="B30" s="309">
        <v>46144.0</v>
      </c>
      <c r="C30" s="180">
        <v>46509.0</v>
      </c>
      <c r="D30" s="85" t="s">
        <v>9583</v>
      </c>
      <c r="E30" s="86"/>
      <c r="F30" s="85" t="s">
        <v>9605</v>
      </c>
      <c r="G30" s="289" t="s">
        <v>3645</v>
      </c>
      <c r="H30" s="289" t="s">
        <v>1726</v>
      </c>
      <c r="I30" s="86"/>
      <c r="J30" s="290">
        <v>39.0</v>
      </c>
      <c r="K30" s="289" t="s">
        <v>6843</v>
      </c>
      <c r="L30" s="86"/>
      <c r="M30" s="290">
        <v>12.0</v>
      </c>
      <c r="N30" s="289" t="s">
        <v>33</v>
      </c>
      <c r="O30" s="290">
        <v>1138.0</v>
      </c>
      <c r="P30" s="85">
        <v>1138.0</v>
      </c>
      <c r="Q30" s="86"/>
      <c r="R30" s="86"/>
      <c r="S30" s="86"/>
      <c r="T30" s="289" t="s">
        <v>55</v>
      </c>
      <c r="U30" s="86"/>
      <c r="V30" s="289" t="s">
        <v>57</v>
      </c>
      <c r="W30" s="289" t="s">
        <v>2379</v>
      </c>
      <c r="X30" s="289" t="s">
        <v>2380</v>
      </c>
      <c r="Y30" s="289" t="s">
        <v>3646</v>
      </c>
      <c r="Z30" s="290">
        <v>3.336901203E9</v>
      </c>
      <c r="AA30" s="290" t="s">
        <v>9606</v>
      </c>
      <c r="AB30" s="290">
        <v>8.0</v>
      </c>
      <c r="AC30" s="86"/>
    </row>
    <row r="31" hidden="1">
      <c r="A31" s="320" t="s">
        <v>7566</v>
      </c>
      <c r="B31" s="309">
        <v>46144.0</v>
      </c>
      <c r="C31" s="180">
        <v>46509.0</v>
      </c>
      <c r="D31" s="85" t="s">
        <v>9583</v>
      </c>
      <c r="E31" s="86"/>
      <c r="F31" s="86"/>
      <c r="G31" s="289" t="s">
        <v>288</v>
      </c>
      <c r="H31" s="289" t="s">
        <v>2426</v>
      </c>
      <c r="I31" s="86"/>
      <c r="J31" s="290">
        <v>70.0</v>
      </c>
      <c r="K31" s="289" t="s">
        <v>6818</v>
      </c>
      <c r="L31" s="86"/>
      <c r="M31" s="290">
        <v>12.0</v>
      </c>
      <c r="N31" s="289" t="s">
        <v>33</v>
      </c>
      <c r="O31" s="290">
        <v>1570.0</v>
      </c>
      <c r="P31" s="86"/>
      <c r="Q31" s="86"/>
      <c r="R31" s="86"/>
      <c r="S31" s="86"/>
      <c r="T31" s="289" t="s">
        <v>35</v>
      </c>
      <c r="U31" s="86"/>
      <c r="V31" s="289" t="s">
        <v>57</v>
      </c>
      <c r="W31" s="289" t="s">
        <v>2383</v>
      </c>
      <c r="X31" s="289" t="s">
        <v>2380</v>
      </c>
      <c r="Y31" s="289" t="s">
        <v>2432</v>
      </c>
      <c r="Z31" s="290">
        <v>3.394180309E9</v>
      </c>
      <c r="AA31" s="290" t="s">
        <v>9607</v>
      </c>
      <c r="AB31" s="290">
        <v>36.0</v>
      </c>
      <c r="AC31" s="86"/>
    </row>
    <row r="32" hidden="1">
      <c r="A32" s="320" t="s">
        <v>7566</v>
      </c>
      <c r="B32" s="309">
        <v>46144.0</v>
      </c>
      <c r="C32" s="180">
        <v>46509.0</v>
      </c>
      <c r="D32" s="85" t="s">
        <v>9583</v>
      </c>
      <c r="E32" s="86"/>
      <c r="F32" s="85" t="s">
        <v>7367</v>
      </c>
      <c r="G32" s="289" t="s">
        <v>1431</v>
      </c>
      <c r="H32" s="289" t="s">
        <v>3122</v>
      </c>
      <c r="I32" s="86"/>
      <c r="J32" s="290">
        <v>57.0</v>
      </c>
      <c r="K32" s="289" t="s">
        <v>6626</v>
      </c>
      <c r="L32" s="86"/>
      <c r="M32" s="290">
        <v>12.0</v>
      </c>
      <c r="N32" s="289" t="s">
        <v>33</v>
      </c>
      <c r="O32" s="290">
        <v>1650.0</v>
      </c>
      <c r="P32" s="86"/>
      <c r="Q32" s="86"/>
      <c r="R32" s="86"/>
      <c r="S32" s="86"/>
      <c r="T32" s="289" t="s">
        <v>35</v>
      </c>
      <c r="U32" s="86"/>
      <c r="V32" s="289" t="s">
        <v>57</v>
      </c>
      <c r="W32" s="289" t="s">
        <v>2379</v>
      </c>
      <c r="X32" s="289" t="s">
        <v>2380</v>
      </c>
      <c r="Y32" s="289" t="s">
        <v>3123</v>
      </c>
      <c r="Z32" s="290">
        <v>3.482203051E9</v>
      </c>
      <c r="AA32" s="290" t="s">
        <v>9608</v>
      </c>
      <c r="AB32" s="290">
        <v>1.0</v>
      </c>
      <c r="AC32" s="86"/>
    </row>
    <row r="33" hidden="1">
      <c r="A33" s="320" t="s">
        <v>6564</v>
      </c>
      <c r="B33" s="309">
        <v>46144.0</v>
      </c>
      <c r="C33" s="86"/>
      <c r="D33" s="85" t="s">
        <v>3614</v>
      </c>
      <c r="E33" s="86"/>
      <c r="F33" s="85" t="s">
        <v>9609</v>
      </c>
      <c r="G33" s="316" t="s">
        <v>9610</v>
      </c>
      <c r="H33" s="289" t="s">
        <v>1726</v>
      </c>
      <c r="I33" s="86"/>
      <c r="J33" s="290">
        <v>13.0</v>
      </c>
      <c r="K33" s="289" t="s">
        <v>2548</v>
      </c>
      <c r="L33" s="86"/>
      <c r="M33" s="290">
        <v>12.0</v>
      </c>
      <c r="N33" s="289" t="s">
        <v>33</v>
      </c>
      <c r="O33" s="290">
        <v>300.0</v>
      </c>
      <c r="P33" s="86"/>
      <c r="Q33" s="86"/>
      <c r="R33" s="86"/>
      <c r="S33" s="86"/>
      <c r="T33" s="289" t="s">
        <v>34</v>
      </c>
      <c r="U33" s="86"/>
      <c r="V33" s="289" t="s">
        <v>36</v>
      </c>
      <c r="W33" s="289" t="s">
        <v>2379</v>
      </c>
      <c r="X33" s="289" t="s">
        <v>2380</v>
      </c>
      <c r="Y33" s="311"/>
      <c r="Z33" s="290">
        <v>3.394250685E9</v>
      </c>
      <c r="AA33" s="290" t="s">
        <v>9611</v>
      </c>
      <c r="AB33" s="290">
        <v>6.0</v>
      </c>
      <c r="AC33" s="86"/>
    </row>
    <row r="34" hidden="1">
      <c r="A34" s="320" t="s">
        <v>6564</v>
      </c>
      <c r="B34" s="309">
        <v>46144.0</v>
      </c>
      <c r="C34" s="86"/>
      <c r="D34" s="85" t="s">
        <v>3614</v>
      </c>
      <c r="E34" s="86"/>
      <c r="F34" s="86"/>
      <c r="G34" s="289" t="s">
        <v>9610</v>
      </c>
      <c r="H34" s="289" t="s">
        <v>303</v>
      </c>
      <c r="I34" s="86"/>
      <c r="J34" s="290">
        <v>49.0</v>
      </c>
      <c r="K34" s="289" t="s">
        <v>6626</v>
      </c>
      <c r="L34" s="86"/>
      <c r="M34" s="290">
        <v>12.0</v>
      </c>
      <c r="N34" s="289" t="s">
        <v>33</v>
      </c>
      <c r="O34" s="290">
        <v>1700.0</v>
      </c>
      <c r="P34" s="86"/>
      <c r="Q34" s="86"/>
      <c r="R34" s="86"/>
      <c r="S34" s="86"/>
      <c r="T34" s="289" t="s">
        <v>34</v>
      </c>
      <c r="U34" s="86"/>
      <c r="V34" s="289" t="s">
        <v>36</v>
      </c>
      <c r="W34" s="289" t="s">
        <v>2379</v>
      </c>
      <c r="X34" s="289" t="s">
        <v>2380</v>
      </c>
      <c r="Y34" s="289" t="s">
        <v>9612</v>
      </c>
      <c r="Z34" s="290">
        <v>3.394250685E9</v>
      </c>
      <c r="AA34" s="290" t="s">
        <v>9613</v>
      </c>
      <c r="AB34" s="290">
        <v>6.0</v>
      </c>
      <c r="AC34" s="86"/>
    </row>
    <row r="35" hidden="1">
      <c r="A35" s="320" t="s">
        <v>7341</v>
      </c>
      <c r="B35" s="309">
        <v>46144.0</v>
      </c>
      <c r="C35" s="86"/>
      <c r="D35" s="299" t="s">
        <v>45</v>
      </c>
      <c r="E35" s="85" t="s">
        <v>9614</v>
      </c>
      <c r="F35" s="85" t="s">
        <v>9615</v>
      </c>
      <c r="G35" s="289" t="s">
        <v>9616</v>
      </c>
      <c r="H35" s="289" t="s">
        <v>493</v>
      </c>
      <c r="I35" s="86"/>
      <c r="J35" s="290">
        <v>83.0</v>
      </c>
      <c r="K35" s="289" t="s">
        <v>7342</v>
      </c>
      <c r="L35" s="86"/>
      <c r="M35" s="290">
        <v>6.0</v>
      </c>
      <c r="N35" s="289" t="s">
        <v>33</v>
      </c>
      <c r="O35" s="290">
        <v>774.0</v>
      </c>
      <c r="P35" s="86"/>
      <c r="Q35" s="86"/>
      <c r="R35" s="86"/>
      <c r="S35" s="86"/>
      <c r="T35" s="289" t="s">
        <v>55</v>
      </c>
      <c r="U35" s="86"/>
      <c r="V35" s="289" t="s">
        <v>36</v>
      </c>
      <c r="W35" s="289" t="s">
        <v>2379</v>
      </c>
      <c r="X35" s="289" t="s">
        <v>2380</v>
      </c>
      <c r="Y35" s="289" t="s">
        <v>9617</v>
      </c>
      <c r="Z35" s="290">
        <v>3.334591999E9</v>
      </c>
      <c r="AA35" s="290" t="s">
        <v>9618</v>
      </c>
      <c r="AB35" s="290">
        <v>0.0</v>
      </c>
      <c r="AC35" s="86"/>
    </row>
    <row r="36" hidden="1">
      <c r="A36" s="320" t="s">
        <v>7341</v>
      </c>
      <c r="B36" s="309">
        <v>46144.0</v>
      </c>
      <c r="C36" s="86"/>
      <c r="D36" s="299" t="s">
        <v>45</v>
      </c>
      <c r="E36" s="85" t="s">
        <v>9614</v>
      </c>
      <c r="F36" s="85" t="s">
        <v>9615</v>
      </c>
      <c r="G36" s="289" t="s">
        <v>9616</v>
      </c>
      <c r="H36" s="289" t="s">
        <v>1173</v>
      </c>
      <c r="I36" s="86"/>
      <c r="J36" s="290">
        <v>44.0</v>
      </c>
      <c r="K36" s="289" t="s">
        <v>7342</v>
      </c>
      <c r="L36" s="86"/>
      <c r="M36" s="290">
        <v>6.0</v>
      </c>
      <c r="N36" s="289" t="s">
        <v>33</v>
      </c>
      <c r="O36" s="290">
        <v>774.0</v>
      </c>
      <c r="P36" s="86"/>
      <c r="Q36" s="86"/>
      <c r="R36" s="86"/>
      <c r="S36" s="86"/>
      <c r="T36" s="289" t="s">
        <v>55</v>
      </c>
      <c r="U36" s="86"/>
      <c r="V36" s="289" t="s">
        <v>36</v>
      </c>
      <c r="W36" s="289" t="s">
        <v>2379</v>
      </c>
      <c r="X36" s="289" t="s">
        <v>2380</v>
      </c>
      <c r="Y36" s="311"/>
      <c r="Z36" s="290">
        <v>3.334591999E9</v>
      </c>
      <c r="AA36" s="290" t="s">
        <v>9619</v>
      </c>
      <c r="AB36" s="290">
        <v>0.0</v>
      </c>
      <c r="AC36" s="86"/>
    </row>
    <row r="37" hidden="1">
      <c r="A37" s="320" t="s">
        <v>6543</v>
      </c>
      <c r="B37" s="309">
        <v>46144.0</v>
      </c>
      <c r="C37" s="86"/>
      <c r="D37" s="85" t="s">
        <v>45</v>
      </c>
      <c r="E37" s="85" t="s">
        <v>836</v>
      </c>
      <c r="F37" s="85" t="s">
        <v>9620</v>
      </c>
      <c r="G37" s="289" t="s">
        <v>5476</v>
      </c>
      <c r="H37" s="289" t="s">
        <v>613</v>
      </c>
      <c r="I37" s="86"/>
      <c r="J37" s="290">
        <v>63.0</v>
      </c>
      <c r="K37" s="289" t="s">
        <v>6818</v>
      </c>
      <c r="L37" s="86"/>
      <c r="M37" s="290">
        <v>12.0</v>
      </c>
      <c r="N37" s="289" t="s">
        <v>33</v>
      </c>
      <c r="O37" s="290">
        <v>1650.0</v>
      </c>
      <c r="P37" s="86"/>
      <c r="Q37" s="86"/>
      <c r="R37" s="86"/>
      <c r="S37" s="86"/>
      <c r="T37" s="289" t="s">
        <v>35</v>
      </c>
      <c r="U37" s="86"/>
      <c r="V37" s="289" t="s">
        <v>57</v>
      </c>
      <c r="W37" s="289" t="s">
        <v>2379</v>
      </c>
      <c r="X37" s="289" t="s">
        <v>2380</v>
      </c>
      <c r="Y37" s="289" t="s">
        <v>9621</v>
      </c>
      <c r="Z37" s="290">
        <v>3.3552487E9</v>
      </c>
      <c r="AA37" s="290" t="s">
        <v>9622</v>
      </c>
      <c r="AB37" s="290">
        <v>10.0</v>
      </c>
      <c r="AC37" s="86"/>
    </row>
    <row r="38" hidden="1">
      <c r="A38" s="320" t="s">
        <v>7704</v>
      </c>
      <c r="B38" s="309">
        <v>46145.0</v>
      </c>
      <c r="C38" s="86"/>
      <c r="D38" s="85" t="s">
        <v>3614</v>
      </c>
      <c r="E38" s="86"/>
      <c r="F38" s="86"/>
      <c r="G38" s="289" t="s">
        <v>8669</v>
      </c>
      <c r="H38" s="289" t="s">
        <v>585</v>
      </c>
      <c r="I38" s="86"/>
      <c r="J38" s="290">
        <v>48.0</v>
      </c>
      <c r="K38" s="289" t="s">
        <v>6818</v>
      </c>
      <c r="L38" s="86"/>
      <c r="M38" s="290">
        <v>12.0</v>
      </c>
      <c r="N38" s="289" t="s">
        <v>33</v>
      </c>
      <c r="O38" s="290">
        <v>2090.0</v>
      </c>
      <c r="P38" s="86"/>
      <c r="Q38" s="86"/>
      <c r="R38" s="86"/>
      <c r="S38" s="86"/>
      <c r="T38" s="289" t="s">
        <v>34</v>
      </c>
      <c r="U38" s="86"/>
      <c r="V38" s="289" t="s">
        <v>36</v>
      </c>
      <c r="W38" s="289" t="s">
        <v>2379</v>
      </c>
      <c r="X38" s="289" t="s">
        <v>2380</v>
      </c>
      <c r="Y38" s="289" t="s">
        <v>8670</v>
      </c>
      <c r="Z38" s="290">
        <v>3.3619490611E10</v>
      </c>
      <c r="AA38" s="290" t="s">
        <v>8671</v>
      </c>
      <c r="AB38" s="290">
        <v>237.0</v>
      </c>
      <c r="AC38" s="86"/>
    </row>
    <row r="39" hidden="1">
      <c r="A39" s="320" t="s">
        <v>7566</v>
      </c>
      <c r="B39" s="309">
        <v>46145.0</v>
      </c>
      <c r="C39" s="86"/>
      <c r="D39" s="85" t="s">
        <v>3614</v>
      </c>
      <c r="E39" s="86"/>
      <c r="F39" s="86"/>
      <c r="G39" s="289" t="s">
        <v>9623</v>
      </c>
      <c r="H39" s="289" t="s">
        <v>9624</v>
      </c>
      <c r="I39" s="86"/>
      <c r="J39" s="290">
        <v>32.0</v>
      </c>
      <c r="K39" s="289" t="s">
        <v>7010</v>
      </c>
      <c r="L39" s="86"/>
      <c r="M39" s="290">
        <v>12.0</v>
      </c>
      <c r="N39" s="289" t="s">
        <v>33</v>
      </c>
      <c r="O39" s="290">
        <v>948.0</v>
      </c>
      <c r="P39" s="86"/>
      <c r="Q39" s="86"/>
      <c r="R39" s="86"/>
      <c r="S39" s="86"/>
      <c r="T39" s="289" t="s">
        <v>35</v>
      </c>
      <c r="U39" s="86"/>
      <c r="V39" s="289" t="s">
        <v>57</v>
      </c>
      <c r="W39" s="289" t="s">
        <v>2391</v>
      </c>
      <c r="X39" s="289" t="s">
        <v>2380</v>
      </c>
      <c r="Y39" s="289" t="s">
        <v>9625</v>
      </c>
      <c r="Z39" s="290">
        <v>3.27364112E9</v>
      </c>
      <c r="AA39" s="290" t="s">
        <v>9626</v>
      </c>
      <c r="AB39" s="290">
        <v>7.0</v>
      </c>
      <c r="AC39" s="86"/>
    </row>
    <row r="40" hidden="1">
      <c r="A40" s="320" t="s">
        <v>6543</v>
      </c>
      <c r="B40" s="309">
        <v>46145.0</v>
      </c>
      <c r="C40" s="86"/>
      <c r="D40" s="85" t="s">
        <v>3614</v>
      </c>
      <c r="E40" s="86"/>
      <c r="F40" s="85" t="s">
        <v>9627</v>
      </c>
      <c r="G40" s="289" t="s">
        <v>9628</v>
      </c>
      <c r="H40" s="289" t="s">
        <v>613</v>
      </c>
      <c r="I40" s="86"/>
      <c r="J40" s="290">
        <v>60.0</v>
      </c>
      <c r="K40" s="289" t="s">
        <v>6843</v>
      </c>
      <c r="L40" s="86"/>
      <c r="M40" s="290">
        <v>3.0</v>
      </c>
      <c r="N40" s="289" t="s">
        <v>33</v>
      </c>
      <c r="O40" s="290">
        <v>447.0</v>
      </c>
      <c r="P40" s="86"/>
      <c r="Q40" s="86"/>
      <c r="R40" s="86"/>
      <c r="S40" s="86"/>
      <c r="T40" s="289" t="s">
        <v>5119</v>
      </c>
      <c r="U40" s="86"/>
      <c r="V40" s="289" t="s">
        <v>36</v>
      </c>
      <c r="W40" s="289" t="s">
        <v>2379</v>
      </c>
      <c r="X40" s="289" t="s">
        <v>2380</v>
      </c>
      <c r="Y40" s="289" t="s">
        <v>9629</v>
      </c>
      <c r="Z40" s="290">
        <v>3.319294433E9</v>
      </c>
      <c r="AA40" s="290" t="s">
        <v>9630</v>
      </c>
      <c r="AB40" s="290">
        <v>7.0</v>
      </c>
      <c r="AC40" s="86"/>
    </row>
    <row r="41" hidden="1">
      <c r="A41" s="320" t="s">
        <v>6543</v>
      </c>
      <c r="B41" s="309">
        <v>46145.0</v>
      </c>
      <c r="C41" s="180">
        <v>46510.0</v>
      </c>
      <c r="D41" s="85" t="s">
        <v>9583</v>
      </c>
      <c r="E41" s="86"/>
      <c r="F41" s="85"/>
      <c r="G41" s="289" t="s">
        <v>9631</v>
      </c>
      <c r="H41" s="289" t="s">
        <v>9632</v>
      </c>
      <c r="I41" s="86"/>
      <c r="J41" s="290">
        <v>49.0</v>
      </c>
      <c r="K41" s="289" t="s">
        <v>8449</v>
      </c>
      <c r="L41" s="86"/>
      <c r="M41" s="290">
        <v>12.0</v>
      </c>
      <c r="N41" s="289" t="s">
        <v>33</v>
      </c>
      <c r="O41" s="290">
        <v>2146.0</v>
      </c>
      <c r="P41" s="86"/>
      <c r="Q41" s="86"/>
      <c r="R41" s="86"/>
      <c r="S41" s="86"/>
      <c r="T41" s="289" t="s">
        <v>55</v>
      </c>
      <c r="U41" s="86"/>
      <c r="V41" s="289" t="s">
        <v>57</v>
      </c>
      <c r="W41" s="289" t="s">
        <v>2379</v>
      </c>
      <c r="X41" s="289" t="s">
        <v>2380</v>
      </c>
      <c r="Y41" s="289" t="s">
        <v>9633</v>
      </c>
      <c r="Z41" s="290">
        <v>3.342831568E9</v>
      </c>
      <c r="AA41" s="290" t="s">
        <v>9634</v>
      </c>
      <c r="AB41" s="290">
        <v>6.0</v>
      </c>
      <c r="AC41" s="86"/>
    </row>
    <row r="42" hidden="1">
      <c r="A42" s="320" t="s">
        <v>7566</v>
      </c>
      <c r="B42" s="309">
        <v>46145.0</v>
      </c>
      <c r="C42" s="86"/>
      <c r="D42" s="85" t="s">
        <v>9583</v>
      </c>
      <c r="E42" s="86"/>
      <c r="F42" s="86"/>
      <c r="G42" s="289" t="s">
        <v>3667</v>
      </c>
      <c r="H42" s="289" t="s">
        <v>9635</v>
      </c>
      <c r="I42" s="86"/>
      <c r="J42" s="290">
        <v>60.0</v>
      </c>
      <c r="K42" s="289" t="s">
        <v>8449</v>
      </c>
      <c r="L42" s="86"/>
      <c r="M42" s="290">
        <v>12.0</v>
      </c>
      <c r="N42" s="289" t="s">
        <v>33</v>
      </c>
      <c r="O42" s="290">
        <v>0.0</v>
      </c>
      <c r="P42" s="86"/>
      <c r="Q42" s="86"/>
      <c r="R42" s="86"/>
      <c r="S42" s="86"/>
      <c r="T42" s="289" t="s">
        <v>35</v>
      </c>
      <c r="U42" s="86"/>
      <c r="V42" s="311"/>
      <c r="W42" s="289" t="s">
        <v>2379</v>
      </c>
      <c r="X42" s="289" t="s">
        <v>2380</v>
      </c>
      <c r="Y42" s="289" t="s">
        <v>9636</v>
      </c>
      <c r="Z42" s="290">
        <v>3.381211406E9</v>
      </c>
      <c r="AA42" s="290" t="s">
        <v>9637</v>
      </c>
      <c r="AB42" s="290">
        <v>7.0</v>
      </c>
      <c r="AC42" s="86"/>
    </row>
    <row r="43" hidden="1">
      <c r="A43" s="309"/>
      <c r="B43" s="309">
        <v>46145.0</v>
      </c>
      <c r="C43" s="180">
        <v>46510.0</v>
      </c>
      <c r="D43" s="85" t="s">
        <v>9583</v>
      </c>
      <c r="E43" s="86"/>
      <c r="F43" s="86"/>
      <c r="G43" s="289" t="s">
        <v>994</v>
      </c>
      <c r="H43" s="289" t="s">
        <v>628</v>
      </c>
      <c r="I43" s="86"/>
      <c r="J43" s="290">
        <v>57.0</v>
      </c>
      <c r="K43" s="289" t="s">
        <v>6843</v>
      </c>
      <c r="L43" s="86"/>
      <c r="M43" s="290">
        <v>12.0</v>
      </c>
      <c r="N43" s="289" t="s">
        <v>33</v>
      </c>
      <c r="O43" s="290">
        <v>1288.0</v>
      </c>
      <c r="P43" s="85">
        <v>1595.0</v>
      </c>
      <c r="Q43" s="86"/>
      <c r="R43" s="86"/>
      <c r="S43" s="86"/>
      <c r="T43" s="289" t="s">
        <v>34</v>
      </c>
      <c r="U43" s="86"/>
      <c r="V43" s="289" t="s">
        <v>36</v>
      </c>
      <c r="W43" s="289" t="s">
        <v>2379</v>
      </c>
      <c r="X43" s="289" t="s">
        <v>2380</v>
      </c>
      <c r="Y43" s="289" t="s">
        <v>9638</v>
      </c>
      <c r="Z43" s="290">
        <v>3.421459531E9</v>
      </c>
      <c r="AA43" s="290" t="s">
        <v>9639</v>
      </c>
      <c r="AB43" s="290">
        <v>5.0</v>
      </c>
      <c r="AC43" s="86"/>
    </row>
    <row r="44" hidden="1">
      <c r="A44" s="309"/>
      <c r="B44" s="309">
        <v>46145.0</v>
      </c>
      <c r="C44" s="180">
        <v>46510.0</v>
      </c>
      <c r="D44" s="85" t="s">
        <v>9583</v>
      </c>
      <c r="E44" s="86"/>
      <c r="F44" s="86"/>
      <c r="G44" s="289" t="s">
        <v>9640</v>
      </c>
      <c r="H44" s="289" t="s">
        <v>533</v>
      </c>
      <c r="I44" s="86"/>
      <c r="J44" s="290">
        <v>56.0</v>
      </c>
      <c r="K44" s="289" t="s">
        <v>6843</v>
      </c>
      <c r="L44" s="86"/>
      <c r="M44" s="290">
        <v>12.0</v>
      </c>
      <c r="N44" s="289" t="s">
        <v>33</v>
      </c>
      <c r="O44" s="290">
        <v>1238.0</v>
      </c>
      <c r="P44" s="85">
        <v>1595.0</v>
      </c>
      <c r="Q44" s="86"/>
      <c r="R44" s="86"/>
      <c r="S44" s="86"/>
      <c r="T44" s="289" t="s">
        <v>34</v>
      </c>
      <c r="U44" s="86"/>
      <c r="V44" s="289" t="s">
        <v>36</v>
      </c>
      <c r="W44" s="289" t="s">
        <v>2379</v>
      </c>
      <c r="X44" s="289" t="s">
        <v>2380</v>
      </c>
      <c r="Y44" s="289" t="s">
        <v>9641</v>
      </c>
      <c r="Z44" s="290">
        <v>3.480051889E9</v>
      </c>
      <c r="AA44" s="290" t="s">
        <v>9642</v>
      </c>
      <c r="AB44" s="290">
        <v>5.0</v>
      </c>
      <c r="AC44" s="86"/>
    </row>
    <row r="45" hidden="1">
      <c r="A45" s="320" t="s">
        <v>7566</v>
      </c>
      <c r="B45" s="309">
        <v>46145.0</v>
      </c>
      <c r="C45" s="86"/>
      <c r="D45" s="85" t="s">
        <v>3614</v>
      </c>
      <c r="E45" s="86"/>
      <c r="F45" s="86"/>
      <c r="G45" s="289" t="s">
        <v>3659</v>
      </c>
      <c r="H45" s="289" t="s">
        <v>376</v>
      </c>
      <c r="I45" s="86"/>
      <c r="J45" s="290">
        <v>28.0</v>
      </c>
      <c r="K45" s="289" t="s">
        <v>7010</v>
      </c>
      <c r="L45" s="86"/>
      <c r="M45" s="290">
        <v>12.0</v>
      </c>
      <c r="N45" s="289" t="s">
        <v>33</v>
      </c>
      <c r="O45" s="290">
        <v>948.0</v>
      </c>
      <c r="P45" s="86"/>
      <c r="Q45" s="86"/>
      <c r="R45" s="86"/>
      <c r="S45" s="86"/>
      <c r="T45" s="289" t="s">
        <v>35</v>
      </c>
      <c r="U45" s="86"/>
      <c r="V45" s="289" t="s">
        <v>57</v>
      </c>
      <c r="W45" s="289" t="s">
        <v>2391</v>
      </c>
      <c r="X45" s="289" t="s">
        <v>2380</v>
      </c>
      <c r="Y45" s="289" t="s">
        <v>3661</v>
      </c>
      <c r="Z45" s="290">
        <v>3.920198577E9</v>
      </c>
      <c r="AA45" s="290" t="s">
        <v>9643</v>
      </c>
      <c r="AB45" s="290">
        <v>24.0</v>
      </c>
      <c r="AC45" s="86"/>
    </row>
    <row r="46" hidden="1">
      <c r="A46" s="320" t="s">
        <v>7566</v>
      </c>
      <c r="B46" s="309">
        <v>46145.0</v>
      </c>
      <c r="C46" s="86"/>
      <c r="D46" s="85" t="s">
        <v>3614</v>
      </c>
      <c r="E46" s="86"/>
      <c r="F46" s="86"/>
      <c r="G46" s="289" t="s">
        <v>3659</v>
      </c>
      <c r="H46" s="289" t="s">
        <v>636</v>
      </c>
      <c r="I46" s="86"/>
      <c r="J46" s="290">
        <v>59.0</v>
      </c>
      <c r="K46" s="289" t="s">
        <v>6843</v>
      </c>
      <c r="L46" s="86"/>
      <c r="M46" s="290">
        <v>12.0</v>
      </c>
      <c r="N46" s="289" t="s">
        <v>33</v>
      </c>
      <c r="O46" s="290">
        <v>1138.0</v>
      </c>
      <c r="P46" s="86"/>
      <c r="Q46" s="86"/>
      <c r="R46" s="86"/>
      <c r="S46" s="86"/>
      <c r="T46" s="289" t="s">
        <v>35</v>
      </c>
      <c r="U46" s="86"/>
      <c r="V46" s="289" t="s">
        <v>57</v>
      </c>
      <c r="W46" s="289" t="s">
        <v>2379</v>
      </c>
      <c r="X46" s="289" t="s">
        <v>2380</v>
      </c>
      <c r="Y46" s="289" t="s">
        <v>3660</v>
      </c>
      <c r="Z46" s="290">
        <v>3.926867105E9</v>
      </c>
      <c r="AA46" s="290" t="s">
        <v>9644</v>
      </c>
      <c r="AB46" s="290">
        <v>3.0</v>
      </c>
      <c r="AC46" s="86"/>
    </row>
    <row r="47" hidden="1">
      <c r="A47" s="320" t="s">
        <v>6564</v>
      </c>
      <c r="B47" s="309">
        <v>46145.0</v>
      </c>
      <c r="C47" s="180">
        <v>46510.0</v>
      </c>
      <c r="D47" s="85" t="s">
        <v>9583</v>
      </c>
      <c r="E47" s="86"/>
      <c r="F47" s="85" t="s">
        <v>9645</v>
      </c>
      <c r="G47" s="289" t="s">
        <v>3663</v>
      </c>
      <c r="H47" s="289" t="s">
        <v>636</v>
      </c>
      <c r="I47" s="86"/>
      <c r="J47" s="290">
        <v>59.0</v>
      </c>
      <c r="K47" s="289" t="s">
        <v>7342</v>
      </c>
      <c r="L47" s="86"/>
      <c r="M47" s="290">
        <v>12.0</v>
      </c>
      <c r="N47" s="289" t="s">
        <v>33</v>
      </c>
      <c r="O47" s="290">
        <v>1138.0</v>
      </c>
      <c r="P47" s="86"/>
      <c r="Q47" s="86"/>
      <c r="R47" s="86"/>
      <c r="S47" s="86"/>
      <c r="T47" s="289" t="s">
        <v>55</v>
      </c>
      <c r="U47" s="86"/>
      <c r="V47" s="289" t="s">
        <v>57</v>
      </c>
      <c r="W47" s="289" t="s">
        <v>2379</v>
      </c>
      <c r="X47" s="289" t="s">
        <v>2380</v>
      </c>
      <c r="Y47" s="289" t="s">
        <v>3664</v>
      </c>
      <c r="Z47" s="290">
        <v>3.356749373E9</v>
      </c>
      <c r="AA47" s="290" t="s">
        <v>9646</v>
      </c>
      <c r="AB47" s="290">
        <v>12.0</v>
      </c>
      <c r="AC47" s="86"/>
    </row>
    <row r="48" hidden="1">
      <c r="A48" s="320" t="s">
        <v>6543</v>
      </c>
      <c r="B48" s="309">
        <v>46145.0</v>
      </c>
      <c r="C48" s="86"/>
      <c r="D48" s="85" t="s">
        <v>3614</v>
      </c>
      <c r="E48" s="86"/>
      <c r="F48" s="86"/>
      <c r="G48" s="289" t="s">
        <v>3653</v>
      </c>
      <c r="H48" s="289" t="s">
        <v>3654</v>
      </c>
      <c r="I48" s="86"/>
      <c r="J48" s="290">
        <v>57.0</v>
      </c>
      <c r="K48" s="289" t="s">
        <v>6843</v>
      </c>
      <c r="L48" s="86"/>
      <c r="M48" s="290">
        <v>12.0</v>
      </c>
      <c r="N48" s="289" t="s">
        <v>33</v>
      </c>
      <c r="O48" s="290">
        <v>1138.0</v>
      </c>
      <c r="P48" s="86"/>
      <c r="Q48" s="86"/>
      <c r="R48" s="86"/>
      <c r="S48" s="86"/>
      <c r="T48" s="289" t="s">
        <v>35</v>
      </c>
      <c r="U48" s="86"/>
      <c r="V48" s="289" t="s">
        <v>57</v>
      </c>
      <c r="W48" s="289" t="s">
        <v>2379</v>
      </c>
      <c r="X48" s="289" t="s">
        <v>2380</v>
      </c>
      <c r="Y48" s="289" t="s">
        <v>9647</v>
      </c>
      <c r="Z48" s="290">
        <v>3.409626211E9</v>
      </c>
      <c r="AA48" s="290" t="s">
        <v>9648</v>
      </c>
      <c r="AB48" s="290">
        <v>1.0</v>
      </c>
      <c r="AC48" s="86"/>
    </row>
    <row r="49" hidden="1">
      <c r="A49" s="320" t="s">
        <v>6543</v>
      </c>
      <c r="B49" s="309">
        <v>46146.0</v>
      </c>
      <c r="C49" s="186">
        <v>46512.0</v>
      </c>
      <c r="D49" s="85" t="s">
        <v>9583</v>
      </c>
      <c r="E49" s="86"/>
      <c r="F49" s="85"/>
      <c r="G49" s="289" t="s">
        <v>9649</v>
      </c>
      <c r="H49" s="289" t="s">
        <v>67</v>
      </c>
      <c r="I49" s="86"/>
      <c r="J49" s="290">
        <v>47.0</v>
      </c>
      <c r="K49" s="289" t="s">
        <v>6626</v>
      </c>
      <c r="L49" s="86"/>
      <c r="M49" s="290">
        <v>12.0</v>
      </c>
      <c r="N49" s="289" t="s">
        <v>33</v>
      </c>
      <c r="O49" s="290">
        <v>1900.0</v>
      </c>
      <c r="P49" s="85">
        <v>1750.0</v>
      </c>
      <c r="Q49" s="86"/>
      <c r="R49" s="86"/>
      <c r="S49" s="86"/>
      <c r="T49" s="289" t="s">
        <v>34</v>
      </c>
      <c r="U49" s="86"/>
      <c r="V49" s="289" t="s">
        <v>36</v>
      </c>
      <c r="W49" s="289" t="s">
        <v>2379</v>
      </c>
      <c r="X49" s="289" t="s">
        <v>2380</v>
      </c>
      <c r="Y49" s="289" t="s">
        <v>9650</v>
      </c>
      <c r="Z49" s="290">
        <v>3.925713525E9</v>
      </c>
      <c r="AA49" s="290" t="s">
        <v>9651</v>
      </c>
      <c r="AB49" s="290">
        <v>8.0</v>
      </c>
      <c r="AC49" s="86"/>
    </row>
    <row r="50" hidden="1">
      <c r="A50" s="320" t="s">
        <v>6543</v>
      </c>
      <c r="B50" s="309">
        <v>46146.0</v>
      </c>
      <c r="C50" s="180">
        <v>46511.0</v>
      </c>
      <c r="D50" s="85" t="s">
        <v>9583</v>
      </c>
      <c r="E50" s="86"/>
      <c r="F50" s="232"/>
      <c r="G50" s="289" t="s">
        <v>9652</v>
      </c>
      <c r="H50" s="289" t="s">
        <v>92</v>
      </c>
      <c r="I50" s="86"/>
      <c r="J50" s="290">
        <v>40.0</v>
      </c>
      <c r="K50" s="289" t="s">
        <v>2172</v>
      </c>
      <c r="L50" s="86"/>
      <c r="M50" s="290">
        <v>12.0</v>
      </c>
      <c r="N50" s="289" t="s">
        <v>33</v>
      </c>
      <c r="O50" s="290">
        <v>1759.5</v>
      </c>
      <c r="P50" s="86"/>
      <c r="Q50" s="86"/>
      <c r="R50" s="86"/>
      <c r="S50" s="86"/>
      <c r="T50" s="289" t="s">
        <v>34</v>
      </c>
      <c r="U50" s="86"/>
      <c r="V50" s="289" t="s">
        <v>36</v>
      </c>
      <c r="W50" s="289" t="s">
        <v>2383</v>
      </c>
      <c r="X50" s="289" t="s">
        <v>2380</v>
      </c>
      <c r="Y50" s="289" t="s">
        <v>9653</v>
      </c>
      <c r="Z50" s="290">
        <v>3.289295804E9</v>
      </c>
      <c r="AA50" s="290" t="s">
        <v>9654</v>
      </c>
      <c r="AB50" s="290">
        <v>10.0</v>
      </c>
      <c r="AC50" s="86"/>
    </row>
    <row r="51" hidden="1">
      <c r="A51" s="320" t="s">
        <v>7566</v>
      </c>
      <c r="B51" s="309">
        <v>46146.0</v>
      </c>
      <c r="C51" s="86"/>
      <c r="D51" s="85" t="s">
        <v>9583</v>
      </c>
      <c r="E51" s="86"/>
      <c r="F51" s="86"/>
      <c r="G51" s="289" t="s">
        <v>9655</v>
      </c>
      <c r="H51" s="289" t="s">
        <v>9656</v>
      </c>
      <c r="I51" s="86"/>
      <c r="J51" s="290">
        <v>29.0</v>
      </c>
      <c r="K51" s="289" t="s">
        <v>8449</v>
      </c>
      <c r="L51" s="86"/>
      <c r="M51" s="290">
        <v>12.0</v>
      </c>
      <c r="N51" s="289" t="s">
        <v>33</v>
      </c>
      <c r="O51" s="290">
        <v>0.0</v>
      </c>
      <c r="P51" s="86"/>
      <c r="Q51" s="86"/>
      <c r="R51" s="86"/>
      <c r="S51" s="86"/>
      <c r="T51" s="289" t="s">
        <v>35</v>
      </c>
      <c r="U51" s="86"/>
      <c r="V51" s="289" t="s">
        <v>57</v>
      </c>
      <c r="W51" s="289" t="s">
        <v>2379</v>
      </c>
      <c r="X51" s="289" t="s">
        <v>2380</v>
      </c>
      <c r="Y51" s="289" t="s">
        <v>9657</v>
      </c>
      <c r="Z51" s="290">
        <v>3.318146627E9</v>
      </c>
      <c r="AA51" s="290" t="s">
        <v>9658</v>
      </c>
      <c r="AB51" s="290">
        <v>2.0</v>
      </c>
      <c r="AC51" s="86"/>
    </row>
    <row r="52" hidden="1">
      <c r="A52" s="320" t="s">
        <v>7566</v>
      </c>
      <c r="B52" s="309">
        <v>46146.0</v>
      </c>
      <c r="C52" s="86"/>
      <c r="D52" s="85" t="s">
        <v>9583</v>
      </c>
      <c r="E52" s="86"/>
      <c r="F52" s="86"/>
      <c r="G52" s="289" t="s">
        <v>3667</v>
      </c>
      <c r="H52" s="289" t="s">
        <v>3668</v>
      </c>
      <c r="I52" s="86"/>
      <c r="J52" s="311"/>
      <c r="K52" s="289" t="s">
        <v>8449</v>
      </c>
      <c r="L52" s="86"/>
      <c r="M52" s="290">
        <v>12.0</v>
      </c>
      <c r="N52" s="289" t="s">
        <v>33</v>
      </c>
      <c r="O52" s="290">
        <v>0.0</v>
      </c>
      <c r="P52" s="86"/>
      <c r="Q52" s="86"/>
      <c r="R52" s="86"/>
      <c r="S52" s="86"/>
      <c r="T52" s="289" t="s">
        <v>35</v>
      </c>
      <c r="U52" s="86"/>
      <c r="V52" s="311"/>
      <c r="W52" s="289" t="s">
        <v>2379</v>
      </c>
      <c r="X52" s="289" t="s">
        <v>2380</v>
      </c>
      <c r="Y52" s="289" t="s">
        <v>3669</v>
      </c>
      <c r="Z52" s="290">
        <v>3.38427894E9</v>
      </c>
      <c r="AA52" s="290" t="s">
        <v>9659</v>
      </c>
      <c r="AB52" s="290">
        <v>1.0</v>
      </c>
      <c r="AC52" s="86"/>
    </row>
    <row r="53" hidden="1">
      <c r="A53" s="320" t="s">
        <v>7566</v>
      </c>
      <c r="B53" s="309">
        <v>46146.0</v>
      </c>
      <c r="C53" s="86"/>
      <c r="D53" s="85" t="s">
        <v>9583</v>
      </c>
      <c r="E53" s="86"/>
      <c r="F53" s="86"/>
      <c r="G53" s="289" t="s">
        <v>3670</v>
      </c>
      <c r="H53" s="289" t="s">
        <v>3671</v>
      </c>
      <c r="I53" s="86"/>
      <c r="J53" s="311"/>
      <c r="K53" s="289" t="s">
        <v>8449</v>
      </c>
      <c r="L53" s="86"/>
      <c r="M53" s="290">
        <v>12.0</v>
      </c>
      <c r="N53" s="289" t="s">
        <v>33</v>
      </c>
      <c r="O53" s="290">
        <v>0.0</v>
      </c>
      <c r="P53" s="86"/>
      <c r="Q53" s="86"/>
      <c r="R53" s="86"/>
      <c r="S53" s="86"/>
      <c r="T53" s="289" t="s">
        <v>163</v>
      </c>
      <c r="U53" s="86"/>
      <c r="V53" s="311"/>
      <c r="W53" s="289" t="s">
        <v>2379</v>
      </c>
      <c r="X53" s="289" t="s">
        <v>2380</v>
      </c>
      <c r="Y53" s="289" t="s">
        <v>3672</v>
      </c>
      <c r="Z53" s="290">
        <v>3.388883134E9</v>
      </c>
      <c r="AA53" s="290" t="s">
        <v>9660</v>
      </c>
      <c r="AB53" s="290">
        <v>21.0</v>
      </c>
      <c r="AC53" s="86"/>
    </row>
    <row r="54" hidden="1">
      <c r="A54" s="320" t="s">
        <v>7566</v>
      </c>
      <c r="B54" s="309">
        <v>46146.0</v>
      </c>
      <c r="C54" s="86"/>
      <c r="D54" s="85" t="s">
        <v>9583</v>
      </c>
      <c r="E54" s="86"/>
      <c r="F54" s="86"/>
      <c r="G54" s="289" t="s">
        <v>3673</v>
      </c>
      <c r="H54" s="289" t="s">
        <v>3674</v>
      </c>
      <c r="I54" s="86"/>
      <c r="J54" s="290">
        <v>53.0</v>
      </c>
      <c r="K54" s="289" t="s">
        <v>8449</v>
      </c>
      <c r="L54" s="86"/>
      <c r="M54" s="290">
        <v>12.0</v>
      </c>
      <c r="N54" s="289" t="s">
        <v>33</v>
      </c>
      <c r="O54" s="290">
        <v>0.0</v>
      </c>
      <c r="P54" s="86"/>
      <c r="Q54" s="86"/>
      <c r="R54" s="86"/>
      <c r="S54" s="86"/>
      <c r="T54" s="289" t="s">
        <v>35</v>
      </c>
      <c r="U54" s="86"/>
      <c r="V54" s="311"/>
      <c r="W54" s="289" t="s">
        <v>2379</v>
      </c>
      <c r="X54" s="289" t="s">
        <v>2380</v>
      </c>
      <c r="Y54" s="289" t="s">
        <v>3675</v>
      </c>
      <c r="Z54" s="290">
        <v>3.473695668E9</v>
      </c>
      <c r="AA54" s="290" t="s">
        <v>9661</v>
      </c>
      <c r="AB54" s="290">
        <v>5.0</v>
      </c>
      <c r="AC54" s="86"/>
    </row>
    <row r="55" hidden="1">
      <c r="A55" s="320" t="s">
        <v>7566</v>
      </c>
      <c r="B55" s="309">
        <v>46146.0</v>
      </c>
      <c r="C55" s="86"/>
      <c r="D55" s="85" t="s">
        <v>9583</v>
      </c>
      <c r="E55" s="86"/>
      <c r="F55" s="86"/>
      <c r="G55" s="289" t="s">
        <v>9662</v>
      </c>
      <c r="H55" s="289" t="s">
        <v>266</v>
      </c>
      <c r="I55" s="86"/>
      <c r="J55" s="290">
        <v>49.0</v>
      </c>
      <c r="K55" s="289" t="s">
        <v>8449</v>
      </c>
      <c r="L55" s="86"/>
      <c r="M55" s="290">
        <v>12.0</v>
      </c>
      <c r="N55" s="289" t="s">
        <v>33</v>
      </c>
      <c r="O55" s="290">
        <v>0.0</v>
      </c>
      <c r="P55" s="86"/>
      <c r="Q55" s="86"/>
      <c r="R55" s="86"/>
      <c r="S55" s="86"/>
      <c r="T55" s="289" t="s">
        <v>35</v>
      </c>
      <c r="U55" s="86"/>
      <c r="V55" s="311"/>
      <c r="W55" s="289" t="s">
        <v>2379</v>
      </c>
      <c r="X55" s="289" t="s">
        <v>2380</v>
      </c>
      <c r="Y55" s="289" t="s">
        <v>9663</v>
      </c>
      <c r="Z55" s="290">
        <v>3.930821532E9</v>
      </c>
      <c r="AA55" s="290" t="s">
        <v>9664</v>
      </c>
      <c r="AB55" s="290">
        <v>3.0</v>
      </c>
      <c r="AC55" s="86"/>
    </row>
    <row r="56" hidden="1">
      <c r="A56" s="320" t="s">
        <v>7566</v>
      </c>
      <c r="B56" s="309">
        <v>46146.0</v>
      </c>
      <c r="C56" s="86"/>
      <c r="D56" s="85" t="s">
        <v>9583</v>
      </c>
      <c r="E56" s="86"/>
      <c r="F56" s="86"/>
      <c r="G56" s="289" t="s">
        <v>3676</v>
      </c>
      <c r="H56" s="289" t="s">
        <v>1173</v>
      </c>
      <c r="I56" s="86"/>
      <c r="J56" s="290">
        <v>57.0</v>
      </c>
      <c r="K56" s="289" t="s">
        <v>8449</v>
      </c>
      <c r="L56" s="86"/>
      <c r="M56" s="290">
        <v>12.0</v>
      </c>
      <c r="N56" s="289" t="s">
        <v>33</v>
      </c>
      <c r="O56" s="290">
        <v>11900.0</v>
      </c>
      <c r="P56" s="86"/>
      <c r="Q56" s="86"/>
      <c r="R56" s="86"/>
      <c r="S56" s="86"/>
      <c r="T56" s="289" t="s">
        <v>35</v>
      </c>
      <c r="U56" s="86"/>
      <c r="V56" s="289" t="s">
        <v>57</v>
      </c>
      <c r="W56" s="289" t="s">
        <v>2379</v>
      </c>
      <c r="X56" s="289" t="s">
        <v>2380</v>
      </c>
      <c r="Y56" s="289" t="s">
        <v>3677</v>
      </c>
      <c r="Z56" s="290">
        <v>3.395379427E9</v>
      </c>
      <c r="AA56" s="290" t="s">
        <v>9665</v>
      </c>
      <c r="AB56" s="290">
        <v>1.0</v>
      </c>
      <c r="AC56" s="86"/>
    </row>
    <row r="57" hidden="1">
      <c r="A57" s="320" t="s">
        <v>6543</v>
      </c>
      <c r="B57" s="309">
        <v>46146.0</v>
      </c>
      <c r="C57" s="180">
        <v>46511.0</v>
      </c>
      <c r="D57" s="85" t="s">
        <v>9583</v>
      </c>
      <c r="E57" s="86"/>
      <c r="F57" s="85" t="s">
        <v>9666</v>
      </c>
      <c r="G57" s="289" t="s">
        <v>9667</v>
      </c>
      <c r="H57" s="289" t="s">
        <v>1264</v>
      </c>
      <c r="I57" s="86"/>
      <c r="J57" s="290">
        <v>64.0</v>
      </c>
      <c r="K57" s="289" t="s">
        <v>6818</v>
      </c>
      <c r="L57" s="86"/>
      <c r="M57" s="290">
        <v>12.0</v>
      </c>
      <c r="N57" s="289" t="s">
        <v>33</v>
      </c>
      <c r="O57" s="290">
        <v>2140.0</v>
      </c>
      <c r="P57" s="85">
        <v>1990.0</v>
      </c>
      <c r="Q57" s="86"/>
      <c r="R57" s="86"/>
      <c r="S57" s="86"/>
      <c r="T57" s="289" t="s">
        <v>34</v>
      </c>
      <c r="U57" s="86"/>
      <c r="V57" s="289" t="s">
        <v>36</v>
      </c>
      <c r="W57" s="289" t="s">
        <v>2379</v>
      </c>
      <c r="X57" s="289" t="s">
        <v>2380</v>
      </c>
      <c r="Y57" s="289" t="s">
        <v>9668</v>
      </c>
      <c r="Z57" s="290">
        <v>3.928234135E9</v>
      </c>
      <c r="AA57" s="290" t="s">
        <v>9669</v>
      </c>
      <c r="AB57" s="290">
        <v>15.0</v>
      </c>
      <c r="AC57" s="86"/>
    </row>
    <row r="58" hidden="1">
      <c r="A58" s="320" t="s">
        <v>7704</v>
      </c>
      <c r="B58" s="309">
        <v>46147.0</v>
      </c>
      <c r="C58" s="86"/>
      <c r="D58" s="85" t="s">
        <v>9583</v>
      </c>
      <c r="E58" s="86"/>
      <c r="F58" s="86"/>
      <c r="G58" s="289" t="s">
        <v>9670</v>
      </c>
      <c r="H58" s="289" t="s">
        <v>9671</v>
      </c>
      <c r="I58" s="86"/>
      <c r="J58" s="290">
        <v>82.0</v>
      </c>
      <c r="K58" s="289" t="s">
        <v>6626</v>
      </c>
      <c r="L58" s="86"/>
      <c r="M58" s="290">
        <v>12.0</v>
      </c>
      <c r="N58" s="289" t="s">
        <v>33</v>
      </c>
      <c r="O58" s="290">
        <v>1850.0</v>
      </c>
      <c r="P58" s="86"/>
      <c r="Q58" s="86"/>
      <c r="R58" s="86"/>
      <c r="S58" s="86"/>
      <c r="T58" s="289" t="s">
        <v>34</v>
      </c>
      <c r="U58" s="86"/>
      <c r="V58" s="289" t="s">
        <v>36</v>
      </c>
      <c r="W58" s="289" t="s">
        <v>2379</v>
      </c>
      <c r="X58" s="289" t="s">
        <v>2380</v>
      </c>
      <c r="Y58" s="289" t="s">
        <v>9672</v>
      </c>
      <c r="Z58" s="290">
        <v>3.349025882E9</v>
      </c>
      <c r="AA58" s="290" t="s">
        <v>9673</v>
      </c>
      <c r="AB58" s="290">
        <v>136.0</v>
      </c>
      <c r="AC58" s="86"/>
    </row>
    <row r="59" hidden="1">
      <c r="A59" s="320" t="s">
        <v>6564</v>
      </c>
      <c r="B59" s="309">
        <v>46147.0</v>
      </c>
      <c r="C59" s="180">
        <v>46512.0</v>
      </c>
      <c r="D59" s="85" t="s">
        <v>9583</v>
      </c>
      <c r="E59" s="86"/>
      <c r="F59" s="86"/>
      <c r="G59" s="289" t="s">
        <v>3681</v>
      </c>
      <c r="H59" s="289" t="s">
        <v>218</v>
      </c>
      <c r="I59" s="86"/>
      <c r="J59" s="290">
        <v>88.0</v>
      </c>
      <c r="K59" s="289" t="s">
        <v>6712</v>
      </c>
      <c r="L59" s="86"/>
      <c r="M59" s="290">
        <v>12.0</v>
      </c>
      <c r="N59" s="289" t="s">
        <v>33</v>
      </c>
      <c r="O59" s="290">
        <v>1250.0</v>
      </c>
      <c r="P59" s="86"/>
      <c r="Q59" s="86"/>
      <c r="R59" s="86"/>
      <c r="S59" s="86"/>
      <c r="T59" s="289" t="s">
        <v>35</v>
      </c>
      <c r="U59" s="86"/>
      <c r="V59" s="289" t="s">
        <v>57</v>
      </c>
      <c r="W59" s="289" t="s">
        <v>2379</v>
      </c>
      <c r="X59" s="289" t="s">
        <v>2380</v>
      </c>
      <c r="Y59" s="289" t="s">
        <v>3682</v>
      </c>
      <c r="Z59" s="290">
        <v>3.388862051E9</v>
      </c>
      <c r="AA59" s="290" t="s">
        <v>9674</v>
      </c>
      <c r="AB59" s="290">
        <v>0.0</v>
      </c>
      <c r="AC59" s="86"/>
    </row>
    <row r="60" hidden="1">
      <c r="A60" s="320" t="s">
        <v>7566</v>
      </c>
      <c r="B60" s="309">
        <v>46147.0</v>
      </c>
      <c r="C60" s="180">
        <v>46512.0</v>
      </c>
      <c r="D60" s="85" t="s">
        <v>9583</v>
      </c>
      <c r="E60" s="86"/>
      <c r="F60" s="86"/>
      <c r="G60" s="289" t="s">
        <v>3185</v>
      </c>
      <c r="H60" s="289" t="s">
        <v>679</v>
      </c>
      <c r="I60" s="86"/>
      <c r="J60" s="290">
        <v>58.0</v>
      </c>
      <c r="K60" s="289" t="s">
        <v>2172</v>
      </c>
      <c r="L60" s="86"/>
      <c r="M60" s="290">
        <v>12.0</v>
      </c>
      <c r="N60" s="289" t="s">
        <v>33</v>
      </c>
      <c r="O60" s="290">
        <v>1650.0</v>
      </c>
      <c r="P60" s="86"/>
      <c r="Q60" s="86"/>
      <c r="R60" s="86"/>
      <c r="S60" s="86"/>
      <c r="T60" s="289" t="s">
        <v>35</v>
      </c>
      <c r="U60" s="86"/>
      <c r="V60" s="289" t="s">
        <v>57</v>
      </c>
      <c r="W60" s="289" t="s">
        <v>2379</v>
      </c>
      <c r="X60" s="289" t="s">
        <v>2380</v>
      </c>
      <c r="Y60" s="289" t="s">
        <v>9675</v>
      </c>
      <c r="Z60" s="290">
        <v>3.346705148E9</v>
      </c>
      <c r="AA60" s="290" t="s">
        <v>9676</v>
      </c>
      <c r="AB60" s="290">
        <v>10.0</v>
      </c>
      <c r="AC60" s="86"/>
    </row>
    <row r="61" hidden="1">
      <c r="A61" s="320" t="s">
        <v>6564</v>
      </c>
      <c r="B61" s="309">
        <v>46147.0</v>
      </c>
      <c r="C61" s="180">
        <v>46512.0</v>
      </c>
      <c r="D61" s="85" t="s">
        <v>9583</v>
      </c>
      <c r="E61" s="86"/>
      <c r="F61" s="85" t="s">
        <v>9677</v>
      </c>
      <c r="G61" s="289" t="s">
        <v>3691</v>
      </c>
      <c r="H61" s="289" t="s">
        <v>613</v>
      </c>
      <c r="I61" s="86"/>
      <c r="J61" s="290">
        <v>45.0</v>
      </c>
      <c r="K61" s="289" t="s">
        <v>6626</v>
      </c>
      <c r="L61" s="86"/>
      <c r="M61" s="290">
        <v>12.0</v>
      </c>
      <c r="N61" s="289" t="s">
        <v>33</v>
      </c>
      <c r="O61" s="290">
        <v>1700.0</v>
      </c>
      <c r="P61" s="86"/>
      <c r="Q61" s="86"/>
      <c r="R61" s="86"/>
      <c r="S61" s="86"/>
      <c r="T61" s="289" t="s">
        <v>35</v>
      </c>
      <c r="U61" s="86"/>
      <c r="V61" s="289" t="s">
        <v>57</v>
      </c>
      <c r="W61" s="289" t="s">
        <v>2379</v>
      </c>
      <c r="X61" s="289" t="s">
        <v>2380</v>
      </c>
      <c r="Y61" s="289" t="s">
        <v>3692</v>
      </c>
      <c r="Z61" s="290">
        <v>3.383208222E9</v>
      </c>
      <c r="AA61" s="290" t="s">
        <v>9678</v>
      </c>
      <c r="AB61" s="290">
        <v>6.0</v>
      </c>
      <c r="AC61" s="86"/>
    </row>
    <row r="62" hidden="1">
      <c r="A62" s="320" t="s">
        <v>7566</v>
      </c>
      <c r="B62" s="309">
        <v>46147.0</v>
      </c>
      <c r="C62" s="86"/>
      <c r="D62" s="85" t="s">
        <v>3614</v>
      </c>
      <c r="E62" s="86"/>
      <c r="F62" s="86"/>
      <c r="G62" s="289" t="s">
        <v>9679</v>
      </c>
      <c r="H62" s="289" t="s">
        <v>108</v>
      </c>
      <c r="I62" s="86"/>
      <c r="J62" s="290">
        <v>15.0</v>
      </c>
      <c r="K62" s="289" t="s">
        <v>6327</v>
      </c>
      <c r="L62" s="86"/>
      <c r="M62" s="290">
        <v>12.0</v>
      </c>
      <c r="N62" s="289" t="s">
        <v>33</v>
      </c>
      <c r="O62" s="290">
        <v>0.0</v>
      </c>
      <c r="P62" s="86"/>
      <c r="Q62" s="86"/>
      <c r="R62" s="86"/>
      <c r="S62" s="86"/>
      <c r="T62" s="289" t="s">
        <v>35</v>
      </c>
      <c r="U62" s="86"/>
      <c r="V62" s="311"/>
      <c r="W62" s="289" t="s">
        <v>2379</v>
      </c>
      <c r="X62" s="289" t="s">
        <v>2380</v>
      </c>
      <c r="Y62" s="289" t="s">
        <v>3713</v>
      </c>
      <c r="Z62" s="290">
        <v>3.495535573E9</v>
      </c>
      <c r="AA62" s="290" t="s">
        <v>9680</v>
      </c>
      <c r="AB62" s="290">
        <v>18.0</v>
      </c>
      <c r="AC62" s="86"/>
    </row>
    <row r="63" hidden="1">
      <c r="A63" s="320" t="s">
        <v>6564</v>
      </c>
      <c r="B63" s="309">
        <v>46148.0</v>
      </c>
      <c r="C63" s="180">
        <v>46513.0</v>
      </c>
      <c r="D63" s="85" t="s">
        <v>9583</v>
      </c>
      <c r="E63" s="86"/>
      <c r="F63" s="86"/>
      <c r="G63" s="289" t="s">
        <v>125</v>
      </c>
      <c r="H63" s="289" t="s">
        <v>1621</v>
      </c>
      <c r="I63" s="86"/>
      <c r="J63" s="290">
        <v>26.0</v>
      </c>
      <c r="K63" s="289" t="s">
        <v>7010</v>
      </c>
      <c r="L63" s="86"/>
      <c r="M63" s="290">
        <v>12.0</v>
      </c>
      <c r="N63" s="289" t="s">
        <v>33</v>
      </c>
      <c r="O63" s="290">
        <v>948.0</v>
      </c>
      <c r="P63" s="86"/>
      <c r="Q63" s="86"/>
      <c r="R63" s="86"/>
      <c r="S63" s="86"/>
      <c r="T63" s="289" t="s">
        <v>55</v>
      </c>
      <c r="U63" s="86"/>
      <c r="V63" s="289" t="s">
        <v>57</v>
      </c>
      <c r="W63" s="289" t="s">
        <v>2383</v>
      </c>
      <c r="X63" s="289" t="s">
        <v>2380</v>
      </c>
      <c r="Y63" s="289" t="s">
        <v>3688</v>
      </c>
      <c r="Z63" s="290">
        <v>3.34970213E9</v>
      </c>
      <c r="AA63" s="290" t="s">
        <v>9681</v>
      </c>
      <c r="AB63" s="290">
        <v>1.0</v>
      </c>
      <c r="AC63" s="86"/>
    </row>
    <row r="64" hidden="1">
      <c r="A64" s="320" t="s">
        <v>7566</v>
      </c>
      <c r="B64" s="309">
        <v>46148.0</v>
      </c>
      <c r="C64" s="86"/>
      <c r="D64" s="85" t="s">
        <v>45</v>
      </c>
      <c r="E64" s="85" t="s">
        <v>60</v>
      </c>
      <c r="F64" s="86"/>
      <c r="G64" s="289" t="s">
        <v>3689</v>
      </c>
      <c r="H64" s="289" t="s">
        <v>354</v>
      </c>
      <c r="I64" s="86"/>
      <c r="J64" s="290">
        <v>37.0</v>
      </c>
      <c r="K64" s="289" t="s">
        <v>8356</v>
      </c>
      <c r="L64" s="86"/>
      <c r="M64" s="290">
        <v>12.0</v>
      </c>
      <c r="N64" s="289" t="s">
        <v>33</v>
      </c>
      <c r="O64" s="290">
        <v>1258.0</v>
      </c>
      <c r="P64" s="86"/>
      <c r="Q64" s="86"/>
      <c r="R64" s="86"/>
      <c r="S64" s="86"/>
      <c r="T64" s="289" t="s">
        <v>55</v>
      </c>
      <c r="U64" s="86"/>
      <c r="V64" s="289" t="s">
        <v>57</v>
      </c>
      <c r="W64" s="289" t="s">
        <v>2383</v>
      </c>
      <c r="X64" s="289" t="s">
        <v>2380</v>
      </c>
      <c r="Y64" s="289" t="s">
        <v>3690</v>
      </c>
      <c r="Z64" s="290">
        <v>3.42126286E9</v>
      </c>
      <c r="AA64" s="290" t="s">
        <v>9682</v>
      </c>
      <c r="AB64" s="290">
        <v>6.0</v>
      </c>
      <c r="AC64" s="86"/>
    </row>
    <row r="65" hidden="1">
      <c r="A65" s="320" t="s">
        <v>6543</v>
      </c>
      <c r="B65" s="309">
        <v>46148.0</v>
      </c>
      <c r="C65" s="180">
        <v>46513.0</v>
      </c>
      <c r="D65" s="85" t="s">
        <v>9583</v>
      </c>
      <c r="E65" s="86"/>
      <c r="F65" s="85"/>
      <c r="G65" s="289" t="s">
        <v>4114</v>
      </c>
      <c r="H65" s="289" t="s">
        <v>4115</v>
      </c>
      <c r="I65" s="86"/>
      <c r="J65" s="290">
        <v>66.0</v>
      </c>
      <c r="K65" s="289" t="s">
        <v>6626</v>
      </c>
      <c r="L65" s="86"/>
      <c r="M65" s="290">
        <v>12.0</v>
      </c>
      <c r="N65" s="289" t="s">
        <v>33</v>
      </c>
      <c r="O65" s="290">
        <v>1650.0</v>
      </c>
      <c r="P65" s="86"/>
      <c r="Q65" s="86"/>
      <c r="R65" s="86"/>
      <c r="S65" s="86"/>
      <c r="T65" s="289" t="s">
        <v>35</v>
      </c>
      <c r="U65" s="86"/>
      <c r="V65" s="289" t="s">
        <v>57</v>
      </c>
      <c r="W65" s="289" t="s">
        <v>2379</v>
      </c>
      <c r="X65" s="289" t="s">
        <v>2380</v>
      </c>
      <c r="Y65" s="289" t="s">
        <v>4117</v>
      </c>
      <c r="Z65" s="290">
        <v>3.476341454E9</v>
      </c>
      <c r="AA65" s="290" t="s">
        <v>9683</v>
      </c>
      <c r="AB65" s="290">
        <v>1.0</v>
      </c>
      <c r="AC65" s="86"/>
    </row>
    <row r="66" hidden="1">
      <c r="A66" s="320" t="s">
        <v>3061</v>
      </c>
      <c r="B66" s="309">
        <v>46149.0</v>
      </c>
      <c r="C66" s="86"/>
      <c r="D66" s="85" t="s">
        <v>9583</v>
      </c>
      <c r="E66" s="86"/>
      <c r="F66" s="86"/>
      <c r="G66" s="289" t="s">
        <v>1979</v>
      </c>
      <c r="H66" s="289" t="s">
        <v>3265</v>
      </c>
      <c r="I66" s="86"/>
      <c r="J66" s="290">
        <v>23.0</v>
      </c>
      <c r="K66" s="289" t="s">
        <v>8187</v>
      </c>
      <c r="L66" s="86"/>
      <c r="M66" s="290">
        <v>1.0</v>
      </c>
      <c r="N66" s="289" t="s">
        <v>33</v>
      </c>
      <c r="O66" s="290">
        <v>89.0</v>
      </c>
      <c r="P66" s="86"/>
      <c r="Q66" s="86"/>
      <c r="R66" s="86"/>
      <c r="S66" s="86"/>
      <c r="T66" s="289" t="s">
        <v>7532</v>
      </c>
      <c r="U66" s="86"/>
      <c r="V66" s="289" t="s">
        <v>57</v>
      </c>
      <c r="W66" s="289" t="s">
        <v>2383</v>
      </c>
      <c r="X66" s="289" t="s">
        <v>2464</v>
      </c>
      <c r="Y66" s="289" t="s">
        <v>3266</v>
      </c>
      <c r="Z66" s="290">
        <v>3.393034482E9</v>
      </c>
      <c r="AA66" s="290" t="s">
        <v>9684</v>
      </c>
      <c r="AB66" s="290">
        <v>0.0</v>
      </c>
      <c r="AC66" s="86"/>
    </row>
    <row r="67" hidden="1">
      <c r="A67" s="320" t="s">
        <v>7704</v>
      </c>
      <c r="B67" s="309">
        <v>46149.0</v>
      </c>
      <c r="C67" s="86"/>
      <c r="D67" s="85" t="s">
        <v>3614</v>
      </c>
      <c r="E67" s="86"/>
      <c r="F67" s="86"/>
      <c r="G67" s="289" t="s">
        <v>9685</v>
      </c>
      <c r="H67" s="289" t="s">
        <v>941</v>
      </c>
      <c r="I67" s="86"/>
      <c r="J67" s="290">
        <v>64.0</v>
      </c>
      <c r="K67" s="289" t="s">
        <v>6626</v>
      </c>
      <c r="L67" s="86"/>
      <c r="M67" s="290">
        <v>12.0</v>
      </c>
      <c r="N67" s="289" t="s">
        <v>33</v>
      </c>
      <c r="O67" s="290">
        <v>1850.0</v>
      </c>
      <c r="P67" s="86"/>
      <c r="Q67" s="86"/>
      <c r="R67" s="86"/>
      <c r="S67" s="86"/>
      <c r="T67" s="289" t="s">
        <v>34</v>
      </c>
      <c r="U67" s="86"/>
      <c r="V67" s="289" t="s">
        <v>36</v>
      </c>
      <c r="W67" s="289" t="s">
        <v>2379</v>
      </c>
      <c r="X67" s="289" t="s">
        <v>2380</v>
      </c>
      <c r="Y67" s="289" t="s">
        <v>9686</v>
      </c>
      <c r="Z67" s="290">
        <v>3.397191773E9</v>
      </c>
      <c r="AA67" s="290" t="s">
        <v>9687</v>
      </c>
      <c r="AB67" s="290">
        <v>56.0</v>
      </c>
      <c r="AC67" s="86"/>
    </row>
    <row r="68" hidden="1">
      <c r="A68" s="309"/>
      <c r="B68" s="309">
        <v>46149.0</v>
      </c>
      <c r="C68" s="86"/>
      <c r="D68" s="85" t="s">
        <v>45</v>
      </c>
      <c r="E68" s="85" t="s">
        <v>238</v>
      </c>
      <c r="F68" s="86"/>
      <c r="G68" s="289" t="s">
        <v>9688</v>
      </c>
      <c r="H68" s="289" t="s">
        <v>9689</v>
      </c>
      <c r="I68" s="86"/>
      <c r="J68" s="290">
        <v>32.0</v>
      </c>
      <c r="K68" s="289" t="s">
        <v>8356</v>
      </c>
      <c r="L68" s="86"/>
      <c r="M68" s="290">
        <v>12.0</v>
      </c>
      <c r="N68" s="289" t="s">
        <v>33</v>
      </c>
      <c r="O68" s="290">
        <v>1408.0</v>
      </c>
      <c r="P68" s="86"/>
      <c r="Q68" s="86"/>
      <c r="R68" s="86"/>
      <c r="S68" s="86"/>
      <c r="T68" s="289" t="s">
        <v>34</v>
      </c>
      <c r="U68" s="86"/>
      <c r="V68" s="289" t="s">
        <v>36</v>
      </c>
      <c r="W68" s="289" t="s">
        <v>2391</v>
      </c>
      <c r="X68" s="289" t="s">
        <v>2380</v>
      </c>
      <c r="Y68" s="289" t="s">
        <v>9690</v>
      </c>
      <c r="Z68" s="290">
        <v>3.801282541E9</v>
      </c>
      <c r="AA68" s="290" t="s">
        <v>9691</v>
      </c>
      <c r="AB68" s="290">
        <v>52.0</v>
      </c>
      <c r="AC68" s="86"/>
    </row>
    <row r="69" hidden="1">
      <c r="A69" s="320" t="s">
        <v>7704</v>
      </c>
      <c r="B69" s="309">
        <v>46149.0</v>
      </c>
      <c r="C69" s="86"/>
      <c r="D69" s="85" t="s">
        <v>3614</v>
      </c>
      <c r="E69" s="86"/>
      <c r="F69" s="86"/>
      <c r="G69" s="289" t="s">
        <v>9692</v>
      </c>
      <c r="H69" s="289" t="s">
        <v>9693</v>
      </c>
      <c r="I69" s="86"/>
      <c r="J69" s="290">
        <v>39.0</v>
      </c>
      <c r="K69" s="289" t="s">
        <v>8614</v>
      </c>
      <c r="L69" s="86"/>
      <c r="M69" s="290">
        <v>12.0</v>
      </c>
      <c r="N69" s="289" t="s">
        <v>33</v>
      </c>
      <c r="O69" s="290">
        <v>0.0</v>
      </c>
      <c r="P69" s="86"/>
      <c r="Q69" s="86"/>
      <c r="R69" s="86"/>
      <c r="S69" s="86"/>
      <c r="T69" s="289" t="s">
        <v>539</v>
      </c>
      <c r="U69" s="86"/>
      <c r="V69" s="311"/>
      <c r="W69" s="289" t="s">
        <v>2379</v>
      </c>
      <c r="X69" s="289" t="s">
        <v>2380</v>
      </c>
      <c r="Y69" s="289" t="s">
        <v>9694</v>
      </c>
      <c r="Z69" s="290">
        <v>3.497029578E9</v>
      </c>
      <c r="AA69" s="290" t="s">
        <v>9695</v>
      </c>
      <c r="AB69" s="290">
        <v>161.0</v>
      </c>
      <c r="AC69" s="86"/>
    </row>
    <row r="70" hidden="1">
      <c r="A70" s="320" t="s">
        <v>7704</v>
      </c>
      <c r="B70" s="309">
        <v>46149.0</v>
      </c>
      <c r="C70" s="86"/>
      <c r="D70" s="85" t="s">
        <v>3614</v>
      </c>
      <c r="E70" s="86"/>
      <c r="F70" s="86"/>
      <c r="G70" s="289" t="s">
        <v>9696</v>
      </c>
      <c r="H70" s="289" t="s">
        <v>9697</v>
      </c>
      <c r="I70" s="86"/>
      <c r="J70" s="290">
        <v>60.0</v>
      </c>
      <c r="K70" s="289" t="s">
        <v>6818</v>
      </c>
      <c r="L70" s="86"/>
      <c r="M70" s="290">
        <v>12.0</v>
      </c>
      <c r="N70" s="289" t="s">
        <v>33</v>
      </c>
      <c r="O70" s="290">
        <v>2000.0</v>
      </c>
      <c r="P70" s="86"/>
      <c r="Q70" s="86"/>
      <c r="R70" s="86"/>
      <c r="S70" s="86"/>
      <c r="T70" s="289" t="s">
        <v>34</v>
      </c>
      <c r="U70" s="86"/>
      <c r="V70" s="289" t="s">
        <v>36</v>
      </c>
      <c r="W70" s="289" t="s">
        <v>2379</v>
      </c>
      <c r="X70" s="289" t="s">
        <v>2380</v>
      </c>
      <c r="Y70" s="289" t="s">
        <v>9698</v>
      </c>
      <c r="Z70" s="290">
        <v>3.398426136E9</v>
      </c>
      <c r="AA70" s="290" t="s">
        <v>9699</v>
      </c>
      <c r="AB70" s="290">
        <v>56.0</v>
      </c>
      <c r="AC70" s="86"/>
    </row>
    <row r="71" hidden="1">
      <c r="A71" s="320" t="s">
        <v>6564</v>
      </c>
      <c r="B71" s="309">
        <v>46149.0</v>
      </c>
      <c r="C71" s="180">
        <v>46514.0</v>
      </c>
      <c r="D71" s="85" t="s">
        <v>9583</v>
      </c>
      <c r="E71" s="86"/>
      <c r="F71" s="85"/>
      <c r="G71" s="289" t="s">
        <v>3696</v>
      </c>
      <c r="H71" s="289" t="s">
        <v>1025</v>
      </c>
      <c r="I71" s="86"/>
      <c r="J71" s="290">
        <v>64.0</v>
      </c>
      <c r="K71" s="289" t="s">
        <v>6626</v>
      </c>
      <c r="L71" s="289" t="s">
        <v>6626</v>
      </c>
      <c r="M71" s="290">
        <v>12.0</v>
      </c>
      <c r="N71" s="289" t="s">
        <v>33</v>
      </c>
      <c r="O71" s="290">
        <v>1750.0</v>
      </c>
      <c r="P71" s="86"/>
      <c r="Q71" s="86"/>
      <c r="R71" s="86"/>
      <c r="S71" s="86"/>
      <c r="T71" s="289" t="s">
        <v>35</v>
      </c>
      <c r="U71" s="86"/>
      <c r="V71" s="289" t="s">
        <v>57</v>
      </c>
      <c r="W71" s="289" t="s">
        <v>2379</v>
      </c>
      <c r="X71" s="289" t="s">
        <v>2380</v>
      </c>
      <c r="Y71" s="289" t="s">
        <v>3697</v>
      </c>
      <c r="Z71" s="290">
        <v>3.356862692E9</v>
      </c>
      <c r="AA71" s="290" t="s">
        <v>9700</v>
      </c>
      <c r="AB71" s="290">
        <v>1.0</v>
      </c>
      <c r="AC71" s="86"/>
    </row>
    <row r="72" hidden="1">
      <c r="A72" s="320" t="s">
        <v>7341</v>
      </c>
      <c r="B72" s="309">
        <v>46149.0</v>
      </c>
      <c r="C72" s="86"/>
      <c r="D72" s="299" t="s">
        <v>45</v>
      </c>
      <c r="E72" s="85" t="s">
        <v>9614</v>
      </c>
      <c r="F72" s="85" t="s">
        <v>9701</v>
      </c>
      <c r="G72" s="354" t="s">
        <v>7755</v>
      </c>
      <c r="H72" s="289" t="s">
        <v>432</v>
      </c>
      <c r="I72" s="86"/>
      <c r="J72" s="290">
        <v>54.0</v>
      </c>
      <c r="K72" s="289" t="s">
        <v>6626</v>
      </c>
      <c r="L72" s="86"/>
      <c r="M72" s="290">
        <v>12.0</v>
      </c>
      <c r="N72" s="289" t="s">
        <v>33</v>
      </c>
      <c r="O72" s="290">
        <v>1750.0</v>
      </c>
      <c r="P72" s="86"/>
      <c r="Q72" s="86"/>
      <c r="R72" s="86"/>
      <c r="S72" s="86"/>
      <c r="T72" s="289" t="s">
        <v>35</v>
      </c>
      <c r="U72" s="86"/>
      <c r="V72" s="289" t="s">
        <v>57</v>
      </c>
      <c r="W72" s="289" t="s">
        <v>2379</v>
      </c>
      <c r="X72" s="289" t="s">
        <v>2380</v>
      </c>
      <c r="Y72" s="289" t="s">
        <v>7756</v>
      </c>
      <c r="Z72" s="320">
        <v>3.497523305E9</v>
      </c>
      <c r="AA72" s="290" t="s">
        <v>9702</v>
      </c>
      <c r="AB72" s="290">
        <v>1.0</v>
      </c>
      <c r="AC72" s="86"/>
    </row>
    <row r="73" hidden="1">
      <c r="A73" s="320" t="s">
        <v>7341</v>
      </c>
      <c r="B73" s="309">
        <v>46150.0</v>
      </c>
      <c r="C73" s="180">
        <v>46514.0</v>
      </c>
      <c r="D73" s="85" t="s">
        <v>9583</v>
      </c>
      <c r="E73" s="86"/>
      <c r="F73" s="232"/>
      <c r="G73" s="289" t="s">
        <v>909</v>
      </c>
      <c r="H73" s="289" t="s">
        <v>826</v>
      </c>
      <c r="I73" s="86"/>
      <c r="J73" s="290">
        <v>30.0</v>
      </c>
      <c r="K73" s="289" t="s">
        <v>7010</v>
      </c>
      <c r="L73" s="86"/>
      <c r="M73" s="290">
        <v>12.0</v>
      </c>
      <c r="N73" s="289" t="s">
        <v>33</v>
      </c>
      <c r="O73" s="290">
        <v>1018.0</v>
      </c>
      <c r="P73" s="86"/>
      <c r="Q73" s="86"/>
      <c r="R73" s="86"/>
      <c r="S73" s="86"/>
      <c r="T73" s="289" t="s">
        <v>55</v>
      </c>
      <c r="U73" s="86"/>
      <c r="V73" s="289" t="s">
        <v>57</v>
      </c>
      <c r="W73" s="289" t="s">
        <v>2379</v>
      </c>
      <c r="X73" s="289" t="s">
        <v>2380</v>
      </c>
      <c r="Y73" s="289" t="s">
        <v>3700</v>
      </c>
      <c r="Z73" s="290">
        <v>3.295648202E9</v>
      </c>
      <c r="AA73" s="290" t="s">
        <v>9703</v>
      </c>
      <c r="AB73" s="290">
        <v>24.0</v>
      </c>
      <c r="AC73" s="86"/>
    </row>
    <row r="74" hidden="1">
      <c r="A74" s="320" t="s">
        <v>6564</v>
      </c>
      <c r="B74" s="309">
        <v>46150.0</v>
      </c>
      <c r="C74" s="86"/>
      <c r="D74" s="85" t="s">
        <v>3614</v>
      </c>
      <c r="E74" s="86"/>
      <c r="F74" s="86"/>
      <c r="G74" s="289" t="s">
        <v>4093</v>
      </c>
      <c r="H74" s="289" t="s">
        <v>131</v>
      </c>
      <c r="I74" s="86"/>
      <c r="J74" s="290">
        <v>11.0</v>
      </c>
      <c r="K74" s="289" t="s">
        <v>6327</v>
      </c>
      <c r="L74" s="86"/>
      <c r="M74" s="290">
        <v>12.0</v>
      </c>
      <c r="N74" s="289" t="s">
        <v>33</v>
      </c>
      <c r="O74" s="290">
        <v>150.0</v>
      </c>
      <c r="P74" s="86"/>
      <c r="Q74" s="86"/>
      <c r="R74" s="86"/>
      <c r="S74" s="86"/>
      <c r="T74" s="289" t="s">
        <v>35</v>
      </c>
      <c r="U74" s="86"/>
      <c r="V74" s="289" t="s">
        <v>57</v>
      </c>
      <c r="W74" s="289" t="s">
        <v>2379</v>
      </c>
      <c r="X74" s="289" t="s">
        <v>2380</v>
      </c>
      <c r="Y74" s="289" t="s">
        <v>4095</v>
      </c>
      <c r="Z74" s="290">
        <v>3.397443402E9</v>
      </c>
      <c r="AA74" s="290" t="s">
        <v>9704</v>
      </c>
      <c r="AB74" s="290">
        <v>1.0</v>
      </c>
      <c r="AC74" s="86"/>
    </row>
    <row r="75" hidden="1">
      <c r="A75" s="320" t="s">
        <v>7566</v>
      </c>
      <c r="B75" s="309">
        <v>46150.0</v>
      </c>
      <c r="C75" s="180">
        <v>46515.0</v>
      </c>
      <c r="D75" s="85" t="s">
        <v>9583</v>
      </c>
      <c r="E75" s="86"/>
      <c r="F75" s="86"/>
      <c r="G75" s="289" t="s">
        <v>3703</v>
      </c>
      <c r="H75" s="289" t="s">
        <v>3704</v>
      </c>
      <c r="I75" s="86"/>
      <c r="J75" s="290">
        <v>46.0</v>
      </c>
      <c r="K75" s="289" t="s">
        <v>8284</v>
      </c>
      <c r="L75" s="86"/>
      <c r="M75" s="290">
        <v>12.0</v>
      </c>
      <c r="N75" s="289" t="s">
        <v>33</v>
      </c>
      <c r="O75" s="290">
        <v>1650.0</v>
      </c>
      <c r="P75" s="86"/>
      <c r="Q75" s="86"/>
      <c r="R75" s="86"/>
      <c r="S75" s="86"/>
      <c r="T75" s="289" t="s">
        <v>35</v>
      </c>
      <c r="U75" s="86"/>
      <c r="V75" s="289" t="s">
        <v>57</v>
      </c>
      <c r="W75" s="289" t="s">
        <v>2379</v>
      </c>
      <c r="X75" s="289" t="s">
        <v>2380</v>
      </c>
      <c r="Y75" s="289" t="s">
        <v>3705</v>
      </c>
      <c r="Z75" s="290">
        <v>3.395958961E9</v>
      </c>
      <c r="AA75" s="290" t="s">
        <v>9705</v>
      </c>
      <c r="AB75" s="290">
        <v>2.0</v>
      </c>
      <c r="AC75" s="86"/>
    </row>
    <row r="76" hidden="1">
      <c r="A76" s="320" t="s">
        <v>7566</v>
      </c>
      <c r="B76" s="309">
        <v>46150.0</v>
      </c>
      <c r="C76" s="180">
        <v>46515.0</v>
      </c>
      <c r="D76" s="85" t="s">
        <v>9583</v>
      </c>
      <c r="E76" s="86"/>
      <c r="F76" s="86"/>
      <c r="G76" s="289" t="s">
        <v>3712</v>
      </c>
      <c r="H76" s="289" t="s">
        <v>2426</v>
      </c>
      <c r="I76" s="86"/>
      <c r="J76" s="290">
        <v>52.0</v>
      </c>
      <c r="K76" s="289" t="s">
        <v>1006</v>
      </c>
      <c r="L76" s="86"/>
      <c r="M76" s="290">
        <v>12.0</v>
      </c>
      <c r="N76" s="289" t="s">
        <v>33</v>
      </c>
      <c r="O76" s="290">
        <v>1650.0</v>
      </c>
      <c r="P76" s="86"/>
      <c r="Q76" s="86"/>
      <c r="R76" s="86"/>
      <c r="S76" s="86"/>
      <c r="T76" s="289" t="s">
        <v>35</v>
      </c>
      <c r="U76" s="86"/>
      <c r="V76" s="289" t="s">
        <v>57</v>
      </c>
      <c r="W76" s="289" t="s">
        <v>2379</v>
      </c>
      <c r="X76" s="289" t="s">
        <v>2380</v>
      </c>
      <c r="Y76" s="289" t="s">
        <v>3713</v>
      </c>
      <c r="Z76" s="290">
        <v>3.495535573E9</v>
      </c>
      <c r="AA76" s="290" t="s">
        <v>9706</v>
      </c>
      <c r="AB76" s="290">
        <v>9.0</v>
      </c>
      <c r="AC76" s="86"/>
    </row>
    <row r="77" hidden="1">
      <c r="A77" s="320" t="s">
        <v>7566</v>
      </c>
      <c r="B77" s="309">
        <v>46150.0</v>
      </c>
      <c r="C77" s="180">
        <v>46515.0</v>
      </c>
      <c r="D77" s="85" t="s">
        <v>9583</v>
      </c>
      <c r="E77" s="86"/>
      <c r="F77" s="86"/>
      <c r="G77" s="289" t="s">
        <v>3714</v>
      </c>
      <c r="H77" s="289" t="s">
        <v>3715</v>
      </c>
      <c r="I77" s="86"/>
      <c r="J77" s="290">
        <v>20.0</v>
      </c>
      <c r="K77" s="289" t="s">
        <v>79</v>
      </c>
      <c r="L77" s="86"/>
      <c r="M77" s="290">
        <v>12.0</v>
      </c>
      <c r="N77" s="289" t="s">
        <v>33</v>
      </c>
      <c r="O77" s="290">
        <v>358.0</v>
      </c>
      <c r="P77" s="86"/>
      <c r="Q77" s="86"/>
      <c r="R77" s="86"/>
      <c r="S77" s="86"/>
      <c r="T77" s="289" t="s">
        <v>35</v>
      </c>
      <c r="U77" s="86"/>
      <c r="V77" s="289" t="s">
        <v>57</v>
      </c>
      <c r="W77" s="289" t="s">
        <v>2379</v>
      </c>
      <c r="X77" s="289" t="s">
        <v>2380</v>
      </c>
      <c r="Y77" s="289" t="s">
        <v>3705</v>
      </c>
      <c r="Z77" s="290">
        <v>3.395958961E9</v>
      </c>
      <c r="AA77" s="290" t="s">
        <v>9707</v>
      </c>
      <c r="AB77" s="290">
        <v>2.0</v>
      </c>
      <c r="AC77" s="86"/>
    </row>
    <row r="78" hidden="1">
      <c r="A78" s="320" t="s">
        <v>7566</v>
      </c>
      <c r="B78" s="309">
        <v>46150.0</v>
      </c>
      <c r="C78" s="180">
        <v>46515.0</v>
      </c>
      <c r="D78" s="85" t="s">
        <v>9583</v>
      </c>
      <c r="E78" s="86"/>
      <c r="F78" s="86"/>
      <c r="G78" s="289" t="s">
        <v>3714</v>
      </c>
      <c r="H78" s="289" t="s">
        <v>3716</v>
      </c>
      <c r="I78" s="86"/>
      <c r="J78" s="290">
        <v>17.0</v>
      </c>
      <c r="K78" s="289" t="s">
        <v>203</v>
      </c>
      <c r="L78" s="86"/>
      <c r="M78" s="290">
        <v>12.0</v>
      </c>
      <c r="N78" s="289" t="s">
        <v>33</v>
      </c>
      <c r="O78" s="290">
        <v>358.0</v>
      </c>
      <c r="P78" s="86"/>
      <c r="Q78" s="86"/>
      <c r="R78" s="86"/>
      <c r="S78" s="86"/>
      <c r="T78" s="289" t="s">
        <v>35</v>
      </c>
      <c r="U78" s="86"/>
      <c r="V78" s="289" t="s">
        <v>57</v>
      </c>
      <c r="W78" s="289" t="s">
        <v>2379</v>
      </c>
      <c r="X78" s="289" t="s">
        <v>2380</v>
      </c>
      <c r="Y78" s="289" t="s">
        <v>3705</v>
      </c>
      <c r="Z78" s="290">
        <v>3.395958961E9</v>
      </c>
      <c r="AA78" s="290" t="s">
        <v>9708</v>
      </c>
      <c r="AB78" s="290">
        <v>10.0</v>
      </c>
      <c r="AC78" s="86"/>
    </row>
    <row r="79" hidden="1">
      <c r="A79" s="320" t="s">
        <v>7566</v>
      </c>
      <c r="B79" s="309">
        <v>46150.0</v>
      </c>
      <c r="C79" s="180">
        <v>46515.0</v>
      </c>
      <c r="D79" s="85" t="s">
        <v>9583</v>
      </c>
      <c r="E79" s="86"/>
      <c r="F79" s="86"/>
      <c r="G79" s="289" t="s">
        <v>3714</v>
      </c>
      <c r="H79" s="289" t="s">
        <v>162</v>
      </c>
      <c r="I79" s="86"/>
      <c r="J79" s="290">
        <v>50.0</v>
      </c>
      <c r="K79" s="289" t="s">
        <v>8284</v>
      </c>
      <c r="L79" s="86"/>
      <c r="M79" s="290">
        <v>12.0</v>
      </c>
      <c r="N79" s="289" t="s">
        <v>33</v>
      </c>
      <c r="O79" s="290">
        <v>1650.0</v>
      </c>
      <c r="P79" s="86"/>
      <c r="Q79" s="86"/>
      <c r="R79" s="86"/>
      <c r="S79" s="86"/>
      <c r="T79" s="289" t="s">
        <v>35</v>
      </c>
      <c r="U79" s="86"/>
      <c r="V79" s="289" t="s">
        <v>57</v>
      </c>
      <c r="W79" s="289" t="s">
        <v>2379</v>
      </c>
      <c r="X79" s="289" t="s">
        <v>2380</v>
      </c>
      <c r="Y79" s="289" t="s">
        <v>3718</v>
      </c>
      <c r="Z79" s="290">
        <v>3.356699289E9</v>
      </c>
      <c r="AA79" s="290" t="s">
        <v>9709</v>
      </c>
      <c r="AB79" s="290">
        <v>2.0</v>
      </c>
      <c r="AC79" s="86"/>
    </row>
    <row r="80" hidden="1">
      <c r="A80" s="320" t="s">
        <v>7566</v>
      </c>
      <c r="B80" s="309">
        <v>46150.0</v>
      </c>
      <c r="C80" s="86"/>
      <c r="D80" s="85" t="s">
        <v>3614</v>
      </c>
      <c r="E80" s="86"/>
      <c r="F80" s="86"/>
      <c r="G80" s="289" t="s">
        <v>2047</v>
      </c>
      <c r="H80" s="289" t="s">
        <v>2048</v>
      </c>
      <c r="I80" s="86"/>
      <c r="J80" s="290">
        <v>69.0</v>
      </c>
      <c r="K80" s="289" t="s">
        <v>8449</v>
      </c>
      <c r="L80" s="86"/>
      <c r="M80" s="290">
        <v>12.0</v>
      </c>
      <c r="N80" s="289" t="s">
        <v>33</v>
      </c>
      <c r="O80" s="290">
        <v>2756.0</v>
      </c>
      <c r="P80" s="86"/>
      <c r="Q80" s="86"/>
      <c r="R80" s="86"/>
      <c r="S80" s="86"/>
      <c r="T80" s="289" t="s">
        <v>35</v>
      </c>
      <c r="U80" s="86"/>
      <c r="V80" s="289" t="s">
        <v>57</v>
      </c>
      <c r="W80" s="289" t="s">
        <v>2379</v>
      </c>
      <c r="X80" s="289" t="s">
        <v>2380</v>
      </c>
      <c r="Y80" s="289" t="s">
        <v>9710</v>
      </c>
      <c r="Z80" s="290">
        <v>3.482714947E9</v>
      </c>
      <c r="AA80" s="290" t="s">
        <v>9711</v>
      </c>
      <c r="AB80" s="290">
        <v>0.0</v>
      </c>
      <c r="AC80" s="86"/>
    </row>
    <row r="81" hidden="1">
      <c r="A81" s="320" t="s">
        <v>6543</v>
      </c>
      <c r="B81" s="309">
        <v>46151.0</v>
      </c>
      <c r="C81" s="180">
        <v>46516.0</v>
      </c>
      <c r="D81" s="85" t="s">
        <v>9583</v>
      </c>
      <c r="E81" s="86"/>
      <c r="F81" s="242" t="s">
        <v>9712</v>
      </c>
      <c r="G81" s="289" t="s">
        <v>9593</v>
      </c>
      <c r="H81" s="289" t="s">
        <v>40</v>
      </c>
      <c r="I81" s="86"/>
      <c r="J81" s="290">
        <v>39.0</v>
      </c>
      <c r="K81" s="289" t="s">
        <v>2172</v>
      </c>
      <c r="L81" s="86"/>
      <c r="M81" s="290">
        <v>12.0</v>
      </c>
      <c r="N81" s="289" t="s">
        <v>33</v>
      </c>
      <c r="O81" s="290">
        <v>1759.5</v>
      </c>
      <c r="P81" s="86"/>
      <c r="Q81" s="86"/>
      <c r="R81" s="86"/>
      <c r="S81" s="86"/>
      <c r="T81" s="289" t="s">
        <v>34</v>
      </c>
      <c r="U81" s="86"/>
      <c r="V81" s="289" t="s">
        <v>36</v>
      </c>
      <c r="W81" s="289" t="s">
        <v>2383</v>
      </c>
      <c r="X81" s="289" t="s">
        <v>2380</v>
      </c>
      <c r="Y81" s="289" t="s">
        <v>9713</v>
      </c>
      <c r="Z81" s="290">
        <v>3.471250695E9</v>
      </c>
      <c r="AA81" s="290" t="s">
        <v>9714</v>
      </c>
      <c r="AB81" s="290">
        <v>14.0</v>
      </c>
      <c r="AC81" s="86"/>
    </row>
    <row r="82" hidden="1">
      <c r="A82" s="320" t="s">
        <v>7566</v>
      </c>
      <c r="B82" s="309">
        <v>46151.0</v>
      </c>
      <c r="C82" s="180">
        <v>46516.0</v>
      </c>
      <c r="D82" s="85" t="s">
        <v>9583</v>
      </c>
      <c r="E82" s="86"/>
      <c r="F82" s="86"/>
      <c r="G82" s="289" t="s">
        <v>3721</v>
      </c>
      <c r="H82" s="289" t="s">
        <v>628</v>
      </c>
      <c r="I82" s="86"/>
      <c r="J82" s="290">
        <v>71.0</v>
      </c>
      <c r="K82" s="289" t="s">
        <v>6843</v>
      </c>
      <c r="L82" s="86"/>
      <c r="M82" s="290">
        <v>12.0</v>
      </c>
      <c r="N82" s="289" t="s">
        <v>33</v>
      </c>
      <c r="O82" s="290">
        <v>1138.0</v>
      </c>
      <c r="P82" s="86"/>
      <c r="Q82" s="86"/>
      <c r="R82" s="86"/>
      <c r="S82" s="86"/>
      <c r="T82" s="289" t="s">
        <v>35</v>
      </c>
      <c r="U82" s="86"/>
      <c r="V82" s="289" t="s">
        <v>57</v>
      </c>
      <c r="W82" s="289" t="s">
        <v>2379</v>
      </c>
      <c r="X82" s="289" t="s">
        <v>2380</v>
      </c>
      <c r="Y82" s="289" t="s">
        <v>3723</v>
      </c>
      <c r="Z82" s="290">
        <v>3.477323025E9</v>
      </c>
      <c r="AA82" s="290" t="s">
        <v>9715</v>
      </c>
      <c r="AB82" s="290">
        <v>9.0</v>
      </c>
      <c r="AC82" s="86"/>
    </row>
    <row r="83" hidden="1">
      <c r="A83" s="320" t="s">
        <v>7341</v>
      </c>
      <c r="B83" s="309">
        <v>46151.0</v>
      </c>
      <c r="C83" s="86"/>
      <c r="D83" s="299" t="s">
        <v>45</v>
      </c>
      <c r="E83" s="85" t="s">
        <v>9716</v>
      </c>
      <c r="F83" s="85" t="s">
        <v>9717</v>
      </c>
      <c r="G83" s="354" t="s">
        <v>9718</v>
      </c>
      <c r="H83" s="289" t="s">
        <v>108</v>
      </c>
      <c r="I83" s="86"/>
      <c r="J83" s="290">
        <v>38.0</v>
      </c>
      <c r="K83" s="289" t="s">
        <v>6818</v>
      </c>
      <c r="L83" s="86"/>
      <c r="M83" s="290">
        <v>12.0</v>
      </c>
      <c r="N83" s="289" t="s">
        <v>33</v>
      </c>
      <c r="O83" s="290">
        <v>2140.0</v>
      </c>
      <c r="P83" s="86"/>
      <c r="Q83" s="86"/>
      <c r="R83" s="86"/>
      <c r="S83" s="86"/>
      <c r="T83" s="289" t="s">
        <v>34</v>
      </c>
      <c r="U83" s="86"/>
      <c r="V83" s="289" t="s">
        <v>36</v>
      </c>
      <c r="W83" s="289" t="s">
        <v>2379</v>
      </c>
      <c r="X83" s="289" t="s">
        <v>2380</v>
      </c>
      <c r="Y83" s="289" t="s">
        <v>9719</v>
      </c>
      <c r="Z83" s="290">
        <v>3.93250766E9</v>
      </c>
      <c r="AA83" s="290" t="s">
        <v>9720</v>
      </c>
      <c r="AB83" s="290">
        <v>1.0</v>
      </c>
      <c r="AC83" s="86"/>
    </row>
    <row r="84" hidden="1">
      <c r="A84" s="320" t="s">
        <v>7566</v>
      </c>
      <c r="B84" s="309">
        <v>46151.0</v>
      </c>
      <c r="C84" s="180">
        <v>46516.0</v>
      </c>
      <c r="D84" s="85" t="s">
        <v>9583</v>
      </c>
      <c r="E84" s="86"/>
      <c r="F84" s="86"/>
      <c r="G84" s="289" t="s">
        <v>3724</v>
      </c>
      <c r="H84" s="289" t="s">
        <v>2106</v>
      </c>
      <c r="I84" s="86"/>
      <c r="J84" s="290">
        <v>87.0</v>
      </c>
      <c r="K84" s="289" t="s">
        <v>6626</v>
      </c>
      <c r="L84" s="86"/>
      <c r="M84" s="290">
        <v>12.0</v>
      </c>
      <c r="N84" s="289" t="s">
        <v>33</v>
      </c>
      <c r="O84" s="290">
        <v>1750.0</v>
      </c>
      <c r="P84" s="86"/>
      <c r="Q84" s="86"/>
      <c r="R84" s="86"/>
      <c r="S84" s="86"/>
      <c r="T84" s="289" t="s">
        <v>35</v>
      </c>
      <c r="U84" s="86"/>
      <c r="V84" s="289" t="s">
        <v>57</v>
      </c>
      <c r="W84" s="289" t="s">
        <v>2379</v>
      </c>
      <c r="X84" s="289" t="s">
        <v>2380</v>
      </c>
      <c r="Y84" s="289" t="s">
        <v>3726</v>
      </c>
      <c r="Z84" s="290">
        <v>3.356884239E9</v>
      </c>
      <c r="AA84" s="290" t="s">
        <v>9721</v>
      </c>
      <c r="AB84" s="290">
        <v>1.0</v>
      </c>
      <c r="AC84" s="86"/>
    </row>
    <row r="85" hidden="1">
      <c r="A85" s="320" t="s">
        <v>7704</v>
      </c>
      <c r="B85" s="309">
        <v>46151.0</v>
      </c>
      <c r="C85" s="86"/>
      <c r="D85" s="85" t="s">
        <v>3614</v>
      </c>
      <c r="E85" s="86"/>
      <c r="F85" s="86"/>
      <c r="G85" s="289" t="s">
        <v>9722</v>
      </c>
      <c r="H85" s="289" t="s">
        <v>6532</v>
      </c>
      <c r="I85" s="86"/>
      <c r="J85" s="290">
        <v>33.0</v>
      </c>
      <c r="K85" s="289" t="s">
        <v>7539</v>
      </c>
      <c r="L85" s="86"/>
      <c r="M85" s="290">
        <v>12.0</v>
      </c>
      <c r="N85" s="289" t="s">
        <v>33</v>
      </c>
      <c r="O85" s="290">
        <v>1288.0</v>
      </c>
      <c r="P85" s="86"/>
      <c r="Q85" s="86"/>
      <c r="R85" s="86"/>
      <c r="S85" s="86"/>
      <c r="T85" s="289" t="s">
        <v>34</v>
      </c>
      <c r="U85" s="86"/>
      <c r="V85" s="289" t="s">
        <v>36</v>
      </c>
      <c r="W85" s="289" t="s">
        <v>2379</v>
      </c>
      <c r="X85" s="289" t="s">
        <v>2380</v>
      </c>
      <c r="Y85" s="289" t="s">
        <v>9723</v>
      </c>
      <c r="Z85" s="290">
        <v>3.385854434E9</v>
      </c>
      <c r="AA85" s="290" t="s">
        <v>9724</v>
      </c>
      <c r="AB85" s="290">
        <v>195.0</v>
      </c>
      <c r="AC85" s="86"/>
    </row>
    <row r="86" hidden="1">
      <c r="A86" s="320" t="s">
        <v>7701</v>
      </c>
      <c r="B86" s="309">
        <v>46151.0</v>
      </c>
      <c r="C86" s="86"/>
      <c r="D86" s="86"/>
      <c r="E86" s="86"/>
      <c r="F86" s="86"/>
      <c r="G86" s="289" t="s">
        <v>3727</v>
      </c>
      <c r="H86" s="289" t="s">
        <v>3728</v>
      </c>
      <c r="I86" s="86"/>
      <c r="J86" s="290">
        <v>48.0</v>
      </c>
      <c r="K86" s="289" t="s">
        <v>6818</v>
      </c>
      <c r="L86" s="86"/>
      <c r="M86" s="290">
        <v>12.0</v>
      </c>
      <c r="N86" s="289" t="s">
        <v>33</v>
      </c>
      <c r="O86" s="290">
        <v>1900.0</v>
      </c>
      <c r="P86" s="86"/>
      <c r="Q86" s="86"/>
      <c r="R86" s="86"/>
      <c r="S86" s="86"/>
      <c r="T86" s="289" t="s">
        <v>55</v>
      </c>
      <c r="U86" s="86"/>
      <c r="V86" s="289" t="s">
        <v>57</v>
      </c>
      <c r="W86" s="289" t="s">
        <v>2379</v>
      </c>
      <c r="X86" s="289" t="s">
        <v>2380</v>
      </c>
      <c r="Y86" s="289" t="s">
        <v>3729</v>
      </c>
      <c r="Z86" s="290">
        <v>3.296637453E9</v>
      </c>
      <c r="AA86" s="290" t="s">
        <v>9725</v>
      </c>
      <c r="AB86" s="290">
        <v>5.0</v>
      </c>
      <c r="AC86" s="86"/>
    </row>
    <row r="87" hidden="1">
      <c r="A87" s="320" t="s">
        <v>7341</v>
      </c>
      <c r="B87" s="309">
        <v>46151.0</v>
      </c>
      <c r="C87" s="86"/>
      <c r="D87" s="299" t="s">
        <v>45</v>
      </c>
      <c r="E87" s="85" t="s">
        <v>464</v>
      </c>
      <c r="F87" s="85"/>
      <c r="G87" s="289" t="s">
        <v>1918</v>
      </c>
      <c r="H87" s="289" t="s">
        <v>1919</v>
      </c>
      <c r="I87" s="86"/>
      <c r="J87" s="290">
        <v>68.0</v>
      </c>
      <c r="K87" s="289" t="s">
        <v>6712</v>
      </c>
      <c r="L87" s="86"/>
      <c r="M87" s="290">
        <v>3.0</v>
      </c>
      <c r="N87" s="289" t="s">
        <v>33</v>
      </c>
      <c r="O87" s="290">
        <v>400.0</v>
      </c>
      <c r="P87" s="86"/>
      <c r="Q87" s="86"/>
      <c r="R87" s="86"/>
      <c r="S87" s="86"/>
      <c r="T87" s="289" t="s">
        <v>55</v>
      </c>
      <c r="U87" s="86"/>
      <c r="V87" s="289" t="s">
        <v>57</v>
      </c>
      <c r="W87" s="289" t="s">
        <v>2379</v>
      </c>
      <c r="X87" s="289" t="s">
        <v>2380</v>
      </c>
      <c r="Y87" s="289" t="s">
        <v>1920</v>
      </c>
      <c r="Z87" s="290">
        <v>3.394952035E9</v>
      </c>
      <c r="AA87" s="290" t="s">
        <v>9726</v>
      </c>
      <c r="AB87" s="290">
        <v>2.0</v>
      </c>
      <c r="AC87" s="86"/>
    </row>
    <row r="88" hidden="1">
      <c r="A88" s="320" t="s">
        <v>7566</v>
      </c>
      <c r="B88" s="309">
        <v>46151.0</v>
      </c>
      <c r="C88" s="180">
        <v>46516.0</v>
      </c>
      <c r="D88" s="85" t="s">
        <v>9583</v>
      </c>
      <c r="E88" s="86"/>
      <c r="F88" s="86"/>
      <c r="G88" s="289" t="s">
        <v>3733</v>
      </c>
      <c r="H88" s="289" t="s">
        <v>3734</v>
      </c>
      <c r="I88" s="86"/>
      <c r="J88" s="290">
        <v>63.0</v>
      </c>
      <c r="K88" s="289" t="s">
        <v>6626</v>
      </c>
      <c r="L88" s="86"/>
      <c r="M88" s="290">
        <v>12.0</v>
      </c>
      <c r="N88" s="289" t="s">
        <v>33</v>
      </c>
      <c r="O88" s="290">
        <v>1750.0</v>
      </c>
      <c r="P88" s="86"/>
      <c r="Q88" s="86"/>
      <c r="R88" s="86"/>
      <c r="S88" s="86"/>
      <c r="T88" s="289" t="s">
        <v>35</v>
      </c>
      <c r="U88" s="86"/>
      <c r="V88" s="289" t="s">
        <v>57</v>
      </c>
      <c r="W88" s="289" t="s">
        <v>2379</v>
      </c>
      <c r="X88" s="289" t="s">
        <v>2380</v>
      </c>
      <c r="Y88" s="289" t="s">
        <v>3735</v>
      </c>
      <c r="Z88" s="290">
        <v>3.474868637E9</v>
      </c>
      <c r="AA88" s="290" t="s">
        <v>9727</v>
      </c>
      <c r="AB88" s="290">
        <v>1.0</v>
      </c>
      <c r="AC88" s="86"/>
    </row>
    <row r="89" hidden="1">
      <c r="A89" s="320" t="s">
        <v>7566</v>
      </c>
      <c r="B89" s="309">
        <v>46151.0</v>
      </c>
      <c r="C89" s="86"/>
      <c r="D89" s="85" t="s">
        <v>3614</v>
      </c>
      <c r="E89" s="86"/>
      <c r="F89" s="86"/>
      <c r="G89" s="289" t="s">
        <v>3736</v>
      </c>
      <c r="H89" s="289" t="s">
        <v>679</v>
      </c>
      <c r="I89" s="86"/>
      <c r="J89" s="290">
        <v>57.0</v>
      </c>
      <c r="K89" s="289" t="s">
        <v>6626</v>
      </c>
      <c r="L89" s="86"/>
      <c r="M89" s="290">
        <v>12.0</v>
      </c>
      <c r="N89" s="289" t="s">
        <v>33</v>
      </c>
      <c r="O89" s="290">
        <v>1846.0</v>
      </c>
      <c r="P89" s="86"/>
      <c r="Q89" s="86"/>
      <c r="R89" s="86"/>
      <c r="S89" s="86"/>
      <c r="T89" s="289" t="s">
        <v>35</v>
      </c>
      <c r="U89" s="86"/>
      <c r="V89" s="289" t="s">
        <v>57</v>
      </c>
      <c r="W89" s="289" t="s">
        <v>2379</v>
      </c>
      <c r="X89" s="289" t="s">
        <v>2380</v>
      </c>
      <c r="Y89" s="289" t="s">
        <v>3737</v>
      </c>
      <c r="Z89" s="290">
        <v>3.355472806E9</v>
      </c>
      <c r="AA89" s="290" t="s">
        <v>9728</v>
      </c>
      <c r="AB89" s="290">
        <v>7.0</v>
      </c>
      <c r="AC89" s="86"/>
    </row>
    <row r="90" hidden="1">
      <c r="A90" s="320" t="s">
        <v>7704</v>
      </c>
      <c r="B90" s="309">
        <v>46151.0</v>
      </c>
      <c r="C90" s="86"/>
      <c r="D90" s="85" t="s">
        <v>3614</v>
      </c>
      <c r="E90" s="86"/>
      <c r="F90" s="86"/>
      <c r="G90" s="289" t="s">
        <v>1577</v>
      </c>
      <c r="H90" s="289" t="s">
        <v>67</v>
      </c>
      <c r="I90" s="86"/>
      <c r="J90" s="290">
        <v>56.0</v>
      </c>
      <c r="K90" s="289" t="s">
        <v>6626</v>
      </c>
      <c r="L90" s="86"/>
      <c r="M90" s="290">
        <v>12.0</v>
      </c>
      <c r="N90" s="289" t="s">
        <v>33</v>
      </c>
      <c r="O90" s="290">
        <v>1750.0</v>
      </c>
      <c r="P90" s="86"/>
      <c r="Q90" s="86"/>
      <c r="R90" s="86"/>
      <c r="S90" s="86"/>
      <c r="T90" s="289" t="s">
        <v>35</v>
      </c>
      <c r="U90" s="86"/>
      <c r="V90" s="289" t="s">
        <v>57</v>
      </c>
      <c r="W90" s="289" t="s">
        <v>2379</v>
      </c>
      <c r="X90" s="289" t="s">
        <v>2380</v>
      </c>
      <c r="Y90" s="289" t="s">
        <v>8205</v>
      </c>
      <c r="Z90" s="290">
        <v>3.356263145E9</v>
      </c>
      <c r="AA90" s="290" t="s">
        <v>8206</v>
      </c>
      <c r="AB90" s="290">
        <v>256.0</v>
      </c>
      <c r="AC90" s="86"/>
    </row>
    <row r="91" hidden="1">
      <c r="A91" s="320" t="s">
        <v>7341</v>
      </c>
      <c r="B91" s="309">
        <v>46152.0</v>
      </c>
      <c r="C91" s="180">
        <v>46517.0</v>
      </c>
      <c r="D91" s="85" t="s">
        <v>9583</v>
      </c>
      <c r="E91" s="86"/>
      <c r="F91" s="86"/>
      <c r="G91" s="289" t="s">
        <v>3738</v>
      </c>
      <c r="H91" s="289" t="s">
        <v>113</v>
      </c>
      <c r="I91" s="86"/>
      <c r="J91" s="290">
        <v>50.0</v>
      </c>
      <c r="K91" s="289" t="s">
        <v>6626</v>
      </c>
      <c r="L91" s="86"/>
      <c r="M91" s="290">
        <v>12.0</v>
      </c>
      <c r="N91" s="289" t="s">
        <v>33</v>
      </c>
      <c r="O91" s="290">
        <v>1846.0</v>
      </c>
      <c r="P91" s="86"/>
      <c r="Q91" s="86"/>
      <c r="R91" s="86"/>
      <c r="S91" s="86"/>
      <c r="T91" s="289" t="s">
        <v>55</v>
      </c>
      <c r="U91" s="86"/>
      <c r="V91" s="289" t="s">
        <v>57</v>
      </c>
      <c r="W91" s="289" t="s">
        <v>2383</v>
      </c>
      <c r="X91" s="289" t="s">
        <v>2380</v>
      </c>
      <c r="Y91" s="289" t="s">
        <v>3739</v>
      </c>
      <c r="Z91" s="290">
        <v>3.388454438E9</v>
      </c>
      <c r="AA91" s="290" t="s">
        <v>9729</v>
      </c>
      <c r="AB91" s="290">
        <v>1.0</v>
      </c>
      <c r="AC91" s="86"/>
    </row>
    <row r="92" hidden="1">
      <c r="A92" s="320" t="s">
        <v>7704</v>
      </c>
      <c r="B92" s="309">
        <v>46152.0</v>
      </c>
      <c r="C92" s="86"/>
      <c r="D92" s="85" t="s">
        <v>3614</v>
      </c>
      <c r="E92" s="86"/>
      <c r="F92" s="86"/>
      <c r="G92" s="289" t="s">
        <v>9730</v>
      </c>
      <c r="H92" s="289" t="s">
        <v>97</v>
      </c>
      <c r="I92" s="86"/>
      <c r="J92" s="290">
        <v>24.0</v>
      </c>
      <c r="K92" s="289" t="s">
        <v>7010</v>
      </c>
      <c r="L92" s="86"/>
      <c r="M92" s="290">
        <v>12.0</v>
      </c>
      <c r="N92" s="289" t="s">
        <v>33</v>
      </c>
      <c r="O92" s="290">
        <v>948.0</v>
      </c>
      <c r="P92" s="86"/>
      <c r="Q92" s="86"/>
      <c r="R92" s="86"/>
      <c r="S92" s="86"/>
      <c r="T92" s="289" t="s">
        <v>34</v>
      </c>
      <c r="U92" s="86"/>
      <c r="V92" s="289" t="s">
        <v>36</v>
      </c>
      <c r="W92" s="289" t="s">
        <v>2391</v>
      </c>
      <c r="X92" s="289" t="s">
        <v>2380</v>
      </c>
      <c r="Y92" s="289" t="s">
        <v>9731</v>
      </c>
      <c r="Z92" s="290">
        <v>3.203407447E9</v>
      </c>
      <c r="AA92" s="290" t="s">
        <v>9732</v>
      </c>
      <c r="AB92" s="290">
        <v>247.0</v>
      </c>
      <c r="AC92" s="86"/>
    </row>
    <row r="93" hidden="1">
      <c r="A93" s="320" t="s">
        <v>7341</v>
      </c>
      <c r="B93" s="309">
        <v>46152.0</v>
      </c>
      <c r="C93" s="86"/>
      <c r="D93" s="299" t="s">
        <v>45</v>
      </c>
      <c r="E93" s="85" t="s">
        <v>90</v>
      </c>
      <c r="F93" s="300" t="s">
        <v>9733</v>
      </c>
      <c r="G93" s="354" t="s">
        <v>9734</v>
      </c>
      <c r="H93" s="289" t="s">
        <v>9735</v>
      </c>
      <c r="I93" s="86"/>
      <c r="J93" s="290">
        <v>21.0</v>
      </c>
      <c r="K93" s="289" t="s">
        <v>7010</v>
      </c>
      <c r="L93" s="86"/>
      <c r="M93" s="290">
        <v>12.0</v>
      </c>
      <c r="N93" s="289" t="s">
        <v>33</v>
      </c>
      <c r="O93" s="290">
        <v>0.0</v>
      </c>
      <c r="P93" s="86"/>
      <c r="Q93" s="86"/>
      <c r="R93" s="86"/>
      <c r="S93" s="86"/>
      <c r="T93" s="289" t="s">
        <v>35</v>
      </c>
      <c r="U93" s="86"/>
      <c r="V93" s="311"/>
      <c r="W93" s="289" t="s">
        <v>2379</v>
      </c>
      <c r="X93" s="289" t="s">
        <v>2380</v>
      </c>
      <c r="Y93" s="289" t="s">
        <v>9736</v>
      </c>
      <c r="Z93" s="290">
        <v>3.274675197E9</v>
      </c>
      <c r="AA93" s="290" t="s">
        <v>9737</v>
      </c>
      <c r="AB93" s="290">
        <v>6.0</v>
      </c>
      <c r="AC93" s="86"/>
    </row>
    <row r="94" hidden="1">
      <c r="A94" s="320" t="s">
        <v>6543</v>
      </c>
      <c r="B94" s="309">
        <v>46152.0</v>
      </c>
      <c r="C94" s="180">
        <v>46517.0</v>
      </c>
      <c r="D94" s="85" t="s">
        <v>9583</v>
      </c>
      <c r="E94" s="86"/>
      <c r="F94" s="85"/>
      <c r="G94" s="289" t="s">
        <v>9738</v>
      </c>
      <c r="H94" s="289" t="s">
        <v>1037</v>
      </c>
      <c r="I94" s="86"/>
      <c r="J94" s="290">
        <v>37.0</v>
      </c>
      <c r="K94" s="289" t="s">
        <v>8356</v>
      </c>
      <c r="L94" s="86"/>
      <c r="M94" s="290">
        <v>12.0</v>
      </c>
      <c r="N94" s="289" t="s">
        <v>33</v>
      </c>
      <c r="O94" s="290">
        <v>1258.0</v>
      </c>
      <c r="P94" s="86"/>
      <c r="Q94" s="86"/>
      <c r="R94" s="86"/>
      <c r="S94" s="86"/>
      <c r="T94" s="289" t="s">
        <v>55</v>
      </c>
      <c r="U94" s="86"/>
      <c r="V94" s="289" t="s">
        <v>57</v>
      </c>
      <c r="W94" s="289" t="s">
        <v>2379</v>
      </c>
      <c r="X94" s="289" t="s">
        <v>2380</v>
      </c>
      <c r="Y94" s="289" t="s">
        <v>9739</v>
      </c>
      <c r="Z94" s="290">
        <v>3.495385882E9</v>
      </c>
      <c r="AA94" s="290" t="s">
        <v>9740</v>
      </c>
      <c r="AB94" s="290">
        <v>2.0</v>
      </c>
      <c r="AC94" s="86"/>
    </row>
    <row r="95" hidden="1">
      <c r="A95" s="320" t="s">
        <v>7704</v>
      </c>
      <c r="B95" s="309">
        <v>46152.0</v>
      </c>
      <c r="C95" s="86"/>
      <c r="D95" s="85" t="s">
        <v>3614</v>
      </c>
      <c r="E95" s="86"/>
      <c r="F95" s="86"/>
      <c r="G95" s="289" t="s">
        <v>9741</v>
      </c>
      <c r="H95" s="289" t="s">
        <v>9742</v>
      </c>
      <c r="I95" s="86"/>
      <c r="J95" s="290">
        <v>24.0</v>
      </c>
      <c r="K95" s="289" t="s">
        <v>7010</v>
      </c>
      <c r="L95" s="86"/>
      <c r="M95" s="290">
        <v>12.0</v>
      </c>
      <c r="N95" s="289" t="s">
        <v>33</v>
      </c>
      <c r="O95" s="290">
        <v>948.0</v>
      </c>
      <c r="P95" s="86"/>
      <c r="Q95" s="86"/>
      <c r="R95" s="86"/>
      <c r="S95" s="86"/>
      <c r="T95" s="289" t="s">
        <v>34</v>
      </c>
      <c r="U95" s="86"/>
      <c r="V95" s="289" t="s">
        <v>36</v>
      </c>
      <c r="W95" s="289" t="s">
        <v>2391</v>
      </c>
      <c r="X95" s="289" t="s">
        <v>2380</v>
      </c>
      <c r="Y95" s="289" t="s">
        <v>9743</v>
      </c>
      <c r="Z95" s="290">
        <v>3.389967924E9</v>
      </c>
      <c r="AA95" s="290" t="s">
        <v>9744</v>
      </c>
      <c r="AB95" s="290">
        <v>263.0</v>
      </c>
      <c r="AC95" s="86"/>
    </row>
    <row r="96" hidden="1">
      <c r="A96" s="320" t="s">
        <v>6543</v>
      </c>
      <c r="B96" s="309">
        <v>46152.0</v>
      </c>
      <c r="C96" s="86"/>
      <c r="D96" s="85" t="s">
        <v>3614</v>
      </c>
      <c r="E96" s="86"/>
      <c r="F96" s="242" t="s">
        <v>9745</v>
      </c>
      <c r="G96" s="289" t="s">
        <v>3745</v>
      </c>
      <c r="H96" s="289" t="s">
        <v>3746</v>
      </c>
      <c r="I96" s="86"/>
      <c r="J96" s="290">
        <v>46.0</v>
      </c>
      <c r="K96" s="289" t="s">
        <v>6843</v>
      </c>
      <c r="L96" s="86"/>
      <c r="M96" s="290">
        <v>12.0</v>
      </c>
      <c r="N96" s="289" t="s">
        <v>33</v>
      </c>
      <c r="O96" s="290">
        <v>1138.0</v>
      </c>
      <c r="P96" s="86"/>
      <c r="Q96" s="86"/>
      <c r="R96" s="86"/>
      <c r="S96" s="86"/>
      <c r="T96" s="289" t="s">
        <v>55</v>
      </c>
      <c r="U96" s="86"/>
      <c r="V96" s="289" t="s">
        <v>57</v>
      </c>
      <c r="W96" s="289" t="s">
        <v>2383</v>
      </c>
      <c r="X96" s="289" t="s">
        <v>2380</v>
      </c>
      <c r="Y96" s="289" t="s">
        <v>3748</v>
      </c>
      <c r="Z96" s="290">
        <v>3.391266842E9</v>
      </c>
      <c r="AA96" s="290" t="s">
        <v>9746</v>
      </c>
      <c r="AB96" s="290">
        <v>8.0</v>
      </c>
      <c r="AC96" s="86"/>
    </row>
    <row r="97" hidden="1">
      <c r="A97" s="320" t="s">
        <v>7566</v>
      </c>
      <c r="B97" s="309">
        <v>46153.0</v>
      </c>
      <c r="C97" s="180">
        <v>46518.0</v>
      </c>
      <c r="D97" s="85" t="s">
        <v>9583</v>
      </c>
      <c r="E97" s="86"/>
      <c r="F97" s="86"/>
      <c r="G97" s="289" t="s">
        <v>3753</v>
      </c>
      <c r="H97" s="289" t="s">
        <v>863</v>
      </c>
      <c r="I97" s="86"/>
      <c r="J97" s="290">
        <v>64.0</v>
      </c>
      <c r="K97" s="289" t="s">
        <v>1006</v>
      </c>
      <c r="L97" s="86"/>
      <c r="M97" s="290">
        <v>12.0</v>
      </c>
      <c r="N97" s="289" t="s">
        <v>33</v>
      </c>
      <c r="O97" s="290">
        <v>1650.0</v>
      </c>
      <c r="P97" s="86"/>
      <c r="Q97" s="86"/>
      <c r="R97" s="86"/>
      <c r="S97" s="86"/>
      <c r="T97" s="289" t="s">
        <v>55</v>
      </c>
      <c r="U97" s="86"/>
      <c r="V97" s="289" t="s">
        <v>57</v>
      </c>
      <c r="W97" s="289" t="s">
        <v>2379</v>
      </c>
      <c r="X97" s="289" t="s">
        <v>2380</v>
      </c>
      <c r="Y97" s="289" t="s">
        <v>9747</v>
      </c>
      <c r="Z97" s="290">
        <v>3.491966396E9</v>
      </c>
      <c r="AA97" s="290" t="s">
        <v>9748</v>
      </c>
      <c r="AB97" s="290">
        <v>1.0</v>
      </c>
      <c r="AC97" s="86"/>
    </row>
    <row r="98" hidden="1">
      <c r="A98" s="320" t="s">
        <v>6564</v>
      </c>
      <c r="B98" s="309">
        <v>46153.0</v>
      </c>
      <c r="C98" s="86"/>
      <c r="D98" s="85" t="s">
        <v>3614</v>
      </c>
      <c r="E98" s="86"/>
      <c r="F98" s="85" t="s">
        <v>9749</v>
      </c>
      <c r="G98" s="316" t="s">
        <v>40</v>
      </c>
      <c r="H98" s="289" t="s">
        <v>406</v>
      </c>
      <c r="I98" s="86"/>
      <c r="J98" s="290">
        <v>45.0</v>
      </c>
      <c r="K98" s="289" t="s">
        <v>6818</v>
      </c>
      <c r="L98" s="86"/>
      <c r="M98" s="290">
        <v>12.0</v>
      </c>
      <c r="N98" s="289" t="s">
        <v>33</v>
      </c>
      <c r="O98" s="290">
        <v>1900.0</v>
      </c>
      <c r="P98" s="86"/>
      <c r="Q98" s="86"/>
      <c r="R98" s="86"/>
      <c r="S98" s="86"/>
      <c r="T98" s="289" t="s">
        <v>35</v>
      </c>
      <c r="U98" s="86"/>
      <c r="V98" s="289" t="s">
        <v>57</v>
      </c>
      <c r="W98" s="289" t="s">
        <v>2379</v>
      </c>
      <c r="X98" s="289" t="s">
        <v>2380</v>
      </c>
      <c r="Y98" s="289" t="s">
        <v>3755</v>
      </c>
      <c r="Z98" s="290">
        <v>3.472719208E9</v>
      </c>
      <c r="AA98" s="290" t="s">
        <v>9750</v>
      </c>
      <c r="AB98" s="290">
        <v>1.0</v>
      </c>
      <c r="AC98" s="86"/>
    </row>
    <row r="99" hidden="1">
      <c r="A99" s="320" t="s">
        <v>7341</v>
      </c>
      <c r="B99" s="309">
        <v>46153.0</v>
      </c>
      <c r="C99" s="86"/>
      <c r="D99" s="299" t="s">
        <v>45</v>
      </c>
      <c r="E99" s="85" t="s">
        <v>464</v>
      </c>
      <c r="F99" s="85" t="s">
        <v>9751</v>
      </c>
      <c r="G99" s="289" t="s">
        <v>3772</v>
      </c>
      <c r="H99" s="289" t="s">
        <v>865</v>
      </c>
      <c r="I99" s="86"/>
      <c r="J99" s="290">
        <v>48.0</v>
      </c>
      <c r="K99" s="289" t="s">
        <v>6843</v>
      </c>
      <c r="L99" s="86"/>
      <c r="M99" s="290">
        <v>12.0</v>
      </c>
      <c r="N99" s="289" t="s">
        <v>33</v>
      </c>
      <c r="O99" s="290">
        <v>1138.0</v>
      </c>
      <c r="P99" s="86"/>
      <c r="Q99" s="86"/>
      <c r="R99" s="86"/>
      <c r="S99" s="86"/>
      <c r="T99" s="289" t="s">
        <v>35</v>
      </c>
      <c r="U99" s="86"/>
      <c r="V99" s="289" t="s">
        <v>57</v>
      </c>
      <c r="W99" s="289" t="s">
        <v>2383</v>
      </c>
      <c r="X99" s="289" t="s">
        <v>2380</v>
      </c>
      <c r="Y99" s="289" t="s">
        <v>3773</v>
      </c>
      <c r="Z99" s="290">
        <v>3.394424474E9</v>
      </c>
      <c r="AA99" s="290" t="s">
        <v>9752</v>
      </c>
      <c r="AB99" s="290">
        <v>11.0</v>
      </c>
      <c r="AC99" s="86"/>
    </row>
    <row r="100" hidden="1">
      <c r="A100" s="320" t="s">
        <v>6543</v>
      </c>
      <c r="B100" s="309">
        <v>46153.0</v>
      </c>
      <c r="C100" s="86"/>
      <c r="D100" s="85" t="s">
        <v>3614</v>
      </c>
      <c r="E100" s="86"/>
      <c r="F100" s="242" t="s">
        <v>9753</v>
      </c>
      <c r="G100" s="289" t="s">
        <v>3756</v>
      </c>
      <c r="H100" s="289" t="s">
        <v>3757</v>
      </c>
      <c r="I100" s="86"/>
      <c r="J100" s="290">
        <v>35.0</v>
      </c>
      <c r="K100" s="289" t="s">
        <v>6602</v>
      </c>
      <c r="L100" s="86"/>
      <c r="M100" s="290">
        <v>12.0</v>
      </c>
      <c r="N100" s="289" t="s">
        <v>33</v>
      </c>
      <c r="O100" s="290">
        <v>1018.0</v>
      </c>
      <c r="P100" s="86"/>
      <c r="Q100" s="86"/>
      <c r="R100" s="86"/>
      <c r="S100" s="86"/>
      <c r="T100" s="289" t="s">
        <v>55</v>
      </c>
      <c r="U100" s="86"/>
      <c r="V100" s="289" t="s">
        <v>57</v>
      </c>
      <c r="W100" s="289" t="s">
        <v>2383</v>
      </c>
      <c r="X100" s="289" t="s">
        <v>2380</v>
      </c>
      <c r="Y100" s="289" t="s">
        <v>3758</v>
      </c>
      <c r="Z100" s="290">
        <v>3.899533714E9</v>
      </c>
      <c r="AA100" s="290" t="s">
        <v>9754</v>
      </c>
      <c r="AB100" s="290">
        <v>2.0</v>
      </c>
      <c r="AC100" s="86"/>
    </row>
    <row r="101" hidden="1">
      <c r="A101" s="320" t="s">
        <v>6564</v>
      </c>
      <c r="B101" s="309">
        <v>46153.0</v>
      </c>
      <c r="C101" s="86"/>
      <c r="D101" s="85" t="s">
        <v>3614</v>
      </c>
      <c r="E101" s="86"/>
      <c r="F101" s="85" t="s">
        <v>9755</v>
      </c>
      <c r="G101" s="289" t="s">
        <v>3684</v>
      </c>
      <c r="H101" s="289" t="s">
        <v>162</v>
      </c>
      <c r="I101" s="86"/>
      <c r="J101" s="290">
        <v>60.0</v>
      </c>
      <c r="K101" s="289" t="s">
        <v>6818</v>
      </c>
      <c r="L101" s="86"/>
      <c r="M101" s="290">
        <v>12.0</v>
      </c>
      <c r="N101" s="289" t="s">
        <v>33</v>
      </c>
      <c r="O101" s="290">
        <v>1950.0</v>
      </c>
      <c r="P101" s="86"/>
      <c r="Q101" s="86"/>
      <c r="R101" s="86"/>
      <c r="S101" s="86"/>
      <c r="T101" s="289" t="s">
        <v>35</v>
      </c>
      <c r="U101" s="86"/>
      <c r="V101" s="289" t="s">
        <v>57</v>
      </c>
      <c r="W101" s="289" t="s">
        <v>2379</v>
      </c>
      <c r="X101" s="289" t="s">
        <v>2380</v>
      </c>
      <c r="Y101" s="289" t="s">
        <v>3685</v>
      </c>
      <c r="Z101" s="290">
        <v>3.356516021E9</v>
      </c>
      <c r="AA101" s="290" t="s">
        <v>9756</v>
      </c>
      <c r="AB101" s="290">
        <v>10.0</v>
      </c>
      <c r="AC101" s="86"/>
    </row>
    <row r="102" hidden="1">
      <c r="A102" s="320" t="s">
        <v>7341</v>
      </c>
      <c r="B102" s="309">
        <v>46153.0</v>
      </c>
      <c r="C102" s="180">
        <v>46518.0</v>
      </c>
      <c r="D102" s="85" t="s">
        <v>9583</v>
      </c>
      <c r="E102" s="86"/>
      <c r="F102" s="85"/>
      <c r="G102" s="331" t="s">
        <v>3759</v>
      </c>
      <c r="H102" s="289" t="s">
        <v>3760</v>
      </c>
      <c r="I102" s="86"/>
      <c r="J102" s="290">
        <v>54.0</v>
      </c>
      <c r="K102" s="289" t="s">
        <v>6818</v>
      </c>
      <c r="L102" s="86"/>
      <c r="M102" s="290">
        <v>12.0</v>
      </c>
      <c r="N102" s="289" t="s">
        <v>33</v>
      </c>
      <c r="O102" s="290">
        <v>1800.0</v>
      </c>
      <c r="P102" s="86"/>
      <c r="Q102" s="86"/>
      <c r="R102" s="86"/>
      <c r="S102" s="86"/>
      <c r="T102" s="289" t="s">
        <v>35</v>
      </c>
      <c r="U102" s="86"/>
      <c r="V102" s="289" t="s">
        <v>57</v>
      </c>
      <c r="W102" s="289" t="s">
        <v>2379</v>
      </c>
      <c r="X102" s="289" t="s">
        <v>2380</v>
      </c>
      <c r="Y102" s="289" t="s">
        <v>3761</v>
      </c>
      <c r="Z102" s="290">
        <v>3.337678353E9</v>
      </c>
      <c r="AA102" s="290" t="s">
        <v>9757</v>
      </c>
      <c r="AB102" s="290">
        <v>2.0</v>
      </c>
      <c r="AC102" s="86"/>
    </row>
    <row r="103" hidden="1">
      <c r="A103" s="320" t="s">
        <v>7704</v>
      </c>
      <c r="B103" s="309">
        <v>46154.0</v>
      </c>
      <c r="C103" s="86"/>
      <c r="D103" s="85" t="s">
        <v>3614</v>
      </c>
      <c r="E103" s="86"/>
      <c r="F103" s="86"/>
      <c r="G103" s="289" t="s">
        <v>3567</v>
      </c>
      <c r="H103" s="289" t="s">
        <v>1037</v>
      </c>
      <c r="I103" s="86"/>
      <c r="J103" s="290">
        <v>57.0</v>
      </c>
      <c r="K103" s="289" t="s">
        <v>6626</v>
      </c>
      <c r="L103" s="86"/>
      <c r="M103" s="290">
        <v>12.0</v>
      </c>
      <c r="N103" s="289" t="s">
        <v>33</v>
      </c>
      <c r="O103" s="290">
        <v>1846.0</v>
      </c>
      <c r="P103" s="86"/>
      <c r="Q103" s="86"/>
      <c r="R103" s="86"/>
      <c r="S103" s="86"/>
      <c r="T103" s="289" t="s">
        <v>35</v>
      </c>
      <c r="U103" s="86"/>
      <c r="V103" s="289" t="s">
        <v>57</v>
      </c>
      <c r="W103" s="289" t="s">
        <v>2379</v>
      </c>
      <c r="X103" s="289" t="s">
        <v>2380</v>
      </c>
      <c r="Y103" s="289" t="s">
        <v>3568</v>
      </c>
      <c r="Z103" s="290">
        <v>3.396612066E9</v>
      </c>
      <c r="AA103" s="290" t="s">
        <v>9758</v>
      </c>
      <c r="AB103" s="290">
        <v>194.0</v>
      </c>
      <c r="AC103" s="86"/>
    </row>
    <row r="104" hidden="1">
      <c r="A104" s="309"/>
      <c r="B104" s="309">
        <v>46154.0</v>
      </c>
      <c r="C104" s="86"/>
      <c r="D104" s="85" t="s">
        <v>45</v>
      </c>
      <c r="E104" s="86"/>
      <c r="F104" s="86"/>
      <c r="G104" s="289" t="s">
        <v>2639</v>
      </c>
      <c r="H104" s="289" t="s">
        <v>2426</v>
      </c>
      <c r="I104" s="86"/>
      <c r="J104" s="290">
        <v>24.0</v>
      </c>
      <c r="K104" s="289" t="s">
        <v>79</v>
      </c>
      <c r="L104" s="86"/>
      <c r="M104" s="290">
        <v>12.0</v>
      </c>
      <c r="N104" s="289" t="s">
        <v>33</v>
      </c>
      <c r="O104" s="290">
        <v>545.0</v>
      </c>
      <c r="P104" s="86"/>
      <c r="Q104" s="86"/>
      <c r="R104" s="86"/>
      <c r="S104" s="86"/>
      <c r="T104" s="289" t="s">
        <v>35</v>
      </c>
      <c r="U104" s="86"/>
      <c r="V104" s="289" t="s">
        <v>57</v>
      </c>
      <c r="W104" s="289" t="s">
        <v>2379</v>
      </c>
      <c r="X104" s="289" t="s">
        <v>2380</v>
      </c>
      <c r="Y104" s="289" t="s">
        <v>9759</v>
      </c>
      <c r="Z104" s="290">
        <v>3.406123551E9</v>
      </c>
      <c r="AA104" s="290" t="s">
        <v>9760</v>
      </c>
      <c r="AB104" s="290">
        <v>55.0</v>
      </c>
      <c r="AC104" s="86"/>
    </row>
    <row r="105" hidden="1">
      <c r="A105" s="320" t="s">
        <v>6564</v>
      </c>
      <c r="B105" s="309">
        <v>46154.0</v>
      </c>
      <c r="C105" s="86"/>
      <c r="D105" s="85" t="s">
        <v>3614</v>
      </c>
      <c r="E105" s="86"/>
      <c r="F105" s="85" t="s">
        <v>9749</v>
      </c>
      <c r="G105" s="289" t="s">
        <v>3289</v>
      </c>
      <c r="H105" s="289" t="s">
        <v>406</v>
      </c>
      <c r="I105" s="86"/>
      <c r="J105" s="290">
        <v>31.0</v>
      </c>
      <c r="K105" s="289" t="s">
        <v>7010</v>
      </c>
      <c r="L105" s="86"/>
      <c r="M105" s="290">
        <v>12.0</v>
      </c>
      <c r="N105" s="289" t="s">
        <v>33</v>
      </c>
      <c r="O105" s="290">
        <v>948.0</v>
      </c>
      <c r="P105" s="86"/>
      <c r="Q105" s="86"/>
      <c r="R105" s="86"/>
      <c r="S105" s="86"/>
      <c r="T105" s="289" t="s">
        <v>55</v>
      </c>
      <c r="U105" s="86"/>
      <c r="V105" s="289" t="s">
        <v>57</v>
      </c>
      <c r="W105" s="289" t="s">
        <v>2379</v>
      </c>
      <c r="X105" s="289" t="s">
        <v>2380</v>
      </c>
      <c r="Y105" s="289" t="s">
        <v>3290</v>
      </c>
      <c r="Z105" s="290">
        <v>3.296920343E9</v>
      </c>
      <c r="AA105" s="290" t="s">
        <v>9761</v>
      </c>
      <c r="AB105" s="290">
        <v>2.0</v>
      </c>
      <c r="AC105" s="86"/>
    </row>
    <row r="106" hidden="1">
      <c r="A106" s="320" t="s">
        <v>6543</v>
      </c>
      <c r="B106" s="309">
        <v>46154.0</v>
      </c>
      <c r="C106" s="180">
        <v>46522.0</v>
      </c>
      <c r="D106" s="85" t="s">
        <v>9583</v>
      </c>
      <c r="E106" s="86"/>
      <c r="F106" s="232" t="s">
        <v>9762</v>
      </c>
      <c r="G106" s="289" t="s">
        <v>327</v>
      </c>
      <c r="H106" s="289" t="s">
        <v>865</v>
      </c>
      <c r="I106" s="86"/>
      <c r="J106" s="290">
        <v>48.0</v>
      </c>
      <c r="K106" s="289" t="s">
        <v>6843</v>
      </c>
      <c r="L106" s="86"/>
      <c r="M106" s="290">
        <v>12.0</v>
      </c>
      <c r="N106" s="289" t="s">
        <v>33</v>
      </c>
      <c r="O106" s="290">
        <v>1188.0</v>
      </c>
      <c r="P106" s="86"/>
      <c r="Q106" s="86"/>
      <c r="R106" s="86"/>
      <c r="S106" s="86"/>
      <c r="T106" s="289" t="s">
        <v>35</v>
      </c>
      <c r="U106" s="86"/>
      <c r="V106" s="289" t="s">
        <v>57</v>
      </c>
      <c r="W106" s="289" t="s">
        <v>2383</v>
      </c>
      <c r="X106" s="289" t="s">
        <v>2380</v>
      </c>
      <c r="Y106" s="289" t="s">
        <v>3765</v>
      </c>
      <c r="Z106" s="290">
        <v>3.396575398E9</v>
      </c>
      <c r="AA106" s="290" t="s">
        <v>9763</v>
      </c>
      <c r="AB106" s="290">
        <v>9.0</v>
      </c>
      <c r="AC106" s="86"/>
    </row>
    <row r="107" hidden="1">
      <c r="A107" s="320" t="s">
        <v>7566</v>
      </c>
      <c r="B107" s="309">
        <v>46154.0</v>
      </c>
      <c r="C107" s="86"/>
      <c r="D107" s="85" t="s">
        <v>3614</v>
      </c>
      <c r="E107" s="86"/>
      <c r="F107" s="86"/>
      <c r="G107" s="289" t="s">
        <v>3766</v>
      </c>
      <c r="H107" s="289" t="s">
        <v>3767</v>
      </c>
      <c r="I107" s="86"/>
      <c r="J107" s="290">
        <v>70.0</v>
      </c>
      <c r="K107" s="289" t="s">
        <v>6626</v>
      </c>
      <c r="L107" s="86"/>
      <c r="M107" s="290">
        <v>12.0</v>
      </c>
      <c r="N107" s="289" t="s">
        <v>33</v>
      </c>
      <c r="O107" s="290">
        <v>1800.0</v>
      </c>
      <c r="P107" s="86"/>
      <c r="Q107" s="86"/>
      <c r="R107" s="86"/>
      <c r="S107" s="86"/>
      <c r="T107" s="289" t="s">
        <v>35</v>
      </c>
      <c r="U107" s="86"/>
      <c r="V107" s="289" t="s">
        <v>57</v>
      </c>
      <c r="W107" s="289" t="s">
        <v>2379</v>
      </c>
      <c r="X107" s="289" t="s">
        <v>2380</v>
      </c>
      <c r="Y107" s="289" t="s">
        <v>3768</v>
      </c>
      <c r="Z107" s="290">
        <v>3.35310118E8</v>
      </c>
      <c r="AA107" s="290" t="s">
        <v>9764</v>
      </c>
      <c r="AB107" s="290">
        <v>1.0</v>
      </c>
      <c r="AC107" s="86"/>
    </row>
    <row r="108" hidden="1">
      <c r="A108" s="320" t="s">
        <v>6564</v>
      </c>
      <c r="B108" s="309">
        <v>46154.0</v>
      </c>
      <c r="C108" s="86"/>
      <c r="D108" s="85" t="s">
        <v>3614</v>
      </c>
      <c r="E108" s="86"/>
      <c r="F108" s="86"/>
      <c r="G108" s="289" t="s">
        <v>3776</v>
      </c>
      <c r="H108" s="289" t="s">
        <v>3777</v>
      </c>
      <c r="I108" s="86"/>
      <c r="J108" s="290">
        <v>13.0</v>
      </c>
      <c r="K108" s="289" t="s">
        <v>6327</v>
      </c>
      <c r="L108" s="86"/>
      <c r="M108" s="290">
        <v>12.0</v>
      </c>
      <c r="N108" s="289" t="s">
        <v>33</v>
      </c>
      <c r="O108" s="290">
        <v>264.0</v>
      </c>
      <c r="P108" s="86"/>
      <c r="Q108" s="86"/>
      <c r="R108" s="86"/>
      <c r="S108" s="86"/>
      <c r="T108" s="289" t="s">
        <v>35</v>
      </c>
      <c r="U108" s="86"/>
      <c r="V108" s="289" t="s">
        <v>57</v>
      </c>
      <c r="W108" s="289" t="s">
        <v>2379</v>
      </c>
      <c r="X108" s="289" t="s">
        <v>2380</v>
      </c>
      <c r="Y108" s="289" t="s">
        <v>3778</v>
      </c>
      <c r="Z108" s="290">
        <v>3.472719208E9</v>
      </c>
      <c r="AA108" s="290" t="s">
        <v>9765</v>
      </c>
      <c r="AB108" s="290">
        <v>1.0</v>
      </c>
      <c r="AC108" s="86"/>
    </row>
    <row r="109" hidden="1">
      <c r="A109" s="320" t="s">
        <v>7566</v>
      </c>
      <c r="B109" s="309">
        <v>46154.0</v>
      </c>
      <c r="C109" s="86"/>
      <c r="D109" s="85" t="s">
        <v>3614</v>
      </c>
      <c r="E109" s="86"/>
      <c r="F109" s="86"/>
      <c r="G109" s="289" t="s">
        <v>6397</v>
      </c>
      <c r="H109" s="289" t="s">
        <v>8501</v>
      </c>
      <c r="I109" s="86"/>
      <c r="J109" s="290">
        <v>50.0</v>
      </c>
      <c r="K109" s="289" t="s">
        <v>5997</v>
      </c>
      <c r="L109" s="86"/>
      <c r="M109" s="290">
        <v>12.0</v>
      </c>
      <c r="N109" s="289" t="s">
        <v>33</v>
      </c>
      <c r="O109" s="290">
        <v>500.0</v>
      </c>
      <c r="P109" s="86"/>
      <c r="Q109" s="86"/>
      <c r="R109" s="86"/>
      <c r="S109" s="86"/>
      <c r="T109" s="289" t="s">
        <v>163</v>
      </c>
      <c r="U109" s="86"/>
      <c r="V109" s="289" t="s">
        <v>36</v>
      </c>
      <c r="W109" s="289" t="s">
        <v>2379</v>
      </c>
      <c r="X109" s="289" t="s">
        <v>2380</v>
      </c>
      <c r="Y109" s="289" t="s">
        <v>8502</v>
      </c>
      <c r="Z109" s="290">
        <v>3.428035897E9</v>
      </c>
      <c r="AA109" s="290" t="s">
        <v>9766</v>
      </c>
      <c r="AB109" s="290">
        <v>7.0</v>
      </c>
      <c r="AC109" s="86"/>
    </row>
    <row r="110" hidden="1">
      <c r="A110" s="320" t="s">
        <v>7341</v>
      </c>
      <c r="B110" s="309">
        <v>46154.0</v>
      </c>
      <c r="C110" s="86"/>
      <c r="D110" s="299" t="s">
        <v>45</v>
      </c>
      <c r="E110" s="85" t="s">
        <v>464</v>
      </c>
      <c r="F110" s="85" t="s">
        <v>9767</v>
      </c>
      <c r="G110" s="289" t="s">
        <v>9768</v>
      </c>
      <c r="H110" s="289" t="s">
        <v>266</v>
      </c>
      <c r="I110" s="86"/>
      <c r="J110" s="290">
        <v>38.0</v>
      </c>
      <c r="K110" s="289" t="s">
        <v>6626</v>
      </c>
      <c r="L110" s="86"/>
      <c r="M110" s="290">
        <v>12.0</v>
      </c>
      <c r="N110" s="289" t="s">
        <v>33</v>
      </c>
      <c r="O110" s="290">
        <v>1750.0</v>
      </c>
      <c r="P110" s="86"/>
      <c r="Q110" s="86"/>
      <c r="R110" s="86"/>
      <c r="S110" s="86"/>
      <c r="T110" s="289" t="s">
        <v>34</v>
      </c>
      <c r="U110" s="86"/>
      <c r="V110" s="289" t="s">
        <v>36</v>
      </c>
      <c r="W110" s="289" t="s">
        <v>2379</v>
      </c>
      <c r="X110" s="289" t="s">
        <v>2380</v>
      </c>
      <c r="Y110" s="289" t="s">
        <v>9769</v>
      </c>
      <c r="Z110" s="290">
        <v>3.35371848E8</v>
      </c>
      <c r="AA110" s="290" t="s">
        <v>9770</v>
      </c>
      <c r="AB110" s="290">
        <v>5.0</v>
      </c>
      <c r="AC110" s="86"/>
    </row>
    <row r="111" hidden="1">
      <c r="A111" s="320" t="s">
        <v>6564</v>
      </c>
      <c r="B111" s="309">
        <v>46155.0</v>
      </c>
      <c r="C111" s="180">
        <v>46186.0</v>
      </c>
      <c r="D111" s="85" t="s">
        <v>9583</v>
      </c>
      <c r="E111" s="85" t="s">
        <v>249</v>
      </c>
      <c r="F111" s="85" t="s">
        <v>9771</v>
      </c>
      <c r="G111" s="289" t="s">
        <v>3299</v>
      </c>
      <c r="H111" s="289" t="s">
        <v>3300</v>
      </c>
      <c r="I111" s="86"/>
      <c r="J111" s="290">
        <v>85.0</v>
      </c>
      <c r="K111" s="289" t="s">
        <v>6626</v>
      </c>
      <c r="L111" s="86"/>
      <c r="M111" s="290">
        <v>12.0</v>
      </c>
      <c r="N111" s="289" t="s">
        <v>33</v>
      </c>
      <c r="O111" s="290">
        <v>1650.0</v>
      </c>
      <c r="P111" s="86"/>
      <c r="Q111" s="86"/>
      <c r="R111" s="86"/>
      <c r="S111" s="86"/>
      <c r="T111" s="289" t="s">
        <v>35</v>
      </c>
      <c r="U111" s="86"/>
      <c r="V111" s="289" t="s">
        <v>57</v>
      </c>
      <c r="W111" s="289" t="s">
        <v>2379</v>
      </c>
      <c r="X111" s="289" t="s">
        <v>2380</v>
      </c>
      <c r="Y111" s="289" t="s">
        <v>3301</v>
      </c>
      <c r="Z111" s="290">
        <v>3.355888026E9</v>
      </c>
      <c r="AA111" s="290" t="s">
        <v>9772</v>
      </c>
      <c r="AB111" s="290">
        <v>0.0</v>
      </c>
      <c r="AC111" s="86"/>
    </row>
    <row r="112" hidden="1">
      <c r="A112" s="320" t="s">
        <v>6543</v>
      </c>
      <c r="B112" s="309">
        <v>46155.0</v>
      </c>
      <c r="C112" s="86"/>
      <c r="D112" s="85" t="s">
        <v>3614</v>
      </c>
      <c r="E112" s="86"/>
      <c r="F112" s="85" t="s">
        <v>9773</v>
      </c>
      <c r="G112" s="289" t="s">
        <v>9774</v>
      </c>
      <c r="H112" s="289" t="s">
        <v>3506</v>
      </c>
      <c r="I112" s="86"/>
      <c r="J112" s="290">
        <v>21.0</v>
      </c>
      <c r="K112" s="289" t="s">
        <v>7010</v>
      </c>
      <c r="L112" s="86"/>
      <c r="M112" s="290">
        <v>12.0</v>
      </c>
      <c r="N112" s="289" t="s">
        <v>33</v>
      </c>
      <c r="O112" s="290">
        <v>948.0</v>
      </c>
      <c r="P112" s="86"/>
      <c r="Q112" s="86"/>
      <c r="R112" s="86"/>
      <c r="S112" s="86"/>
      <c r="T112" s="289" t="s">
        <v>55</v>
      </c>
      <c r="U112" s="86"/>
      <c r="V112" s="289" t="s">
        <v>57</v>
      </c>
      <c r="W112" s="289" t="s">
        <v>2379</v>
      </c>
      <c r="X112" s="289" t="s">
        <v>2380</v>
      </c>
      <c r="Y112" s="289" t="s">
        <v>3507</v>
      </c>
      <c r="Z112" s="290">
        <v>3.318767837E9</v>
      </c>
      <c r="AA112" s="290" t="s">
        <v>9775</v>
      </c>
      <c r="AB112" s="290">
        <v>2.0</v>
      </c>
      <c r="AC112" s="86"/>
    </row>
    <row r="113" hidden="1">
      <c r="A113" s="320" t="s">
        <v>7704</v>
      </c>
      <c r="B113" s="309">
        <v>46155.0</v>
      </c>
      <c r="C113" s="86"/>
      <c r="D113" s="85" t="s">
        <v>3614</v>
      </c>
      <c r="E113" s="86"/>
      <c r="F113" s="86"/>
      <c r="G113" s="289" t="s">
        <v>1483</v>
      </c>
      <c r="H113" s="289" t="s">
        <v>1384</v>
      </c>
      <c r="I113" s="86"/>
      <c r="J113" s="290">
        <v>71.0</v>
      </c>
      <c r="K113" s="289" t="s">
        <v>6626</v>
      </c>
      <c r="L113" s="86"/>
      <c r="M113" s="290">
        <v>12.0</v>
      </c>
      <c r="N113" s="289" t="s">
        <v>33</v>
      </c>
      <c r="O113" s="290">
        <v>1728.0</v>
      </c>
      <c r="P113" s="86"/>
      <c r="Q113" s="86"/>
      <c r="R113" s="86"/>
      <c r="S113" s="86"/>
      <c r="T113" s="289" t="s">
        <v>35</v>
      </c>
      <c r="U113" s="86"/>
      <c r="V113" s="289" t="s">
        <v>57</v>
      </c>
      <c r="W113" s="289" t="s">
        <v>2391</v>
      </c>
      <c r="X113" s="289" t="s">
        <v>2380</v>
      </c>
      <c r="Y113" s="289" t="s">
        <v>2120</v>
      </c>
      <c r="Z113" s="290">
        <v>3.387978433E9</v>
      </c>
      <c r="AA113" s="290" t="s">
        <v>9776</v>
      </c>
      <c r="AB113" s="290">
        <v>104.0</v>
      </c>
      <c r="AC113" s="86"/>
    </row>
    <row r="114" hidden="1">
      <c r="A114" s="320" t="s">
        <v>3061</v>
      </c>
      <c r="B114" s="309">
        <v>46155.0</v>
      </c>
      <c r="C114" s="86"/>
      <c r="D114" s="86"/>
      <c r="E114" s="86"/>
      <c r="F114" s="86"/>
      <c r="G114" s="289" t="s">
        <v>9777</v>
      </c>
      <c r="H114" s="289" t="s">
        <v>2221</v>
      </c>
      <c r="I114" s="86"/>
      <c r="J114" s="290">
        <v>29.0</v>
      </c>
      <c r="K114" s="289" t="s">
        <v>8229</v>
      </c>
      <c r="L114" s="86"/>
      <c r="M114" s="290">
        <v>1.0</v>
      </c>
      <c r="N114" s="289" t="s">
        <v>33</v>
      </c>
      <c r="O114" s="290">
        <v>79.0</v>
      </c>
      <c r="P114" s="86"/>
      <c r="Q114" s="86"/>
      <c r="R114" s="86"/>
      <c r="S114" s="86"/>
      <c r="T114" s="289" t="s">
        <v>5119</v>
      </c>
      <c r="U114" s="86"/>
      <c r="V114" s="289" t="s">
        <v>57</v>
      </c>
      <c r="W114" s="289" t="s">
        <v>2383</v>
      </c>
      <c r="X114" s="289" t="s">
        <v>2464</v>
      </c>
      <c r="Y114" s="289" t="s">
        <v>9778</v>
      </c>
      <c r="Z114" s="290">
        <v>3.315467097E9</v>
      </c>
      <c r="AA114" s="290" t="s">
        <v>9779</v>
      </c>
      <c r="AB114" s="290">
        <v>10.0</v>
      </c>
      <c r="AC114" s="86"/>
    </row>
    <row r="115" hidden="1">
      <c r="A115" s="320" t="s">
        <v>7704</v>
      </c>
      <c r="B115" s="309">
        <v>46155.0</v>
      </c>
      <c r="C115" s="86"/>
      <c r="D115" s="85" t="s">
        <v>3614</v>
      </c>
      <c r="E115" s="86"/>
      <c r="F115" s="86"/>
      <c r="G115" s="289" t="s">
        <v>3307</v>
      </c>
      <c r="H115" s="289" t="s">
        <v>3308</v>
      </c>
      <c r="I115" s="86"/>
      <c r="J115" s="290">
        <v>26.0</v>
      </c>
      <c r="K115" s="289" t="s">
        <v>6582</v>
      </c>
      <c r="L115" s="86"/>
      <c r="M115" s="290">
        <v>12.0</v>
      </c>
      <c r="N115" s="289" t="s">
        <v>33</v>
      </c>
      <c r="O115" s="290">
        <v>1018.0</v>
      </c>
      <c r="P115" s="86"/>
      <c r="Q115" s="86"/>
      <c r="R115" s="86"/>
      <c r="S115" s="86"/>
      <c r="T115" s="289" t="s">
        <v>55</v>
      </c>
      <c r="U115" s="86"/>
      <c r="V115" s="289" t="s">
        <v>57</v>
      </c>
      <c r="W115" s="289" t="s">
        <v>2391</v>
      </c>
      <c r="X115" s="289" t="s">
        <v>2380</v>
      </c>
      <c r="Y115" s="289" t="s">
        <v>3309</v>
      </c>
      <c r="Z115" s="290">
        <v>3.516566893E9</v>
      </c>
      <c r="AA115" s="290" t="s">
        <v>9780</v>
      </c>
      <c r="AB115" s="290">
        <v>205.0</v>
      </c>
      <c r="AC115" s="86"/>
    </row>
    <row r="116" hidden="1">
      <c r="A116" s="320" t="s">
        <v>6543</v>
      </c>
      <c r="B116" s="309">
        <v>46155.0</v>
      </c>
      <c r="C116" s="180">
        <v>46520.0</v>
      </c>
      <c r="D116" s="85" t="s">
        <v>9583</v>
      </c>
      <c r="E116" s="86"/>
      <c r="F116" s="85" t="s">
        <v>9781</v>
      </c>
      <c r="G116" s="289" t="s">
        <v>3783</v>
      </c>
      <c r="H116" s="289" t="s">
        <v>442</v>
      </c>
      <c r="I116" s="86"/>
      <c r="J116" s="290">
        <v>68.0</v>
      </c>
      <c r="K116" s="289" t="s">
        <v>6626</v>
      </c>
      <c r="L116" s="86"/>
      <c r="M116" s="290">
        <v>12.0</v>
      </c>
      <c r="N116" s="289" t="s">
        <v>33</v>
      </c>
      <c r="O116" s="290">
        <v>1846.0</v>
      </c>
      <c r="P116" s="85">
        <v>1846.0</v>
      </c>
      <c r="Q116" s="86"/>
      <c r="R116" s="86"/>
      <c r="S116" s="86"/>
      <c r="T116" s="289" t="s">
        <v>35</v>
      </c>
      <c r="U116" s="86"/>
      <c r="V116" s="289" t="s">
        <v>57</v>
      </c>
      <c r="W116" s="289" t="s">
        <v>2379</v>
      </c>
      <c r="X116" s="289" t="s">
        <v>2380</v>
      </c>
      <c r="Y116" s="289" t="s">
        <v>3784</v>
      </c>
      <c r="Z116" s="290">
        <v>3.356023314E9</v>
      </c>
      <c r="AA116" s="290" t="s">
        <v>9782</v>
      </c>
      <c r="AB116" s="290">
        <v>1.0</v>
      </c>
      <c r="AC116" s="86"/>
    </row>
    <row r="117" hidden="1">
      <c r="A117" s="320" t="s">
        <v>6564</v>
      </c>
      <c r="B117" s="309">
        <v>46155.0</v>
      </c>
      <c r="C117" s="180">
        <v>46520.0</v>
      </c>
      <c r="D117" s="85" t="s">
        <v>9583</v>
      </c>
      <c r="E117" s="86"/>
      <c r="F117" s="85" t="s">
        <v>9749</v>
      </c>
      <c r="G117" s="316" t="s">
        <v>973</v>
      </c>
      <c r="H117" s="289" t="s">
        <v>271</v>
      </c>
      <c r="I117" s="86"/>
      <c r="J117" s="290">
        <v>55.0</v>
      </c>
      <c r="K117" s="289" t="s">
        <v>2172</v>
      </c>
      <c r="L117" s="86"/>
      <c r="M117" s="290">
        <v>12.0</v>
      </c>
      <c r="N117" s="289" t="s">
        <v>33</v>
      </c>
      <c r="O117" s="290">
        <v>1550.0</v>
      </c>
      <c r="P117" s="86"/>
      <c r="Q117" s="86"/>
      <c r="R117" s="86"/>
      <c r="S117" s="86"/>
      <c r="T117" s="289" t="s">
        <v>35</v>
      </c>
      <c r="U117" s="86"/>
      <c r="V117" s="289" t="s">
        <v>57</v>
      </c>
      <c r="W117" s="289" t="s">
        <v>2379</v>
      </c>
      <c r="X117" s="289" t="s">
        <v>2380</v>
      </c>
      <c r="Y117" s="289" t="s">
        <v>3785</v>
      </c>
      <c r="Z117" s="290">
        <v>3.404823983E9</v>
      </c>
      <c r="AA117" s="290" t="s">
        <v>9783</v>
      </c>
      <c r="AB117" s="290">
        <v>14.0</v>
      </c>
      <c r="AC117" s="86"/>
    </row>
    <row r="118" hidden="1">
      <c r="A118" s="320" t="s">
        <v>6564</v>
      </c>
      <c r="B118" s="309">
        <v>46155.0</v>
      </c>
      <c r="C118" s="180">
        <v>46520.0</v>
      </c>
      <c r="D118" s="85" t="s">
        <v>9583</v>
      </c>
      <c r="E118" s="86"/>
      <c r="F118" s="86"/>
      <c r="G118" s="289" t="s">
        <v>3786</v>
      </c>
      <c r="H118" s="289" t="s">
        <v>1925</v>
      </c>
      <c r="I118" s="86"/>
      <c r="J118" s="290">
        <v>12.0</v>
      </c>
      <c r="K118" s="289" t="s">
        <v>203</v>
      </c>
      <c r="L118" s="86"/>
      <c r="M118" s="290">
        <v>12.0</v>
      </c>
      <c r="N118" s="289" t="s">
        <v>33</v>
      </c>
      <c r="O118" s="290">
        <v>200.0</v>
      </c>
      <c r="P118" s="86"/>
      <c r="Q118" s="86"/>
      <c r="R118" s="86"/>
      <c r="S118" s="86"/>
      <c r="T118" s="289" t="s">
        <v>35</v>
      </c>
      <c r="U118" s="86"/>
      <c r="V118" s="289" t="s">
        <v>57</v>
      </c>
      <c r="W118" s="289" t="s">
        <v>2379</v>
      </c>
      <c r="X118" s="289" t="s">
        <v>2380</v>
      </c>
      <c r="Y118" s="289" t="s">
        <v>3785</v>
      </c>
      <c r="Z118" s="290">
        <v>3.404823983E9</v>
      </c>
      <c r="AA118" s="290" t="s">
        <v>9784</v>
      </c>
      <c r="AB118" s="290">
        <v>613.0</v>
      </c>
      <c r="AC118" s="86"/>
    </row>
    <row r="119" hidden="1">
      <c r="A119" s="320" t="s">
        <v>6564</v>
      </c>
      <c r="B119" s="309">
        <v>46155.0</v>
      </c>
      <c r="C119" s="180">
        <v>46520.0</v>
      </c>
      <c r="D119" s="85" t="s">
        <v>9583</v>
      </c>
      <c r="E119" s="86"/>
      <c r="F119" s="86"/>
      <c r="G119" s="289" t="s">
        <v>3786</v>
      </c>
      <c r="H119" s="289" t="s">
        <v>1173</v>
      </c>
      <c r="I119" s="86"/>
      <c r="J119" s="290">
        <v>59.0</v>
      </c>
      <c r="K119" s="289" t="s">
        <v>2172</v>
      </c>
      <c r="L119" s="86"/>
      <c r="M119" s="290">
        <v>12.0</v>
      </c>
      <c r="N119" s="289" t="s">
        <v>33</v>
      </c>
      <c r="O119" s="290">
        <v>1550.0</v>
      </c>
      <c r="P119" s="86"/>
      <c r="Q119" s="86"/>
      <c r="R119" s="86"/>
      <c r="S119" s="86"/>
      <c r="T119" s="289" t="s">
        <v>35</v>
      </c>
      <c r="U119" s="86"/>
      <c r="V119" s="289" t="s">
        <v>57</v>
      </c>
      <c r="W119" s="289" t="s">
        <v>2379</v>
      </c>
      <c r="X119" s="289" t="s">
        <v>2380</v>
      </c>
      <c r="Y119" s="289" t="s">
        <v>3787</v>
      </c>
      <c r="Z119" s="290">
        <v>3.334820148E9</v>
      </c>
      <c r="AA119" s="290" t="s">
        <v>9785</v>
      </c>
      <c r="AB119" s="290">
        <v>31.0</v>
      </c>
      <c r="AC119" s="86"/>
    </row>
    <row r="120" hidden="1">
      <c r="A120" s="320" t="s">
        <v>6543</v>
      </c>
      <c r="B120" s="309">
        <v>46155.0</v>
      </c>
      <c r="C120" s="180">
        <v>46520.0</v>
      </c>
      <c r="D120" s="85" t="s">
        <v>9583</v>
      </c>
      <c r="E120" s="86"/>
      <c r="F120" s="232"/>
      <c r="G120" s="289" t="s">
        <v>9786</v>
      </c>
      <c r="H120" s="289" t="s">
        <v>1463</v>
      </c>
      <c r="I120" s="86"/>
      <c r="J120" s="290">
        <v>65.0</v>
      </c>
      <c r="K120" s="289" t="s">
        <v>6626</v>
      </c>
      <c r="L120" s="86"/>
      <c r="M120" s="290">
        <v>12.0</v>
      </c>
      <c r="N120" s="289" t="s">
        <v>33</v>
      </c>
      <c r="O120" s="290">
        <v>1996.0</v>
      </c>
      <c r="P120" s="86"/>
      <c r="Q120" s="86"/>
      <c r="R120" s="86"/>
      <c r="S120" s="86"/>
      <c r="T120" s="289" t="s">
        <v>34</v>
      </c>
      <c r="U120" s="86"/>
      <c r="V120" s="289" t="s">
        <v>36</v>
      </c>
      <c r="W120" s="289" t="s">
        <v>2379</v>
      </c>
      <c r="X120" s="289" t="s">
        <v>2380</v>
      </c>
      <c r="Y120" s="289" t="s">
        <v>9787</v>
      </c>
      <c r="Z120" s="290">
        <v>3.80600917E9</v>
      </c>
      <c r="AA120" s="290" t="s">
        <v>9788</v>
      </c>
      <c r="AB120" s="290">
        <v>18.0</v>
      </c>
      <c r="AC120" s="86"/>
    </row>
    <row r="121" hidden="1">
      <c r="A121" s="320" t="s">
        <v>7341</v>
      </c>
      <c r="B121" s="309">
        <v>46155.0</v>
      </c>
      <c r="C121" s="180">
        <v>46520.0</v>
      </c>
      <c r="D121" s="85" t="s">
        <v>9583</v>
      </c>
      <c r="E121" s="86"/>
      <c r="F121" s="232"/>
      <c r="G121" s="289" t="s">
        <v>9789</v>
      </c>
      <c r="H121" s="289" t="s">
        <v>218</v>
      </c>
      <c r="I121" s="86"/>
      <c r="J121" s="290">
        <v>64.0</v>
      </c>
      <c r="K121" s="289" t="s">
        <v>6626</v>
      </c>
      <c r="L121" s="86"/>
      <c r="M121" s="290">
        <v>12.0</v>
      </c>
      <c r="N121" s="289" t="s">
        <v>33</v>
      </c>
      <c r="O121" s="290">
        <v>1996.0</v>
      </c>
      <c r="P121" s="86"/>
      <c r="Q121" s="86"/>
      <c r="R121" s="86"/>
      <c r="S121" s="86"/>
      <c r="T121" s="289" t="s">
        <v>34</v>
      </c>
      <c r="U121" s="86"/>
      <c r="V121" s="289" t="s">
        <v>36</v>
      </c>
      <c r="W121" s="289" t="s">
        <v>2379</v>
      </c>
      <c r="X121" s="289" t="s">
        <v>2380</v>
      </c>
      <c r="Y121" s="289" t="s">
        <v>9790</v>
      </c>
      <c r="Z121" s="290">
        <v>3.35600917E9</v>
      </c>
      <c r="AA121" s="290" t="s">
        <v>9791</v>
      </c>
      <c r="AB121" s="290">
        <v>18.0</v>
      </c>
      <c r="AC121" s="86"/>
    </row>
    <row r="122" hidden="1">
      <c r="A122" s="320" t="s">
        <v>3061</v>
      </c>
      <c r="B122" s="309">
        <v>46156.0</v>
      </c>
      <c r="C122" s="86"/>
      <c r="D122" s="86"/>
      <c r="E122" s="86"/>
      <c r="F122" s="86"/>
      <c r="G122" s="289" t="s">
        <v>2806</v>
      </c>
      <c r="H122" s="289" t="s">
        <v>2921</v>
      </c>
      <c r="I122" s="86"/>
      <c r="J122" s="290">
        <v>20.0</v>
      </c>
      <c r="K122" s="289" t="s">
        <v>8229</v>
      </c>
      <c r="L122" s="86"/>
      <c r="M122" s="290">
        <v>1.0</v>
      </c>
      <c r="N122" s="289" t="s">
        <v>33</v>
      </c>
      <c r="O122" s="290">
        <v>79.0</v>
      </c>
      <c r="P122" s="86"/>
      <c r="Q122" s="86"/>
      <c r="R122" s="86"/>
      <c r="S122" s="86"/>
      <c r="T122" s="289" t="s">
        <v>5119</v>
      </c>
      <c r="U122" s="86"/>
      <c r="V122" s="289" t="s">
        <v>57</v>
      </c>
      <c r="W122" s="289" t="s">
        <v>2383</v>
      </c>
      <c r="X122" s="289" t="s">
        <v>2464</v>
      </c>
      <c r="Y122" s="289" t="s">
        <v>8230</v>
      </c>
      <c r="Z122" s="290">
        <v>3.791232616E9</v>
      </c>
      <c r="AA122" s="290" t="s">
        <v>9792</v>
      </c>
      <c r="AB122" s="290">
        <v>8.0</v>
      </c>
      <c r="AC122" s="86"/>
    </row>
    <row r="123" hidden="1">
      <c r="A123" s="320" t="s">
        <v>7704</v>
      </c>
      <c r="B123" s="309">
        <v>46156.0</v>
      </c>
      <c r="C123" s="86"/>
      <c r="D123" s="85" t="s">
        <v>3614</v>
      </c>
      <c r="E123" s="86"/>
      <c r="F123" s="86"/>
      <c r="G123" s="289" t="s">
        <v>3894</v>
      </c>
      <c r="H123" s="289" t="s">
        <v>3895</v>
      </c>
      <c r="I123" s="86"/>
      <c r="J123" s="290">
        <v>60.0</v>
      </c>
      <c r="K123" s="289" t="s">
        <v>1006</v>
      </c>
      <c r="L123" s="86"/>
      <c r="M123" s="290">
        <v>12.0</v>
      </c>
      <c r="N123" s="289" t="s">
        <v>33</v>
      </c>
      <c r="O123" s="290">
        <v>1650.0</v>
      </c>
      <c r="P123" s="86"/>
      <c r="Q123" s="86"/>
      <c r="R123" s="86"/>
      <c r="S123" s="86"/>
      <c r="T123" s="289" t="s">
        <v>35</v>
      </c>
      <c r="U123" s="86"/>
      <c r="V123" s="289" t="s">
        <v>57</v>
      </c>
      <c r="W123" s="289" t="s">
        <v>2379</v>
      </c>
      <c r="X123" s="289" t="s">
        <v>2380</v>
      </c>
      <c r="Y123" s="289" t="s">
        <v>3896</v>
      </c>
      <c r="Z123" s="290">
        <v>3.482263626E9</v>
      </c>
      <c r="AA123" s="290" t="s">
        <v>9793</v>
      </c>
      <c r="AB123" s="290">
        <v>73.0</v>
      </c>
      <c r="AC123" s="86"/>
    </row>
    <row r="124" hidden="1">
      <c r="A124" s="320" t="s">
        <v>6564</v>
      </c>
      <c r="B124" s="309">
        <v>46156.0</v>
      </c>
      <c r="C124" s="86"/>
      <c r="D124" s="85" t="s">
        <v>3614</v>
      </c>
      <c r="E124" s="86"/>
      <c r="F124" s="86"/>
      <c r="G124" s="316" t="s">
        <v>9794</v>
      </c>
      <c r="H124" s="289" t="s">
        <v>628</v>
      </c>
      <c r="I124" s="86"/>
      <c r="J124" s="290">
        <v>54.0</v>
      </c>
      <c r="K124" s="289" t="s">
        <v>6818</v>
      </c>
      <c r="L124" s="86"/>
      <c r="M124" s="290">
        <v>12.0</v>
      </c>
      <c r="N124" s="289" t="s">
        <v>33</v>
      </c>
      <c r="O124" s="290">
        <v>2000.0</v>
      </c>
      <c r="P124" s="86"/>
      <c r="Q124" s="86"/>
      <c r="R124" s="86"/>
      <c r="S124" s="86"/>
      <c r="T124" s="289" t="s">
        <v>34</v>
      </c>
      <c r="U124" s="86"/>
      <c r="V124" s="289" t="s">
        <v>36</v>
      </c>
      <c r="W124" s="289" t="s">
        <v>2379</v>
      </c>
      <c r="X124" s="289" t="s">
        <v>2380</v>
      </c>
      <c r="Y124" s="289" t="s">
        <v>9795</v>
      </c>
      <c r="Z124" s="290">
        <v>3.474558311E9</v>
      </c>
      <c r="AA124" s="290" t="s">
        <v>9796</v>
      </c>
      <c r="AB124" s="290">
        <v>1.0</v>
      </c>
      <c r="AC124" s="86"/>
    </row>
    <row r="125" hidden="1">
      <c r="A125" s="320" t="s">
        <v>3061</v>
      </c>
      <c r="B125" s="309">
        <v>46156.0</v>
      </c>
      <c r="C125" s="86"/>
      <c r="D125" s="86"/>
      <c r="E125" s="86"/>
      <c r="F125" s="86"/>
      <c r="G125" s="289" t="s">
        <v>9797</v>
      </c>
      <c r="H125" s="289" t="s">
        <v>229</v>
      </c>
      <c r="I125" s="86"/>
      <c r="J125" s="290">
        <v>31.0</v>
      </c>
      <c r="K125" s="289" t="s">
        <v>8276</v>
      </c>
      <c r="L125" s="86"/>
      <c r="M125" s="290">
        <v>1.0</v>
      </c>
      <c r="N125" s="289" t="s">
        <v>33</v>
      </c>
      <c r="O125" s="290">
        <v>91.0</v>
      </c>
      <c r="P125" s="86"/>
      <c r="Q125" s="86"/>
      <c r="R125" s="86"/>
      <c r="S125" s="86"/>
      <c r="T125" s="289" t="s">
        <v>5119</v>
      </c>
      <c r="U125" s="86"/>
      <c r="V125" s="289" t="s">
        <v>57</v>
      </c>
      <c r="W125" s="289" t="s">
        <v>2383</v>
      </c>
      <c r="X125" s="289" t="s">
        <v>2464</v>
      </c>
      <c r="Y125" s="289" t="s">
        <v>9798</v>
      </c>
      <c r="Z125" s="290">
        <v>3.407097934E9</v>
      </c>
      <c r="AA125" s="290" t="s">
        <v>9799</v>
      </c>
      <c r="AB125" s="290">
        <v>13.0</v>
      </c>
      <c r="AC125" s="86"/>
    </row>
    <row r="126" hidden="1">
      <c r="A126" s="320" t="s">
        <v>7704</v>
      </c>
      <c r="B126" s="309">
        <v>46156.0</v>
      </c>
      <c r="C126" s="86"/>
      <c r="D126" s="85" t="s">
        <v>3614</v>
      </c>
      <c r="E126" s="86"/>
      <c r="F126" s="86"/>
      <c r="G126" s="289" t="s">
        <v>3908</v>
      </c>
      <c r="H126" s="289" t="s">
        <v>419</v>
      </c>
      <c r="I126" s="86"/>
      <c r="J126" s="290">
        <v>11.0</v>
      </c>
      <c r="K126" s="289" t="s">
        <v>6327</v>
      </c>
      <c r="L126" s="86"/>
      <c r="M126" s="290">
        <v>12.0</v>
      </c>
      <c r="N126" s="289" t="s">
        <v>33</v>
      </c>
      <c r="O126" s="290">
        <v>250.0</v>
      </c>
      <c r="P126" s="86"/>
      <c r="Q126" s="86"/>
      <c r="R126" s="86"/>
      <c r="S126" s="86"/>
      <c r="T126" s="289" t="s">
        <v>35</v>
      </c>
      <c r="U126" s="86"/>
      <c r="V126" s="289" t="s">
        <v>57</v>
      </c>
      <c r="W126" s="289" t="s">
        <v>2379</v>
      </c>
      <c r="X126" s="289" t="s">
        <v>2380</v>
      </c>
      <c r="Y126" s="289" t="s">
        <v>3896</v>
      </c>
      <c r="Z126" s="290">
        <v>3.482263626E9</v>
      </c>
      <c r="AA126" s="290" t="s">
        <v>9800</v>
      </c>
      <c r="AB126" s="290">
        <v>244.0</v>
      </c>
      <c r="AC126" s="86"/>
    </row>
    <row r="127" hidden="1">
      <c r="A127" s="320" t="s">
        <v>3061</v>
      </c>
      <c r="B127" s="309">
        <v>46156.0</v>
      </c>
      <c r="C127" s="86"/>
      <c r="D127" s="86"/>
      <c r="E127" s="86"/>
      <c r="F127" s="86"/>
      <c r="G127" s="289" t="s">
        <v>7828</v>
      </c>
      <c r="H127" s="289" t="s">
        <v>7829</v>
      </c>
      <c r="I127" s="86"/>
      <c r="J127" s="290">
        <v>27.0</v>
      </c>
      <c r="K127" s="289" t="s">
        <v>9442</v>
      </c>
      <c r="L127" s="86"/>
      <c r="M127" s="290">
        <v>1.0</v>
      </c>
      <c r="N127" s="289" t="s">
        <v>33</v>
      </c>
      <c r="O127" s="290">
        <v>105.0</v>
      </c>
      <c r="P127" s="86"/>
      <c r="Q127" s="86"/>
      <c r="R127" s="86"/>
      <c r="S127" s="86"/>
      <c r="T127" s="289" t="s">
        <v>55</v>
      </c>
      <c r="U127" s="86"/>
      <c r="V127" s="289" t="s">
        <v>57</v>
      </c>
      <c r="W127" s="289" t="s">
        <v>2383</v>
      </c>
      <c r="X127" s="289" t="s">
        <v>2464</v>
      </c>
      <c r="Y127" s="289" t="s">
        <v>7830</v>
      </c>
      <c r="Z127" s="290">
        <v>3.338005542E9</v>
      </c>
      <c r="AA127" s="290" t="s">
        <v>9801</v>
      </c>
      <c r="AB127" s="290">
        <v>12.0</v>
      </c>
      <c r="AC127" s="86"/>
    </row>
    <row r="128" hidden="1">
      <c r="A128" s="320" t="s">
        <v>7704</v>
      </c>
      <c r="B128" s="309">
        <v>46156.0</v>
      </c>
      <c r="C128" s="86"/>
      <c r="D128" s="85" t="s">
        <v>3614</v>
      </c>
      <c r="E128" s="86"/>
      <c r="F128" s="86"/>
      <c r="G128" s="289" t="s">
        <v>167</v>
      </c>
      <c r="H128" s="289" t="s">
        <v>162</v>
      </c>
      <c r="I128" s="86"/>
      <c r="J128" s="290">
        <v>65.0</v>
      </c>
      <c r="K128" s="289" t="s">
        <v>6818</v>
      </c>
      <c r="L128" s="86"/>
      <c r="M128" s="290">
        <v>12.0</v>
      </c>
      <c r="N128" s="289" t="s">
        <v>33</v>
      </c>
      <c r="O128" s="290">
        <v>1900.0</v>
      </c>
      <c r="P128" s="86"/>
      <c r="Q128" s="86"/>
      <c r="R128" s="86"/>
      <c r="S128" s="86"/>
      <c r="T128" s="289" t="s">
        <v>55</v>
      </c>
      <c r="U128" s="86"/>
      <c r="V128" s="289" t="s">
        <v>57</v>
      </c>
      <c r="W128" s="289" t="s">
        <v>2379</v>
      </c>
      <c r="X128" s="289" t="s">
        <v>2380</v>
      </c>
      <c r="Y128" s="289" t="s">
        <v>169</v>
      </c>
      <c r="Z128" s="290">
        <v>3.35189245E9</v>
      </c>
      <c r="AA128" s="290" t="s">
        <v>8249</v>
      </c>
      <c r="AB128" s="290">
        <v>413.0</v>
      </c>
      <c r="AC128" s="86"/>
    </row>
    <row r="129" hidden="1">
      <c r="A129" s="320" t="s">
        <v>3061</v>
      </c>
      <c r="B129" s="309">
        <v>46156.0</v>
      </c>
      <c r="C129" s="86"/>
      <c r="D129" s="86"/>
      <c r="E129" s="86"/>
      <c r="F129" s="86"/>
      <c r="G129" s="289" t="s">
        <v>9444</v>
      </c>
      <c r="H129" s="289" t="s">
        <v>493</v>
      </c>
      <c r="I129" s="86"/>
      <c r="J129" s="290">
        <v>28.0</v>
      </c>
      <c r="K129" s="289" t="s">
        <v>8229</v>
      </c>
      <c r="L129" s="86"/>
      <c r="M129" s="290">
        <v>1.0</v>
      </c>
      <c r="N129" s="289" t="s">
        <v>33</v>
      </c>
      <c r="O129" s="290">
        <v>79.0</v>
      </c>
      <c r="P129" s="86"/>
      <c r="Q129" s="86"/>
      <c r="R129" s="86"/>
      <c r="S129" s="86"/>
      <c r="T129" s="289" t="s">
        <v>5119</v>
      </c>
      <c r="U129" s="86"/>
      <c r="V129" s="289" t="s">
        <v>57</v>
      </c>
      <c r="W129" s="289" t="s">
        <v>2383</v>
      </c>
      <c r="X129" s="289" t="s">
        <v>2464</v>
      </c>
      <c r="Y129" s="289" t="s">
        <v>9445</v>
      </c>
      <c r="Z129" s="290">
        <v>3.45134783E9</v>
      </c>
      <c r="AA129" s="290" t="s">
        <v>9802</v>
      </c>
      <c r="AB129" s="290">
        <v>8.0</v>
      </c>
      <c r="AC129" s="86"/>
    </row>
    <row r="130" hidden="1">
      <c r="A130" s="320" t="s">
        <v>7566</v>
      </c>
      <c r="B130" s="309">
        <v>46156.0</v>
      </c>
      <c r="C130" s="86"/>
      <c r="D130" s="85" t="s">
        <v>3614</v>
      </c>
      <c r="E130" s="86"/>
      <c r="F130" s="86"/>
      <c r="G130" s="289" t="s">
        <v>1442</v>
      </c>
      <c r="H130" s="289" t="s">
        <v>993</v>
      </c>
      <c r="I130" s="86"/>
      <c r="J130" s="290">
        <v>50.0</v>
      </c>
      <c r="K130" s="289" t="s">
        <v>8195</v>
      </c>
      <c r="L130" s="86"/>
      <c r="M130" s="290">
        <v>12.0</v>
      </c>
      <c r="N130" s="289" t="s">
        <v>33</v>
      </c>
      <c r="O130" s="290">
        <v>1750.0</v>
      </c>
      <c r="P130" s="86"/>
      <c r="Q130" s="86"/>
      <c r="R130" s="86"/>
      <c r="S130" s="86"/>
      <c r="T130" s="289" t="s">
        <v>35</v>
      </c>
      <c r="U130" s="86"/>
      <c r="V130" s="289" t="s">
        <v>57</v>
      </c>
      <c r="W130" s="289" t="s">
        <v>2379</v>
      </c>
      <c r="X130" s="289" t="s">
        <v>2380</v>
      </c>
      <c r="Y130" s="289" t="s">
        <v>3795</v>
      </c>
      <c r="Z130" s="290">
        <v>3.40724638E9</v>
      </c>
      <c r="AA130" s="290" t="s">
        <v>9803</v>
      </c>
      <c r="AB130" s="290">
        <v>1.0</v>
      </c>
      <c r="AC130" s="86"/>
    </row>
    <row r="131" hidden="1">
      <c r="A131" s="320" t="s">
        <v>3061</v>
      </c>
      <c r="B131" s="309">
        <v>46156.0</v>
      </c>
      <c r="C131" s="86"/>
      <c r="D131" s="86"/>
      <c r="E131" s="86"/>
      <c r="F131" s="86"/>
      <c r="G131" s="289" t="s">
        <v>469</v>
      </c>
      <c r="H131" s="289" t="s">
        <v>470</v>
      </c>
      <c r="I131" s="86"/>
      <c r="J131" s="290">
        <v>22.0</v>
      </c>
      <c r="K131" s="289" t="s">
        <v>8276</v>
      </c>
      <c r="L131" s="86"/>
      <c r="M131" s="290">
        <v>1.0</v>
      </c>
      <c r="N131" s="289" t="s">
        <v>33</v>
      </c>
      <c r="O131" s="290">
        <v>91.0</v>
      </c>
      <c r="P131" s="86"/>
      <c r="Q131" s="86"/>
      <c r="R131" s="86"/>
      <c r="S131" s="86"/>
      <c r="T131" s="289" t="s">
        <v>5119</v>
      </c>
      <c r="U131" s="86"/>
      <c r="V131" s="289" t="s">
        <v>57</v>
      </c>
      <c r="W131" s="289" t="s">
        <v>2383</v>
      </c>
      <c r="X131" s="289" t="s">
        <v>2464</v>
      </c>
      <c r="Y131" s="289" t="s">
        <v>472</v>
      </c>
      <c r="Z131" s="290">
        <v>3.917020352E9</v>
      </c>
      <c r="AA131" s="290" t="s">
        <v>9804</v>
      </c>
      <c r="AB131" s="290">
        <v>6.0</v>
      </c>
      <c r="AC131" s="86"/>
    </row>
    <row r="132" hidden="1">
      <c r="A132" s="320" t="s">
        <v>3061</v>
      </c>
      <c r="B132" s="309">
        <v>46156.0</v>
      </c>
      <c r="C132" s="86"/>
      <c r="D132" s="86"/>
      <c r="E132" s="86"/>
      <c r="F132" s="86"/>
      <c r="G132" s="289" t="s">
        <v>8265</v>
      </c>
      <c r="H132" s="289" t="s">
        <v>613</v>
      </c>
      <c r="I132" s="86"/>
      <c r="J132" s="290">
        <v>19.0</v>
      </c>
      <c r="K132" s="289" t="s">
        <v>8229</v>
      </c>
      <c r="L132" s="86"/>
      <c r="M132" s="290">
        <v>1.0</v>
      </c>
      <c r="N132" s="289" t="s">
        <v>33</v>
      </c>
      <c r="O132" s="290">
        <v>79.0</v>
      </c>
      <c r="P132" s="86"/>
      <c r="Q132" s="86"/>
      <c r="R132" s="86"/>
      <c r="S132" s="86"/>
      <c r="T132" s="289" t="s">
        <v>5119</v>
      </c>
      <c r="U132" s="86"/>
      <c r="V132" s="289" t="s">
        <v>57</v>
      </c>
      <c r="W132" s="289" t="s">
        <v>2383</v>
      </c>
      <c r="X132" s="289" t="s">
        <v>2464</v>
      </c>
      <c r="Y132" s="289" t="s">
        <v>8266</v>
      </c>
      <c r="Z132" s="290">
        <v>3.469548602E9</v>
      </c>
      <c r="AA132" s="290" t="s">
        <v>9805</v>
      </c>
      <c r="AB132" s="290">
        <v>1.0</v>
      </c>
      <c r="AC132" s="86"/>
    </row>
    <row r="133" hidden="1">
      <c r="A133" s="320" t="s">
        <v>3061</v>
      </c>
      <c r="B133" s="309">
        <v>46156.0</v>
      </c>
      <c r="C133" s="86"/>
      <c r="D133" s="86"/>
      <c r="E133" s="86"/>
      <c r="F133" s="86"/>
      <c r="G133" s="289" t="s">
        <v>9806</v>
      </c>
      <c r="H133" s="289" t="s">
        <v>604</v>
      </c>
      <c r="I133" s="86"/>
      <c r="J133" s="290">
        <v>28.0</v>
      </c>
      <c r="K133" s="289" t="s">
        <v>8276</v>
      </c>
      <c r="L133" s="86"/>
      <c r="M133" s="290">
        <v>1.0</v>
      </c>
      <c r="N133" s="289" t="s">
        <v>33</v>
      </c>
      <c r="O133" s="290">
        <v>91.0</v>
      </c>
      <c r="P133" s="86"/>
      <c r="Q133" s="86"/>
      <c r="R133" s="86"/>
      <c r="S133" s="86"/>
      <c r="T133" s="289" t="s">
        <v>5119</v>
      </c>
      <c r="U133" s="86"/>
      <c r="V133" s="289" t="s">
        <v>57</v>
      </c>
      <c r="W133" s="289" t="s">
        <v>2383</v>
      </c>
      <c r="X133" s="289" t="s">
        <v>2464</v>
      </c>
      <c r="Y133" s="289" t="s">
        <v>9807</v>
      </c>
      <c r="Z133" s="290">
        <v>3.347232749E9</v>
      </c>
      <c r="AA133" s="290" t="s">
        <v>9808</v>
      </c>
      <c r="AB133" s="290">
        <v>2.0</v>
      </c>
      <c r="AC133" s="86"/>
    </row>
    <row r="134" hidden="1">
      <c r="A134" s="320" t="s">
        <v>3061</v>
      </c>
      <c r="B134" s="309">
        <v>46156.0</v>
      </c>
      <c r="C134" s="86"/>
      <c r="D134" s="86"/>
      <c r="E134" s="86"/>
      <c r="F134" s="86"/>
      <c r="G134" s="289" t="s">
        <v>9809</v>
      </c>
      <c r="H134" s="289" t="s">
        <v>2426</v>
      </c>
      <c r="I134" s="86"/>
      <c r="J134" s="290">
        <v>18.0</v>
      </c>
      <c r="K134" s="289" t="s">
        <v>8276</v>
      </c>
      <c r="L134" s="86"/>
      <c r="M134" s="290">
        <v>1.0</v>
      </c>
      <c r="N134" s="289" t="s">
        <v>33</v>
      </c>
      <c r="O134" s="290">
        <v>91.0</v>
      </c>
      <c r="P134" s="86"/>
      <c r="Q134" s="86"/>
      <c r="R134" s="86"/>
      <c r="S134" s="86"/>
      <c r="T134" s="289" t="s">
        <v>5119</v>
      </c>
      <c r="U134" s="86"/>
      <c r="V134" s="289" t="s">
        <v>57</v>
      </c>
      <c r="W134" s="289" t="s">
        <v>2383</v>
      </c>
      <c r="X134" s="289" t="s">
        <v>2464</v>
      </c>
      <c r="Y134" s="289" t="s">
        <v>9810</v>
      </c>
      <c r="Z134" s="290">
        <v>3.91425135E8</v>
      </c>
      <c r="AA134" s="290" t="s">
        <v>9811</v>
      </c>
      <c r="AB134" s="290">
        <v>6.0</v>
      </c>
      <c r="AC134" s="86"/>
    </row>
    <row r="135" hidden="1">
      <c r="A135" s="320"/>
      <c r="B135" s="309">
        <v>46156.0</v>
      </c>
      <c r="C135" s="86"/>
      <c r="D135" s="85" t="s">
        <v>9583</v>
      </c>
      <c r="E135" s="86"/>
      <c r="F135" s="86"/>
      <c r="G135" s="289" t="s">
        <v>3799</v>
      </c>
      <c r="H135" s="289" t="s">
        <v>900</v>
      </c>
      <c r="I135" s="86"/>
      <c r="J135" s="290">
        <v>60.0</v>
      </c>
      <c r="K135" s="289" t="s">
        <v>7342</v>
      </c>
      <c r="L135" s="86"/>
      <c r="M135" s="290">
        <v>12.0</v>
      </c>
      <c r="N135" s="289" t="s">
        <v>33</v>
      </c>
      <c r="O135" s="290">
        <v>1188.0</v>
      </c>
      <c r="P135" s="85">
        <v>1138.0</v>
      </c>
      <c r="Q135" s="86"/>
      <c r="R135" s="86"/>
      <c r="S135" s="86"/>
      <c r="T135" s="289" t="s">
        <v>35</v>
      </c>
      <c r="U135" s="86"/>
      <c r="V135" s="289" t="s">
        <v>57</v>
      </c>
      <c r="W135" s="289" t="s">
        <v>2383</v>
      </c>
      <c r="X135" s="289" t="s">
        <v>2380</v>
      </c>
      <c r="Y135" s="289" t="s">
        <v>3800</v>
      </c>
      <c r="Z135" s="290">
        <v>3.472680427E9</v>
      </c>
      <c r="AA135" s="290" t="s">
        <v>9812</v>
      </c>
      <c r="AB135" s="290">
        <v>6.0</v>
      </c>
      <c r="AC135" s="86"/>
    </row>
    <row r="136" hidden="1">
      <c r="A136" s="320" t="s">
        <v>6564</v>
      </c>
      <c r="B136" s="309">
        <v>46156.0</v>
      </c>
      <c r="C136" s="86"/>
      <c r="D136" s="85" t="s">
        <v>3614</v>
      </c>
      <c r="E136" s="86"/>
      <c r="F136" s="85" t="s">
        <v>9749</v>
      </c>
      <c r="G136" s="289" t="s">
        <v>344</v>
      </c>
      <c r="H136" s="289" t="s">
        <v>345</v>
      </c>
      <c r="I136" s="86"/>
      <c r="J136" s="290">
        <v>36.0</v>
      </c>
      <c r="K136" s="289" t="s">
        <v>6602</v>
      </c>
      <c r="L136" s="86"/>
      <c r="M136" s="290">
        <v>12.0</v>
      </c>
      <c r="N136" s="289" t="s">
        <v>33</v>
      </c>
      <c r="O136" s="290">
        <v>1068.0</v>
      </c>
      <c r="P136" s="86"/>
      <c r="Q136" s="86"/>
      <c r="R136" s="86"/>
      <c r="S136" s="86"/>
      <c r="T136" s="289" t="s">
        <v>55</v>
      </c>
      <c r="U136" s="86"/>
      <c r="V136" s="289" t="s">
        <v>57</v>
      </c>
      <c r="W136" s="289" t="s">
        <v>2383</v>
      </c>
      <c r="X136" s="289" t="s">
        <v>2380</v>
      </c>
      <c r="Y136" s="289" t="s">
        <v>3802</v>
      </c>
      <c r="Z136" s="311"/>
      <c r="AA136" s="290" t="s">
        <v>9813</v>
      </c>
      <c r="AB136" s="290">
        <v>3.0</v>
      </c>
      <c r="AC136" s="86"/>
    </row>
    <row r="137" hidden="1">
      <c r="A137" s="320" t="s">
        <v>6564</v>
      </c>
      <c r="B137" s="309">
        <v>46157.0</v>
      </c>
      <c r="C137" s="86"/>
      <c r="D137" s="85" t="s">
        <v>3614</v>
      </c>
      <c r="E137" s="86"/>
      <c r="F137" s="86"/>
      <c r="G137" s="289" t="s">
        <v>9814</v>
      </c>
      <c r="H137" s="289" t="s">
        <v>9815</v>
      </c>
      <c r="I137" s="86"/>
      <c r="J137" s="290">
        <v>22.0</v>
      </c>
      <c r="K137" s="289" t="s">
        <v>7010</v>
      </c>
      <c r="L137" s="86"/>
      <c r="M137" s="290">
        <v>12.0</v>
      </c>
      <c r="N137" s="289" t="s">
        <v>33</v>
      </c>
      <c r="O137" s="290">
        <v>948.0</v>
      </c>
      <c r="P137" s="86"/>
      <c r="Q137" s="86"/>
      <c r="R137" s="86"/>
      <c r="S137" s="86"/>
      <c r="T137" s="289" t="s">
        <v>34</v>
      </c>
      <c r="U137" s="86"/>
      <c r="V137" s="289" t="s">
        <v>36</v>
      </c>
      <c r="W137" s="289" t="s">
        <v>2379</v>
      </c>
      <c r="X137" s="289" t="s">
        <v>2380</v>
      </c>
      <c r="Y137" s="289" t="s">
        <v>9816</v>
      </c>
      <c r="Z137" s="290">
        <v>3.487653797E9</v>
      </c>
      <c r="AA137" s="290" t="s">
        <v>9817</v>
      </c>
      <c r="AB137" s="290">
        <v>0.0</v>
      </c>
      <c r="AC137" s="86"/>
    </row>
    <row r="138" hidden="1">
      <c r="A138" s="320" t="s">
        <v>7566</v>
      </c>
      <c r="B138" s="309">
        <v>46157.0</v>
      </c>
      <c r="C138" s="86"/>
      <c r="D138" s="85" t="s">
        <v>3614</v>
      </c>
      <c r="E138" s="86"/>
      <c r="F138" s="86"/>
      <c r="G138" s="289" t="s">
        <v>3806</v>
      </c>
      <c r="H138" s="289" t="s">
        <v>218</v>
      </c>
      <c r="I138" s="86"/>
      <c r="J138" s="290">
        <v>61.0</v>
      </c>
      <c r="K138" s="289" t="s">
        <v>6626</v>
      </c>
      <c r="L138" s="86"/>
      <c r="M138" s="290">
        <v>12.0</v>
      </c>
      <c r="N138" s="289" t="s">
        <v>33</v>
      </c>
      <c r="O138" s="290">
        <v>1750.0</v>
      </c>
      <c r="P138" s="86"/>
      <c r="Q138" s="86"/>
      <c r="R138" s="86"/>
      <c r="S138" s="86"/>
      <c r="T138" s="289" t="s">
        <v>35</v>
      </c>
      <c r="U138" s="86"/>
      <c r="V138" s="289" t="s">
        <v>57</v>
      </c>
      <c r="W138" s="289" t="s">
        <v>2379</v>
      </c>
      <c r="X138" s="289" t="s">
        <v>2380</v>
      </c>
      <c r="Y138" s="289" t="s">
        <v>3807</v>
      </c>
      <c r="Z138" s="290">
        <v>3.356141568E9</v>
      </c>
      <c r="AA138" s="290" t="s">
        <v>9818</v>
      </c>
      <c r="AB138" s="290">
        <v>2.0</v>
      </c>
      <c r="AC138" s="86"/>
    </row>
    <row r="139" hidden="1">
      <c r="A139" s="320" t="s">
        <v>3061</v>
      </c>
      <c r="B139" s="309">
        <v>46157.0</v>
      </c>
      <c r="C139" s="86"/>
      <c r="D139" s="86"/>
      <c r="E139" s="86"/>
      <c r="F139" s="86"/>
      <c r="G139" s="289" t="s">
        <v>8768</v>
      </c>
      <c r="H139" s="289" t="s">
        <v>839</v>
      </c>
      <c r="I139" s="86"/>
      <c r="J139" s="290">
        <v>20.0</v>
      </c>
      <c r="K139" s="289" t="s">
        <v>8276</v>
      </c>
      <c r="L139" s="86"/>
      <c r="M139" s="290">
        <v>1.0</v>
      </c>
      <c r="N139" s="289" t="s">
        <v>33</v>
      </c>
      <c r="O139" s="290">
        <v>91.0</v>
      </c>
      <c r="P139" s="86"/>
      <c r="Q139" s="86"/>
      <c r="R139" s="86"/>
      <c r="S139" s="86"/>
      <c r="T139" s="289" t="s">
        <v>5119</v>
      </c>
      <c r="U139" s="86"/>
      <c r="V139" s="289" t="s">
        <v>57</v>
      </c>
      <c r="W139" s="289" t="s">
        <v>2383</v>
      </c>
      <c r="X139" s="289" t="s">
        <v>2464</v>
      </c>
      <c r="Y139" s="289" t="s">
        <v>8769</v>
      </c>
      <c r="Z139" s="290">
        <v>3.339817703E9</v>
      </c>
      <c r="AA139" s="311"/>
      <c r="AB139" s="311"/>
      <c r="AC139" s="86"/>
    </row>
    <row r="140" hidden="1">
      <c r="A140" s="320" t="s">
        <v>3061</v>
      </c>
      <c r="B140" s="309">
        <v>46157.0</v>
      </c>
      <c r="C140" s="86"/>
      <c r="D140" s="86"/>
      <c r="E140" s="86"/>
      <c r="F140" s="86"/>
      <c r="G140" s="289" t="s">
        <v>6601</v>
      </c>
      <c r="H140" s="289" t="s">
        <v>436</v>
      </c>
      <c r="I140" s="86"/>
      <c r="J140" s="290">
        <v>29.0</v>
      </c>
      <c r="K140" s="289" t="s">
        <v>8229</v>
      </c>
      <c r="L140" s="86"/>
      <c r="M140" s="290">
        <v>1.0</v>
      </c>
      <c r="N140" s="289" t="s">
        <v>33</v>
      </c>
      <c r="O140" s="290">
        <v>79.0</v>
      </c>
      <c r="P140" s="86"/>
      <c r="Q140" s="86"/>
      <c r="R140" s="86"/>
      <c r="S140" s="86"/>
      <c r="T140" s="289" t="s">
        <v>55</v>
      </c>
      <c r="U140" s="86"/>
      <c r="V140" s="289" t="s">
        <v>57</v>
      </c>
      <c r="W140" s="289" t="s">
        <v>2383</v>
      </c>
      <c r="X140" s="289" t="s">
        <v>2464</v>
      </c>
      <c r="Y140" s="289" t="s">
        <v>6604</v>
      </c>
      <c r="Z140" s="290">
        <v>3.48786742E9</v>
      </c>
      <c r="AA140" s="290" t="s">
        <v>9819</v>
      </c>
      <c r="AB140" s="290">
        <v>1.0</v>
      </c>
      <c r="AC140" s="86"/>
    </row>
    <row r="141" hidden="1">
      <c r="A141" s="320" t="s">
        <v>7566</v>
      </c>
      <c r="B141" s="309">
        <v>46157.0</v>
      </c>
      <c r="C141" s="180">
        <v>46522.0</v>
      </c>
      <c r="D141" s="85" t="s">
        <v>9583</v>
      </c>
      <c r="E141" s="86"/>
      <c r="F141" s="86"/>
      <c r="G141" s="289" t="s">
        <v>2703</v>
      </c>
      <c r="H141" s="289" t="s">
        <v>2704</v>
      </c>
      <c r="I141" s="86"/>
      <c r="J141" s="290">
        <v>83.0</v>
      </c>
      <c r="K141" s="289" t="s">
        <v>8133</v>
      </c>
      <c r="L141" s="86"/>
      <c r="M141" s="290">
        <v>12.0</v>
      </c>
      <c r="N141" s="289" t="s">
        <v>33</v>
      </c>
      <c r="O141" s="290">
        <v>3150.0</v>
      </c>
      <c r="P141" s="86"/>
      <c r="Q141" s="86"/>
      <c r="R141" s="86"/>
      <c r="S141" s="86"/>
      <c r="T141" s="289" t="s">
        <v>35</v>
      </c>
      <c r="U141" s="86"/>
      <c r="V141" s="289" t="s">
        <v>57</v>
      </c>
      <c r="W141" s="289" t="s">
        <v>2379</v>
      </c>
      <c r="X141" s="289" t="s">
        <v>2380</v>
      </c>
      <c r="Y141" s="289" t="s">
        <v>2705</v>
      </c>
      <c r="Z141" s="290">
        <v>3.355270295E9</v>
      </c>
      <c r="AA141" s="290" t="s">
        <v>9820</v>
      </c>
      <c r="AB141" s="290">
        <v>5.0</v>
      </c>
      <c r="AC141" s="86"/>
    </row>
    <row r="142" hidden="1">
      <c r="A142" s="320" t="s">
        <v>3061</v>
      </c>
      <c r="B142" s="309">
        <v>46157.0</v>
      </c>
      <c r="C142" s="86"/>
      <c r="D142" s="86"/>
      <c r="E142" s="86"/>
      <c r="F142" s="86"/>
      <c r="G142" s="289" t="s">
        <v>3271</v>
      </c>
      <c r="H142" s="289" t="s">
        <v>1948</v>
      </c>
      <c r="I142" s="86"/>
      <c r="J142" s="290">
        <v>30.0</v>
      </c>
      <c r="K142" s="289" t="s">
        <v>8276</v>
      </c>
      <c r="L142" s="86"/>
      <c r="M142" s="290">
        <v>1.0</v>
      </c>
      <c r="N142" s="289" t="s">
        <v>33</v>
      </c>
      <c r="O142" s="290">
        <v>91.0</v>
      </c>
      <c r="P142" s="86"/>
      <c r="Q142" s="86"/>
      <c r="R142" s="86"/>
      <c r="S142" s="86"/>
      <c r="T142" s="289" t="s">
        <v>55</v>
      </c>
      <c r="U142" s="86"/>
      <c r="V142" s="289" t="s">
        <v>57</v>
      </c>
      <c r="W142" s="289" t="s">
        <v>2383</v>
      </c>
      <c r="X142" s="289" t="s">
        <v>2464</v>
      </c>
      <c r="Y142" s="289" t="s">
        <v>3272</v>
      </c>
      <c r="Z142" s="290">
        <v>3.452937348E9</v>
      </c>
      <c r="AA142" s="290" t="s">
        <v>9821</v>
      </c>
      <c r="AB142" s="290">
        <v>8.0</v>
      </c>
      <c r="AC142" s="86"/>
    </row>
    <row r="143" hidden="1">
      <c r="A143" s="320" t="s">
        <v>7704</v>
      </c>
      <c r="B143" s="309">
        <v>46157.0</v>
      </c>
      <c r="C143" s="86"/>
      <c r="D143" s="85" t="s">
        <v>3614</v>
      </c>
      <c r="E143" s="86"/>
      <c r="F143" s="86"/>
      <c r="G143" s="289" t="s">
        <v>3908</v>
      </c>
      <c r="H143" s="289" t="s">
        <v>2055</v>
      </c>
      <c r="I143" s="86"/>
      <c r="J143" s="290">
        <v>11.0</v>
      </c>
      <c r="K143" s="289" t="s">
        <v>6327</v>
      </c>
      <c r="L143" s="86"/>
      <c r="M143" s="290">
        <v>12.0</v>
      </c>
      <c r="N143" s="289" t="s">
        <v>33</v>
      </c>
      <c r="O143" s="290">
        <v>250.0</v>
      </c>
      <c r="P143" s="86"/>
      <c r="Q143" s="86"/>
      <c r="R143" s="86"/>
      <c r="S143" s="86"/>
      <c r="T143" s="289" t="s">
        <v>35</v>
      </c>
      <c r="U143" s="86"/>
      <c r="V143" s="289" t="s">
        <v>57</v>
      </c>
      <c r="W143" s="289" t="s">
        <v>2379</v>
      </c>
      <c r="X143" s="289" t="s">
        <v>2380</v>
      </c>
      <c r="Y143" s="289" t="s">
        <v>3896</v>
      </c>
      <c r="Z143" s="290">
        <v>3.482263626E9</v>
      </c>
      <c r="AA143" s="290" t="s">
        <v>9822</v>
      </c>
      <c r="AB143" s="290">
        <v>243.0</v>
      </c>
      <c r="AC143" s="86"/>
    </row>
    <row r="144" hidden="1">
      <c r="A144" s="320" t="s">
        <v>7566</v>
      </c>
      <c r="B144" s="309">
        <v>46157.0</v>
      </c>
      <c r="C144" s="86"/>
      <c r="D144" s="85" t="s">
        <v>3614</v>
      </c>
      <c r="E144" s="86"/>
      <c r="F144" s="86"/>
      <c r="G144" s="289" t="s">
        <v>9823</v>
      </c>
      <c r="H144" s="290">
        <v>1.0</v>
      </c>
      <c r="I144" s="86"/>
      <c r="J144" s="290">
        <v>59.0</v>
      </c>
      <c r="K144" s="289" t="s">
        <v>8449</v>
      </c>
      <c r="L144" s="86"/>
      <c r="M144" s="290">
        <v>12.0</v>
      </c>
      <c r="N144" s="289" t="s">
        <v>33</v>
      </c>
      <c r="O144" s="290">
        <v>0.0</v>
      </c>
      <c r="P144" s="86"/>
      <c r="Q144" s="86"/>
      <c r="R144" s="86"/>
      <c r="S144" s="86"/>
      <c r="T144" s="289" t="s">
        <v>35</v>
      </c>
      <c r="U144" s="86"/>
      <c r="V144" s="311"/>
      <c r="W144" s="289" t="s">
        <v>2379</v>
      </c>
      <c r="X144" s="289" t="s">
        <v>2380</v>
      </c>
      <c r="Y144" s="289" t="s">
        <v>9824</v>
      </c>
      <c r="Z144" s="290">
        <v>3.358158747E9</v>
      </c>
      <c r="AA144" s="290" t="s">
        <v>9825</v>
      </c>
      <c r="AB144" s="290">
        <v>1.0</v>
      </c>
      <c r="AC144" s="86"/>
    </row>
    <row r="145" hidden="1">
      <c r="A145" s="320" t="s">
        <v>7566</v>
      </c>
      <c r="B145" s="309">
        <v>46157.0</v>
      </c>
      <c r="C145" s="86"/>
      <c r="D145" s="85" t="s">
        <v>3614</v>
      </c>
      <c r="E145" s="86"/>
      <c r="F145" s="86"/>
      <c r="G145" s="289" t="s">
        <v>9826</v>
      </c>
      <c r="H145" s="289" t="s">
        <v>9827</v>
      </c>
      <c r="I145" s="86"/>
      <c r="J145" s="311"/>
      <c r="K145" s="289" t="s">
        <v>8449</v>
      </c>
      <c r="L145" s="86"/>
      <c r="M145" s="290">
        <v>12.0</v>
      </c>
      <c r="N145" s="289" t="s">
        <v>33</v>
      </c>
      <c r="O145" s="290">
        <v>0.0</v>
      </c>
      <c r="P145" s="86"/>
      <c r="Q145" s="86"/>
      <c r="R145" s="86"/>
      <c r="S145" s="86"/>
      <c r="T145" s="289" t="s">
        <v>35</v>
      </c>
      <c r="U145" s="86"/>
      <c r="V145" s="311"/>
      <c r="W145" s="289" t="s">
        <v>2379</v>
      </c>
      <c r="X145" s="289" t="s">
        <v>2380</v>
      </c>
      <c r="Y145" s="289" t="s">
        <v>3816</v>
      </c>
      <c r="Z145" s="311"/>
      <c r="AA145" s="290" t="s">
        <v>9828</v>
      </c>
      <c r="AB145" s="290">
        <v>1.0</v>
      </c>
      <c r="AC145" s="86"/>
    </row>
    <row r="146" hidden="1">
      <c r="A146" s="320" t="s">
        <v>6564</v>
      </c>
      <c r="B146" s="309">
        <v>46157.0</v>
      </c>
      <c r="C146" s="86"/>
      <c r="D146" s="85" t="s">
        <v>3614</v>
      </c>
      <c r="E146" s="86"/>
      <c r="F146" s="85" t="s">
        <v>9749</v>
      </c>
      <c r="G146" s="289" t="s">
        <v>3352</v>
      </c>
      <c r="H146" s="289" t="s">
        <v>410</v>
      </c>
      <c r="I146" s="86"/>
      <c r="J146" s="290">
        <v>49.0</v>
      </c>
      <c r="K146" s="289" t="s">
        <v>6818</v>
      </c>
      <c r="L146" s="86"/>
      <c r="M146" s="290">
        <v>12.0</v>
      </c>
      <c r="N146" s="289" t="s">
        <v>33</v>
      </c>
      <c r="O146" s="290">
        <v>1900.0</v>
      </c>
      <c r="P146" s="86"/>
      <c r="Q146" s="86"/>
      <c r="R146" s="86"/>
      <c r="S146" s="86"/>
      <c r="T146" s="289" t="s">
        <v>55</v>
      </c>
      <c r="U146" s="86"/>
      <c r="V146" s="289" t="s">
        <v>57</v>
      </c>
      <c r="W146" s="289" t="s">
        <v>2379</v>
      </c>
      <c r="X146" s="289" t="s">
        <v>2380</v>
      </c>
      <c r="Y146" s="289" t="s">
        <v>3353</v>
      </c>
      <c r="Z146" s="290">
        <v>3.35371038E8</v>
      </c>
      <c r="AA146" s="290" t="s">
        <v>9829</v>
      </c>
      <c r="AB146" s="290">
        <v>1.0</v>
      </c>
      <c r="AC146" s="86"/>
    </row>
    <row r="147" hidden="1">
      <c r="A147" s="320" t="s">
        <v>3061</v>
      </c>
      <c r="B147" s="309">
        <v>46157.0</v>
      </c>
      <c r="C147" s="86"/>
      <c r="D147" s="86"/>
      <c r="E147" s="86"/>
      <c r="F147" s="86"/>
      <c r="G147" s="289" t="s">
        <v>9830</v>
      </c>
      <c r="H147" s="289" t="s">
        <v>971</v>
      </c>
      <c r="I147" s="86"/>
      <c r="J147" s="290">
        <v>27.0</v>
      </c>
      <c r="K147" s="289" t="s">
        <v>8229</v>
      </c>
      <c r="L147" s="86"/>
      <c r="M147" s="290">
        <v>1.0</v>
      </c>
      <c r="N147" s="289" t="s">
        <v>33</v>
      </c>
      <c r="O147" s="290">
        <v>79.0</v>
      </c>
      <c r="P147" s="86"/>
      <c r="Q147" s="86"/>
      <c r="R147" s="86"/>
      <c r="S147" s="86"/>
      <c r="T147" s="289" t="s">
        <v>8650</v>
      </c>
      <c r="U147" s="86"/>
      <c r="V147" s="289" t="s">
        <v>57</v>
      </c>
      <c r="W147" s="289" t="s">
        <v>2383</v>
      </c>
      <c r="X147" s="289" t="s">
        <v>2464</v>
      </c>
      <c r="Y147" s="289" t="s">
        <v>9831</v>
      </c>
      <c r="Z147" s="290">
        <v>3.663028958E9</v>
      </c>
      <c r="AA147" s="290" t="s">
        <v>9832</v>
      </c>
      <c r="AB147" s="290">
        <v>11.0</v>
      </c>
      <c r="AC147" s="86"/>
    </row>
    <row r="148" hidden="1">
      <c r="A148" s="320" t="s">
        <v>3061</v>
      </c>
      <c r="B148" s="309">
        <v>46157.0</v>
      </c>
      <c r="C148" s="86"/>
      <c r="D148" s="86"/>
      <c r="E148" s="86"/>
      <c r="F148" s="86"/>
      <c r="G148" s="289" t="s">
        <v>9459</v>
      </c>
      <c r="H148" s="289" t="s">
        <v>419</v>
      </c>
      <c r="I148" s="86"/>
      <c r="J148" s="290">
        <v>22.0</v>
      </c>
      <c r="K148" s="289" t="s">
        <v>8229</v>
      </c>
      <c r="L148" s="86"/>
      <c r="M148" s="290">
        <v>1.0</v>
      </c>
      <c r="N148" s="289" t="s">
        <v>33</v>
      </c>
      <c r="O148" s="290">
        <v>79.0</v>
      </c>
      <c r="P148" s="86"/>
      <c r="Q148" s="86"/>
      <c r="R148" s="86"/>
      <c r="S148" s="86"/>
      <c r="T148" s="289" t="s">
        <v>5119</v>
      </c>
      <c r="U148" s="86"/>
      <c r="V148" s="289" t="s">
        <v>57</v>
      </c>
      <c r="W148" s="289" t="s">
        <v>2383</v>
      </c>
      <c r="X148" s="289" t="s">
        <v>2464</v>
      </c>
      <c r="Y148" s="289" t="s">
        <v>9460</v>
      </c>
      <c r="Z148" s="290">
        <v>3.345854539E9</v>
      </c>
      <c r="AA148" s="290" t="s">
        <v>9833</v>
      </c>
      <c r="AB148" s="290">
        <v>7.0</v>
      </c>
      <c r="AC148" s="86"/>
    </row>
    <row r="149" hidden="1">
      <c r="A149" s="320" t="s">
        <v>3061</v>
      </c>
      <c r="B149" s="309">
        <v>46157.0</v>
      </c>
      <c r="C149" s="86"/>
      <c r="D149" s="86"/>
      <c r="E149" s="86"/>
      <c r="F149" s="86"/>
      <c r="G149" s="289" t="s">
        <v>2814</v>
      </c>
      <c r="H149" s="289" t="s">
        <v>397</v>
      </c>
      <c r="I149" s="86"/>
      <c r="J149" s="290">
        <v>18.0</v>
      </c>
      <c r="K149" s="289" t="s">
        <v>8276</v>
      </c>
      <c r="L149" s="86"/>
      <c r="M149" s="290">
        <v>1.0</v>
      </c>
      <c r="N149" s="289" t="s">
        <v>33</v>
      </c>
      <c r="O149" s="290">
        <v>91.0</v>
      </c>
      <c r="P149" s="86"/>
      <c r="Q149" s="86"/>
      <c r="R149" s="86"/>
      <c r="S149" s="86"/>
      <c r="T149" s="289" t="s">
        <v>80</v>
      </c>
      <c r="U149" s="86"/>
      <c r="V149" s="289" t="s">
        <v>57</v>
      </c>
      <c r="W149" s="289" t="s">
        <v>2383</v>
      </c>
      <c r="X149" s="289" t="s">
        <v>2464</v>
      </c>
      <c r="Y149" s="289" t="s">
        <v>9462</v>
      </c>
      <c r="Z149" s="290">
        <v>3.921049015E9</v>
      </c>
      <c r="AA149" s="290" t="s">
        <v>9834</v>
      </c>
      <c r="AB149" s="290">
        <v>28.0</v>
      </c>
      <c r="AC149" s="86"/>
    </row>
    <row r="150" hidden="1">
      <c r="A150" s="320" t="s">
        <v>7566</v>
      </c>
      <c r="B150" s="309">
        <v>46157.0</v>
      </c>
      <c r="C150" s="86"/>
      <c r="D150" s="85" t="s">
        <v>3614</v>
      </c>
      <c r="E150" s="86"/>
      <c r="F150" s="86"/>
      <c r="G150" s="289" t="s">
        <v>3814</v>
      </c>
      <c r="H150" s="289" t="s">
        <v>993</v>
      </c>
      <c r="I150" s="86"/>
      <c r="J150" s="290">
        <v>59.0</v>
      </c>
      <c r="K150" s="289" t="s">
        <v>8449</v>
      </c>
      <c r="L150" s="86"/>
      <c r="M150" s="290">
        <v>12.0</v>
      </c>
      <c r="N150" s="289" t="s">
        <v>33</v>
      </c>
      <c r="O150" s="290">
        <v>6710.0</v>
      </c>
      <c r="P150" s="86"/>
      <c r="Q150" s="86"/>
      <c r="R150" s="86"/>
      <c r="S150" s="86"/>
      <c r="T150" s="289" t="s">
        <v>35</v>
      </c>
      <c r="U150" s="86"/>
      <c r="V150" s="289" t="s">
        <v>57</v>
      </c>
      <c r="W150" s="289" t="s">
        <v>2379</v>
      </c>
      <c r="X150" s="289" t="s">
        <v>2380</v>
      </c>
      <c r="Y150" s="289" t="s">
        <v>3816</v>
      </c>
      <c r="Z150" s="290">
        <v>3.358158747E9</v>
      </c>
      <c r="AA150" s="290" t="s">
        <v>9835</v>
      </c>
      <c r="AB150" s="290">
        <v>0.0</v>
      </c>
      <c r="AC150" s="86"/>
    </row>
    <row r="151" hidden="1">
      <c r="A151" s="320"/>
      <c r="B151" s="309">
        <v>46157.0</v>
      </c>
      <c r="C151" s="86"/>
      <c r="D151" s="85" t="s">
        <v>9583</v>
      </c>
      <c r="E151" s="86"/>
      <c r="F151" s="86"/>
      <c r="G151" s="289" t="s">
        <v>3817</v>
      </c>
      <c r="H151" s="289" t="s">
        <v>3818</v>
      </c>
      <c r="I151" s="86"/>
      <c r="J151" s="290">
        <v>61.0</v>
      </c>
      <c r="K151" s="289" t="s">
        <v>8157</v>
      </c>
      <c r="L151" s="86"/>
      <c r="M151" s="290">
        <v>12.0</v>
      </c>
      <c r="N151" s="289" t="s">
        <v>33</v>
      </c>
      <c r="O151" s="290">
        <v>1530.0</v>
      </c>
      <c r="P151" s="86"/>
      <c r="Q151" s="86"/>
      <c r="R151" s="86"/>
      <c r="S151" s="86"/>
      <c r="T151" s="289" t="s">
        <v>35</v>
      </c>
      <c r="U151" s="86"/>
      <c r="V151" s="289" t="s">
        <v>57</v>
      </c>
      <c r="W151" s="289" t="s">
        <v>2379</v>
      </c>
      <c r="X151" s="289" t="s">
        <v>2380</v>
      </c>
      <c r="Y151" s="289" t="s">
        <v>3819</v>
      </c>
      <c r="Z151" s="290">
        <v>3.331496079E9</v>
      </c>
      <c r="AA151" s="290" t="s">
        <v>9836</v>
      </c>
      <c r="AB151" s="290">
        <v>0.0</v>
      </c>
      <c r="AC151" s="86"/>
    </row>
    <row r="152" hidden="1">
      <c r="A152" s="320" t="s">
        <v>3061</v>
      </c>
      <c r="B152" s="309">
        <v>46157.0</v>
      </c>
      <c r="C152" s="86"/>
      <c r="D152" s="86"/>
      <c r="E152" s="86"/>
      <c r="F152" s="86"/>
      <c r="G152" s="289" t="s">
        <v>4592</v>
      </c>
      <c r="H152" s="289" t="s">
        <v>679</v>
      </c>
      <c r="I152" s="86"/>
      <c r="J152" s="290">
        <v>30.0</v>
      </c>
      <c r="K152" s="289" t="s">
        <v>8229</v>
      </c>
      <c r="L152" s="86"/>
      <c r="M152" s="290">
        <v>1.0</v>
      </c>
      <c r="N152" s="289" t="s">
        <v>33</v>
      </c>
      <c r="O152" s="290">
        <v>79.0</v>
      </c>
      <c r="P152" s="86"/>
      <c r="Q152" s="86"/>
      <c r="R152" s="86"/>
      <c r="S152" s="86"/>
      <c r="T152" s="289" t="s">
        <v>55</v>
      </c>
      <c r="U152" s="86"/>
      <c r="V152" s="289" t="s">
        <v>57</v>
      </c>
      <c r="W152" s="289" t="s">
        <v>2383</v>
      </c>
      <c r="X152" s="289" t="s">
        <v>2464</v>
      </c>
      <c r="Y152" s="289" t="s">
        <v>6979</v>
      </c>
      <c r="Z152" s="290">
        <v>3.343979142E9</v>
      </c>
      <c r="AA152" s="290" t="s">
        <v>9837</v>
      </c>
      <c r="AB152" s="290">
        <v>1.0</v>
      </c>
      <c r="AC152" s="86"/>
    </row>
    <row r="153" hidden="1">
      <c r="A153" s="320" t="s">
        <v>7704</v>
      </c>
      <c r="B153" s="309">
        <v>46158.0</v>
      </c>
      <c r="C153" s="86"/>
      <c r="D153" s="85" t="s">
        <v>3614</v>
      </c>
      <c r="E153" s="86"/>
      <c r="F153" s="86"/>
      <c r="G153" s="289" t="s">
        <v>239</v>
      </c>
      <c r="H153" s="289" t="s">
        <v>319</v>
      </c>
      <c r="I153" s="86"/>
      <c r="J153" s="290">
        <v>57.0</v>
      </c>
      <c r="K153" s="289" t="s">
        <v>6626</v>
      </c>
      <c r="L153" s="86"/>
      <c r="M153" s="290">
        <v>12.0</v>
      </c>
      <c r="N153" s="289" t="s">
        <v>33</v>
      </c>
      <c r="O153" s="290">
        <v>1846.0</v>
      </c>
      <c r="P153" s="86"/>
      <c r="Q153" s="86"/>
      <c r="R153" s="86"/>
      <c r="S153" s="86"/>
      <c r="T153" s="289" t="s">
        <v>55</v>
      </c>
      <c r="U153" s="86"/>
      <c r="V153" s="289" t="s">
        <v>57</v>
      </c>
      <c r="W153" s="289" t="s">
        <v>2383</v>
      </c>
      <c r="X153" s="289" t="s">
        <v>2380</v>
      </c>
      <c r="Y153" s="289" t="s">
        <v>3342</v>
      </c>
      <c r="Z153" s="290">
        <v>3.397183602E9</v>
      </c>
      <c r="AA153" s="290" t="s">
        <v>9838</v>
      </c>
      <c r="AB153" s="290">
        <v>280.0</v>
      </c>
      <c r="AC153" s="86"/>
    </row>
    <row r="154" hidden="1">
      <c r="A154" s="320" t="s">
        <v>6564</v>
      </c>
      <c r="B154" s="309">
        <v>46158.0</v>
      </c>
      <c r="C154" s="86"/>
      <c r="D154" s="85" t="s">
        <v>3614</v>
      </c>
      <c r="E154" s="86"/>
      <c r="F154" s="86"/>
      <c r="G154" s="289" t="s">
        <v>3707</v>
      </c>
      <c r="H154" s="289" t="s">
        <v>1640</v>
      </c>
      <c r="I154" s="86"/>
      <c r="J154" s="290">
        <v>38.0</v>
      </c>
      <c r="K154" s="289" t="s">
        <v>7539</v>
      </c>
      <c r="L154" s="86"/>
      <c r="M154" s="290">
        <v>12.0</v>
      </c>
      <c r="N154" s="289" t="s">
        <v>33</v>
      </c>
      <c r="O154" s="290">
        <v>1550.0</v>
      </c>
      <c r="P154" s="86"/>
      <c r="Q154" s="86"/>
      <c r="R154" s="86"/>
      <c r="S154" s="86"/>
      <c r="T154" s="289" t="s">
        <v>35</v>
      </c>
      <c r="U154" s="86"/>
      <c r="V154" s="289" t="s">
        <v>57</v>
      </c>
      <c r="W154" s="289" t="s">
        <v>2379</v>
      </c>
      <c r="X154" s="289" t="s">
        <v>2380</v>
      </c>
      <c r="Y154" s="289" t="s">
        <v>3708</v>
      </c>
      <c r="Z154" s="290">
        <v>3.489235165E9</v>
      </c>
      <c r="AA154" s="290" t="s">
        <v>9839</v>
      </c>
      <c r="AB154" s="290">
        <v>18.0</v>
      </c>
      <c r="AC154" s="86"/>
    </row>
    <row r="155" hidden="1">
      <c r="A155" s="320" t="s">
        <v>7566</v>
      </c>
      <c r="B155" s="309">
        <v>46158.0</v>
      </c>
      <c r="C155" s="86"/>
      <c r="D155" s="85" t="s">
        <v>3614</v>
      </c>
      <c r="E155" s="86"/>
      <c r="F155" s="86"/>
      <c r="G155" s="289" t="s">
        <v>9840</v>
      </c>
      <c r="H155" s="289" t="s">
        <v>337</v>
      </c>
      <c r="I155" s="86"/>
      <c r="J155" s="290">
        <v>53.0</v>
      </c>
      <c r="K155" s="289" t="s">
        <v>8449</v>
      </c>
      <c r="L155" s="86"/>
      <c r="M155" s="290">
        <v>12.0</v>
      </c>
      <c r="N155" s="289" t="s">
        <v>33</v>
      </c>
      <c r="O155" s="290">
        <v>2806.0</v>
      </c>
      <c r="P155" s="86"/>
      <c r="Q155" s="86"/>
      <c r="R155" s="86"/>
      <c r="S155" s="86"/>
      <c r="T155" s="289" t="s">
        <v>3079</v>
      </c>
      <c r="U155" s="86"/>
      <c r="V155" s="289" t="s">
        <v>36</v>
      </c>
      <c r="W155" s="289" t="s">
        <v>2379</v>
      </c>
      <c r="X155" s="289" t="s">
        <v>2380</v>
      </c>
      <c r="Y155" s="289" t="s">
        <v>9841</v>
      </c>
      <c r="Z155" s="290">
        <v>3.930514254E9</v>
      </c>
      <c r="AA155" s="290" t="s">
        <v>9842</v>
      </c>
      <c r="AB155" s="290">
        <v>2.0</v>
      </c>
      <c r="AC155" s="86"/>
    </row>
    <row r="156" hidden="1">
      <c r="A156" s="320" t="s">
        <v>7566</v>
      </c>
      <c r="B156" s="309">
        <v>46158.0</v>
      </c>
      <c r="C156" s="180">
        <v>46523.0</v>
      </c>
      <c r="D156" s="85" t="s">
        <v>9583</v>
      </c>
      <c r="E156" s="86"/>
      <c r="F156" s="86"/>
      <c r="G156" s="289" t="s">
        <v>3822</v>
      </c>
      <c r="H156" s="289" t="s">
        <v>3823</v>
      </c>
      <c r="I156" s="86"/>
      <c r="J156" s="290">
        <v>51.0</v>
      </c>
      <c r="K156" s="289" t="s">
        <v>6626</v>
      </c>
      <c r="L156" s="86"/>
      <c r="M156" s="290">
        <v>12.0</v>
      </c>
      <c r="N156" s="289" t="s">
        <v>33</v>
      </c>
      <c r="O156" s="290">
        <v>1800.0</v>
      </c>
      <c r="P156" s="86"/>
      <c r="Q156" s="86"/>
      <c r="R156" s="86"/>
      <c r="S156" s="86"/>
      <c r="T156" s="289" t="s">
        <v>35</v>
      </c>
      <c r="U156" s="86"/>
      <c r="V156" s="289" t="s">
        <v>57</v>
      </c>
      <c r="W156" s="289" t="s">
        <v>2379</v>
      </c>
      <c r="X156" s="289" t="s">
        <v>2380</v>
      </c>
      <c r="Y156" s="289" t="s">
        <v>3824</v>
      </c>
      <c r="Z156" s="290">
        <v>3.38100005E9</v>
      </c>
      <c r="AA156" s="290" t="s">
        <v>9843</v>
      </c>
      <c r="AB156" s="290">
        <v>9.0</v>
      </c>
      <c r="AC156" s="86"/>
    </row>
    <row r="157" hidden="1">
      <c r="A157" s="320" t="s">
        <v>3061</v>
      </c>
      <c r="B157" s="309">
        <v>46158.0</v>
      </c>
      <c r="C157" s="86"/>
      <c r="D157" s="86"/>
      <c r="E157" s="86"/>
      <c r="F157" s="86"/>
      <c r="G157" s="289" t="s">
        <v>992</v>
      </c>
      <c r="H157" s="289" t="s">
        <v>993</v>
      </c>
      <c r="I157" s="86"/>
      <c r="J157" s="290">
        <v>28.0</v>
      </c>
      <c r="K157" s="289" t="s">
        <v>8229</v>
      </c>
      <c r="L157" s="86"/>
      <c r="M157" s="290">
        <v>1.0</v>
      </c>
      <c r="N157" s="289" t="s">
        <v>33</v>
      </c>
      <c r="O157" s="290">
        <v>79.0</v>
      </c>
      <c r="P157" s="86"/>
      <c r="Q157" s="86"/>
      <c r="R157" s="86"/>
      <c r="S157" s="86"/>
      <c r="T157" s="289" t="s">
        <v>55</v>
      </c>
      <c r="U157" s="86"/>
      <c r="V157" s="289" t="s">
        <v>57</v>
      </c>
      <c r="W157" s="289" t="s">
        <v>2383</v>
      </c>
      <c r="X157" s="289" t="s">
        <v>2464</v>
      </c>
      <c r="Y157" s="289" t="s">
        <v>9470</v>
      </c>
      <c r="Z157" s="290">
        <v>3.46729637E9</v>
      </c>
      <c r="AA157" s="290" t="s">
        <v>9844</v>
      </c>
      <c r="AB157" s="290">
        <v>2.0</v>
      </c>
      <c r="AC157" s="86"/>
    </row>
    <row r="158" hidden="1">
      <c r="A158" s="320" t="s">
        <v>7341</v>
      </c>
      <c r="B158" s="309">
        <v>46158.0</v>
      </c>
      <c r="C158" s="180">
        <v>46523.0</v>
      </c>
      <c r="D158" s="85" t="s">
        <v>9583</v>
      </c>
      <c r="E158" s="86"/>
      <c r="F158" s="86"/>
      <c r="G158" s="289" t="s">
        <v>9845</v>
      </c>
      <c r="H158" s="289" t="s">
        <v>71</v>
      </c>
      <c r="I158" s="86"/>
      <c r="J158" s="290">
        <v>35.0</v>
      </c>
      <c r="K158" s="289" t="s">
        <v>7539</v>
      </c>
      <c r="L158" s="86"/>
      <c r="M158" s="290">
        <v>12.0</v>
      </c>
      <c r="N158" s="289" t="s">
        <v>33</v>
      </c>
      <c r="O158" s="290">
        <v>1138.0</v>
      </c>
      <c r="P158" s="86"/>
      <c r="Q158" s="86"/>
      <c r="R158" s="86"/>
      <c r="S158" s="86"/>
      <c r="T158" s="289" t="s">
        <v>55</v>
      </c>
      <c r="U158" s="86"/>
      <c r="V158" s="289" t="s">
        <v>57</v>
      </c>
      <c r="W158" s="289" t="s">
        <v>2379</v>
      </c>
      <c r="X158" s="289" t="s">
        <v>2380</v>
      </c>
      <c r="Y158" s="289" t="s">
        <v>9846</v>
      </c>
      <c r="Z158" s="290">
        <v>3.338855317E9</v>
      </c>
      <c r="AA158" s="290" t="s">
        <v>9847</v>
      </c>
      <c r="AB158" s="290">
        <v>34.0</v>
      </c>
      <c r="AC158" s="86"/>
    </row>
    <row r="159" hidden="1">
      <c r="A159" s="320" t="s">
        <v>6564</v>
      </c>
      <c r="B159" s="309">
        <v>46159.0</v>
      </c>
      <c r="C159" s="86"/>
      <c r="D159" s="85" t="s">
        <v>3614</v>
      </c>
      <c r="E159" s="86"/>
      <c r="F159" s="85" t="s">
        <v>9848</v>
      </c>
      <c r="G159" s="289" t="s">
        <v>1474</v>
      </c>
      <c r="H159" s="289" t="s">
        <v>914</v>
      </c>
      <c r="I159" s="86"/>
      <c r="J159" s="290">
        <v>59.0</v>
      </c>
      <c r="K159" s="289" t="s">
        <v>6818</v>
      </c>
      <c r="L159" s="86"/>
      <c r="M159" s="290">
        <v>12.0</v>
      </c>
      <c r="N159" s="289" t="s">
        <v>33</v>
      </c>
      <c r="O159" s="290">
        <v>1900.0</v>
      </c>
      <c r="P159" s="86"/>
      <c r="Q159" s="86"/>
      <c r="R159" s="86"/>
      <c r="S159" s="86"/>
      <c r="T159" s="289" t="s">
        <v>35</v>
      </c>
      <c r="U159" s="86"/>
      <c r="V159" s="289" t="s">
        <v>57</v>
      </c>
      <c r="W159" s="289" t="s">
        <v>2379</v>
      </c>
      <c r="X159" s="289" t="s">
        <v>2380</v>
      </c>
      <c r="Y159" s="289" t="s">
        <v>9849</v>
      </c>
      <c r="Z159" s="290">
        <v>3.395307396E9</v>
      </c>
      <c r="AA159" s="290" t="s">
        <v>9850</v>
      </c>
      <c r="AB159" s="290">
        <v>2.0</v>
      </c>
      <c r="AC159" s="86"/>
    </row>
    <row r="160" hidden="1">
      <c r="A160" s="320" t="s">
        <v>6543</v>
      </c>
      <c r="B160" s="309">
        <v>46159.0</v>
      </c>
      <c r="C160" s="86"/>
      <c r="D160" s="85" t="s">
        <v>3614</v>
      </c>
      <c r="E160" s="86"/>
      <c r="F160" s="85" t="s">
        <v>9851</v>
      </c>
      <c r="G160" s="289" t="s">
        <v>685</v>
      </c>
      <c r="H160" s="289" t="s">
        <v>419</v>
      </c>
      <c r="I160" s="86"/>
      <c r="J160" s="290">
        <v>38.0</v>
      </c>
      <c r="K160" s="289" t="s">
        <v>8157</v>
      </c>
      <c r="L160" s="86"/>
      <c r="M160" s="290">
        <v>12.0</v>
      </c>
      <c r="N160" s="289" t="s">
        <v>33</v>
      </c>
      <c r="O160" s="290">
        <v>1570.0</v>
      </c>
      <c r="P160" s="86"/>
      <c r="Q160" s="86"/>
      <c r="R160" s="86"/>
      <c r="S160" s="86"/>
      <c r="T160" s="289" t="s">
        <v>35</v>
      </c>
      <c r="U160" s="86"/>
      <c r="V160" s="289" t="s">
        <v>57</v>
      </c>
      <c r="W160" s="289" t="s">
        <v>2391</v>
      </c>
      <c r="X160" s="289" t="s">
        <v>2380</v>
      </c>
      <c r="Y160" s="289" t="s">
        <v>3825</v>
      </c>
      <c r="Z160" s="290">
        <v>3.391689683E9</v>
      </c>
      <c r="AA160" s="290" t="s">
        <v>9852</v>
      </c>
      <c r="AB160" s="290">
        <v>36.0</v>
      </c>
      <c r="AC160" s="86"/>
    </row>
    <row r="161" hidden="1">
      <c r="A161" s="320" t="s">
        <v>7566</v>
      </c>
      <c r="B161" s="309">
        <v>46159.0</v>
      </c>
      <c r="C161" s="86"/>
      <c r="D161" s="85" t="s">
        <v>3614</v>
      </c>
      <c r="E161" s="86"/>
      <c r="F161" s="86"/>
      <c r="G161" s="289" t="s">
        <v>3829</v>
      </c>
      <c r="H161" s="289" t="s">
        <v>604</v>
      </c>
      <c r="I161" s="86"/>
      <c r="J161" s="290">
        <v>58.0</v>
      </c>
      <c r="K161" s="289" t="s">
        <v>8195</v>
      </c>
      <c r="L161" s="86"/>
      <c r="M161" s="290">
        <v>12.0</v>
      </c>
      <c r="N161" s="289" t="s">
        <v>33</v>
      </c>
      <c r="O161" s="290">
        <v>0.0</v>
      </c>
      <c r="P161" s="86"/>
      <c r="Q161" s="86"/>
      <c r="R161" s="86"/>
      <c r="S161" s="86"/>
      <c r="T161" s="289" t="s">
        <v>35</v>
      </c>
      <c r="U161" s="86"/>
      <c r="V161" s="289" t="s">
        <v>57</v>
      </c>
      <c r="W161" s="289" t="s">
        <v>2379</v>
      </c>
      <c r="X161" s="289" t="s">
        <v>2380</v>
      </c>
      <c r="Y161" s="289" t="s">
        <v>3830</v>
      </c>
      <c r="Z161" s="290">
        <v>3.472539075E9</v>
      </c>
      <c r="AA161" s="290" t="s">
        <v>9853</v>
      </c>
      <c r="AB161" s="290">
        <v>2.0</v>
      </c>
      <c r="AC161" s="86"/>
    </row>
    <row r="162" hidden="1">
      <c r="A162" s="320" t="s">
        <v>7341</v>
      </c>
      <c r="B162" s="309">
        <v>46159.0</v>
      </c>
      <c r="C162" s="180">
        <v>46524.0</v>
      </c>
      <c r="D162" s="85" t="s">
        <v>9583</v>
      </c>
      <c r="E162" s="86"/>
      <c r="F162" s="85"/>
      <c r="G162" s="289" t="s">
        <v>3831</v>
      </c>
      <c r="H162" s="289" t="s">
        <v>609</v>
      </c>
      <c r="I162" s="86"/>
      <c r="J162" s="290">
        <v>59.0</v>
      </c>
      <c r="K162" s="289" t="s">
        <v>6626</v>
      </c>
      <c r="L162" s="86"/>
      <c r="M162" s="290">
        <v>12.0</v>
      </c>
      <c r="N162" s="289" t="s">
        <v>33</v>
      </c>
      <c r="O162" s="290">
        <v>1750.0</v>
      </c>
      <c r="P162" s="86"/>
      <c r="Q162" s="86"/>
      <c r="R162" s="86"/>
      <c r="S162" s="86"/>
      <c r="T162" s="289" t="s">
        <v>35</v>
      </c>
      <c r="U162" s="86"/>
      <c r="V162" s="289" t="s">
        <v>57</v>
      </c>
      <c r="W162" s="289" t="s">
        <v>2379</v>
      </c>
      <c r="X162" s="289" t="s">
        <v>2380</v>
      </c>
      <c r="Y162" s="289" t="s">
        <v>3832</v>
      </c>
      <c r="Z162" s="290">
        <v>3.318627279E9</v>
      </c>
      <c r="AA162" s="290" t="s">
        <v>9854</v>
      </c>
      <c r="AB162" s="290">
        <v>0.0</v>
      </c>
      <c r="AC162" s="86"/>
    </row>
    <row r="163" hidden="1">
      <c r="A163" s="320" t="s">
        <v>7566</v>
      </c>
      <c r="B163" s="309">
        <v>46159.0</v>
      </c>
      <c r="C163" s="86"/>
      <c r="D163" s="85" t="s">
        <v>3614</v>
      </c>
      <c r="E163" s="86"/>
      <c r="F163" s="86"/>
      <c r="G163" s="289" t="s">
        <v>3399</v>
      </c>
      <c r="H163" s="289" t="s">
        <v>48</v>
      </c>
      <c r="I163" s="86"/>
      <c r="J163" s="290">
        <v>57.0</v>
      </c>
      <c r="K163" s="289" t="s">
        <v>6818</v>
      </c>
      <c r="L163" s="86"/>
      <c r="M163" s="290">
        <v>12.0</v>
      </c>
      <c r="N163" s="289" t="s">
        <v>33</v>
      </c>
      <c r="O163" s="290">
        <v>3780.0</v>
      </c>
      <c r="P163" s="86"/>
      <c r="Q163" s="86"/>
      <c r="R163" s="86"/>
      <c r="S163" s="86"/>
      <c r="T163" s="289" t="s">
        <v>35</v>
      </c>
      <c r="U163" s="86"/>
      <c r="V163" s="289" t="s">
        <v>57</v>
      </c>
      <c r="W163" s="289" t="s">
        <v>2383</v>
      </c>
      <c r="X163" s="289" t="s">
        <v>2380</v>
      </c>
      <c r="Y163" s="289" t="s">
        <v>3662</v>
      </c>
      <c r="Z163" s="290">
        <v>3.35534513E9</v>
      </c>
      <c r="AA163" s="290" t="s">
        <v>9855</v>
      </c>
      <c r="AB163" s="290">
        <v>3.0</v>
      </c>
      <c r="AC163" s="86"/>
    </row>
    <row r="164" hidden="1">
      <c r="A164" s="320" t="s">
        <v>7566</v>
      </c>
      <c r="B164" s="309">
        <v>46159.0</v>
      </c>
      <c r="C164" s="86"/>
      <c r="D164" s="85" t="s">
        <v>3614</v>
      </c>
      <c r="E164" s="86"/>
      <c r="F164" s="86"/>
      <c r="G164" s="289" t="s">
        <v>3399</v>
      </c>
      <c r="H164" s="289" t="s">
        <v>424</v>
      </c>
      <c r="I164" s="86"/>
      <c r="J164" s="290">
        <v>16.0</v>
      </c>
      <c r="K164" s="289" t="s">
        <v>79</v>
      </c>
      <c r="L164" s="86"/>
      <c r="M164" s="290">
        <v>12.0</v>
      </c>
      <c r="N164" s="289" t="s">
        <v>33</v>
      </c>
      <c r="O164" s="290">
        <v>0.0</v>
      </c>
      <c r="P164" s="86"/>
      <c r="Q164" s="86"/>
      <c r="R164" s="86"/>
      <c r="S164" s="86"/>
      <c r="T164" s="289" t="s">
        <v>35</v>
      </c>
      <c r="U164" s="86"/>
      <c r="V164" s="289" t="s">
        <v>57</v>
      </c>
      <c r="W164" s="289" t="s">
        <v>2379</v>
      </c>
      <c r="X164" s="289" t="s">
        <v>2380</v>
      </c>
      <c r="Y164" s="289" t="s">
        <v>3400</v>
      </c>
      <c r="Z164" s="290">
        <v>3.35534513E9</v>
      </c>
      <c r="AA164" s="290" t="s">
        <v>9856</v>
      </c>
      <c r="AB164" s="290">
        <v>2.0</v>
      </c>
      <c r="AC164" s="86"/>
    </row>
    <row r="165" hidden="1">
      <c r="A165" s="320" t="s">
        <v>7341</v>
      </c>
      <c r="B165" s="309">
        <v>46160.0</v>
      </c>
      <c r="C165" s="180">
        <v>46525.0</v>
      </c>
      <c r="D165" s="85" t="s">
        <v>9583</v>
      </c>
      <c r="E165" s="86"/>
      <c r="F165" s="232"/>
      <c r="G165" s="289" t="s">
        <v>3834</v>
      </c>
      <c r="H165" s="289" t="s">
        <v>162</v>
      </c>
      <c r="I165" s="86"/>
      <c r="J165" s="290">
        <v>61.0</v>
      </c>
      <c r="K165" s="289" t="s">
        <v>6626</v>
      </c>
      <c r="L165" s="86"/>
      <c r="M165" s="290">
        <v>12.0</v>
      </c>
      <c r="N165" s="289" t="s">
        <v>33</v>
      </c>
      <c r="O165" s="290">
        <v>1800.0</v>
      </c>
      <c r="P165" s="86"/>
      <c r="Q165" s="86"/>
      <c r="R165" s="86"/>
      <c r="S165" s="86"/>
      <c r="T165" s="289" t="s">
        <v>35</v>
      </c>
      <c r="U165" s="86"/>
      <c r="V165" s="289" t="s">
        <v>57</v>
      </c>
      <c r="W165" s="289" t="s">
        <v>2379</v>
      </c>
      <c r="X165" s="289" t="s">
        <v>2380</v>
      </c>
      <c r="Y165" s="289" t="s">
        <v>3835</v>
      </c>
      <c r="Z165" s="290">
        <v>3.357117364E9</v>
      </c>
      <c r="AA165" s="290" t="s">
        <v>9857</v>
      </c>
      <c r="AB165" s="290">
        <v>39.0</v>
      </c>
      <c r="AC165" s="86"/>
    </row>
    <row r="166" hidden="1">
      <c r="A166" s="320" t="s">
        <v>6564</v>
      </c>
      <c r="B166" s="309">
        <v>46160.0</v>
      </c>
      <c r="C166" s="86"/>
      <c r="D166" s="85" t="s">
        <v>3614</v>
      </c>
      <c r="E166" s="86"/>
      <c r="F166" s="86"/>
      <c r="G166" s="289" t="s">
        <v>3141</v>
      </c>
      <c r="H166" s="289" t="s">
        <v>628</v>
      </c>
      <c r="I166" s="86"/>
      <c r="J166" s="290">
        <v>24.0</v>
      </c>
      <c r="K166" s="289" t="s">
        <v>7010</v>
      </c>
      <c r="L166" s="86"/>
      <c r="M166" s="290">
        <v>12.0</v>
      </c>
      <c r="N166" s="289" t="s">
        <v>33</v>
      </c>
      <c r="O166" s="290">
        <v>850.0</v>
      </c>
      <c r="P166" s="86"/>
      <c r="Q166" s="86"/>
      <c r="R166" s="86"/>
      <c r="S166" s="86"/>
      <c r="T166" s="289" t="s">
        <v>35</v>
      </c>
      <c r="U166" s="86"/>
      <c r="V166" s="289" t="s">
        <v>57</v>
      </c>
      <c r="W166" s="289" t="s">
        <v>2379</v>
      </c>
      <c r="X166" s="289" t="s">
        <v>2380</v>
      </c>
      <c r="Y166" s="289" t="s">
        <v>3838</v>
      </c>
      <c r="Z166" s="290">
        <v>3.349590718E9</v>
      </c>
      <c r="AA166" s="290" t="s">
        <v>9858</v>
      </c>
      <c r="AB166" s="290">
        <v>1.0</v>
      </c>
      <c r="AC166" s="86"/>
    </row>
    <row r="167">
      <c r="A167" s="320" t="s">
        <v>7341</v>
      </c>
      <c r="B167" s="309">
        <v>46160.0</v>
      </c>
      <c r="C167" s="86"/>
      <c r="D167" s="85" t="s">
        <v>3614</v>
      </c>
      <c r="E167" s="86"/>
      <c r="F167" s="242" t="s">
        <v>9859</v>
      </c>
      <c r="G167" s="289" t="s">
        <v>9860</v>
      </c>
      <c r="H167" s="289" t="s">
        <v>376</v>
      </c>
      <c r="I167" s="86"/>
      <c r="J167" s="290">
        <v>27.0</v>
      </c>
      <c r="K167" s="289" t="s">
        <v>7480</v>
      </c>
      <c r="L167" s="86"/>
      <c r="M167" s="290">
        <v>12.0</v>
      </c>
      <c r="N167" s="289" t="s">
        <v>33</v>
      </c>
      <c r="O167" s="290">
        <v>828.0</v>
      </c>
      <c r="P167" s="86"/>
      <c r="Q167" s="86"/>
      <c r="R167" s="86"/>
      <c r="S167" s="86"/>
      <c r="T167" s="289" t="s">
        <v>34</v>
      </c>
      <c r="U167" s="86"/>
      <c r="V167" s="289" t="s">
        <v>36</v>
      </c>
      <c r="W167" s="289" t="s">
        <v>2379</v>
      </c>
      <c r="X167" s="289" t="s">
        <v>2380</v>
      </c>
      <c r="Y167" s="289" t="s">
        <v>9861</v>
      </c>
      <c r="Z167" s="290">
        <v>3.48971613E9</v>
      </c>
      <c r="AA167" s="290" t="s">
        <v>9862</v>
      </c>
      <c r="AB167" s="290">
        <v>21.0</v>
      </c>
      <c r="AC167" s="86"/>
    </row>
    <row r="168">
      <c r="A168" s="320" t="s">
        <v>7341</v>
      </c>
      <c r="B168" s="309">
        <v>46160.0</v>
      </c>
      <c r="C168" s="86"/>
      <c r="D168" s="85" t="s">
        <v>3614</v>
      </c>
      <c r="E168" s="86"/>
      <c r="F168" s="300" t="s">
        <v>9863</v>
      </c>
      <c r="G168" s="289" t="s">
        <v>1575</v>
      </c>
      <c r="H168" s="289" t="s">
        <v>1847</v>
      </c>
      <c r="I168" s="86"/>
      <c r="J168" s="290">
        <v>60.0</v>
      </c>
      <c r="K168" s="289" t="s">
        <v>6626</v>
      </c>
      <c r="L168" s="86"/>
      <c r="M168" s="290">
        <v>12.0</v>
      </c>
      <c r="N168" s="289" t="s">
        <v>33</v>
      </c>
      <c r="O168" s="290">
        <v>1750.0</v>
      </c>
      <c r="P168" s="86"/>
      <c r="Q168" s="86"/>
      <c r="R168" s="86"/>
      <c r="S168" s="86"/>
      <c r="T168" s="289" t="s">
        <v>55</v>
      </c>
      <c r="U168" s="86"/>
      <c r="V168" s="289" t="s">
        <v>57</v>
      </c>
      <c r="W168" s="289" t="s">
        <v>2379</v>
      </c>
      <c r="X168" s="289" t="s">
        <v>2380</v>
      </c>
      <c r="Y168" s="289" t="s">
        <v>3839</v>
      </c>
      <c r="Z168" s="290">
        <v>3.357210872E9</v>
      </c>
      <c r="AA168" s="290" t="s">
        <v>9644</v>
      </c>
      <c r="AB168" s="290">
        <v>3.0</v>
      </c>
      <c r="AC168" s="86"/>
    </row>
    <row r="169" hidden="1">
      <c r="A169" s="320" t="s">
        <v>6564</v>
      </c>
      <c r="B169" s="309">
        <v>46160.0</v>
      </c>
      <c r="C169" s="86"/>
      <c r="D169" s="85" t="s">
        <v>3614</v>
      </c>
      <c r="E169" s="86"/>
      <c r="F169" s="86"/>
      <c r="G169" s="289" t="s">
        <v>2745</v>
      </c>
      <c r="H169" s="289" t="s">
        <v>48</v>
      </c>
      <c r="I169" s="86"/>
      <c r="J169" s="290">
        <v>66.0</v>
      </c>
      <c r="K169" s="289" t="s">
        <v>6818</v>
      </c>
      <c r="L169" s="86"/>
      <c r="M169" s="290">
        <v>12.0</v>
      </c>
      <c r="N169" s="289" t="s">
        <v>33</v>
      </c>
      <c r="O169" s="290">
        <v>1900.0</v>
      </c>
      <c r="P169" s="86"/>
      <c r="Q169" s="86"/>
      <c r="R169" s="86"/>
      <c r="S169" s="86"/>
      <c r="T169" s="289" t="s">
        <v>35</v>
      </c>
      <c r="U169" s="86"/>
      <c r="V169" s="289" t="s">
        <v>57</v>
      </c>
      <c r="W169" s="289" t="s">
        <v>2379</v>
      </c>
      <c r="X169" s="289" t="s">
        <v>2380</v>
      </c>
      <c r="Y169" s="289" t="s">
        <v>3840</v>
      </c>
      <c r="Z169" s="290">
        <v>3.47793097E9</v>
      </c>
      <c r="AA169" s="290" t="s">
        <v>9864</v>
      </c>
      <c r="AB169" s="290">
        <v>6.0</v>
      </c>
      <c r="AC169" s="86"/>
    </row>
    <row r="170" hidden="1">
      <c r="A170" s="320" t="s">
        <v>7566</v>
      </c>
      <c r="B170" s="309">
        <v>46160.0</v>
      </c>
      <c r="C170" s="86"/>
      <c r="D170" s="85" t="s">
        <v>3614</v>
      </c>
      <c r="E170" s="86"/>
      <c r="F170" s="86"/>
      <c r="G170" s="289" t="s">
        <v>3842</v>
      </c>
      <c r="H170" s="289" t="s">
        <v>3843</v>
      </c>
      <c r="I170" s="86"/>
      <c r="J170" s="290">
        <v>55.0</v>
      </c>
      <c r="K170" s="289" t="s">
        <v>8195</v>
      </c>
      <c r="L170" s="86"/>
      <c r="M170" s="290">
        <v>12.0</v>
      </c>
      <c r="N170" s="289" t="s">
        <v>33</v>
      </c>
      <c r="O170" s="290">
        <v>1950.0</v>
      </c>
      <c r="P170" s="86"/>
      <c r="Q170" s="86"/>
      <c r="R170" s="86"/>
      <c r="S170" s="86"/>
      <c r="T170" s="289" t="s">
        <v>35</v>
      </c>
      <c r="U170" s="86"/>
      <c r="V170" s="289" t="s">
        <v>57</v>
      </c>
      <c r="W170" s="289" t="s">
        <v>2379</v>
      </c>
      <c r="X170" s="289" t="s">
        <v>2380</v>
      </c>
      <c r="Y170" s="289" t="s">
        <v>3844</v>
      </c>
      <c r="Z170" s="290">
        <v>3.332444196E9</v>
      </c>
      <c r="AA170" s="290" t="s">
        <v>9865</v>
      </c>
      <c r="AB170" s="290">
        <v>2.0</v>
      </c>
      <c r="AC170" s="86"/>
    </row>
    <row r="171" hidden="1">
      <c r="A171" s="320" t="s">
        <v>7341</v>
      </c>
      <c r="B171" s="309">
        <v>46160.0</v>
      </c>
      <c r="C171" s="180">
        <v>46525.0</v>
      </c>
      <c r="D171" s="85" t="s">
        <v>9583</v>
      </c>
      <c r="E171" s="86"/>
      <c r="F171" s="232"/>
      <c r="G171" s="289" t="s">
        <v>3846</v>
      </c>
      <c r="H171" s="289" t="s">
        <v>865</v>
      </c>
      <c r="I171" s="86"/>
      <c r="J171" s="290">
        <v>43.0</v>
      </c>
      <c r="K171" s="289" t="s">
        <v>1006</v>
      </c>
      <c r="L171" s="86"/>
      <c r="M171" s="290">
        <v>12.0</v>
      </c>
      <c r="N171" s="289" t="s">
        <v>33</v>
      </c>
      <c r="O171" s="290">
        <v>1650.0</v>
      </c>
      <c r="P171" s="86"/>
      <c r="Q171" s="86"/>
      <c r="R171" s="86"/>
      <c r="S171" s="86"/>
      <c r="T171" s="289" t="s">
        <v>35</v>
      </c>
      <c r="U171" s="86"/>
      <c r="V171" s="289" t="s">
        <v>57</v>
      </c>
      <c r="W171" s="289" t="s">
        <v>2379</v>
      </c>
      <c r="X171" s="289" t="s">
        <v>2380</v>
      </c>
      <c r="Y171" s="289" t="s">
        <v>3848</v>
      </c>
      <c r="Z171" s="290">
        <v>3.472284649E9</v>
      </c>
      <c r="AA171" s="290" t="s">
        <v>9866</v>
      </c>
      <c r="AB171" s="290">
        <v>11.0</v>
      </c>
      <c r="AC171" s="86"/>
    </row>
    <row r="172" hidden="1">
      <c r="A172" s="320" t="s">
        <v>7566</v>
      </c>
      <c r="B172" s="309">
        <v>46160.0</v>
      </c>
      <c r="C172" s="86"/>
      <c r="D172" s="85" t="s">
        <v>3614</v>
      </c>
      <c r="E172" s="86"/>
      <c r="F172" s="86"/>
      <c r="G172" s="289" t="s">
        <v>3849</v>
      </c>
      <c r="H172" s="289" t="s">
        <v>989</v>
      </c>
      <c r="I172" s="86"/>
      <c r="J172" s="290">
        <v>59.0</v>
      </c>
      <c r="K172" s="289" t="s">
        <v>8195</v>
      </c>
      <c r="L172" s="86"/>
      <c r="M172" s="290">
        <v>12.0</v>
      </c>
      <c r="N172" s="289" t="s">
        <v>33</v>
      </c>
      <c r="O172" s="290">
        <v>1950.0</v>
      </c>
      <c r="P172" s="86"/>
      <c r="Q172" s="86"/>
      <c r="R172" s="86"/>
      <c r="S172" s="86"/>
      <c r="T172" s="289" t="s">
        <v>35</v>
      </c>
      <c r="U172" s="86"/>
      <c r="V172" s="289" t="s">
        <v>57</v>
      </c>
      <c r="W172" s="289" t="s">
        <v>2379</v>
      </c>
      <c r="X172" s="289" t="s">
        <v>2380</v>
      </c>
      <c r="Y172" s="289" t="s">
        <v>3850</v>
      </c>
      <c r="Z172" s="290">
        <v>3.484457511E9</v>
      </c>
      <c r="AA172" s="290" t="s">
        <v>9867</v>
      </c>
      <c r="AB172" s="290">
        <v>1.0</v>
      </c>
      <c r="AC172" s="86"/>
    </row>
    <row r="173" hidden="1">
      <c r="A173" s="320" t="s">
        <v>3061</v>
      </c>
      <c r="B173" s="309">
        <v>46161.0</v>
      </c>
      <c r="C173" s="86"/>
      <c r="D173" s="86"/>
      <c r="E173" s="86"/>
      <c r="F173" s="86"/>
      <c r="G173" s="289" t="s">
        <v>3851</v>
      </c>
      <c r="H173" s="289" t="s">
        <v>725</v>
      </c>
      <c r="I173" s="86"/>
      <c r="J173" s="290">
        <v>20.0</v>
      </c>
      <c r="K173" s="289" t="s">
        <v>8187</v>
      </c>
      <c r="L173" s="86"/>
      <c r="M173" s="290">
        <v>1.0</v>
      </c>
      <c r="N173" s="289" t="s">
        <v>33</v>
      </c>
      <c r="O173" s="290">
        <v>89.0</v>
      </c>
      <c r="P173" s="86"/>
      <c r="Q173" s="86"/>
      <c r="R173" s="86"/>
      <c r="S173" s="86"/>
      <c r="T173" s="289" t="s">
        <v>7532</v>
      </c>
      <c r="U173" s="86"/>
      <c r="V173" s="289" t="s">
        <v>57</v>
      </c>
      <c r="W173" s="289" t="s">
        <v>2383</v>
      </c>
      <c r="X173" s="289" t="s">
        <v>2464</v>
      </c>
      <c r="Y173" s="289" t="s">
        <v>3852</v>
      </c>
      <c r="Z173" s="290">
        <v>3.291431685E9</v>
      </c>
      <c r="AA173" s="290" t="s">
        <v>9868</v>
      </c>
      <c r="AB173" s="290">
        <v>8.0</v>
      </c>
      <c r="AC173" s="86"/>
    </row>
    <row r="174">
      <c r="A174" s="320" t="s">
        <v>7341</v>
      </c>
      <c r="B174" s="309">
        <v>46162.0</v>
      </c>
      <c r="C174" s="86"/>
      <c r="D174" s="85" t="s">
        <v>3614</v>
      </c>
      <c r="E174" s="86"/>
      <c r="F174" s="242" t="s">
        <v>9869</v>
      </c>
      <c r="G174" s="354" t="s">
        <v>1768</v>
      </c>
      <c r="H174" s="289" t="s">
        <v>865</v>
      </c>
      <c r="I174" s="86"/>
      <c r="J174" s="290">
        <v>37.0</v>
      </c>
      <c r="K174" s="289" t="s">
        <v>7539</v>
      </c>
      <c r="L174" s="86"/>
      <c r="M174" s="290">
        <v>12.0</v>
      </c>
      <c r="N174" s="289" t="s">
        <v>33</v>
      </c>
      <c r="O174" s="290">
        <v>1188.0</v>
      </c>
      <c r="P174" s="86"/>
      <c r="Q174" s="86"/>
      <c r="R174" s="86"/>
      <c r="S174" s="86"/>
      <c r="T174" s="289" t="s">
        <v>35</v>
      </c>
      <c r="U174" s="86"/>
      <c r="V174" s="289" t="s">
        <v>57</v>
      </c>
      <c r="W174" s="289" t="s">
        <v>2391</v>
      </c>
      <c r="X174" s="289" t="s">
        <v>2380</v>
      </c>
      <c r="Y174" s="289" t="s">
        <v>8246</v>
      </c>
      <c r="Z174" s="290">
        <v>3.491465817E9</v>
      </c>
      <c r="AA174" s="290" t="s">
        <v>9870</v>
      </c>
      <c r="AB174" s="290">
        <v>2.0</v>
      </c>
      <c r="AC174" s="86"/>
    </row>
    <row r="175" hidden="1">
      <c r="A175" s="320" t="s">
        <v>7566</v>
      </c>
      <c r="B175" s="309">
        <v>46162.0</v>
      </c>
      <c r="C175" s="86"/>
      <c r="D175" s="85" t="s">
        <v>3614</v>
      </c>
      <c r="E175" s="86"/>
      <c r="F175" s="86"/>
      <c r="G175" s="289" t="s">
        <v>1014</v>
      </c>
      <c r="H175" s="289" t="s">
        <v>162</v>
      </c>
      <c r="I175" s="86"/>
      <c r="J175" s="290">
        <v>66.0</v>
      </c>
      <c r="K175" s="289" t="s">
        <v>6843</v>
      </c>
      <c r="L175" s="86"/>
      <c r="M175" s="290">
        <v>12.0</v>
      </c>
      <c r="N175" s="289" t="s">
        <v>33</v>
      </c>
      <c r="O175" s="290">
        <v>1138.0</v>
      </c>
      <c r="P175" s="86"/>
      <c r="Q175" s="86"/>
      <c r="R175" s="86"/>
      <c r="S175" s="86"/>
      <c r="T175" s="289" t="s">
        <v>35</v>
      </c>
      <c r="U175" s="86"/>
      <c r="V175" s="289" t="s">
        <v>57</v>
      </c>
      <c r="W175" s="289" t="s">
        <v>2391</v>
      </c>
      <c r="X175" s="289" t="s">
        <v>2380</v>
      </c>
      <c r="Y175" s="289" t="s">
        <v>3864</v>
      </c>
      <c r="Z175" s="290">
        <v>3.921335015E9</v>
      </c>
      <c r="AA175" s="290" t="s">
        <v>9871</v>
      </c>
      <c r="AB175" s="290">
        <v>0.0</v>
      </c>
      <c r="AC175" s="86"/>
    </row>
    <row r="176" hidden="1">
      <c r="A176" s="320" t="s">
        <v>7704</v>
      </c>
      <c r="B176" s="309">
        <v>46163.0</v>
      </c>
      <c r="C176" s="86"/>
      <c r="D176" s="85" t="s">
        <v>3614</v>
      </c>
      <c r="E176" s="86"/>
      <c r="F176" s="86"/>
      <c r="G176" s="289" t="s">
        <v>7609</v>
      </c>
      <c r="H176" s="289" t="s">
        <v>826</v>
      </c>
      <c r="I176" s="86"/>
      <c r="J176" s="290">
        <v>42.0</v>
      </c>
      <c r="K176" s="289" t="s">
        <v>1006</v>
      </c>
      <c r="L176" s="86"/>
      <c r="M176" s="290">
        <v>12.0</v>
      </c>
      <c r="N176" s="289" t="s">
        <v>33</v>
      </c>
      <c r="O176" s="290">
        <v>600.0</v>
      </c>
      <c r="P176" s="86"/>
      <c r="Q176" s="86"/>
      <c r="R176" s="86"/>
      <c r="S176" s="86"/>
      <c r="T176" s="289" t="s">
        <v>4400</v>
      </c>
      <c r="U176" s="86"/>
      <c r="V176" s="289" t="s">
        <v>57</v>
      </c>
      <c r="W176" s="289" t="s">
        <v>2379</v>
      </c>
      <c r="X176" s="289" t="s">
        <v>2380</v>
      </c>
      <c r="Y176" s="289" t="s">
        <v>7610</v>
      </c>
      <c r="Z176" s="290">
        <v>3.922618887E9</v>
      </c>
      <c r="AA176" s="290" t="s">
        <v>9872</v>
      </c>
      <c r="AB176" s="290">
        <v>144.0</v>
      </c>
      <c r="AC176" s="86"/>
    </row>
    <row r="177" hidden="1">
      <c r="A177" s="320" t="s">
        <v>6543</v>
      </c>
      <c r="B177" s="309">
        <v>46163.0</v>
      </c>
      <c r="C177" s="86"/>
      <c r="D177" s="85" t="s">
        <v>3614</v>
      </c>
      <c r="E177" s="86"/>
      <c r="F177" s="85" t="s">
        <v>9873</v>
      </c>
      <c r="G177" s="316" t="s">
        <v>9874</v>
      </c>
      <c r="H177" s="289" t="s">
        <v>333</v>
      </c>
      <c r="I177" s="86"/>
      <c r="J177" s="290">
        <v>37.0</v>
      </c>
      <c r="K177" s="289" t="s">
        <v>5997</v>
      </c>
      <c r="L177" s="86"/>
      <c r="M177" s="290">
        <v>12.0</v>
      </c>
      <c r="N177" s="289" t="s">
        <v>33</v>
      </c>
      <c r="O177" s="290">
        <v>0.0</v>
      </c>
      <c r="P177" s="86"/>
      <c r="Q177" s="86"/>
      <c r="R177" s="86"/>
      <c r="S177" s="86"/>
      <c r="T177" s="289" t="s">
        <v>34</v>
      </c>
      <c r="U177" s="86"/>
      <c r="V177" s="289" t="s">
        <v>36</v>
      </c>
      <c r="W177" s="289" t="s">
        <v>2379</v>
      </c>
      <c r="X177" s="289" t="s">
        <v>2380</v>
      </c>
      <c r="Y177" s="289" t="s">
        <v>9875</v>
      </c>
      <c r="Z177" s="290">
        <v>3.247719242E9</v>
      </c>
      <c r="AA177" s="290" t="s">
        <v>9876</v>
      </c>
      <c r="AB177" s="290">
        <v>1.0</v>
      </c>
      <c r="AC177" s="86"/>
    </row>
    <row r="178" hidden="1">
      <c r="A178" s="320" t="s">
        <v>6564</v>
      </c>
      <c r="B178" s="309">
        <v>46163.0</v>
      </c>
      <c r="C178" s="180">
        <v>46528.0</v>
      </c>
      <c r="D178" s="85" t="s">
        <v>9583</v>
      </c>
      <c r="E178" s="86"/>
      <c r="F178" s="86"/>
      <c r="G178" s="289" t="s">
        <v>3860</v>
      </c>
      <c r="H178" s="289" t="s">
        <v>1820</v>
      </c>
      <c r="I178" s="86"/>
      <c r="J178" s="290">
        <v>60.0</v>
      </c>
      <c r="K178" s="289" t="s">
        <v>6626</v>
      </c>
      <c r="L178" s="86"/>
      <c r="M178" s="290">
        <v>12.0</v>
      </c>
      <c r="N178" s="289" t="s">
        <v>33</v>
      </c>
      <c r="O178" s="290">
        <v>1650.0</v>
      </c>
      <c r="P178" s="86"/>
      <c r="Q178" s="86"/>
      <c r="R178" s="86"/>
      <c r="S178" s="86"/>
      <c r="T178" s="289" t="s">
        <v>35</v>
      </c>
      <c r="U178" s="86"/>
      <c r="V178" s="289" t="s">
        <v>57</v>
      </c>
      <c r="W178" s="289" t="s">
        <v>2383</v>
      </c>
      <c r="X178" s="289" t="s">
        <v>2380</v>
      </c>
      <c r="Y178" s="289" t="s">
        <v>3861</v>
      </c>
      <c r="Z178" s="290">
        <v>3.342767156E9</v>
      </c>
      <c r="AA178" s="290" t="s">
        <v>9877</v>
      </c>
      <c r="AB178" s="290">
        <v>19.0</v>
      </c>
      <c r="AC178" s="86"/>
    </row>
    <row r="179" hidden="1">
      <c r="A179" s="320" t="s">
        <v>7341</v>
      </c>
      <c r="B179" s="309">
        <v>46163.0</v>
      </c>
      <c r="C179" s="180">
        <v>46255.0</v>
      </c>
      <c r="D179" s="85" t="s">
        <v>9583</v>
      </c>
      <c r="E179" s="85" t="s">
        <v>249</v>
      </c>
      <c r="F179" s="85"/>
      <c r="G179" s="289" t="s">
        <v>3865</v>
      </c>
      <c r="H179" s="289" t="s">
        <v>839</v>
      </c>
      <c r="I179" s="86"/>
      <c r="J179" s="290">
        <v>23.0</v>
      </c>
      <c r="K179" s="289" t="s">
        <v>6582</v>
      </c>
      <c r="L179" s="86"/>
      <c r="M179" s="290">
        <v>12.0</v>
      </c>
      <c r="N179" s="289" t="s">
        <v>33</v>
      </c>
      <c r="O179" s="290">
        <v>948.0</v>
      </c>
      <c r="P179" s="86"/>
      <c r="Q179" s="86"/>
      <c r="R179" s="86"/>
      <c r="S179" s="86"/>
      <c r="T179" s="289" t="s">
        <v>55</v>
      </c>
      <c r="U179" s="86"/>
      <c r="V179" s="289" t="s">
        <v>57</v>
      </c>
      <c r="W179" s="289" t="s">
        <v>2383</v>
      </c>
      <c r="X179" s="289" t="s">
        <v>2380</v>
      </c>
      <c r="Y179" s="289" t="s">
        <v>3868</v>
      </c>
      <c r="Z179" s="290">
        <v>3.49670636E9</v>
      </c>
      <c r="AA179" s="290" t="s">
        <v>9878</v>
      </c>
      <c r="AB179" s="290">
        <v>38.0</v>
      </c>
      <c r="AC179" s="86"/>
    </row>
    <row r="180" hidden="1">
      <c r="A180" s="320" t="s">
        <v>6543</v>
      </c>
      <c r="B180" s="309">
        <v>46164.0</v>
      </c>
      <c r="C180" s="86"/>
      <c r="D180" s="85" t="s">
        <v>3614</v>
      </c>
      <c r="E180" s="86"/>
      <c r="F180" s="86"/>
      <c r="G180" s="289" t="s">
        <v>3464</v>
      </c>
      <c r="H180" s="289" t="s">
        <v>636</v>
      </c>
      <c r="I180" s="86"/>
      <c r="J180" s="290">
        <v>63.0</v>
      </c>
      <c r="K180" s="289" t="s">
        <v>6818</v>
      </c>
      <c r="L180" s="86"/>
      <c r="M180" s="290">
        <v>12.0</v>
      </c>
      <c r="N180" s="289" t="s">
        <v>33</v>
      </c>
      <c r="O180" s="290">
        <v>1750.0</v>
      </c>
      <c r="P180" s="86"/>
      <c r="Q180" s="86"/>
      <c r="R180" s="86"/>
      <c r="S180" s="86"/>
      <c r="T180" s="289" t="s">
        <v>35</v>
      </c>
      <c r="U180" s="86"/>
      <c r="V180" s="289" t="s">
        <v>57</v>
      </c>
      <c r="W180" s="289" t="s">
        <v>2379</v>
      </c>
      <c r="X180" s="289" t="s">
        <v>2380</v>
      </c>
      <c r="Y180" s="289" t="s">
        <v>3465</v>
      </c>
      <c r="Z180" s="290">
        <v>3.295912979E9</v>
      </c>
      <c r="AA180" s="290" t="s">
        <v>9879</v>
      </c>
      <c r="AB180" s="290">
        <v>21.0</v>
      </c>
      <c r="AC180" s="86"/>
    </row>
    <row r="181" hidden="1">
      <c r="A181" s="320" t="s">
        <v>7566</v>
      </c>
      <c r="B181" s="309">
        <v>46164.0</v>
      </c>
      <c r="C181" s="86"/>
      <c r="D181" s="85" t="s">
        <v>3614</v>
      </c>
      <c r="E181" s="86"/>
      <c r="F181" s="86"/>
      <c r="G181" s="289" t="s">
        <v>456</v>
      </c>
      <c r="H181" s="289" t="s">
        <v>457</v>
      </c>
      <c r="I181" s="86"/>
      <c r="J181" s="290">
        <v>35.0</v>
      </c>
      <c r="K181" s="289" t="s">
        <v>7539</v>
      </c>
      <c r="L181" s="86"/>
      <c r="M181" s="290">
        <v>12.0</v>
      </c>
      <c r="N181" s="289" t="s">
        <v>33</v>
      </c>
      <c r="O181" s="290">
        <v>1400.0</v>
      </c>
      <c r="P181" s="86"/>
      <c r="Q181" s="86"/>
      <c r="R181" s="86"/>
      <c r="S181" s="86"/>
      <c r="T181" s="289" t="s">
        <v>35</v>
      </c>
      <c r="U181" s="86"/>
      <c r="V181" s="289" t="s">
        <v>57</v>
      </c>
      <c r="W181" s="289" t="s">
        <v>2379</v>
      </c>
      <c r="X181" s="289" t="s">
        <v>2380</v>
      </c>
      <c r="Y181" s="289" t="s">
        <v>458</v>
      </c>
      <c r="Z181" s="290">
        <v>3.453247077E9</v>
      </c>
      <c r="AA181" s="290" t="s">
        <v>9880</v>
      </c>
      <c r="AB181" s="290">
        <v>1.0</v>
      </c>
      <c r="AC181" s="86"/>
    </row>
    <row r="182" hidden="1">
      <c r="A182" s="320" t="s">
        <v>6543</v>
      </c>
      <c r="B182" s="309">
        <v>46164.0</v>
      </c>
      <c r="C182" s="86"/>
      <c r="D182" s="85" t="s">
        <v>3614</v>
      </c>
      <c r="E182" s="86"/>
      <c r="F182" s="86"/>
      <c r="G182" s="289" t="s">
        <v>3481</v>
      </c>
      <c r="H182" s="289" t="s">
        <v>1656</v>
      </c>
      <c r="I182" s="86"/>
      <c r="J182" s="290">
        <v>58.0</v>
      </c>
      <c r="K182" s="289" t="s">
        <v>1006</v>
      </c>
      <c r="L182" s="86"/>
      <c r="M182" s="290">
        <v>12.0</v>
      </c>
      <c r="N182" s="289" t="s">
        <v>33</v>
      </c>
      <c r="O182" s="290">
        <v>1650.0</v>
      </c>
      <c r="P182" s="86"/>
      <c r="Q182" s="86"/>
      <c r="R182" s="86"/>
      <c r="S182" s="86"/>
      <c r="T182" s="289" t="s">
        <v>35</v>
      </c>
      <c r="U182" s="86"/>
      <c r="V182" s="289" t="s">
        <v>57</v>
      </c>
      <c r="W182" s="289" t="s">
        <v>2379</v>
      </c>
      <c r="X182" s="289" t="s">
        <v>2380</v>
      </c>
      <c r="Y182" s="289" t="s">
        <v>3465</v>
      </c>
      <c r="Z182" s="290">
        <v>3.35674041E9</v>
      </c>
      <c r="AA182" s="290" t="s">
        <v>9881</v>
      </c>
      <c r="AB182" s="290">
        <v>8.0</v>
      </c>
      <c r="AC182" s="86"/>
    </row>
    <row r="183" hidden="1">
      <c r="A183" s="320" t="s">
        <v>3061</v>
      </c>
      <c r="B183" s="309">
        <v>46164.0</v>
      </c>
      <c r="C183" s="86"/>
      <c r="D183" s="86"/>
      <c r="E183" s="86"/>
      <c r="F183" s="86"/>
      <c r="G183" s="289" t="s">
        <v>3497</v>
      </c>
      <c r="H183" s="289" t="s">
        <v>436</v>
      </c>
      <c r="I183" s="86"/>
      <c r="J183" s="290">
        <v>29.0</v>
      </c>
      <c r="K183" s="289" t="s">
        <v>8229</v>
      </c>
      <c r="L183" s="86"/>
      <c r="M183" s="290">
        <v>1.0</v>
      </c>
      <c r="N183" s="289" t="s">
        <v>33</v>
      </c>
      <c r="O183" s="290">
        <v>79.0</v>
      </c>
      <c r="P183" s="86"/>
      <c r="Q183" s="86"/>
      <c r="R183" s="86"/>
      <c r="S183" s="86"/>
      <c r="T183" s="289" t="s">
        <v>163</v>
      </c>
      <c r="U183" s="86"/>
      <c r="V183" s="289" t="s">
        <v>57</v>
      </c>
      <c r="W183" s="289" t="s">
        <v>2383</v>
      </c>
      <c r="X183" s="289" t="s">
        <v>2464</v>
      </c>
      <c r="Y183" s="289" t="s">
        <v>8845</v>
      </c>
      <c r="Z183" s="290">
        <v>3.345098489E9</v>
      </c>
      <c r="AA183" s="290" t="s">
        <v>9882</v>
      </c>
      <c r="AB183" s="290">
        <v>2.0</v>
      </c>
      <c r="AC183" s="86"/>
    </row>
    <row r="184" hidden="1">
      <c r="A184" s="320" t="s">
        <v>7566</v>
      </c>
      <c r="B184" s="309">
        <v>46165.0</v>
      </c>
      <c r="C184" s="86"/>
      <c r="D184" s="85" t="s">
        <v>3614</v>
      </c>
      <c r="E184" s="86"/>
      <c r="F184" s="86"/>
      <c r="G184" s="289" t="s">
        <v>3869</v>
      </c>
      <c r="H184" s="289" t="s">
        <v>519</v>
      </c>
      <c r="I184" s="86"/>
      <c r="J184" s="290">
        <v>48.0</v>
      </c>
      <c r="K184" s="289" t="s">
        <v>8449</v>
      </c>
      <c r="L184" s="86"/>
      <c r="M184" s="290">
        <v>12.0</v>
      </c>
      <c r="N184" s="289" t="s">
        <v>33</v>
      </c>
      <c r="O184" s="290">
        <v>1250.0</v>
      </c>
      <c r="P184" s="86"/>
      <c r="Q184" s="86"/>
      <c r="R184" s="86"/>
      <c r="S184" s="86"/>
      <c r="T184" s="289" t="s">
        <v>35</v>
      </c>
      <c r="U184" s="86"/>
      <c r="V184" s="289" t="s">
        <v>57</v>
      </c>
      <c r="W184" s="289" t="s">
        <v>2379</v>
      </c>
      <c r="X184" s="289" t="s">
        <v>2380</v>
      </c>
      <c r="Y184" s="289" t="s">
        <v>9883</v>
      </c>
      <c r="Z184" s="290">
        <v>3.35722828E9</v>
      </c>
      <c r="AA184" s="290" t="s">
        <v>9884</v>
      </c>
      <c r="AB184" s="290">
        <v>2.0</v>
      </c>
      <c r="AC184" s="86"/>
    </row>
    <row r="185" hidden="1">
      <c r="A185" s="320" t="s">
        <v>7704</v>
      </c>
      <c r="B185" s="309">
        <v>46165.0</v>
      </c>
      <c r="C185" s="86"/>
      <c r="D185" s="85" t="s">
        <v>3614</v>
      </c>
      <c r="E185" s="86"/>
      <c r="F185" s="86"/>
      <c r="G185" s="289" t="s">
        <v>9885</v>
      </c>
      <c r="H185" s="289" t="s">
        <v>9886</v>
      </c>
      <c r="I185" s="86"/>
      <c r="J185" s="290">
        <v>43.0</v>
      </c>
      <c r="K185" s="289" t="s">
        <v>8449</v>
      </c>
      <c r="L185" s="86"/>
      <c r="M185" s="290">
        <v>12.0</v>
      </c>
      <c r="N185" s="289" t="s">
        <v>33</v>
      </c>
      <c r="O185" s="290">
        <v>1250.0</v>
      </c>
      <c r="P185" s="86"/>
      <c r="Q185" s="86"/>
      <c r="R185" s="86"/>
      <c r="S185" s="86"/>
      <c r="T185" s="289" t="s">
        <v>35</v>
      </c>
      <c r="U185" s="86"/>
      <c r="V185" s="289" t="s">
        <v>57</v>
      </c>
      <c r="W185" s="289" t="s">
        <v>2379</v>
      </c>
      <c r="X185" s="289" t="s">
        <v>2380</v>
      </c>
      <c r="Y185" s="311"/>
      <c r="Z185" s="290">
        <v>3.35722828E9</v>
      </c>
      <c r="AA185" s="290" t="s">
        <v>9887</v>
      </c>
      <c r="AB185" s="290">
        <v>145.0</v>
      </c>
      <c r="AC185" s="86"/>
    </row>
    <row r="186" hidden="1">
      <c r="A186" s="320" t="s">
        <v>6543</v>
      </c>
      <c r="B186" s="309">
        <v>46165.0</v>
      </c>
      <c r="C186" s="86"/>
      <c r="D186" s="85" t="s">
        <v>3614</v>
      </c>
      <c r="E186" s="86"/>
      <c r="F186" s="86"/>
      <c r="G186" s="289" t="s">
        <v>3876</v>
      </c>
      <c r="H186" s="289" t="s">
        <v>3880</v>
      </c>
      <c r="I186" s="86"/>
      <c r="J186" s="290">
        <v>25.0</v>
      </c>
      <c r="K186" s="289" t="s">
        <v>79</v>
      </c>
      <c r="L186" s="86"/>
      <c r="M186" s="290">
        <v>12.0</v>
      </c>
      <c r="N186" s="289" t="s">
        <v>33</v>
      </c>
      <c r="O186" s="290">
        <v>948.0</v>
      </c>
      <c r="P186" s="86"/>
      <c r="Q186" s="86"/>
      <c r="R186" s="86"/>
      <c r="S186" s="86"/>
      <c r="T186" s="289" t="s">
        <v>55</v>
      </c>
      <c r="U186" s="86"/>
      <c r="V186" s="289" t="s">
        <v>57</v>
      </c>
      <c r="W186" s="289" t="s">
        <v>2383</v>
      </c>
      <c r="X186" s="289" t="s">
        <v>2380</v>
      </c>
      <c r="Y186" s="289" t="s">
        <v>3881</v>
      </c>
      <c r="Z186" s="290">
        <v>3.920417777E9</v>
      </c>
      <c r="AA186" s="290" t="s">
        <v>9888</v>
      </c>
      <c r="AB186" s="290">
        <v>2.0</v>
      </c>
      <c r="AC186" s="86"/>
    </row>
    <row r="187">
      <c r="A187" s="320" t="s">
        <v>7341</v>
      </c>
      <c r="B187" s="309">
        <v>46165.0</v>
      </c>
      <c r="C187" s="86"/>
      <c r="D187" s="85" t="s">
        <v>3614</v>
      </c>
      <c r="E187" s="86"/>
      <c r="F187" s="85" t="s">
        <v>9889</v>
      </c>
      <c r="G187" s="289" t="s">
        <v>9890</v>
      </c>
      <c r="H187" s="289" t="s">
        <v>9891</v>
      </c>
      <c r="I187" s="86"/>
      <c r="J187" s="290">
        <v>8.0</v>
      </c>
      <c r="K187" s="289" t="s">
        <v>2548</v>
      </c>
      <c r="L187" s="86"/>
      <c r="M187" s="290">
        <v>12.0</v>
      </c>
      <c r="N187" s="289" t="s">
        <v>33</v>
      </c>
      <c r="O187" s="290">
        <v>578.0</v>
      </c>
      <c r="P187" s="86"/>
      <c r="Q187" s="86"/>
      <c r="R187" s="86"/>
      <c r="S187" s="86"/>
      <c r="T187" s="289" t="s">
        <v>34</v>
      </c>
      <c r="U187" s="86"/>
      <c r="V187" s="289" t="s">
        <v>36</v>
      </c>
      <c r="W187" s="289" t="s">
        <v>2379</v>
      </c>
      <c r="X187" s="289" t="s">
        <v>2380</v>
      </c>
      <c r="Y187" s="289" t="s">
        <v>9892</v>
      </c>
      <c r="Z187" s="290">
        <v>3.475771621E9</v>
      </c>
      <c r="AA187" s="290" t="s">
        <v>9893</v>
      </c>
      <c r="AB187" s="290">
        <v>6.0</v>
      </c>
      <c r="AC187" s="86"/>
    </row>
    <row r="188">
      <c r="A188" s="320" t="s">
        <v>7341</v>
      </c>
      <c r="B188" s="309">
        <v>46165.0</v>
      </c>
      <c r="C188" s="86"/>
      <c r="D188" s="85" t="s">
        <v>3614</v>
      </c>
      <c r="E188" s="86"/>
      <c r="F188" s="85" t="s">
        <v>9183</v>
      </c>
      <c r="G188" s="289" t="s">
        <v>9894</v>
      </c>
      <c r="H188" s="289" t="s">
        <v>900</v>
      </c>
      <c r="I188" s="86"/>
      <c r="J188" s="290">
        <v>46.0</v>
      </c>
      <c r="K188" s="289" t="s">
        <v>6626</v>
      </c>
      <c r="L188" s="86"/>
      <c r="M188" s="290">
        <v>12.0</v>
      </c>
      <c r="N188" s="289" t="s">
        <v>33</v>
      </c>
      <c r="O188" s="290">
        <v>1946.0</v>
      </c>
      <c r="P188" s="86"/>
      <c r="Q188" s="86"/>
      <c r="R188" s="86"/>
      <c r="S188" s="86"/>
      <c r="T188" s="289" t="s">
        <v>34</v>
      </c>
      <c r="U188" s="86"/>
      <c r="V188" s="289" t="s">
        <v>36</v>
      </c>
      <c r="W188" s="289" t="s">
        <v>2379</v>
      </c>
      <c r="X188" s="289" t="s">
        <v>2380</v>
      </c>
      <c r="Y188" s="289" t="s">
        <v>9892</v>
      </c>
      <c r="Z188" s="290">
        <v>3.475771621E9</v>
      </c>
      <c r="AA188" s="290" t="s">
        <v>9895</v>
      </c>
      <c r="AB188" s="290">
        <v>2.0</v>
      </c>
      <c r="AC188" s="86"/>
    </row>
    <row r="189" hidden="1">
      <c r="A189" s="320" t="s">
        <v>6564</v>
      </c>
      <c r="B189" s="309">
        <v>46165.0</v>
      </c>
      <c r="C189" s="86"/>
      <c r="D189" s="85" t="s">
        <v>3614</v>
      </c>
      <c r="E189" s="86"/>
      <c r="F189" s="86"/>
      <c r="G189" s="289" t="s">
        <v>3892</v>
      </c>
      <c r="H189" s="289" t="s">
        <v>299</v>
      </c>
      <c r="I189" s="86"/>
      <c r="J189" s="290">
        <v>61.0</v>
      </c>
      <c r="K189" s="289" t="s">
        <v>8157</v>
      </c>
      <c r="L189" s="86"/>
      <c r="M189" s="290">
        <v>12.0</v>
      </c>
      <c r="N189" s="289" t="s">
        <v>33</v>
      </c>
      <c r="O189" s="290">
        <v>1650.0</v>
      </c>
      <c r="P189" s="86"/>
      <c r="Q189" s="86"/>
      <c r="R189" s="86"/>
      <c r="S189" s="86"/>
      <c r="T189" s="289" t="s">
        <v>35</v>
      </c>
      <c r="U189" s="86"/>
      <c r="V189" s="289" t="s">
        <v>57</v>
      </c>
      <c r="W189" s="289" t="s">
        <v>2379</v>
      </c>
      <c r="X189" s="289" t="s">
        <v>2380</v>
      </c>
      <c r="Y189" s="289" t="s">
        <v>3893</v>
      </c>
      <c r="Z189" s="290">
        <v>3.358440045E9</v>
      </c>
      <c r="AA189" s="290" t="s">
        <v>9896</v>
      </c>
      <c r="AB189" s="290">
        <v>1.0</v>
      </c>
      <c r="AC189" s="86"/>
    </row>
    <row r="190" hidden="1">
      <c r="A190" s="320" t="s">
        <v>7704</v>
      </c>
      <c r="B190" s="309">
        <v>46166.0</v>
      </c>
      <c r="C190" s="86"/>
      <c r="D190" s="85" t="s">
        <v>3614</v>
      </c>
      <c r="E190" s="86"/>
      <c r="F190" s="86"/>
      <c r="G190" s="289" t="s">
        <v>3869</v>
      </c>
      <c r="H190" s="289" t="s">
        <v>97</v>
      </c>
      <c r="I190" s="86"/>
      <c r="J190" s="290">
        <v>8.0</v>
      </c>
      <c r="K190" s="289" t="s">
        <v>6327</v>
      </c>
      <c r="L190" s="86"/>
      <c r="M190" s="290">
        <v>12.0</v>
      </c>
      <c r="N190" s="289" t="s">
        <v>33</v>
      </c>
      <c r="O190" s="290">
        <v>0.0</v>
      </c>
      <c r="P190" s="86"/>
      <c r="Q190" s="86"/>
      <c r="R190" s="86"/>
      <c r="S190" s="86"/>
      <c r="T190" s="289" t="s">
        <v>35</v>
      </c>
      <c r="U190" s="86"/>
      <c r="V190" s="311"/>
      <c r="W190" s="289" t="s">
        <v>2379</v>
      </c>
      <c r="X190" s="289" t="s">
        <v>2380</v>
      </c>
      <c r="Y190" s="289" t="s">
        <v>9883</v>
      </c>
      <c r="Z190" s="290">
        <v>3.39353878E9</v>
      </c>
      <c r="AA190" s="290" t="s">
        <v>9897</v>
      </c>
      <c r="AB190" s="290">
        <v>223.0</v>
      </c>
      <c r="AC190" s="86"/>
    </row>
    <row r="191" hidden="1">
      <c r="A191" s="320" t="s">
        <v>7566</v>
      </c>
      <c r="B191" s="309">
        <v>46166.0</v>
      </c>
      <c r="C191" s="86"/>
      <c r="D191" s="85" t="s">
        <v>3614</v>
      </c>
      <c r="E191" s="86"/>
      <c r="F191" s="86"/>
      <c r="G191" s="289" t="s">
        <v>6261</v>
      </c>
      <c r="H191" s="289" t="s">
        <v>9898</v>
      </c>
      <c r="I191" s="86"/>
      <c r="J191" s="290">
        <v>54.0</v>
      </c>
      <c r="K191" s="289" t="s">
        <v>6843</v>
      </c>
      <c r="L191" s="86"/>
      <c r="M191" s="290">
        <v>12.0</v>
      </c>
      <c r="N191" s="289" t="s">
        <v>33</v>
      </c>
      <c r="O191" s="290">
        <v>1138.0</v>
      </c>
      <c r="P191" s="86"/>
      <c r="Q191" s="86"/>
      <c r="R191" s="86"/>
      <c r="S191" s="86"/>
      <c r="T191" s="289" t="s">
        <v>35</v>
      </c>
      <c r="U191" s="86"/>
      <c r="V191" s="289" t="s">
        <v>57</v>
      </c>
      <c r="W191" s="289" t="s">
        <v>2379</v>
      </c>
      <c r="X191" s="289" t="s">
        <v>2380</v>
      </c>
      <c r="Y191" s="289" t="s">
        <v>9899</v>
      </c>
      <c r="Z191" s="290">
        <v>3.938004507E9</v>
      </c>
      <c r="AA191" s="290" t="s">
        <v>9900</v>
      </c>
      <c r="AB191" s="290">
        <v>2.0</v>
      </c>
      <c r="AC191" s="86"/>
    </row>
    <row r="192" hidden="1">
      <c r="A192" s="320" t="s">
        <v>7566</v>
      </c>
      <c r="B192" s="309">
        <v>46166.0</v>
      </c>
      <c r="C192" s="86"/>
      <c r="D192" s="85" t="s">
        <v>3614</v>
      </c>
      <c r="E192" s="86"/>
      <c r="F192" s="86"/>
      <c r="G192" s="289" t="s">
        <v>3530</v>
      </c>
      <c r="H192" s="289" t="s">
        <v>436</v>
      </c>
      <c r="I192" s="86"/>
      <c r="J192" s="290">
        <v>39.0</v>
      </c>
      <c r="K192" s="289" t="s">
        <v>8157</v>
      </c>
      <c r="L192" s="86"/>
      <c r="M192" s="290">
        <v>12.0</v>
      </c>
      <c r="N192" s="289" t="s">
        <v>33</v>
      </c>
      <c r="O192" s="290">
        <v>1450.0</v>
      </c>
      <c r="P192" s="86"/>
      <c r="Q192" s="86"/>
      <c r="R192" s="86"/>
      <c r="S192" s="86"/>
      <c r="T192" s="289" t="s">
        <v>35</v>
      </c>
      <c r="U192" s="86"/>
      <c r="V192" s="289" t="s">
        <v>57</v>
      </c>
      <c r="W192" s="289" t="s">
        <v>2383</v>
      </c>
      <c r="X192" s="289" t="s">
        <v>2380</v>
      </c>
      <c r="Y192" s="289" t="s">
        <v>3898</v>
      </c>
      <c r="Z192" s="290">
        <v>3.335947612E9</v>
      </c>
      <c r="AA192" s="290" t="s">
        <v>9901</v>
      </c>
      <c r="AB192" s="290">
        <v>5.0</v>
      </c>
      <c r="AC192" s="86"/>
    </row>
    <row r="193" hidden="1">
      <c r="A193" s="320" t="s">
        <v>7701</v>
      </c>
      <c r="B193" s="309">
        <v>46166.0</v>
      </c>
      <c r="C193" s="86"/>
      <c r="D193" s="86"/>
      <c r="E193" s="86"/>
      <c r="F193" s="86"/>
      <c r="G193" s="289" t="s">
        <v>9902</v>
      </c>
      <c r="H193" s="289" t="s">
        <v>9903</v>
      </c>
      <c r="I193" s="86"/>
      <c r="J193" s="290">
        <v>57.0</v>
      </c>
      <c r="K193" s="289" t="s">
        <v>6626</v>
      </c>
      <c r="L193" s="86"/>
      <c r="M193" s="290">
        <v>12.0</v>
      </c>
      <c r="N193" s="289" t="s">
        <v>33</v>
      </c>
      <c r="O193" s="290">
        <v>1996.0</v>
      </c>
      <c r="P193" s="86"/>
      <c r="Q193" s="86"/>
      <c r="R193" s="86"/>
      <c r="S193" s="86"/>
      <c r="T193" s="289" t="s">
        <v>34</v>
      </c>
      <c r="U193" s="86"/>
      <c r="V193" s="289" t="s">
        <v>36</v>
      </c>
      <c r="W193" s="289" t="s">
        <v>2379</v>
      </c>
      <c r="X193" s="289" t="s">
        <v>2380</v>
      </c>
      <c r="Y193" s="289" t="s">
        <v>9904</v>
      </c>
      <c r="Z193" s="290">
        <v>3.470031971E9</v>
      </c>
      <c r="AA193" s="290" t="s">
        <v>9905</v>
      </c>
      <c r="AB193" s="290">
        <v>19.0</v>
      </c>
      <c r="AC193" s="86"/>
    </row>
    <row r="194" hidden="1">
      <c r="A194" s="320" t="s">
        <v>7704</v>
      </c>
      <c r="B194" s="309">
        <v>46166.0</v>
      </c>
      <c r="C194" s="86"/>
      <c r="D194" s="85" t="s">
        <v>3614</v>
      </c>
      <c r="E194" s="86"/>
      <c r="F194" s="86"/>
      <c r="G194" s="289" t="s">
        <v>3908</v>
      </c>
      <c r="H194" s="289" t="s">
        <v>1160</v>
      </c>
      <c r="I194" s="86"/>
      <c r="J194" s="290">
        <v>62.0</v>
      </c>
      <c r="K194" s="289" t="s">
        <v>8133</v>
      </c>
      <c r="L194" s="86"/>
      <c r="M194" s="290">
        <v>12.0</v>
      </c>
      <c r="N194" s="289" t="s">
        <v>33</v>
      </c>
      <c r="O194" s="290">
        <v>3200.0</v>
      </c>
      <c r="P194" s="86"/>
      <c r="Q194" s="86"/>
      <c r="R194" s="86"/>
      <c r="S194" s="86"/>
      <c r="T194" s="289" t="s">
        <v>35</v>
      </c>
      <c r="U194" s="86"/>
      <c r="V194" s="289" t="s">
        <v>57</v>
      </c>
      <c r="W194" s="289" t="s">
        <v>2379</v>
      </c>
      <c r="X194" s="289" t="s">
        <v>2380</v>
      </c>
      <c r="Y194" s="289" t="s">
        <v>3909</v>
      </c>
      <c r="Z194" s="290">
        <v>3.35252404E8</v>
      </c>
      <c r="AA194" s="290" t="s">
        <v>9906</v>
      </c>
      <c r="AB194" s="290">
        <v>73.0</v>
      </c>
      <c r="AC194" s="86"/>
    </row>
    <row r="195">
      <c r="A195" s="320" t="s">
        <v>7341</v>
      </c>
      <c r="B195" s="309">
        <v>46166.0</v>
      </c>
      <c r="C195" s="86"/>
      <c r="D195" s="85" t="s">
        <v>3614</v>
      </c>
      <c r="E195" s="86"/>
      <c r="F195" s="85" t="s">
        <v>9907</v>
      </c>
      <c r="G195" s="289" t="s">
        <v>9845</v>
      </c>
      <c r="H195" s="289" t="s">
        <v>1709</v>
      </c>
      <c r="I195" s="86"/>
      <c r="J195" s="290">
        <v>76.0</v>
      </c>
      <c r="K195" s="289" t="s">
        <v>6626</v>
      </c>
      <c r="L195" s="86"/>
      <c r="M195" s="290">
        <v>12.0</v>
      </c>
      <c r="N195" s="289" t="s">
        <v>33</v>
      </c>
      <c r="O195" s="290">
        <v>1800.0</v>
      </c>
      <c r="P195" s="86"/>
      <c r="Q195" s="86"/>
      <c r="R195" s="86"/>
      <c r="S195" s="86"/>
      <c r="T195" s="289" t="s">
        <v>34</v>
      </c>
      <c r="U195" s="86"/>
      <c r="V195" s="289" t="s">
        <v>36</v>
      </c>
      <c r="W195" s="289" t="s">
        <v>2379</v>
      </c>
      <c r="X195" s="289" t="s">
        <v>2380</v>
      </c>
      <c r="Y195" s="289" t="s">
        <v>9908</v>
      </c>
      <c r="Z195" s="290">
        <v>3.3529225E8</v>
      </c>
      <c r="AA195" s="290" t="s">
        <v>9909</v>
      </c>
      <c r="AB195" s="290">
        <v>8.0</v>
      </c>
      <c r="AC195" s="86"/>
    </row>
    <row r="196" hidden="1">
      <c r="A196" s="320" t="s">
        <v>6564</v>
      </c>
      <c r="B196" s="309">
        <v>46166.0</v>
      </c>
      <c r="C196" s="86"/>
      <c r="D196" s="85" t="s">
        <v>3614</v>
      </c>
      <c r="E196" s="86"/>
      <c r="F196" s="85" t="s">
        <v>9910</v>
      </c>
      <c r="G196" s="289" t="s">
        <v>3045</v>
      </c>
      <c r="H196" s="289" t="s">
        <v>2426</v>
      </c>
      <c r="I196" s="86"/>
      <c r="J196" s="290">
        <v>56.0</v>
      </c>
      <c r="K196" s="289" t="s">
        <v>6626</v>
      </c>
      <c r="L196" s="86"/>
      <c r="M196" s="290">
        <v>12.0</v>
      </c>
      <c r="N196" s="289" t="s">
        <v>33</v>
      </c>
      <c r="O196" s="290">
        <v>1750.0</v>
      </c>
      <c r="P196" s="86"/>
      <c r="Q196" s="86"/>
      <c r="R196" s="86"/>
      <c r="S196" s="86"/>
      <c r="T196" s="289" t="s">
        <v>35</v>
      </c>
      <c r="U196" s="86"/>
      <c r="V196" s="289" t="s">
        <v>57</v>
      </c>
      <c r="W196" s="289" t="s">
        <v>2379</v>
      </c>
      <c r="X196" s="289" t="s">
        <v>2380</v>
      </c>
      <c r="Y196" s="289" t="s">
        <v>3919</v>
      </c>
      <c r="Z196" s="290">
        <v>3.35330011E8</v>
      </c>
      <c r="AA196" s="290" t="s">
        <v>9911</v>
      </c>
      <c r="AB196" s="290">
        <v>7.0</v>
      </c>
      <c r="AC196" s="86"/>
    </row>
    <row r="197" hidden="1">
      <c r="A197" s="320" t="s">
        <v>7566</v>
      </c>
      <c r="B197" s="309">
        <v>46166.0</v>
      </c>
      <c r="C197" s="86"/>
      <c r="D197" s="85" t="s">
        <v>3614</v>
      </c>
      <c r="E197" s="86"/>
      <c r="F197" s="86"/>
      <c r="G197" s="289" t="s">
        <v>3920</v>
      </c>
      <c r="H197" s="289" t="s">
        <v>424</v>
      </c>
      <c r="I197" s="86"/>
      <c r="J197" s="290">
        <v>55.0</v>
      </c>
      <c r="K197" s="289" t="s">
        <v>6626</v>
      </c>
      <c r="L197" s="86"/>
      <c r="M197" s="290">
        <v>12.0</v>
      </c>
      <c r="N197" s="289" t="s">
        <v>33</v>
      </c>
      <c r="O197" s="290">
        <v>1700.0</v>
      </c>
      <c r="P197" s="86"/>
      <c r="Q197" s="86"/>
      <c r="R197" s="86"/>
      <c r="S197" s="86"/>
      <c r="T197" s="289" t="s">
        <v>35</v>
      </c>
      <c r="U197" s="86"/>
      <c r="V197" s="289" t="s">
        <v>57</v>
      </c>
      <c r="W197" s="289" t="s">
        <v>2379</v>
      </c>
      <c r="X197" s="289" t="s">
        <v>2380</v>
      </c>
      <c r="Y197" s="289" t="s">
        <v>3921</v>
      </c>
      <c r="Z197" s="290">
        <v>3.483847782E9</v>
      </c>
      <c r="AA197" s="290" t="s">
        <v>9912</v>
      </c>
      <c r="AB197" s="290">
        <v>1.0</v>
      </c>
      <c r="AC197" s="86"/>
    </row>
    <row r="198" hidden="1">
      <c r="A198" s="320" t="s">
        <v>7566</v>
      </c>
      <c r="B198" s="309">
        <v>46167.0</v>
      </c>
      <c r="C198" s="86"/>
      <c r="D198" s="85" t="s">
        <v>3614</v>
      </c>
      <c r="E198" s="86"/>
      <c r="F198" s="86"/>
      <c r="G198" s="289" t="s">
        <v>368</v>
      </c>
      <c r="H198" s="289" t="s">
        <v>419</v>
      </c>
      <c r="I198" s="86"/>
      <c r="J198" s="290">
        <v>86.0</v>
      </c>
      <c r="K198" s="289" t="s">
        <v>6626</v>
      </c>
      <c r="L198" s="86"/>
      <c r="M198" s="290">
        <v>12.0</v>
      </c>
      <c r="N198" s="289" t="s">
        <v>33</v>
      </c>
      <c r="O198" s="290">
        <v>1650.0</v>
      </c>
      <c r="P198" s="86"/>
      <c r="Q198" s="86"/>
      <c r="R198" s="86"/>
      <c r="S198" s="86"/>
      <c r="T198" s="289" t="s">
        <v>35</v>
      </c>
      <c r="U198" s="86"/>
      <c r="V198" s="289" t="s">
        <v>57</v>
      </c>
      <c r="W198" s="289" t="s">
        <v>2379</v>
      </c>
      <c r="X198" s="289" t="s">
        <v>2380</v>
      </c>
      <c r="Y198" s="289" t="s">
        <v>3922</v>
      </c>
      <c r="Z198" s="290">
        <v>3.487445597E9</v>
      </c>
      <c r="AA198" s="290" t="s">
        <v>9913</v>
      </c>
      <c r="AB198" s="290">
        <v>1.0</v>
      </c>
      <c r="AC198" s="86"/>
    </row>
    <row r="199">
      <c r="A199" s="320" t="s">
        <v>7341</v>
      </c>
      <c r="B199" s="309">
        <v>46167.0</v>
      </c>
      <c r="C199" s="86"/>
      <c r="D199" s="85" t="s">
        <v>3614</v>
      </c>
      <c r="E199" s="86"/>
      <c r="F199" s="85" t="s">
        <v>9914</v>
      </c>
      <c r="G199" s="289" t="s">
        <v>3902</v>
      </c>
      <c r="H199" s="289" t="s">
        <v>3903</v>
      </c>
      <c r="I199" s="86"/>
      <c r="J199" s="290">
        <v>56.0</v>
      </c>
      <c r="K199" s="289" t="s">
        <v>6712</v>
      </c>
      <c r="L199" s="86"/>
      <c r="M199" s="290">
        <v>12.0</v>
      </c>
      <c r="N199" s="289" t="s">
        <v>33</v>
      </c>
      <c r="O199" s="290">
        <v>1250.0</v>
      </c>
      <c r="P199" s="86"/>
      <c r="Q199" s="86"/>
      <c r="R199" s="86"/>
      <c r="S199" s="86"/>
      <c r="T199" s="289" t="s">
        <v>35</v>
      </c>
      <c r="U199" s="86"/>
      <c r="V199" s="289" t="s">
        <v>57</v>
      </c>
      <c r="W199" s="289" t="s">
        <v>2379</v>
      </c>
      <c r="X199" s="289" t="s">
        <v>2380</v>
      </c>
      <c r="Y199" s="289" t="s">
        <v>3904</v>
      </c>
      <c r="Z199" s="290">
        <v>3.890669421E9</v>
      </c>
      <c r="AA199" s="290" t="s">
        <v>9915</v>
      </c>
      <c r="AB199" s="290">
        <v>1.0</v>
      </c>
      <c r="AC199" s="86"/>
    </row>
    <row r="200" hidden="1">
      <c r="A200" s="320" t="s">
        <v>7704</v>
      </c>
      <c r="B200" s="309">
        <v>46167.0</v>
      </c>
      <c r="C200" s="86"/>
      <c r="D200" s="85" t="s">
        <v>3614</v>
      </c>
      <c r="E200" s="86"/>
      <c r="F200" s="86"/>
      <c r="G200" s="289" t="s">
        <v>3911</v>
      </c>
      <c r="H200" s="289" t="s">
        <v>3912</v>
      </c>
      <c r="I200" s="86"/>
      <c r="J200" s="290">
        <v>30.0</v>
      </c>
      <c r="K200" s="289" t="s">
        <v>7010</v>
      </c>
      <c r="L200" s="86"/>
      <c r="M200" s="290">
        <v>12.0</v>
      </c>
      <c r="N200" s="289" t="s">
        <v>33</v>
      </c>
      <c r="O200" s="290">
        <v>948.0</v>
      </c>
      <c r="P200" s="86"/>
      <c r="Q200" s="86"/>
      <c r="R200" s="86"/>
      <c r="S200" s="86"/>
      <c r="T200" s="289" t="s">
        <v>55</v>
      </c>
      <c r="U200" s="86"/>
      <c r="V200" s="289" t="s">
        <v>57</v>
      </c>
      <c r="W200" s="289" t="s">
        <v>2379</v>
      </c>
      <c r="X200" s="289" t="s">
        <v>2380</v>
      </c>
      <c r="Y200" s="289" t="s">
        <v>3913</v>
      </c>
      <c r="Z200" s="290">
        <v>3.517198796E9</v>
      </c>
      <c r="AA200" s="290" t="s">
        <v>9916</v>
      </c>
      <c r="AB200" s="290">
        <v>164.0</v>
      </c>
      <c r="AC200" s="86"/>
    </row>
    <row r="201" hidden="1">
      <c r="A201" s="320" t="s">
        <v>7566</v>
      </c>
      <c r="B201" s="309">
        <v>46167.0</v>
      </c>
      <c r="C201" s="86"/>
      <c r="D201" s="85" t="s">
        <v>3614</v>
      </c>
      <c r="E201" s="86"/>
      <c r="F201" s="86"/>
      <c r="G201" s="289" t="s">
        <v>3923</v>
      </c>
      <c r="H201" s="289" t="s">
        <v>3924</v>
      </c>
      <c r="I201" s="86"/>
      <c r="J201" s="290">
        <v>72.0</v>
      </c>
      <c r="K201" s="289" t="s">
        <v>1006</v>
      </c>
      <c r="L201" s="86"/>
      <c r="M201" s="290">
        <v>12.0</v>
      </c>
      <c r="N201" s="289" t="s">
        <v>33</v>
      </c>
      <c r="O201" s="290">
        <v>1674.0</v>
      </c>
      <c r="P201" s="86"/>
      <c r="Q201" s="86"/>
      <c r="R201" s="86"/>
      <c r="S201" s="86"/>
      <c r="T201" s="289" t="s">
        <v>35</v>
      </c>
      <c r="U201" s="86"/>
      <c r="V201" s="289" t="s">
        <v>57</v>
      </c>
      <c r="W201" s="289" t="s">
        <v>2379</v>
      </c>
      <c r="X201" s="289" t="s">
        <v>2380</v>
      </c>
      <c r="Y201" s="289" t="s">
        <v>3925</v>
      </c>
      <c r="Z201" s="290">
        <v>3.473591471E9</v>
      </c>
      <c r="AA201" s="290" t="s">
        <v>9917</v>
      </c>
      <c r="AB201" s="290">
        <v>1.0</v>
      </c>
      <c r="AC201" s="86"/>
    </row>
    <row r="202">
      <c r="A202" s="320" t="s">
        <v>7341</v>
      </c>
      <c r="B202" s="309">
        <v>46168.0</v>
      </c>
      <c r="C202" s="86"/>
      <c r="D202" s="85" t="s">
        <v>3614</v>
      </c>
      <c r="E202" s="86"/>
      <c r="F202" s="242" t="s">
        <v>9918</v>
      </c>
      <c r="G202" s="289" t="s">
        <v>9919</v>
      </c>
      <c r="H202" s="289" t="s">
        <v>266</v>
      </c>
      <c r="I202" s="86"/>
      <c r="J202" s="290">
        <v>59.0</v>
      </c>
      <c r="K202" s="289" t="s">
        <v>6843</v>
      </c>
      <c r="L202" s="86"/>
      <c r="M202" s="290">
        <v>12.0</v>
      </c>
      <c r="N202" s="289" t="s">
        <v>33</v>
      </c>
      <c r="O202" s="290">
        <v>1188.0</v>
      </c>
      <c r="P202" s="86"/>
      <c r="Q202" s="86"/>
      <c r="R202" s="86"/>
      <c r="S202" s="86"/>
      <c r="T202" s="289" t="s">
        <v>34</v>
      </c>
      <c r="U202" s="86"/>
      <c r="V202" s="289" t="s">
        <v>36</v>
      </c>
      <c r="W202" s="289" t="s">
        <v>2391</v>
      </c>
      <c r="X202" s="289" t="s">
        <v>2380</v>
      </c>
      <c r="Y202" s="289" t="s">
        <v>9920</v>
      </c>
      <c r="Z202" s="290">
        <v>3.402394577E9</v>
      </c>
      <c r="AA202" s="290" t="s">
        <v>9921</v>
      </c>
      <c r="AB202" s="290">
        <v>0.0</v>
      </c>
      <c r="AC202" s="86"/>
    </row>
    <row r="203" hidden="1">
      <c r="A203" s="320" t="s">
        <v>6543</v>
      </c>
      <c r="B203" s="309">
        <v>46168.0</v>
      </c>
      <c r="C203" s="86"/>
      <c r="D203" s="85" t="s">
        <v>3614</v>
      </c>
      <c r="E203" s="86"/>
      <c r="F203" s="85" t="s">
        <v>9183</v>
      </c>
      <c r="G203" s="289" t="s">
        <v>3926</v>
      </c>
      <c r="H203" s="289" t="s">
        <v>511</v>
      </c>
      <c r="I203" s="86"/>
      <c r="J203" s="290">
        <v>48.0</v>
      </c>
      <c r="K203" s="289" t="s">
        <v>6843</v>
      </c>
      <c r="L203" s="86"/>
      <c r="M203" s="290">
        <v>12.0</v>
      </c>
      <c r="N203" s="289" t="s">
        <v>33</v>
      </c>
      <c r="O203" s="290">
        <v>1138.0</v>
      </c>
      <c r="P203" s="86"/>
      <c r="Q203" s="86"/>
      <c r="R203" s="86"/>
      <c r="S203" s="86"/>
      <c r="T203" s="289" t="s">
        <v>163</v>
      </c>
      <c r="U203" s="86"/>
      <c r="V203" s="289" t="s">
        <v>57</v>
      </c>
      <c r="W203" s="289" t="s">
        <v>2379</v>
      </c>
      <c r="X203" s="289" t="s">
        <v>2380</v>
      </c>
      <c r="Y203" s="289" t="s">
        <v>3927</v>
      </c>
      <c r="Z203" s="290">
        <v>3.284514938E9</v>
      </c>
      <c r="AA203" s="290" t="s">
        <v>9922</v>
      </c>
      <c r="AB203" s="290">
        <v>1.0</v>
      </c>
      <c r="AC203" s="86"/>
    </row>
    <row r="204" hidden="1">
      <c r="A204" s="309"/>
      <c r="B204" s="309">
        <v>46168.0</v>
      </c>
      <c r="C204" s="86"/>
      <c r="D204" s="85" t="s">
        <v>9583</v>
      </c>
      <c r="E204" s="86"/>
      <c r="F204" s="86"/>
      <c r="G204" s="289" t="s">
        <v>3528</v>
      </c>
      <c r="H204" s="289" t="s">
        <v>3549</v>
      </c>
      <c r="I204" s="86"/>
      <c r="J204" s="290">
        <v>38.0</v>
      </c>
      <c r="K204" s="289" t="s">
        <v>2172</v>
      </c>
      <c r="L204" s="86"/>
      <c r="M204" s="290">
        <v>12.0</v>
      </c>
      <c r="N204" s="289" t="s">
        <v>33</v>
      </c>
      <c r="O204" s="290">
        <v>1600.0</v>
      </c>
      <c r="P204" s="85">
        <v>1600.0</v>
      </c>
      <c r="Q204" s="86"/>
      <c r="R204" s="86"/>
      <c r="S204" s="86"/>
      <c r="T204" s="289" t="s">
        <v>35</v>
      </c>
      <c r="U204" s="86"/>
      <c r="V204" s="289" t="s">
        <v>57</v>
      </c>
      <c r="W204" s="289" t="s">
        <v>2379</v>
      </c>
      <c r="X204" s="289" t="s">
        <v>2380</v>
      </c>
      <c r="Y204" s="289" t="s">
        <v>3550</v>
      </c>
      <c r="Z204" s="290">
        <v>3.463121639E9</v>
      </c>
      <c r="AA204" s="290" t="s">
        <v>9923</v>
      </c>
      <c r="AB204" s="290">
        <v>9.0</v>
      </c>
      <c r="AC204" s="86"/>
    </row>
    <row r="205" hidden="1">
      <c r="A205" s="309"/>
      <c r="B205" s="309">
        <v>46168.0</v>
      </c>
      <c r="C205" s="180">
        <v>46533.0</v>
      </c>
      <c r="D205" s="85" t="s">
        <v>9583</v>
      </c>
      <c r="E205" s="86"/>
      <c r="F205" s="86"/>
      <c r="G205" s="289" t="s">
        <v>1041</v>
      </c>
      <c r="H205" s="289" t="s">
        <v>319</v>
      </c>
      <c r="I205" s="86"/>
      <c r="J205" s="290">
        <v>62.0</v>
      </c>
      <c r="K205" s="289" t="s">
        <v>8379</v>
      </c>
      <c r="L205" s="86"/>
      <c r="M205" s="290">
        <v>12.0</v>
      </c>
      <c r="N205" s="289" t="s">
        <v>33</v>
      </c>
      <c r="O205" s="290">
        <v>1188.0</v>
      </c>
      <c r="P205" s="85">
        <v>1138.0</v>
      </c>
      <c r="Q205" s="86"/>
      <c r="R205" s="86"/>
      <c r="S205" s="86"/>
      <c r="T205" s="289" t="s">
        <v>35</v>
      </c>
      <c r="U205" s="86"/>
      <c r="V205" s="289" t="s">
        <v>57</v>
      </c>
      <c r="W205" s="289" t="s">
        <v>2383</v>
      </c>
      <c r="X205" s="289" t="s">
        <v>2380</v>
      </c>
      <c r="Y205" s="289" t="s">
        <v>2917</v>
      </c>
      <c r="Z205" s="290">
        <v>3.382214542E9</v>
      </c>
      <c r="AA205" s="290" t="s">
        <v>9711</v>
      </c>
      <c r="AB205" s="290">
        <v>0.0</v>
      </c>
      <c r="AC205" s="86"/>
    </row>
    <row r="206" hidden="1">
      <c r="A206" s="320" t="s">
        <v>6564</v>
      </c>
      <c r="B206" s="309">
        <v>46168.0</v>
      </c>
      <c r="C206" s="86"/>
      <c r="D206" s="85" t="s">
        <v>3614</v>
      </c>
      <c r="E206" s="86"/>
      <c r="F206" s="86"/>
      <c r="G206" s="289" t="s">
        <v>4674</v>
      </c>
      <c r="H206" s="289" t="s">
        <v>376</v>
      </c>
      <c r="I206" s="86"/>
      <c r="J206" s="290">
        <v>35.0</v>
      </c>
      <c r="K206" s="289" t="s">
        <v>8356</v>
      </c>
      <c r="L206" s="86"/>
      <c r="M206" s="290">
        <v>12.0</v>
      </c>
      <c r="N206" s="289" t="s">
        <v>33</v>
      </c>
      <c r="O206" s="290">
        <v>1188.0</v>
      </c>
      <c r="P206" s="86"/>
      <c r="Q206" s="86"/>
      <c r="R206" s="86"/>
      <c r="S206" s="86"/>
      <c r="T206" s="289" t="s">
        <v>34</v>
      </c>
      <c r="U206" s="86"/>
      <c r="V206" s="289" t="s">
        <v>36</v>
      </c>
      <c r="W206" s="289" t="s">
        <v>2379</v>
      </c>
      <c r="X206" s="289" t="s">
        <v>2380</v>
      </c>
      <c r="Y206" s="289" t="s">
        <v>9924</v>
      </c>
      <c r="Z206" s="290">
        <v>3.285886488E9</v>
      </c>
      <c r="AA206" s="290" t="s">
        <v>9925</v>
      </c>
      <c r="AB206" s="290">
        <v>2.0</v>
      </c>
      <c r="AC206" s="86"/>
    </row>
    <row r="207" hidden="1">
      <c r="A207" s="320" t="s">
        <v>7341</v>
      </c>
      <c r="B207" s="309">
        <v>46169.0</v>
      </c>
      <c r="C207" s="180">
        <v>46534.0</v>
      </c>
      <c r="D207" s="85" t="s">
        <v>9583</v>
      </c>
      <c r="E207" s="86"/>
      <c r="F207" s="232"/>
      <c r="G207" s="289" t="s">
        <v>9926</v>
      </c>
      <c r="H207" s="289" t="s">
        <v>126</v>
      </c>
      <c r="I207" s="86"/>
      <c r="J207" s="290">
        <v>62.0</v>
      </c>
      <c r="K207" s="289" t="s">
        <v>6626</v>
      </c>
      <c r="L207" s="86"/>
      <c r="M207" s="290">
        <v>12.0</v>
      </c>
      <c r="N207" s="289" t="s">
        <v>33</v>
      </c>
      <c r="O207" s="290">
        <v>1850.0</v>
      </c>
      <c r="P207" s="86"/>
      <c r="Q207" s="86"/>
      <c r="R207" s="86"/>
      <c r="S207" s="86"/>
      <c r="T207" s="289" t="s">
        <v>34</v>
      </c>
      <c r="U207" s="86"/>
      <c r="V207" s="289" t="s">
        <v>36</v>
      </c>
      <c r="W207" s="289" t="s">
        <v>2379</v>
      </c>
      <c r="X207" s="289" t="s">
        <v>2380</v>
      </c>
      <c r="Y207" s="289" t="s">
        <v>9927</v>
      </c>
      <c r="Z207" s="290">
        <v>3.293649651E9</v>
      </c>
      <c r="AA207" s="290" t="s">
        <v>9928</v>
      </c>
      <c r="AB207" s="290">
        <v>3.0</v>
      </c>
      <c r="AC207" s="86"/>
    </row>
    <row r="208" hidden="1">
      <c r="A208" s="320" t="s">
        <v>6564</v>
      </c>
      <c r="B208" s="309">
        <v>46169.0</v>
      </c>
      <c r="C208" s="86"/>
      <c r="D208" s="85" t="s">
        <v>3614</v>
      </c>
      <c r="E208" s="86"/>
      <c r="F208" s="85" t="s">
        <v>8973</v>
      </c>
      <c r="G208" s="289" t="s">
        <v>3928</v>
      </c>
      <c r="H208" s="289" t="s">
        <v>1514</v>
      </c>
      <c r="I208" s="86"/>
      <c r="J208" s="290">
        <v>58.0</v>
      </c>
      <c r="K208" s="289" t="s">
        <v>6626</v>
      </c>
      <c r="L208" s="86"/>
      <c r="M208" s="290">
        <v>12.0</v>
      </c>
      <c r="N208" s="289" t="s">
        <v>33</v>
      </c>
      <c r="O208" s="290">
        <v>1750.0</v>
      </c>
      <c r="P208" s="86"/>
      <c r="Q208" s="86"/>
      <c r="R208" s="86"/>
      <c r="S208" s="86"/>
      <c r="T208" s="289" t="s">
        <v>55</v>
      </c>
      <c r="U208" s="86"/>
      <c r="V208" s="289" t="s">
        <v>57</v>
      </c>
      <c r="W208" s="289" t="s">
        <v>2379</v>
      </c>
      <c r="X208" s="289" t="s">
        <v>2380</v>
      </c>
      <c r="Y208" s="289" t="s">
        <v>3929</v>
      </c>
      <c r="Z208" s="311"/>
      <c r="AA208" s="290" t="s">
        <v>9929</v>
      </c>
      <c r="AB208" s="290">
        <v>13.0</v>
      </c>
      <c r="AC208" s="86"/>
    </row>
    <row r="209" hidden="1">
      <c r="A209" s="320" t="s">
        <v>7341</v>
      </c>
      <c r="B209" s="309">
        <v>46169.0</v>
      </c>
      <c r="C209" s="180">
        <v>46534.0</v>
      </c>
      <c r="D209" s="85" t="s">
        <v>9583</v>
      </c>
      <c r="E209" s="86"/>
      <c r="F209" s="232"/>
      <c r="G209" s="289" t="s">
        <v>9930</v>
      </c>
      <c r="H209" s="289" t="s">
        <v>176</v>
      </c>
      <c r="I209" s="86"/>
      <c r="J209" s="290">
        <v>71.0</v>
      </c>
      <c r="K209" s="289" t="s">
        <v>6626</v>
      </c>
      <c r="L209" s="86"/>
      <c r="M209" s="290">
        <v>12.0</v>
      </c>
      <c r="N209" s="289" t="s">
        <v>33</v>
      </c>
      <c r="O209" s="290">
        <v>1850.0</v>
      </c>
      <c r="P209" s="86"/>
      <c r="Q209" s="86"/>
      <c r="R209" s="86"/>
      <c r="S209" s="86"/>
      <c r="T209" s="289" t="s">
        <v>34</v>
      </c>
      <c r="U209" s="86"/>
      <c r="V209" s="289" t="s">
        <v>36</v>
      </c>
      <c r="W209" s="289" t="s">
        <v>2379</v>
      </c>
      <c r="X209" s="289" t="s">
        <v>2380</v>
      </c>
      <c r="Y209" s="289" t="s">
        <v>9931</v>
      </c>
      <c r="Z209" s="290">
        <v>3.281230836E9</v>
      </c>
      <c r="AA209" s="290" t="s">
        <v>9932</v>
      </c>
      <c r="AB209" s="290">
        <v>3.0</v>
      </c>
      <c r="AC209" s="86"/>
    </row>
    <row r="210" hidden="1">
      <c r="A210" s="320" t="s">
        <v>7701</v>
      </c>
      <c r="B210" s="309">
        <v>46169.0</v>
      </c>
      <c r="C210" s="86"/>
      <c r="D210" s="86"/>
      <c r="E210" s="86"/>
      <c r="F210" s="86"/>
      <c r="G210" s="289" t="s">
        <v>3930</v>
      </c>
      <c r="H210" s="289" t="s">
        <v>3931</v>
      </c>
      <c r="I210" s="86"/>
      <c r="J210" s="290">
        <v>36.0</v>
      </c>
      <c r="K210" s="289" t="s">
        <v>6602</v>
      </c>
      <c r="L210" s="86"/>
      <c r="M210" s="290">
        <v>12.0</v>
      </c>
      <c r="N210" s="289" t="s">
        <v>33</v>
      </c>
      <c r="O210" s="290">
        <v>1018.0</v>
      </c>
      <c r="P210" s="86"/>
      <c r="Q210" s="86"/>
      <c r="R210" s="86"/>
      <c r="S210" s="86"/>
      <c r="T210" s="289" t="s">
        <v>80</v>
      </c>
      <c r="U210" s="86"/>
      <c r="V210" s="289" t="s">
        <v>57</v>
      </c>
      <c r="W210" s="289" t="s">
        <v>2379</v>
      </c>
      <c r="X210" s="289" t="s">
        <v>2380</v>
      </c>
      <c r="Y210" s="289" t="s">
        <v>3933</v>
      </c>
      <c r="Z210" s="290">
        <v>3.207119448E9</v>
      </c>
      <c r="AA210" s="290" t="s">
        <v>9933</v>
      </c>
      <c r="AB210" s="290">
        <v>6.0</v>
      </c>
      <c r="AC210" s="86"/>
    </row>
    <row r="211" hidden="1">
      <c r="A211" s="320" t="s">
        <v>7701</v>
      </c>
      <c r="B211" s="309">
        <v>46169.0</v>
      </c>
      <c r="C211" s="86"/>
      <c r="D211" s="86"/>
      <c r="E211" s="86"/>
      <c r="F211" s="86"/>
      <c r="G211" s="289" t="s">
        <v>2366</v>
      </c>
      <c r="H211" s="289" t="s">
        <v>2367</v>
      </c>
      <c r="I211" s="86"/>
      <c r="J211" s="290">
        <v>57.0</v>
      </c>
      <c r="K211" s="289" t="s">
        <v>6712</v>
      </c>
      <c r="L211" s="86"/>
      <c r="M211" s="290">
        <v>12.0</v>
      </c>
      <c r="N211" s="289" t="s">
        <v>33</v>
      </c>
      <c r="O211" s="290">
        <v>1342.0</v>
      </c>
      <c r="P211" s="86"/>
      <c r="Q211" s="86"/>
      <c r="R211" s="86"/>
      <c r="S211" s="86"/>
      <c r="T211" s="289" t="s">
        <v>35</v>
      </c>
      <c r="U211" s="86"/>
      <c r="V211" s="289" t="s">
        <v>57</v>
      </c>
      <c r="W211" s="289" t="s">
        <v>2391</v>
      </c>
      <c r="X211" s="289" t="s">
        <v>2380</v>
      </c>
      <c r="Y211" s="289" t="s">
        <v>2368</v>
      </c>
      <c r="Z211" s="290">
        <v>3.51954639E9</v>
      </c>
      <c r="AA211" s="290" t="s">
        <v>9934</v>
      </c>
      <c r="AB211" s="290">
        <v>5.0</v>
      </c>
      <c r="AC211" s="86"/>
    </row>
    <row r="212" hidden="1">
      <c r="A212" s="320" t="s">
        <v>6543</v>
      </c>
      <c r="B212" s="309">
        <v>46170.0</v>
      </c>
      <c r="C212" s="86"/>
      <c r="D212" s="85" t="s">
        <v>3614</v>
      </c>
      <c r="E212" s="86"/>
      <c r="F212" s="86"/>
      <c r="G212" s="289" t="s">
        <v>3934</v>
      </c>
      <c r="H212" s="289" t="s">
        <v>3935</v>
      </c>
      <c r="I212" s="86"/>
      <c r="J212" s="290">
        <v>23.0</v>
      </c>
      <c r="K212" s="289" t="s">
        <v>7010</v>
      </c>
      <c r="L212" s="86"/>
      <c r="M212" s="290">
        <v>12.0</v>
      </c>
      <c r="N212" s="289" t="s">
        <v>33</v>
      </c>
      <c r="O212" s="290">
        <v>948.0</v>
      </c>
      <c r="P212" s="86"/>
      <c r="Q212" s="86"/>
      <c r="R212" s="86"/>
      <c r="S212" s="86"/>
      <c r="T212" s="289" t="s">
        <v>55</v>
      </c>
      <c r="U212" s="86"/>
      <c r="V212" s="289" t="s">
        <v>57</v>
      </c>
      <c r="W212" s="289" t="s">
        <v>2383</v>
      </c>
      <c r="X212" s="289" t="s">
        <v>2380</v>
      </c>
      <c r="Y212" s="289" t="s">
        <v>3936</v>
      </c>
      <c r="Z212" s="290">
        <v>3.913155582E9</v>
      </c>
      <c r="AA212" s="290" t="s">
        <v>9582</v>
      </c>
      <c r="AB212" s="290">
        <v>42.0</v>
      </c>
      <c r="AC212" s="86"/>
    </row>
    <row r="213" hidden="1">
      <c r="A213" s="320" t="s">
        <v>7701</v>
      </c>
      <c r="B213" s="309">
        <v>46170.0</v>
      </c>
      <c r="C213" s="86"/>
      <c r="D213" s="86"/>
      <c r="E213" s="86"/>
      <c r="F213" s="86"/>
      <c r="G213" s="289" t="s">
        <v>2327</v>
      </c>
      <c r="H213" s="289" t="s">
        <v>2328</v>
      </c>
      <c r="I213" s="86"/>
      <c r="J213" s="290">
        <v>71.0</v>
      </c>
      <c r="K213" s="289" t="s">
        <v>6626</v>
      </c>
      <c r="L213" s="86"/>
      <c r="M213" s="290">
        <v>12.0</v>
      </c>
      <c r="N213" s="289" t="s">
        <v>33</v>
      </c>
      <c r="O213" s="290">
        <v>1846.0</v>
      </c>
      <c r="P213" s="86"/>
      <c r="Q213" s="86"/>
      <c r="R213" s="86"/>
      <c r="S213" s="86"/>
      <c r="T213" s="289" t="s">
        <v>35</v>
      </c>
      <c r="U213" s="86"/>
      <c r="V213" s="289" t="s">
        <v>57</v>
      </c>
      <c r="W213" s="289" t="s">
        <v>2391</v>
      </c>
      <c r="X213" s="289" t="s">
        <v>2380</v>
      </c>
      <c r="Y213" s="289" t="s">
        <v>2329</v>
      </c>
      <c r="Z213" s="290">
        <v>3.389186975E9</v>
      </c>
      <c r="AA213" s="290" t="s">
        <v>9935</v>
      </c>
      <c r="AB213" s="290">
        <v>1.0</v>
      </c>
      <c r="AC213" s="86"/>
    </row>
    <row r="214" hidden="1">
      <c r="A214" s="320" t="s">
        <v>7704</v>
      </c>
      <c r="B214" s="309">
        <v>46170.0</v>
      </c>
      <c r="C214" s="86"/>
      <c r="D214" s="85" t="s">
        <v>3614</v>
      </c>
      <c r="E214" s="86"/>
      <c r="F214" s="86"/>
      <c r="G214" s="289" t="s">
        <v>2551</v>
      </c>
      <c r="H214" s="289" t="s">
        <v>9936</v>
      </c>
      <c r="I214" s="86"/>
      <c r="J214" s="290">
        <v>21.0</v>
      </c>
      <c r="K214" s="289" t="s">
        <v>6582</v>
      </c>
      <c r="L214" s="86"/>
      <c r="M214" s="290">
        <v>12.0</v>
      </c>
      <c r="N214" s="289" t="s">
        <v>33</v>
      </c>
      <c r="O214" s="290">
        <v>1118.0</v>
      </c>
      <c r="P214" s="86"/>
      <c r="Q214" s="86"/>
      <c r="R214" s="86"/>
      <c r="S214" s="86"/>
      <c r="T214" s="289" t="s">
        <v>34</v>
      </c>
      <c r="U214" s="86"/>
      <c r="V214" s="289" t="s">
        <v>36</v>
      </c>
      <c r="W214" s="289" t="s">
        <v>2383</v>
      </c>
      <c r="X214" s="289" t="s">
        <v>2380</v>
      </c>
      <c r="Y214" s="289" t="s">
        <v>9937</v>
      </c>
      <c r="Z214" s="290">
        <v>3.477187243E9</v>
      </c>
      <c r="AA214" s="290" t="s">
        <v>9938</v>
      </c>
      <c r="AB214" s="290">
        <v>164.0</v>
      </c>
      <c r="AC214" s="86"/>
    </row>
    <row r="215" hidden="1">
      <c r="A215" s="320" t="s">
        <v>7566</v>
      </c>
      <c r="B215" s="309">
        <v>46170.0</v>
      </c>
      <c r="C215" s="180">
        <v>46535.0</v>
      </c>
      <c r="D215" s="85" t="s">
        <v>9583</v>
      </c>
      <c r="E215" s="86"/>
      <c r="F215" s="86"/>
      <c r="G215" s="289" t="s">
        <v>1316</v>
      </c>
      <c r="H215" s="289" t="s">
        <v>865</v>
      </c>
      <c r="I215" s="86"/>
      <c r="J215" s="290">
        <v>45.0</v>
      </c>
      <c r="K215" s="289" t="s">
        <v>2172</v>
      </c>
      <c r="L215" s="86"/>
      <c r="M215" s="290">
        <v>12.0</v>
      </c>
      <c r="N215" s="289" t="s">
        <v>33</v>
      </c>
      <c r="O215" s="290">
        <v>1570.0</v>
      </c>
      <c r="P215" s="86"/>
      <c r="Q215" s="86"/>
      <c r="R215" s="86"/>
      <c r="S215" s="86"/>
      <c r="T215" s="289" t="s">
        <v>35</v>
      </c>
      <c r="U215" s="86"/>
      <c r="V215" s="289" t="s">
        <v>57</v>
      </c>
      <c r="W215" s="289" t="s">
        <v>2391</v>
      </c>
      <c r="X215" s="289" t="s">
        <v>2380</v>
      </c>
      <c r="Y215" s="289" t="s">
        <v>2977</v>
      </c>
      <c r="Z215" s="290">
        <v>3.479793676E9</v>
      </c>
      <c r="AA215" s="290" t="s">
        <v>9939</v>
      </c>
      <c r="AB215" s="290">
        <v>3.0</v>
      </c>
      <c r="AC215" s="86"/>
    </row>
    <row r="216" hidden="1">
      <c r="A216" s="320" t="s">
        <v>6564</v>
      </c>
      <c r="B216" s="309">
        <v>46170.0</v>
      </c>
      <c r="C216" s="86"/>
      <c r="D216" s="85" t="s">
        <v>3614</v>
      </c>
      <c r="E216" s="86"/>
      <c r="F216" s="86"/>
      <c r="G216" s="289" t="s">
        <v>2554</v>
      </c>
      <c r="H216" s="289" t="s">
        <v>2613</v>
      </c>
      <c r="I216" s="86"/>
      <c r="J216" s="290">
        <v>57.0</v>
      </c>
      <c r="K216" s="289" t="s">
        <v>6626</v>
      </c>
      <c r="L216" s="86"/>
      <c r="M216" s="290">
        <v>12.0</v>
      </c>
      <c r="N216" s="289" t="s">
        <v>33</v>
      </c>
      <c r="O216" s="290">
        <v>1896.0</v>
      </c>
      <c r="P216" s="86"/>
      <c r="Q216" s="86"/>
      <c r="R216" s="86"/>
      <c r="S216" s="86"/>
      <c r="T216" s="289" t="s">
        <v>34</v>
      </c>
      <c r="U216" s="86"/>
      <c r="V216" s="289" t="s">
        <v>36</v>
      </c>
      <c r="W216" s="289" t="s">
        <v>2383</v>
      </c>
      <c r="X216" s="289" t="s">
        <v>2380</v>
      </c>
      <c r="Y216" s="289" t="s">
        <v>9940</v>
      </c>
      <c r="Z216" s="290">
        <v>3.476474819E9</v>
      </c>
      <c r="AA216" s="290" t="s">
        <v>9941</v>
      </c>
      <c r="AB216" s="290">
        <v>1.0</v>
      </c>
      <c r="AC216" s="86"/>
    </row>
    <row r="217" hidden="1">
      <c r="A217" s="320" t="s">
        <v>7566</v>
      </c>
      <c r="B217" s="309">
        <v>46170.0</v>
      </c>
      <c r="C217" s="86"/>
      <c r="D217" s="85" t="s">
        <v>3614</v>
      </c>
      <c r="E217" s="86"/>
      <c r="F217" s="86"/>
      <c r="G217" s="289" t="s">
        <v>2360</v>
      </c>
      <c r="H217" s="289" t="s">
        <v>975</v>
      </c>
      <c r="I217" s="86"/>
      <c r="J217" s="290">
        <v>75.0</v>
      </c>
      <c r="K217" s="289" t="s">
        <v>6712</v>
      </c>
      <c r="L217" s="86"/>
      <c r="M217" s="290">
        <v>12.0</v>
      </c>
      <c r="N217" s="289" t="s">
        <v>33</v>
      </c>
      <c r="O217" s="290">
        <v>1250.0</v>
      </c>
      <c r="P217" s="86"/>
      <c r="Q217" s="86"/>
      <c r="R217" s="86"/>
      <c r="S217" s="86"/>
      <c r="T217" s="289" t="s">
        <v>35</v>
      </c>
      <c r="U217" s="86"/>
      <c r="V217" s="289" t="s">
        <v>57</v>
      </c>
      <c r="W217" s="289" t="s">
        <v>2379</v>
      </c>
      <c r="X217" s="289" t="s">
        <v>2380</v>
      </c>
      <c r="Y217" s="289" t="s">
        <v>9942</v>
      </c>
      <c r="Z217" s="311"/>
      <c r="AA217" s="290" t="s">
        <v>9943</v>
      </c>
      <c r="AB217" s="290">
        <v>10.0</v>
      </c>
      <c r="AC217" s="86"/>
    </row>
    <row r="218" hidden="1">
      <c r="A218" s="320" t="s">
        <v>7704</v>
      </c>
      <c r="B218" s="309">
        <v>46170.0</v>
      </c>
      <c r="C218" s="86"/>
      <c r="D218" s="85" t="s">
        <v>3614</v>
      </c>
      <c r="E218" s="86"/>
      <c r="F218" s="86"/>
      <c r="G218" s="289" t="s">
        <v>9944</v>
      </c>
      <c r="H218" s="289" t="s">
        <v>229</v>
      </c>
      <c r="I218" s="86"/>
      <c r="J218" s="290">
        <v>52.0</v>
      </c>
      <c r="K218" s="289" t="s">
        <v>6626</v>
      </c>
      <c r="L218" s="86"/>
      <c r="M218" s="290">
        <v>12.0</v>
      </c>
      <c r="N218" s="289" t="s">
        <v>33</v>
      </c>
      <c r="O218" s="290">
        <v>1800.0</v>
      </c>
      <c r="P218" s="86"/>
      <c r="Q218" s="86"/>
      <c r="R218" s="86"/>
      <c r="S218" s="86"/>
      <c r="T218" s="289" t="s">
        <v>34</v>
      </c>
      <c r="U218" s="86"/>
      <c r="V218" s="289" t="s">
        <v>36</v>
      </c>
      <c r="W218" s="289" t="s">
        <v>2383</v>
      </c>
      <c r="X218" s="289" t="s">
        <v>2380</v>
      </c>
      <c r="Y218" s="289" t="s">
        <v>3941</v>
      </c>
      <c r="Z218" s="290">
        <v>3.887303788E9</v>
      </c>
      <c r="AA218" s="290" t="s">
        <v>9945</v>
      </c>
      <c r="AB218" s="290">
        <v>291.0</v>
      </c>
      <c r="AC218" s="86"/>
    </row>
    <row r="219">
      <c r="A219" s="320" t="s">
        <v>7341</v>
      </c>
      <c r="B219" s="309">
        <v>46172.0</v>
      </c>
      <c r="C219" s="86"/>
      <c r="D219" s="85" t="s">
        <v>3614</v>
      </c>
      <c r="E219" s="86"/>
      <c r="F219" s="85" t="s">
        <v>9183</v>
      </c>
      <c r="G219" s="289" t="s">
        <v>9946</v>
      </c>
      <c r="H219" s="289" t="s">
        <v>1618</v>
      </c>
      <c r="I219" s="86"/>
      <c r="J219" s="290">
        <v>34.0</v>
      </c>
      <c r="K219" s="289" t="s">
        <v>8356</v>
      </c>
      <c r="L219" s="86"/>
      <c r="M219" s="290">
        <v>12.0</v>
      </c>
      <c r="N219" s="289" t="s">
        <v>33</v>
      </c>
      <c r="O219" s="290">
        <v>1308.0</v>
      </c>
      <c r="P219" s="86"/>
      <c r="Q219" s="86"/>
      <c r="R219" s="86"/>
      <c r="S219" s="86"/>
      <c r="T219" s="289" t="s">
        <v>34</v>
      </c>
      <c r="U219" s="86"/>
      <c r="V219" s="289" t="s">
        <v>36</v>
      </c>
      <c r="W219" s="289" t="s">
        <v>2379</v>
      </c>
      <c r="X219" s="289" t="s">
        <v>2380</v>
      </c>
      <c r="Y219" s="289" t="s">
        <v>9947</v>
      </c>
      <c r="Z219" s="290">
        <v>3.665475738E9</v>
      </c>
      <c r="AA219" s="290" t="s">
        <v>9948</v>
      </c>
      <c r="AB219" s="290">
        <v>7.0</v>
      </c>
      <c r="AC219" s="86"/>
    </row>
    <row r="220" hidden="1">
      <c r="A220" s="320" t="s">
        <v>7566</v>
      </c>
      <c r="B220" s="309">
        <v>46172.0</v>
      </c>
      <c r="C220" s="86"/>
      <c r="D220" s="85" t="s">
        <v>3614</v>
      </c>
      <c r="E220" s="86"/>
      <c r="F220" s="86"/>
      <c r="G220" s="289" t="s">
        <v>646</v>
      </c>
      <c r="H220" s="289" t="s">
        <v>636</v>
      </c>
      <c r="I220" s="86"/>
      <c r="J220" s="290">
        <v>44.0</v>
      </c>
      <c r="K220" s="289" t="s">
        <v>8195</v>
      </c>
      <c r="L220" s="86"/>
      <c r="M220" s="290">
        <v>12.0</v>
      </c>
      <c r="N220" s="289" t="s">
        <v>33</v>
      </c>
      <c r="O220" s="290">
        <v>1600.0</v>
      </c>
      <c r="P220" s="86"/>
      <c r="Q220" s="86"/>
      <c r="R220" s="86"/>
      <c r="S220" s="86"/>
      <c r="T220" s="289" t="s">
        <v>35</v>
      </c>
      <c r="U220" s="86"/>
      <c r="V220" s="289" t="s">
        <v>57</v>
      </c>
      <c r="W220" s="289" t="s">
        <v>2379</v>
      </c>
      <c r="X220" s="289" t="s">
        <v>2380</v>
      </c>
      <c r="Y220" s="289" t="s">
        <v>3026</v>
      </c>
      <c r="Z220" s="290">
        <v>3.336204749E9</v>
      </c>
      <c r="AA220" s="290" t="s">
        <v>9856</v>
      </c>
      <c r="AB220" s="290">
        <v>2.0</v>
      </c>
      <c r="AC220" s="86"/>
    </row>
    <row r="221" hidden="1">
      <c r="A221" s="320" t="s">
        <v>6564</v>
      </c>
      <c r="B221" s="309">
        <v>46172.0</v>
      </c>
      <c r="C221" s="86"/>
      <c r="D221" s="85" t="s">
        <v>3614</v>
      </c>
      <c r="E221" s="86"/>
      <c r="F221" s="86"/>
      <c r="G221" s="289" t="s">
        <v>3948</v>
      </c>
      <c r="H221" s="289" t="s">
        <v>376</v>
      </c>
      <c r="I221" s="86"/>
      <c r="J221" s="290">
        <v>46.0</v>
      </c>
      <c r="K221" s="289" t="s">
        <v>6843</v>
      </c>
      <c r="L221" s="86"/>
      <c r="M221" s="290">
        <v>12.0</v>
      </c>
      <c r="N221" s="289" t="s">
        <v>33</v>
      </c>
      <c r="O221" s="290">
        <v>1138.0</v>
      </c>
      <c r="P221" s="86"/>
      <c r="Q221" s="86"/>
      <c r="R221" s="86"/>
      <c r="S221" s="86"/>
      <c r="T221" s="289" t="s">
        <v>55</v>
      </c>
      <c r="U221" s="86"/>
      <c r="V221" s="289" t="s">
        <v>57</v>
      </c>
      <c r="W221" s="289" t="s">
        <v>2383</v>
      </c>
      <c r="X221" s="289" t="s">
        <v>2380</v>
      </c>
      <c r="Y221" s="289" t="s">
        <v>3949</v>
      </c>
      <c r="Z221" s="290">
        <v>3.404044198E9</v>
      </c>
      <c r="AA221" s="290" t="s">
        <v>9949</v>
      </c>
      <c r="AB221" s="290">
        <v>0.0</v>
      </c>
      <c r="AC221" s="86"/>
    </row>
    <row r="222" hidden="1">
      <c r="A222" s="320" t="s">
        <v>7704</v>
      </c>
      <c r="B222" s="309">
        <v>46172.0</v>
      </c>
      <c r="C222" s="86"/>
      <c r="D222" s="85" t="s">
        <v>3614</v>
      </c>
      <c r="E222" s="86"/>
      <c r="F222" s="86"/>
      <c r="G222" s="289" t="s">
        <v>214</v>
      </c>
      <c r="H222" s="289" t="s">
        <v>215</v>
      </c>
      <c r="I222" s="86"/>
      <c r="J222" s="290">
        <v>16.0</v>
      </c>
      <c r="K222" s="289" t="s">
        <v>203</v>
      </c>
      <c r="L222" s="86"/>
      <c r="M222" s="290">
        <v>12.0</v>
      </c>
      <c r="N222" s="289" t="s">
        <v>33</v>
      </c>
      <c r="O222" s="290">
        <v>1250.0</v>
      </c>
      <c r="P222" s="86"/>
      <c r="Q222" s="86"/>
      <c r="R222" s="86"/>
      <c r="S222" s="86"/>
      <c r="T222" s="289" t="s">
        <v>34</v>
      </c>
      <c r="U222" s="86"/>
      <c r="V222" s="289" t="s">
        <v>36</v>
      </c>
      <c r="W222" s="289" t="s">
        <v>2379</v>
      </c>
      <c r="X222" s="289" t="s">
        <v>2380</v>
      </c>
      <c r="Y222" s="289" t="s">
        <v>211</v>
      </c>
      <c r="Z222" s="290">
        <v>3.914342476E9</v>
      </c>
      <c r="AA222" s="290" t="s">
        <v>9950</v>
      </c>
      <c r="AB222" s="290">
        <v>74.0</v>
      </c>
      <c r="AC222" s="86"/>
    </row>
    <row r="223" hidden="1">
      <c r="A223" s="320" t="s">
        <v>6543</v>
      </c>
      <c r="B223" s="309">
        <v>46172.0</v>
      </c>
      <c r="C223" s="86"/>
      <c r="D223" s="85" t="s">
        <v>3614</v>
      </c>
      <c r="E223" s="86"/>
      <c r="F223" s="85" t="s">
        <v>9183</v>
      </c>
      <c r="G223" s="289" t="s">
        <v>3972</v>
      </c>
      <c r="H223" s="289" t="s">
        <v>424</v>
      </c>
      <c r="I223" s="86"/>
      <c r="J223" s="290">
        <v>60.0</v>
      </c>
      <c r="K223" s="289" t="s">
        <v>6818</v>
      </c>
      <c r="L223" s="86"/>
      <c r="M223" s="290">
        <v>12.0</v>
      </c>
      <c r="N223" s="289" t="s">
        <v>33</v>
      </c>
      <c r="O223" s="290">
        <v>1900.0</v>
      </c>
      <c r="P223" s="86"/>
      <c r="Q223" s="86"/>
      <c r="R223" s="86"/>
      <c r="S223" s="86"/>
      <c r="T223" s="289" t="s">
        <v>35</v>
      </c>
      <c r="U223" s="86"/>
      <c r="V223" s="289" t="s">
        <v>57</v>
      </c>
      <c r="W223" s="289" t="s">
        <v>2379</v>
      </c>
      <c r="X223" s="289" t="s">
        <v>2380</v>
      </c>
      <c r="Y223" s="289" t="s">
        <v>3973</v>
      </c>
      <c r="Z223" s="290">
        <v>3.406249107E9</v>
      </c>
      <c r="AA223" s="290" t="s">
        <v>9951</v>
      </c>
      <c r="AB223" s="290">
        <v>19.0</v>
      </c>
      <c r="AC223" s="86"/>
    </row>
    <row r="224" hidden="1">
      <c r="A224" s="320" t="s">
        <v>7704</v>
      </c>
      <c r="B224" s="309">
        <v>46172.0</v>
      </c>
      <c r="C224" s="86"/>
      <c r="D224" s="85" t="s">
        <v>3614</v>
      </c>
      <c r="E224" s="86"/>
      <c r="F224" s="86"/>
      <c r="G224" s="289" t="s">
        <v>3979</v>
      </c>
      <c r="H224" s="289" t="s">
        <v>1919</v>
      </c>
      <c r="I224" s="86"/>
      <c r="J224" s="290">
        <v>21.0</v>
      </c>
      <c r="K224" s="289" t="s">
        <v>7010</v>
      </c>
      <c r="L224" s="86"/>
      <c r="M224" s="290">
        <v>12.0</v>
      </c>
      <c r="N224" s="289" t="s">
        <v>33</v>
      </c>
      <c r="O224" s="290">
        <v>0.0</v>
      </c>
      <c r="P224" s="86"/>
      <c r="Q224" s="86"/>
      <c r="R224" s="86"/>
      <c r="S224" s="86"/>
      <c r="T224" s="289" t="s">
        <v>35</v>
      </c>
      <c r="U224" s="86"/>
      <c r="V224" s="311"/>
      <c r="W224" s="289" t="s">
        <v>2379</v>
      </c>
      <c r="X224" s="289" t="s">
        <v>2380</v>
      </c>
      <c r="Y224" s="289" t="s">
        <v>3980</v>
      </c>
      <c r="Z224" s="290">
        <v>3.487994808E9</v>
      </c>
      <c r="AA224" s="290" t="s">
        <v>9952</v>
      </c>
      <c r="AB224" s="290">
        <v>201.0</v>
      </c>
      <c r="AC224" s="86"/>
    </row>
    <row r="225" hidden="1">
      <c r="A225" s="320" t="s">
        <v>7566</v>
      </c>
      <c r="B225" s="309">
        <v>46172.0</v>
      </c>
      <c r="C225" s="86"/>
      <c r="D225" s="85" t="s">
        <v>3614</v>
      </c>
      <c r="E225" s="86"/>
      <c r="F225" s="86"/>
      <c r="G225" s="289" t="s">
        <v>3979</v>
      </c>
      <c r="H225" s="289" t="s">
        <v>9953</v>
      </c>
      <c r="I225" s="86"/>
      <c r="J225" s="290">
        <v>18.0</v>
      </c>
      <c r="K225" s="289" t="s">
        <v>203</v>
      </c>
      <c r="L225" s="86"/>
      <c r="M225" s="290">
        <v>12.0</v>
      </c>
      <c r="N225" s="289" t="s">
        <v>33</v>
      </c>
      <c r="O225" s="290">
        <v>0.0</v>
      </c>
      <c r="P225" s="86"/>
      <c r="Q225" s="86"/>
      <c r="R225" s="86"/>
      <c r="S225" s="86"/>
      <c r="T225" s="289" t="s">
        <v>35</v>
      </c>
      <c r="U225" s="86"/>
      <c r="V225" s="311"/>
      <c r="W225" s="289" t="s">
        <v>2379</v>
      </c>
      <c r="X225" s="289" t="s">
        <v>2380</v>
      </c>
      <c r="Y225" s="289" t="s">
        <v>9954</v>
      </c>
      <c r="Z225" s="290">
        <v>3.487994808E9</v>
      </c>
      <c r="AA225" s="290" t="s">
        <v>9955</v>
      </c>
      <c r="AB225" s="290">
        <v>0.0</v>
      </c>
      <c r="AC225" s="86"/>
    </row>
    <row r="226" hidden="1">
      <c r="A226" s="320" t="s">
        <v>7566</v>
      </c>
      <c r="B226" s="309">
        <v>46172.0</v>
      </c>
      <c r="C226" s="86"/>
      <c r="D226" s="85" t="s">
        <v>3614</v>
      </c>
      <c r="E226" s="86"/>
      <c r="F226" s="86"/>
      <c r="G226" s="289" t="s">
        <v>9956</v>
      </c>
      <c r="H226" s="289" t="s">
        <v>911</v>
      </c>
      <c r="I226" s="86"/>
      <c r="J226" s="290">
        <v>60.0</v>
      </c>
      <c r="K226" s="289" t="s">
        <v>2172</v>
      </c>
      <c r="L226" s="86"/>
      <c r="M226" s="290">
        <v>12.0</v>
      </c>
      <c r="N226" s="289" t="s">
        <v>33</v>
      </c>
      <c r="O226" s="290">
        <v>4236.0</v>
      </c>
      <c r="P226" s="86"/>
      <c r="Q226" s="86"/>
      <c r="R226" s="86"/>
      <c r="S226" s="86"/>
      <c r="T226" s="289" t="s">
        <v>35</v>
      </c>
      <c r="U226" s="86"/>
      <c r="V226" s="289" t="s">
        <v>57</v>
      </c>
      <c r="W226" s="289" t="s">
        <v>2383</v>
      </c>
      <c r="X226" s="289" t="s">
        <v>2380</v>
      </c>
      <c r="Y226" s="289" t="s">
        <v>3980</v>
      </c>
      <c r="Z226" s="290">
        <v>3.42036944E9</v>
      </c>
      <c r="AA226" s="290" t="s">
        <v>9957</v>
      </c>
      <c r="AB226" s="290">
        <v>10.0</v>
      </c>
      <c r="AC226" s="86"/>
    </row>
    <row r="227" hidden="1">
      <c r="A227" s="320" t="s">
        <v>6564</v>
      </c>
      <c r="B227" s="309">
        <v>46172.0</v>
      </c>
      <c r="C227" s="86"/>
      <c r="D227" s="85" t="s">
        <v>3614</v>
      </c>
      <c r="E227" s="86"/>
      <c r="F227" s="85" t="s">
        <v>9958</v>
      </c>
      <c r="G227" s="316" t="s">
        <v>3950</v>
      </c>
      <c r="H227" s="289" t="s">
        <v>3951</v>
      </c>
      <c r="I227" s="86"/>
      <c r="J227" s="290">
        <v>42.0</v>
      </c>
      <c r="K227" s="289" t="s">
        <v>6626</v>
      </c>
      <c r="L227" s="86"/>
      <c r="M227" s="290">
        <v>12.0</v>
      </c>
      <c r="N227" s="289" t="s">
        <v>33</v>
      </c>
      <c r="O227" s="290">
        <v>1750.0</v>
      </c>
      <c r="P227" s="86"/>
      <c r="Q227" s="86"/>
      <c r="R227" s="86"/>
      <c r="S227" s="86"/>
      <c r="T227" s="289" t="s">
        <v>35</v>
      </c>
      <c r="U227" s="86"/>
      <c r="V227" s="289" t="s">
        <v>57</v>
      </c>
      <c r="W227" s="289" t="s">
        <v>2379</v>
      </c>
      <c r="X227" s="289" t="s">
        <v>2380</v>
      </c>
      <c r="Y227" s="289" t="s">
        <v>3952</v>
      </c>
      <c r="Z227" s="290">
        <v>3.409674289E9</v>
      </c>
      <c r="AA227" s="290" t="s">
        <v>9959</v>
      </c>
      <c r="AB227" s="290">
        <v>6.0</v>
      </c>
      <c r="AC227" s="86"/>
    </row>
    <row r="228" hidden="1">
      <c r="A228" s="320" t="s">
        <v>6543</v>
      </c>
      <c r="B228" s="309">
        <v>46172.0</v>
      </c>
      <c r="C228" s="86"/>
      <c r="D228" s="85" t="s">
        <v>3614</v>
      </c>
      <c r="E228" s="86"/>
      <c r="F228" s="85" t="s">
        <v>9183</v>
      </c>
      <c r="G228" s="289" t="s">
        <v>3615</v>
      </c>
      <c r="H228" s="289" t="s">
        <v>3616</v>
      </c>
      <c r="I228" s="86"/>
      <c r="J228" s="290">
        <v>78.0</v>
      </c>
      <c r="K228" s="289" t="s">
        <v>6818</v>
      </c>
      <c r="L228" s="86"/>
      <c r="M228" s="290">
        <v>12.0</v>
      </c>
      <c r="N228" s="289" t="s">
        <v>33</v>
      </c>
      <c r="O228" s="290">
        <v>1950.0</v>
      </c>
      <c r="P228" s="86"/>
      <c r="Q228" s="86"/>
      <c r="R228" s="86"/>
      <c r="S228" s="86"/>
      <c r="T228" s="289" t="s">
        <v>35</v>
      </c>
      <c r="U228" s="86"/>
      <c r="V228" s="289" t="s">
        <v>57</v>
      </c>
      <c r="W228" s="289" t="s">
        <v>2379</v>
      </c>
      <c r="X228" s="289" t="s">
        <v>2380</v>
      </c>
      <c r="Y228" s="289" t="s">
        <v>3617</v>
      </c>
      <c r="Z228" s="290">
        <v>3.355942308E9</v>
      </c>
      <c r="AA228" s="290" t="s">
        <v>9960</v>
      </c>
      <c r="AB228" s="290">
        <v>2.0</v>
      </c>
      <c r="AC228" s="86"/>
    </row>
    <row r="229" hidden="1">
      <c r="A229" s="320" t="s">
        <v>7566</v>
      </c>
      <c r="B229" s="309">
        <v>46173.0</v>
      </c>
      <c r="C229" s="86"/>
      <c r="D229" s="85" t="s">
        <v>3614</v>
      </c>
      <c r="E229" s="86"/>
      <c r="F229" s="86"/>
      <c r="G229" s="289" t="s">
        <v>3953</v>
      </c>
      <c r="H229" s="289" t="s">
        <v>266</v>
      </c>
      <c r="I229" s="86"/>
      <c r="J229" s="290">
        <v>60.0</v>
      </c>
      <c r="K229" s="289" t="s">
        <v>8284</v>
      </c>
      <c r="L229" s="86"/>
      <c r="M229" s="290">
        <v>12.0</v>
      </c>
      <c r="N229" s="289" t="s">
        <v>33</v>
      </c>
      <c r="O229" s="290">
        <v>1870.0</v>
      </c>
      <c r="P229" s="86"/>
      <c r="Q229" s="86"/>
      <c r="R229" s="86"/>
      <c r="S229" s="86"/>
      <c r="T229" s="289" t="s">
        <v>35</v>
      </c>
      <c r="U229" s="86"/>
      <c r="V229" s="289" t="s">
        <v>57</v>
      </c>
      <c r="W229" s="289" t="s">
        <v>2379</v>
      </c>
      <c r="X229" s="289" t="s">
        <v>2380</v>
      </c>
      <c r="Y229" s="289" t="s">
        <v>3954</v>
      </c>
      <c r="Z229" s="290">
        <v>3.47828008E9</v>
      </c>
      <c r="AA229" s="290" t="s">
        <v>9961</v>
      </c>
      <c r="AB229" s="290">
        <v>2.0</v>
      </c>
      <c r="AC229" s="86"/>
    </row>
    <row r="230" hidden="1">
      <c r="A230" s="320" t="s">
        <v>7704</v>
      </c>
      <c r="B230" s="309">
        <v>46173.0</v>
      </c>
      <c r="C230" s="86"/>
      <c r="D230" s="85" t="s">
        <v>3614</v>
      </c>
      <c r="E230" s="86"/>
      <c r="F230" s="86"/>
      <c r="G230" s="289" t="s">
        <v>3958</v>
      </c>
      <c r="H230" s="289" t="s">
        <v>3959</v>
      </c>
      <c r="I230" s="86"/>
      <c r="J230" s="290">
        <v>9.0</v>
      </c>
      <c r="K230" s="289" t="s">
        <v>6327</v>
      </c>
      <c r="L230" s="86"/>
      <c r="M230" s="290">
        <v>12.0</v>
      </c>
      <c r="N230" s="289" t="s">
        <v>33</v>
      </c>
      <c r="O230" s="290">
        <v>264.0</v>
      </c>
      <c r="P230" s="86"/>
      <c r="Q230" s="86"/>
      <c r="R230" s="86"/>
      <c r="S230" s="86"/>
      <c r="T230" s="289" t="s">
        <v>35</v>
      </c>
      <c r="U230" s="86"/>
      <c r="V230" s="289" t="s">
        <v>57</v>
      </c>
      <c r="W230" s="289" t="s">
        <v>2379</v>
      </c>
      <c r="X230" s="289" t="s">
        <v>2380</v>
      </c>
      <c r="Y230" s="289" t="s">
        <v>3863</v>
      </c>
      <c r="Z230" s="290">
        <v>3.474957557E9</v>
      </c>
      <c r="AA230" s="290" t="s">
        <v>9962</v>
      </c>
      <c r="AB230" s="290">
        <v>27.0</v>
      </c>
      <c r="AC230" s="86"/>
    </row>
    <row r="231" hidden="1">
      <c r="A231" s="320" t="s">
        <v>7566</v>
      </c>
      <c r="B231" s="309">
        <v>46173.0</v>
      </c>
      <c r="C231" s="86"/>
      <c r="D231" s="85" t="s">
        <v>3614</v>
      </c>
      <c r="E231" s="86"/>
      <c r="F231" s="86"/>
      <c r="G231" s="289" t="s">
        <v>887</v>
      </c>
      <c r="H231" s="289" t="s">
        <v>1029</v>
      </c>
      <c r="I231" s="86"/>
      <c r="J231" s="290">
        <v>71.0</v>
      </c>
      <c r="K231" s="289" t="s">
        <v>6626</v>
      </c>
      <c r="L231" s="86"/>
      <c r="M231" s="290">
        <v>12.0</v>
      </c>
      <c r="N231" s="289" t="s">
        <v>33</v>
      </c>
      <c r="O231" s="290">
        <v>1750.0</v>
      </c>
      <c r="P231" s="86"/>
      <c r="Q231" s="86"/>
      <c r="R231" s="86"/>
      <c r="S231" s="86"/>
      <c r="T231" s="289" t="s">
        <v>35</v>
      </c>
      <c r="U231" s="86"/>
      <c r="V231" s="289" t="s">
        <v>57</v>
      </c>
      <c r="W231" s="289" t="s">
        <v>2379</v>
      </c>
      <c r="X231" s="289" t="s">
        <v>2380</v>
      </c>
      <c r="Y231" s="289" t="s">
        <v>3337</v>
      </c>
      <c r="Z231" s="290">
        <v>3.355898589E9</v>
      </c>
      <c r="AA231" s="290" t="s">
        <v>9963</v>
      </c>
      <c r="AB231" s="290">
        <v>1.0</v>
      </c>
      <c r="AC231" s="86"/>
    </row>
    <row r="232" hidden="1">
      <c r="A232" s="320" t="s">
        <v>7566</v>
      </c>
      <c r="B232" s="309">
        <v>46173.0</v>
      </c>
      <c r="C232" s="86"/>
      <c r="D232" s="85" t="s">
        <v>3614</v>
      </c>
      <c r="E232" s="86"/>
      <c r="F232" s="86"/>
      <c r="G232" s="289" t="s">
        <v>9964</v>
      </c>
      <c r="H232" s="289" t="s">
        <v>565</v>
      </c>
      <c r="I232" s="86"/>
      <c r="J232" s="311"/>
      <c r="K232" s="289" t="s">
        <v>8614</v>
      </c>
      <c r="L232" s="86"/>
      <c r="M232" s="290">
        <v>12.0</v>
      </c>
      <c r="N232" s="289" t="s">
        <v>33</v>
      </c>
      <c r="O232" s="290">
        <v>0.0</v>
      </c>
      <c r="P232" s="86"/>
      <c r="Q232" s="86"/>
      <c r="R232" s="86"/>
      <c r="S232" s="86"/>
      <c r="T232" s="289" t="s">
        <v>35</v>
      </c>
      <c r="U232" s="86"/>
      <c r="V232" s="311"/>
      <c r="W232" s="289" t="s">
        <v>2379</v>
      </c>
      <c r="X232" s="289" t="s">
        <v>2380</v>
      </c>
      <c r="Y232" s="289" t="s">
        <v>9965</v>
      </c>
      <c r="Z232" s="290">
        <v>3.493730385E9</v>
      </c>
      <c r="AA232" s="311"/>
      <c r="AB232" s="311"/>
      <c r="AC232" s="86"/>
    </row>
    <row r="233" hidden="1">
      <c r="A233" s="320" t="s">
        <v>7566</v>
      </c>
      <c r="B233" s="309">
        <v>46173.0</v>
      </c>
      <c r="C233" s="86"/>
      <c r="D233" s="85" t="s">
        <v>3614</v>
      </c>
      <c r="E233" s="86"/>
      <c r="F233" s="86"/>
      <c r="G233" s="289" t="s">
        <v>9966</v>
      </c>
      <c r="H233" s="289" t="s">
        <v>569</v>
      </c>
      <c r="I233" s="86"/>
      <c r="J233" s="311"/>
      <c r="K233" s="289" t="s">
        <v>8614</v>
      </c>
      <c r="L233" s="86"/>
      <c r="M233" s="290">
        <v>12.0</v>
      </c>
      <c r="N233" s="289" t="s">
        <v>33</v>
      </c>
      <c r="O233" s="290">
        <v>0.0</v>
      </c>
      <c r="P233" s="86"/>
      <c r="Q233" s="86"/>
      <c r="R233" s="86"/>
      <c r="S233" s="86"/>
      <c r="T233" s="289" t="s">
        <v>35</v>
      </c>
      <c r="U233" s="86"/>
      <c r="V233" s="311"/>
      <c r="W233" s="289" t="s">
        <v>2379</v>
      </c>
      <c r="X233" s="289" t="s">
        <v>2380</v>
      </c>
      <c r="Y233" s="311"/>
      <c r="Z233" s="311"/>
      <c r="AA233" s="311"/>
      <c r="AB233" s="311"/>
      <c r="AC233" s="86"/>
    </row>
    <row r="234" hidden="1">
      <c r="A234" s="320" t="s">
        <v>7566</v>
      </c>
      <c r="B234" s="309">
        <v>46173.0</v>
      </c>
      <c r="C234" s="86"/>
      <c r="D234" s="85" t="s">
        <v>3614</v>
      </c>
      <c r="E234" s="86"/>
      <c r="F234" s="86"/>
      <c r="G234" s="289" t="s">
        <v>3960</v>
      </c>
      <c r="H234" s="289" t="s">
        <v>1709</v>
      </c>
      <c r="I234" s="86"/>
      <c r="J234" s="290">
        <v>63.0</v>
      </c>
      <c r="K234" s="289" t="s">
        <v>8284</v>
      </c>
      <c r="L234" s="86"/>
      <c r="M234" s="290">
        <v>12.0</v>
      </c>
      <c r="N234" s="289" t="s">
        <v>33</v>
      </c>
      <c r="O234" s="290">
        <v>1870.0</v>
      </c>
      <c r="P234" s="86"/>
      <c r="Q234" s="86"/>
      <c r="R234" s="86"/>
      <c r="S234" s="86"/>
      <c r="T234" s="289" t="s">
        <v>35</v>
      </c>
      <c r="U234" s="86"/>
      <c r="V234" s="289" t="s">
        <v>57</v>
      </c>
      <c r="W234" s="289" t="s">
        <v>2383</v>
      </c>
      <c r="X234" s="289" t="s">
        <v>2380</v>
      </c>
      <c r="Y234" s="289" t="s">
        <v>3961</v>
      </c>
      <c r="Z234" s="290">
        <v>3.317439446E9</v>
      </c>
      <c r="AA234" s="290" t="s">
        <v>9967</v>
      </c>
      <c r="AB234" s="290">
        <v>6.0</v>
      </c>
      <c r="AC234" s="86"/>
    </row>
    <row r="235" hidden="1">
      <c r="A235" s="320" t="s">
        <v>3061</v>
      </c>
      <c r="B235" s="309">
        <v>46173.0</v>
      </c>
      <c r="C235" s="86"/>
      <c r="D235" s="86"/>
      <c r="E235" s="86"/>
      <c r="F235" s="86"/>
      <c r="G235" s="289" t="s">
        <v>3078</v>
      </c>
      <c r="H235" s="289" t="s">
        <v>3578</v>
      </c>
      <c r="I235" s="86"/>
      <c r="J235" s="290">
        <v>21.0</v>
      </c>
      <c r="K235" s="289" t="s">
        <v>8187</v>
      </c>
      <c r="L235" s="86"/>
      <c r="M235" s="290">
        <v>1.0</v>
      </c>
      <c r="N235" s="289" t="s">
        <v>33</v>
      </c>
      <c r="O235" s="290">
        <v>89.0</v>
      </c>
      <c r="P235" s="86"/>
      <c r="Q235" s="86"/>
      <c r="R235" s="86"/>
      <c r="S235" s="86"/>
      <c r="T235" s="289" t="s">
        <v>7532</v>
      </c>
      <c r="U235" s="86"/>
      <c r="V235" s="289" t="s">
        <v>57</v>
      </c>
      <c r="W235" s="289" t="s">
        <v>2383</v>
      </c>
      <c r="X235" s="289" t="s">
        <v>2464</v>
      </c>
      <c r="Y235" s="289" t="s">
        <v>3579</v>
      </c>
      <c r="Z235" s="290">
        <v>3.292869454E9</v>
      </c>
      <c r="AA235" s="290" t="s">
        <v>9587</v>
      </c>
      <c r="AB235" s="290">
        <v>5.0</v>
      </c>
      <c r="AC235" s="86"/>
    </row>
    <row r="236" hidden="1">
      <c r="A236" s="320" t="s">
        <v>7566</v>
      </c>
      <c r="B236" s="309">
        <v>46173.0</v>
      </c>
      <c r="C236" s="86"/>
      <c r="D236" s="85" t="s">
        <v>3614</v>
      </c>
      <c r="E236" s="86"/>
      <c r="F236" s="86"/>
      <c r="G236" s="289" t="s">
        <v>3965</v>
      </c>
      <c r="H236" s="289" t="s">
        <v>3966</v>
      </c>
      <c r="I236" s="86"/>
      <c r="J236" s="290">
        <v>55.0</v>
      </c>
      <c r="K236" s="289" t="s">
        <v>2172</v>
      </c>
      <c r="L236" s="86"/>
      <c r="M236" s="290">
        <v>12.0</v>
      </c>
      <c r="N236" s="289" t="s">
        <v>33</v>
      </c>
      <c r="O236" s="290">
        <v>0.0</v>
      </c>
      <c r="P236" s="86"/>
      <c r="Q236" s="86"/>
      <c r="R236" s="86"/>
      <c r="S236" s="86"/>
      <c r="T236" s="289" t="s">
        <v>35</v>
      </c>
      <c r="U236" s="86"/>
      <c r="V236" s="311"/>
      <c r="W236" s="289" t="s">
        <v>2379</v>
      </c>
      <c r="X236" s="289" t="s">
        <v>2380</v>
      </c>
      <c r="Y236" s="289" t="s">
        <v>3967</v>
      </c>
      <c r="Z236" s="290">
        <v>3.487994808E9</v>
      </c>
      <c r="AA236" s="290" t="s">
        <v>9968</v>
      </c>
      <c r="AB236" s="290">
        <v>0.0</v>
      </c>
      <c r="AC236" s="86"/>
    </row>
    <row r="237" hidden="1">
      <c r="A237" s="320" t="s">
        <v>3061</v>
      </c>
      <c r="B237" s="309">
        <v>46173.0</v>
      </c>
      <c r="C237" s="86"/>
      <c r="D237" s="86"/>
      <c r="E237" s="86"/>
      <c r="F237" s="86"/>
      <c r="G237" s="289" t="s">
        <v>4316</v>
      </c>
      <c r="H237" s="289" t="s">
        <v>6061</v>
      </c>
      <c r="I237" s="86"/>
      <c r="J237" s="290">
        <v>52.0</v>
      </c>
      <c r="K237" s="289" t="s">
        <v>9969</v>
      </c>
      <c r="L237" s="86"/>
      <c r="M237" s="290">
        <v>1.0</v>
      </c>
      <c r="N237" s="289" t="s">
        <v>33</v>
      </c>
      <c r="O237" s="290">
        <v>115.0</v>
      </c>
      <c r="P237" s="86"/>
      <c r="Q237" s="86"/>
      <c r="R237" s="86"/>
      <c r="S237" s="86"/>
      <c r="T237" s="289" t="s">
        <v>5119</v>
      </c>
      <c r="U237" s="86"/>
      <c r="V237" s="289" t="s">
        <v>57</v>
      </c>
      <c r="W237" s="289" t="s">
        <v>2383</v>
      </c>
      <c r="X237" s="289" t="s">
        <v>2464</v>
      </c>
      <c r="Y237" s="289" t="s">
        <v>9970</v>
      </c>
      <c r="Z237" s="290">
        <v>3.316753381E9</v>
      </c>
      <c r="AA237" s="290" t="s">
        <v>9971</v>
      </c>
      <c r="AB237" s="290">
        <v>0.0</v>
      </c>
      <c r="AC237" s="86"/>
    </row>
    <row r="238" hidden="1">
      <c r="A238" s="309"/>
      <c r="B238" s="309">
        <v>46173.0</v>
      </c>
      <c r="C238" s="85" t="s">
        <v>9972</v>
      </c>
      <c r="D238" s="85" t="s">
        <v>9583</v>
      </c>
      <c r="E238" s="86"/>
      <c r="F238" s="86"/>
      <c r="G238" s="289" t="s">
        <v>9256</v>
      </c>
      <c r="H238" s="289" t="s">
        <v>120</v>
      </c>
      <c r="I238" s="86"/>
      <c r="J238" s="290">
        <v>16.0</v>
      </c>
      <c r="K238" s="289" t="s">
        <v>203</v>
      </c>
      <c r="L238" s="86"/>
      <c r="M238" s="290">
        <v>12.0</v>
      </c>
      <c r="N238" s="289" t="s">
        <v>33</v>
      </c>
      <c r="O238" s="290">
        <v>0.0</v>
      </c>
      <c r="P238" s="85">
        <v>0.0</v>
      </c>
      <c r="Q238" s="86"/>
      <c r="R238" s="86"/>
      <c r="S238" s="86"/>
      <c r="T238" s="289" t="s">
        <v>34</v>
      </c>
      <c r="U238" s="86"/>
      <c r="V238" s="289" t="s">
        <v>36</v>
      </c>
      <c r="W238" s="289" t="s">
        <v>2379</v>
      </c>
      <c r="X238" s="289" t="s">
        <v>2380</v>
      </c>
      <c r="Y238" s="311"/>
      <c r="Z238" s="290">
        <v>3.472394921E9</v>
      </c>
      <c r="AA238" s="290" t="s">
        <v>9973</v>
      </c>
      <c r="AB238" s="290">
        <v>2.0</v>
      </c>
      <c r="AC238" s="86"/>
    </row>
    <row r="239">
      <c r="A239" s="320" t="s">
        <v>7341</v>
      </c>
      <c r="B239" s="309">
        <v>46173.0</v>
      </c>
      <c r="C239" s="86"/>
      <c r="D239" s="86"/>
      <c r="E239" s="86"/>
      <c r="F239" s="86"/>
      <c r="G239" s="289" t="s">
        <v>3969</v>
      </c>
      <c r="H239" s="289" t="s">
        <v>2033</v>
      </c>
      <c r="I239" s="86"/>
      <c r="J239" s="290">
        <v>13.0</v>
      </c>
      <c r="K239" s="289" t="s">
        <v>2548</v>
      </c>
      <c r="L239" s="86"/>
      <c r="M239" s="290">
        <v>12.0</v>
      </c>
      <c r="N239" s="289" t="s">
        <v>33</v>
      </c>
      <c r="O239" s="290">
        <v>250.0</v>
      </c>
      <c r="P239" s="86"/>
      <c r="Q239" s="86"/>
      <c r="R239" s="86"/>
      <c r="S239" s="86"/>
      <c r="T239" s="289" t="s">
        <v>35</v>
      </c>
      <c r="U239" s="86"/>
      <c r="V239" s="289" t="s">
        <v>57</v>
      </c>
      <c r="W239" s="289" t="s">
        <v>2379</v>
      </c>
      <c r="X239" s="289" t="s">
        <v>2380</v>
      </c>
      <c r="Y239" s="289" t="s">
        <v>7264</v>
      </c>
      <c r="Z239" s="290">
        <v>3.497875634E9</v>
      </c>
      <c r="AA239" s="290" t="s">
        <v>9974</v>
      </c>
      <c r="AB239" s="290">
        <v>5.0</v>
      </c>
      <c r="AC239" s="86"/>
    </row>
    <row r="240">
      <c r="A240" s="320" t="s">
        <v>7341</v>
      </c>
      <c r="B240" s="309">
        <v>46173.0</v>
      </c>
      <c r="C240" s="86"/>
      <c r="D240" s="86"/>
      <c r="E240" s="86"/>
      <c r="F240" s="86"/>
      <c r="G240" s="289" t="s">
        <v>2128</v>
      </c>
      <c r="H240" s="289" t="s">
        <v>493</v>
      </c>
      <c r="I240" s="86"/>
      <c r="J240" s="290">
        <v>21.0</v>
      </c>
      <c r="K240" s="289" t="s">
        <v>7010</v>
      </c>
      <c r="L240" s="86"/>
      <c r="M240" s="290">
        <v>12.0</v>
      </c>
      <c r="N240" s="289" t="s">
        <v>33</v>
      </c>
      <c r="O240" s="290">
        <v>948.0</v>
      </c>
      <c r="P240" s="86"/>
      <c r="Q240" s="86"/>
      <c r="R240" s="86"/>
      <c r="S240" s="86"/>
      <c r="T240" s="289" t="s">
        <v>55</v>
      </c>
      <c r="U240" s="86"/>
      <c r="V240" s="289" t="s">
        <v>57</v>
      </c>
      <c r="W240" s="289" t="s">
        <v>2379</v>
      </c>
      <c r="X240" s="289" t="s">
        <v>2380</v>
      </c>
      <c r="Y240" s="289" t="s">
        <v>2195</v>
      </c>
      <c r="Z240" s="290">
        <v>3.92233384E9</v>
      </c>
      <c r="AA240" s="290" t="s">
        <v>9975</v>
      </c>
      <c r="AB240" s="290">
        <v>6.0</v>
      </c>
      <c r="AC240" s="86"/>
    </row>
    <row r="241" hidden="1">
      <c r="A241" s="320" t="s">
        <v>6543</v>
      </c>
      <c r="B241" s="309">
        <v>46173.0</v>
      </c>
      <c r="C241" s="86"/>
      <c r="D241" s="85" t="s">
        <v>3614</v>
      </c>
      <c r="E241" s="86"/>
      <c r="F241" s="85" t="s">
        <v>9976</v>
      </c>
      <c r="G241" s="289" t="s">
        <v>3976</v>
      </c>
      <c r="H241" s="289" t="s">
        <v>553</v>
      </c>
      <c r="I241" s="86"/>
      <c r="J241" s="290">
        <v>51.0</v>
      </c>
      <c r="K241" s="289" t="s">
        <v>6626</v>
      </c>
      <c r="L241" s="86"/>
      <c r="M241" s="290">
        <v>12.0</v>
      </c>
      <c r="N241" s="289" t="s">
        <v>33</v>
      </c>
      <c r="O241" s="290">
        <v>1600.0</v>
      </c>
      <c r="P241" s="86"/>
      <c r="Q241" s="86"/>
      <c r="R241" s="86"/>
      <c r="S241" s="86"/>
      <c r="T241" s="289" t="s">
        <v>55</v>
      </c>
      <c r="U241" s="86"/>
      <c r="V241" s="289" t="s">
        <v>57</v>
      </c>
      <c r="W241" s="289" t="s">
        <v>2379</v>
      </c>
      <c r="X241" s="289" t="s">
        <v>2380</v>
      </c>
      <c r="Y241" s="289" t="s">
        <v>3978</v>
      </c>
      <c r="Z241" s="290">
        <v>3.357885826E9</v>
      </c>
      <c r="AA241" s="290" t="s">
        <v>9977</v>
      </c>
      <c r="AB241" s="290">
        <v>33.0</v>
      </c>
      <c r="AC241" s="86"/>
    </row>
    <row r="242" hidden="1">
      <c r="A242" s="320" t="s">
        <v>7704</v>
      </c>
      <c r="B242" s="309">
        <v>46173.0</v>
      </c>
      <c r="C242" s="86"/>
      <c r="D242" s="85" t="s">
        <v>3614</v>
      </c>
      <c r="E242" s="86"/>
      <c r="F242" s="86"/>
      <c r="G242" s="289" t="s">
        <v>3981</v>
      </c>
      <c r="H242" s="289" t="s">
        <v>849</v>
      </c>
      <c r="I242" s="86"/>
      <c r="J242" s="290">
        <v>36.0</v>
      </c>
      <c r="K242" s="289" t="s">
        <v>7539</v>
      </c>
      <c r="L242" s="86"/>
      <c r="M242" s="290">
        <v>12.0</v>
      </c>
      <c r="N242" s="289" t="s">
        <v>33</v>
      </c>
      <c r="O242" s="290">
        <v>1138.0</v>
      </c>
      <c r="P242" s="86"/>
      <c r="Q242" s="86"/>
      <c r="R242" s="86"/>
      <c r="S242" s="86"/>
      <c r="T242" s="289" t="s">
        <v>55</v>
      </c>
      <c r="U242" s="86"/>
      <c r="V242" s="289" t="s">
        <v>57</v>
      </c>
      <c r="W242" s="289" t="s">
        <v>2379</v>
      </c>
      <c r="X242" s="289" t="s">
        <v>2380</v>
      </c>
      <c r="Y242" s="289" t="s">
        <v>3982</v>
      </c>
      <c r="Z242" s="290">
        <v>3.342833763E9</v>
      </c>
      <c r="AA242" s="290" t="s">
        <v>9978</v>
      </c>
      <c r="AB242" s="290">
        <v>64.0</v>
      </c>
      <c r="AC242" s="86"/>
    </row>
    <row r="243" hidden="1">
      <c r="A243" s="320" t="s">
        <v>6543</v>
      </c>
      <c r="B243" s="309">
        <v>46173.0</v>
      </c>
      <c r="C243" s="86"/>
      <c r="D243" s="85" t="s">
        <v>3614</v>
      </c>
      <c r="E243" s="86"/>
      <c r="F243" s="85" t="s">
        <v>9183</v>
      </c>
      <c r="G243" s="289" t="s">
        <v>3986</v>
      </c>
      <c r="H243" s="289" t="s">
        <v>162</v>
      </c>
      <c r="I243" s="86"/>
      <c r="J243" s="290">
        <v>69.0</v>
      </c>
      <c r="K243" s="289" t="s">
        <v>6626</v>
      </c>
      <c r="L243" s="86"/>
      <c r="M243" s="290">
        <v>12.0</v>
      </c>
      <c r="N243" s="289" t="s">
        <v>33</v>
      </c>
      <c r="O243" s="290">
        <v>1750.0</v>
      </c>
      <c r="P243" s="86"/>
      <c r="Q243" s="86"/>
      <c r="R243" s="86"/>
      <c r="S243" s="86"/>
      <c r="T243" s="289" t="s">
        <v>35</v>
      </c>
      <c r="U243" s="86"/>
      <c r="V243" s="289" t="s">
        <v>57</v>
      </c>
      <c r="W243" s="289" t="s">
        <v>2379</v>
      </c>
      <c r="X243" s="289" t="s">
        <v>2380</v>
      </c>
      <c r="Y243" s="289" t="s">
        <v>3987</v>
      </c>
      <c r="Z243" s="290">
        <v>3.35703619E9</v>
      </c>
      <c r="AA243" s="290" t="s">
        <v>9979</v>
      </c>
      <c r="AB243" s="290">
        <v>1.0</v>
      </c>
      <c r="AC243" s="86"/>
    </row>
    <row r="244">
      <c r="A244" s="320" t="s">
        <v>7341</v>
      </c>
      <c r="B244" s="309">
        <v>46173.0</v>
      </c>
      <c r="C244" s="86"/>
      <c r="D244" s="86"/>
      <c r="E244" s="86"/>
      <c r="F244" s="86"/>
      <c r="G244" s="289" t="s">
        <v>136</v>
      </c>
      <c r="H244" s="289" t="s">
        <v>3988</v>
      </c>
      <c r="I244" s="86"/>
      <c r="J244" s="290">
        <v>21.0</v>
      </c>
      <c r="K244" s="289" t="s">
        <v>6582</v>
      </c>
      <c r="L244" s="86"/>
      <c r="M244" s="290">
        <v>12.0</v>
      </c>
      <c r="N244" s="289" t="s">
        <v>33</v>
      </c>
      <c r="O244" s="290">
        <v>1018.0</v>
      </c>
      <c r="P244" s="86"/>
      <c r="Q244" s="86"/>
      <c r="R244" s="86"/>
      <c r="S244" s="86"/>
      <c r="T244" s="289" t="s">
        <v>163</v>
      </c>
      <c r="U244" s="86"/>
      <c r="V244" s="289" t="s">
        <v>57</v>
      </c>
      <c r="W244" s="289" t="s">
        <v>2379</v>
      </c>
      <c r="X244" s="289" t="s">
        <v>2380</v>
      </c>
      <c r="Y244" s="289" t="s">
        <v>3989</v>
      </c>
      <c r="Z244" s="290">
        <v>3.337922171E9</v>
      </c>
      <c r="AA244" s="290" t="s">
        <v>9980</v>
      </c>
      <c r="AB244" s="290">
        <v>5.0</v>
      </c>
      <c r="AC244" s="86"/>
    </row>
    <row r="245" hidden="1">
      <c r="A245" s="320" t="s">
        <v>7704</v>
      </c>
      <c r="B245" s="309">
        <v>46173.0</v>
      </c>
      <c r="C245" s="86"/>
      <c r="D245" s="85" t="s">
        <v>3614</v>
      </c>
      <c r="E245" s="86"/>
      <c r="F245" s="86"/>
      <c r="G245" s="289" t="s">
        <v>136</v>
      </c>
      <c r="H245" s="289" t="s">
        <v>3990</v>
      </c>
      <c r="I245" s="86"/>
      <c r="J245" s="290">
        <v>22.0</v>
      </c>
      <c r="K245" s="289" t="s">
        <v>6582</v>
      </c>
      <c r="L245" s="86"/>
      <c r="M245" s="290">
        <v>12.0</v>
      </c>
      <c r="N245" s="289" t="s">
        <v>33</v>
      </c>
      <c r="O245" s="290">
        <v>1018.0</v>
      </c>
      <c r="P245" s="86"/>
      <c r="Q245" s="86"/>
      <c r="R245" s="86"/>
      <c r="S245" s="86"/>
      <c r="T245" s="289" t="s">
        <v>163</v>
      </c>
      <c r="U245" s="86"/>
      <c r="V245" s="289" t="s">
        <v>57</v>
      </c>
      <c r="W245" s="289" t="s">
        <v>2379</v>
      </c>
      <c r="X245" s="289" t="s">
        <v>2380</v>
      </c>
      <c r="Y245" s="289" t="s">
        <v>3991</v>
      </c>
      <c r="Z245" s="290">
        <v>3.921632002E9</v>
      </c>
      <c r="AA245" s="290" t="s">
        <v>9981</v>
      </c>
      <c r="AB245" s="290">
        <v>21.0</v>
      </c>
      <c r="AC245" s="86"/>
    </row>
    <row r="246">
      <c r="A246" s="320" t="s">
        <v>7341</v>
      </c>
      <c r="B246" s="309">
        <v>46173.0</v>
      </c>
      <c r="C246" s="86"/>
      <c r="D246" s="86"/>
      <c r="E246" s="86"/>
      <c r="F246" s="86"/>
      <c r="G246" s="289" t="s">
        <v>9982</v>
      </c>
      <c r="H246" s="289" t="s">
        <v>617</v>
      </c>
      <c r="I246" s="86"/>
      <c r="J246" s="290">
        <v>77.0</v>
      </c>
      <c r="K246" s="289" t="s">
        <v>6712</v>
      </c>
      <c r="L246" s="86"/>
      <c r="M246" s="290">
        <v>12.0</v>
      </c>
      <c r="N246" s="289" t="s">
        <v>33</v>
      </c>
      <c r="O246" s="290">
        <v>1250.0</v>
      </c>
      <c r="P246" s="86"/>
      <c r="Q246" s="86"/>
      <c r="R246" s="86"/>
      <c r="S246" s="86"/>
      <c r="T246" s="289" t="s">
        <v>35</v>
      </c>
      <c r="U246" s="86"/>
      <c r="V246" s="289" t="s">
        <v>57</v>
      </c>
      <c r="W246" s="289" t="s">
        <v>2379</v>
      </c>
      <c r="X246" s="289" t="s">
        <v>2380</v>
      </c>
      <c r="Y246" s="289" t="s">
        <v>3996</v>
      </c>
      <c r="Z246" s="290">
        <v>3.358146134E9</v>
      </c>
      <c r="AA246" s="290" t="s">
        <v>9983</v>
      </c>
      <c r="AB246" s="290">
        <v>28.0</v>
      </c>
      <c r="AC246" s="86"/>
    </row>
    <row r="247" hidden="1">
      <c r="A247" s="320" t="s">
        <v>7704</v>
      </c>
      <c r="B247" s="309">
        <v>46173.0</v>
      </c>
      <c r="C247" s="86"/>
      <c r="D247" s="85" t="s">
        <v>3614</v>
      </c>
      <c r="E247" s="86"/>
      <c r="F247" s="86"/>
      <c r="G247" s="289" t="s">
        <v>6620</v>
      </c>
      <c r="H247" s="289" t="s">
        <v>1640</v>
      </c>
      <c r="I247" s="86"/>
      <c r="J247" s="290">
        <v>14.0</v>
      </c>
      <c r="K247" s="289" t="s">
        <v>6327</v>
      </c>
      <c r="L247" s="86"/>
      <c r="M247" s="290">
        <v>12.0</v>
      </c>
      <c r="N247" s="289" t="s">
        <v>33</v>
      </c>
      <c r="O247" s="290">
        <v>0.0</v>
      </c>
      <c r="P247" s="86"/>
      <c r="Q247" s="86"/>
      <c r="R247" s="86"/>
      <c r="S247" s="86"/>
      <c r="T247" s="289" t="s">
        <v>55</v>
      </c>
      <c r="U247" s="86"/>
      <c r="V247" s="311"/>
      <c r="W247" s="289" t="s">
        <v>2379</v>
      </c>
      <c r="X247" s="289" t="s">
        <v>2380</v>
      </c>
      <c r="Y247" s="289" t="s">
        <v>3978</v>
      </c>
      <c r="Z247" s="290">
        <v>3.357885826E9</v>
      </c>
      <c r="AA247" s="290" t="s">
        <v>9984</v>
      </c>
      <c r="AB247" s="290">
        <v>201.0</v>
      </c>
      <c r="AC247" s="86"/>
    </row>
  </sheetData>
  <autoFilter ref="$A$21:$AI$247">
    <filterColumn colId="0">
      <filters>
        <filter val="FRANCESCA"/>
      </filters>
    </filterColumn>
    <filterColumn colId="3">
      <filters blank="1">
        <filter val="TRATTATIVA"/>
      </filters>
    </filterColumn>
  </autoFilter>
  <dataValidations>
    <dataValidation type="list" allowBlank="1" showErrorMessage="1" sqref="A22:A247">
      <formula1>Foglio26!$A$2:$A$8</formula1>
    </dataValidation>
    <dataValidation type="list" allowBlank="1" showErrorMessage="1" sqref="E22:E247">
      <formula1>Foglio26!$B$2:$B$39</formula1>
    </dataValidation>
    <dataValidation type="list" allowBlank="1" showErrorMessage="1" sqref="D22:D247">
      <formula1>Foglio26!$E$2:$E$6</formula1>
    </dataValidation>
  </dataValidations>
  <hyperlinks>
    <hyperlink r:id="rId1" ref="F81"/>
    <hyperlink r:id="rId2" ref="F96"/>
    <hyperlink r:id="rId3" ref="F100"/>
    <hyperlink r:id="rId4" ref="F167"/>
    <hyperlink r:id="rId5" ref="F174"/>
    <hyperlink r:id="rId6" ref="F20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4" max="5" width="23.38"/>
    <col customWidth="1" min="6" max="6" width="35.13"/>
    <col customWidth="1" min="7" max="7" width="48.5"/>
    <col customWidth="1" min="11" max="11" width="32.13"/>
    <col customWidth="1" min="17" max="17" width="29.5"/>
    <col customWidth="1" min="20" max="20" width="18.0"/>
    <col customWidth="1" min="21" max="21" width="14.25"/>
    <col customWidth="1" min="22" max="22" width="14.5"/>
    <col customWidth="1" min="26" max="26" width="11.25"/>
    <col customWidth="1" min="27" max="27" width="15.63"/>
  </cols>
  <sheetData>
    <row r="1">
      <c r="A1" s="372"/>
      <c r="B1" s="372"/>
      <c r="C1" s="372"/>
      <c r="D1" s="372"/>
      <c r="E1" s="373"/>
      <c r="F1" s="373"/>
      <c r="G1" s="372"/>
      <c r="H1" s="372"/>
      <c r="I1" s="374"/>
      <c r="J1" s="374"/>
      <c r="K1" s="372"/>
      <c r="L1" s="372"/>
      <c r="M1" s="374"/>
      <c r="N1" s="374"/>
      <c r="O1" s="372"/>
      <c r="P1" s="372"/>
      <c r="Q1" s="372"/>
      <c r="R1" s="372"/>
      <c r="S1" s="372"/>
      <c r="T1" s="372"/>
      <c r="U1" s="372"/>
      <c r="V1" s="375"/>
      <c r="W1" s="375"/>
      <c r="X1" s="375"/>
      <c r="Y1" s="375"/>
      <c r="Z1" s="375"/>
      <c r="AA1" s="375"/>
      <c r="AB1" s="376"/>
      <c r="AC1" s="376"/>
      <c r="AD1" s="78"/>
      <c r="AE1" s="78"/>
      <c r="AF1" s="78"/>
      <c r="AG1" s="78"/>
      <c r="AH1" s="78"/>
      <c r="AI1" s="78"/>
      <c r="AJ1" s="78"/>
      <c r="AK1" s="78"/>
    </row>
    <row r="2">
      <c r="A2" s="239" t="s">
        <v>7338</v>
      </c>
      <c r="B2" s="239" t="s">
        <v>1907</v>
      </c>
      <c r="C2" s="239" t="s">
        <v>7</v>
      </c>
      <c r="D2" s="239" t="s">
        <v>8</v>
      </c>
      <c r="E2" s="240" t="s">
        <v>6522</v>
      </c>
      <c r="F2" s="240" t="s">
        <v>6523</v>
      </c>
      <c r="G2" s="239" t="s">
        <v>10</v>
      </c>
      <c r="H2" s="239" t="s">
        <v>11</v>
      </c>
      <c r="I2" s="241" t="s">
        <v>1909</v>
      </c>
      <c r="J2" s="241" t="s">
        <v>13</v>
      </c>
      <c r="K2" s="239" t="s">
        <v>14</v>
      </c>
      <c r="L2" s="239" t="s">
        <v>15</v>
      </c>
      <c r="M2" s="241" t="s">
        <v>16</v>
      </c>
      <c r="N2" s="241" t="s">
        <v>17</v>
      </c>
      <c r="O2" s="239" t="s">
        <v>1413</v>
      </c>
      <c r="P2" s="239" t="s">
        <v>19</v>
      </c>
      <c r="Q2" s="239" t="s">
        <v>20</v>
      </c>
      <c r="R2" s="239" t="s">
        <v>832</v>
      </c>
      <c r="S2" s="239" t="s">
        <v>1415</v>
      </c>
      <c r="T2" s="239" t="s">
        <v>22</v>
      </c>
      <c r="U2" s="239" t="s">
        <v>23</v>
      </c>
      <c r="V2" s="139" t="s">
        <v>24</v>
      </c>
      <c r="W2" s="139" t="s">
        <v>2375</v>
      </c>
      <c r="X2" s="139" t="s">
        <v>2376</v>
      </c>
      <c r="Y2" s="139" t="s">
        <v>25</v>
      </c>
      <c r="Z2" s="139" t="s">
        <v>26</v>
      </c>
      <c r="AA2" s="139" t="s">
        <v>27</v>
      </c>
      <c r="AB2" s="252" t="s">
        <v>28</v>
      </c>
      <c r="AC2" s="252" t="s">
        <v>6524</v>
      </c>
    </row>
    <row r="3">
      <c r="A3" s="17" t="s">
        <v>7341</v>
      </c>
      <c r="B3" s="14">
        <v>46174.0</v>
      </c>
      <c r="C3" s="14"/>
      <c r="D3" s="14"/>
      <c r="E3" s="14"/>
      <c r="F3" s="249"/>
      <c r="G3" s="16" t="s">
        <v>5327</v>
      </c>
      <c r="H3" s="16" t="s">
        <v>511</v>
      </c>
      <c r="I3" s="16"/>
      <c r="J3" s="17">
        <v>24.0</v>
      </c>
      <c r="K3" s="16" t="s">
        <v>6582</v>
      </c>
      <c r="L3" s="16"/>
      <c r="M3" s="17">
        <v>12.0</v>
      </c>
      <c r="N3" s="16" t="s">
        <v>33</v>
      </c>
      <c r="O3" s="17">
        <v>948.0</v>
      </c>
      <c r="P3" s="16"/>
      <c r="Q3" s="16" t="s">
        <v>9985</v>
      </c>
      <c r="R3" s="17">
        <v>3.939172658E9</v>
      </c>
      <c r="S3" s="86"/>
      <c r="T3" s="16" t="s">
        <v>55</v>
      </c>
      <c r="U3" s="86"/>
      <c r="V3" s="16" t="s">
        <v>57</v>
      </c>
      <c r="W3" s="16" t="s">
        <v>2379</v>
      </c>
      <c r="X3" s="16" t="s">
        <v>2380</v>
      </c>
      <c r="Y3" s="16" t="s">
        <v>9985</v>
      </c>
      <c r="Z3" s="17">
        <v>3.939172658E9</v>
      </c>
      <c r="AA3" s="17" t="s">
        <v>9986</v>
      </c>
      <c r="AB3" s="17">
        <v>31.0</v>
      </c>
      <c r="AC3" s="86"/>
      <c r="AF3" s="293"/>
    </row>
    <row r="4" hidden="1">
      <c r="A4" s="17" t="s">
        <v>7566</v>
      </c>
      <c r="B4" s="14">
        <v>46174.0</v>
      </c>
      <c r="C4" s="14"/>
      <c r="D4" s="14"/>
      <c r="E4" s="14"/>
      <c r="F4" s="249"/>
      <c r="G4" s="16" t="s">
        <v>3627</v>
      </c>
      <c r="H4" s="16" t="s">
        <v>3628</v>
      </c>
      <c r="I4" s="16"/>
      <c r="J4" s="17">
        <v>80.0</v>
      </c>
      <c r="K4" s="16" t="s">
        <v>6712</v>
      </c>
      <c r="L4" s="16"/>
      <c r="M4" s="17">
        <v>12.0</v>
      </c>
      <c r="N4" s="16" t="s">
        <v>33</v>
      </c>
      <c r="O4" s="17">
        <v>1250.0</v>
      </c>
      <c r="P4" s="16"/>
      <c r="Q4" s="16" t="s">
        <v>3629</v>
      </c>
      <c r="R4" s="17">
        <v>3.403441143E9</v>
      </c>
      <c r="S4" s="86"/>
      <c r="T4" s="16" t="s">
        <v>163</v>
      </c>
      <c r="U4" s="86"/>
      <c r="V4" s="16" t="s">
        <v>57</v>
      </c>
      <c r="W4" s="16" t="s">
        <v>2379</v>
      </c>
      <c r="X4" s="16" t="s">
        <v>2380</v>
      </c>
      <c r="Y4" s="16" t="s">
        <v>3629</v>
      </c>
      <c r="Z4" s="17">
        <v>3.403441143E9</v>
      </c>
      <c r="AA4" s="17" t="s">
        <v>9987</v>
      </c>
      <c r="AB4" s="17">
        <v>5.0</v>
      </c>
      <c r="AC4" s="86"/>
      <c r="AF4" s="293"/>
    </row>
    <row r="5" hidden="1">
      <c r="A5" s="17" t="s">
        <v>3061</v>
      </c>
      <c r="B5" s="14">
        <v>46174.0</v>
      </c>
      <c r="C5" s="14"/>
      <c r="D5" s="14"/>
      <c r="E5" s="14"/>
      <c r="F5" s="249"/>
      <c r="G5" s="16" t="s">
        <v>3078</v>
      </c>
      <c r="H5" s="16" t="s">
        <v>1948</v>
      </c>
      <c r="I5" s="16"/>
      <c r="J5" s="17">
        <v>22.0</v>
      </c>
      <c r="K5" s="16" t="s">
        <v>8187</v>
      </c>
      <c r="L5" s="16"/>
      <c r="M5" s="17">
        <v>1.0</v>
      </c>
      <c r="N5" s="16" t="s">
        <v>33</v>
      </c>
      <c r="O5" s="17">
        <v>89.0</v>
      </c>
      <c r="P5" s="16"/>
      <c r="Q5" s="16" t="s">
        <v>3080</v>
      </c>
      <c r="R5" s="17">
        <v>3.292899343E9</v>
      </c>
      <c r="S5" s="86"/>
      <c r="T5" s="16" t="s">
        <v>7532</v>
      </c>
      <c r="U5" s="86"/>
      <c r="V5" s="16" t="s">
        <v>57</v>
      </c>
      <c r="W5" s="16" t="s">
        <v>2383</v>
      </c>
      <c r="X5" s="16" t="s">
        <v>2464</v>
      </c>
      <c r="Y5" s="16" t="s">
        <v>3080</v>
      </c>
      <c r="Z5" s="17">
        <v>3.292899343E9</v>
      </c>
      <c r="AA5" s="17" t="s">
        <v>9587</v>
      </c>
      <c r="AB5" s="17">
        <v>30.0</v>
      </c>
      <c r="AC5" s="86"/>
      <c r="AF5" s="293"/>
    </row>
    <row r="6" hidden="1">
      <c r="A6" s="17" t="s">
        <v>6543</v>
      </c>
      <c r="B6" s="14">
        <v>46174.0</v>
      </c>
      <c r="C6" s="14"/>
      <c r="D6" s="14"/>
      <c r="E6" s="14"/>
      <c r="F6" s="249"/>
      <c r="G6" s="16" t="s">
        <v>3999</v>
      </c>
      <c r="H6" s="16" t="s">
        <v>1044</v>
      </c>
      <c r="I6" s="16"/>
      <c r="J6" s="17">
        <v>77.0</v>
      </c>
      <c r="K6" s="16" t="s">
        <v>6626</v>
      </c>
      <c r="L6" s="16"/>
      <c r="M6" s="17">
        <v>12.0</v>
      </c>
      <c r="N6" s="16" t="s">
        <v>33</v>
      </c>
      <c r="O6" s="17">
        <v>1800.0</v>
      </c>
      <c r="P6" s="16"/>
      <c r="Q6" s="16" t="s">
        <v>4000</v>
      </c>
      <c r="R6" s="17">
        <v>3.335366618E9</v>
      </c>
      <c r="S6" s="86"/>
      <c r="T6" s="16" t="s">
        <v>35</v>
      </c>
      <c r="U6" s="86"/>
      <c r="V6" s="16" t="s">
        <v>57</v>
      </c>
      <c r="W6" s="16" t="s">
        <v>2379</v>
      </c>
      <c r="X6" s="16" t="s">
        <v>2380</v>
      </c>
      <c r="Y6" s="16" t="s">
        <v>4000</v>
      </c>
      <c r="Z6" s="17">
        <v>3.335366618E9</v>
      </c>
      <c r="AA6" s="17" t="s">
        <v>9988</v>
      </c>
      <c r="AB6" s="17">
        <v>23.0</v>
      </c>
      <c r="AC6" s="86"/>
      <c r="AF6" s="293"/>
    </row>
    <row r="7" hidden="1">
      <c r="A7" s="17" t="s">
        <v>7566</v>
      </c>
      <c r="B7" s="14">
        <v>46174.0</v>
      </c>
      <c r="C7" s="14"/>
      <c r="D7" s="14"/>
      <c r="E7" s="14"/>
      <c r="F7" s="249"/>
      <c r="G7" s="16" t="s">
        <v>2407</v>
      </c>
      <c r="H7" s="16" t="s">
        <v>2672</v>
      </c>
      <c r="I7" s="16"/>
      <c r="J7" s="17">
        <v>15.0</v>
      </c>
      <c r="K7" s="16" t="s">
        <v>6327</v>
      </c>
      <c r="L7" s="16"/>
      <c r="M7" s="17">
        <v>12.0</v>
      </c>
      <c r="N7" s="16" t="s">
        <v>33</v>
      </c>
      <c r="O7" s="17">
        <v>240.0</v>
      </c>
      <c r="P7" s="16"/>
      <c r="Q7" s="16" t="s">
        <v>2673</v>
      </c>
      <c r="R7" s="17">
        <v>3.355654784E9</v>
      </c>
      <c r="S7" s="86"/>
      <c r="T7" s="16" t="s">
        <v>35</v>
      </c>
      <c r="U7" s="86"/>
      <c r="V7" s="16" t="s">
        <v>57</v>
      </c>
      <c r="W7" s="16" t="s">
        <v>2379</v>
      </c>
      <c r="X7" s="16" t="s">
        <v>2380</v>
      </c>
      <c r="Y7" s="16" t="s">
        <v>2673</v>
      </c>
      <c r="Z7" s="17">
        <v>3.355654784E9</v>
      </c>
      <c r="AA7" s="17" t="s">
        <v>9989</v>
      </c>
      <c r="AB7" s="17">
        <v>16.0</v>
      </c>
      <c r="AC7" s="86"/>
      <c r="AF7" s="293"/>
    </row>
    <row r="8" hidden="1">
      <c r="A8" s="17" t="s">
        <v>3061</v>
      </c>
      <c r="B8" s="14">
        <v>46174.0</v>
      </c>
      <c r="C8" s="14"/>
      <c r="D8" s="14"/>
      <c r="E8" s="14"/>
      <c r="F8" s="249"/>
      <c r="G8" s="16" t="s">
        <v>9589</v>
      </c>
      <c r="H8" s="16" t="s">
        <v>9590</v>
      </c>
      <c r="I8" s="16"/>
      <c r="J8" s="17">
        <v>27.0</v>
      </c>
      <c r="K8" s="16" t="s">
        <v>8229</v>
      </c>
      <c r="L8" s="16"/>
      <c r="M8" s="17">
        <v>1.0</v>
      </c>
      <c r="N8" s="16" t="s">
        <v>33</v>
      </c>
      <c r="O8" s="17">
        <v>96.0</v>
      </c>
      <c r="P8" s="16"/>
      <c r="Q8" s="16" t="s">
        <v>9591</v>
      </c>
      <c r="R8" s="17">
        <v>3.773204964E9</v>
      </c>
      <c r="S8" s="86"/>
      <c r="T8" s="16" t="s">
        <v>5119</v>
      </c>
      <c r="U8" s="86"/>
      <c r="V8" s="16" t="s">
        <v>57</v>
      </c>
      <c r="W8" s="16" t="s">
        <v>2383</v>
      </c>
      <c r="X8" s="16" t="s">
        <v>2464</v>
      </c>
      <c r="Y8" s="16" t="s">
        <v>9591</v>
      </c>
      <c r="Z8" s="17">
        <v>3.773204964E9</v>
      </c>
      <c r="AA8" s="17" t="s">
        <v>9990</v>
      </c>
      <c r="AB8" s="17">
        <v>5.0</v>
      </c>
      <c r="AC8" s="86"/>
      <c r="AF8" s="293"/>
    </row>
    <row r="9">
      <c r="A9" s="17" t="s">
        <v>7341</v>
      </c>
      <c r="B9" s="14">
        <v>46175.0</v>
      </c>
      <c r="C9" s="14"/>
      <c r="D9" s="14"/>
      <c r="E9" s="14"/>
      <c r="F9" s="249"/>
      <c r="G9" s="16" t="s">
        <v>2434</v>
      </c>
      <c r="H9" s="16" t="s">
        <v>1709</v>
      </c>
      <c r="I9" s="16"/>
      <c r="J9" s="17">
        <v>69.0</v>
      </c>
      <c r="K9" s="16" t="s">
        <v>6843</v>
      </c>
      <c r="L9" s="16"/>
      <c r="M9" s="17">
        <v>12.0</v>
      </c>
      <c r="N9" s="16" t="s">
        <v>33</v>
      </c>
      <c r="O9" s="17">
        <v>1188.0</v>
      </c>
      <c r="P9" s="16"/>
      <c r="Q9" s="16" t="s">
        <v>2435</v>
      </c>
      <c r="R9" s="17">
        <v>3.388382658E9</v>
      </c>
      <c r="S9" s="86"/>
      <c r="T9" s="16" t="s">
        <v>35</v>
      </c>
      <c r="U9" s="86"/>
      <c r="V9" s="16" t="s">
        <v>57</v>
      </c>
      <c r="W9" s="16" t="s">
        <v>2379</v>
      </c>
      <c r="X9" s="16" t="s">
        <v>2380</v>
      </c>
      <c r="Y9" s="16" t="s">
        <v>2435</v>
      </c>
      <c r="Z9" s="17">
        <v>3.388382658E9</v>
      </c>
      <c r="AA9" s="17" t="s">
        <v>9991</v>
      </c>
      <c r="AB9" s="17">
        <v>0.0</v>
      </c>
      <c r="AC9" s="86"/>
      <c r="AF9" s="293"/>
    </row>
    <row r="10">
      <c r="A10" s="17" t="s">
        <v>7341</v>
      </c>
      <c r="B10" s="14">
        <v>46175.0</v>
      </c>
      <c r="C10" s="14"/>
      <c r="D10" s="14"/>
      <c r="E10" s="14"/>
      <c r="F10" s="249"/>
      <c r="G10" s="16" t="s">
        <v>4246</v>
      </c>
      <c r="H10" s="16" t="s">
        <v>9992</v>
      </c>
      <c r="I10" s="16"/>
      <c r="J10" s="17">
        <v>28.0</v>
      </c>
      <c r="K10" s="16" t="s">
        <v>7010</v>
      </c>
      <c r="L10" s="16"/>
      <c r="M10" s="17">
        <v>12.0</v>
      </c>
      <c r="N10" s="16" t="s">
        <v>33</v>
      </c>
      <c r="O10" s="17">
        <v>948.0</v>
      </c>
      <c r="P10" s="16"/>
      <c r="Q10" s="16" t="s">
        <v>9993</v>
      </c>
      <c r="R10" s="17">
        <v>3.270523822E9</v>
      </c>
      <c r="S10" s="86"/>
      <c r="T10" s="16" t="s">
        <v>55</v>
      </c>
      <c r="U10" s="86"/>
      <c r="V10" s="16" t="s">
        <v>36</v>
      </c>
      <c r="W10" s="16" t="s">
        <v>2379</v>
      </c>
      <c r="X10" s="16" t="s">
        <v>2380</v>
      </c>
      <c r="Y10" s="16" t="s">
        <v>9993</v>
      </c>
      <c r="Z10" s="17">
        <v>3.270523822E9</v>
      </c>
      <c r="AA10" s="17" t="s">
        <v>9994</v>
      </c>
      <c r="AB10" s="17">
        <v>4.0</v>
      </c>
      <c r="AC10" s="86"/>
      <c r="AF10" s="293"/>
    </row>
    <row r="11" hidden="1">
      <c r="A11" s="17" t="s">
        <v>6564</v>
      </c>
      <c r="B11" s="14">
        <v>46175.0</v>
      </c>
      <c r="C11" s="14"/>
      <c r="D11" s="14"/>
      <c r="E11" s="14"/>
      <c r="F11" s="249"/>
      <c r="G11" s="16" t="s">
        <v>4011</v>
      </c>
      <c r="H11" s="16" t="s">
        <v>4012</v>
      </c>
      <c r="I11" s="16"/>
      <c r="J11" s="17">
        <v>69.0</v>
      </c>
      <c r="K11" s="16" t="s">
        <v>6626</v>
      </c>
      <c r="L11" s="16"/>
      <c r="M11" s="17">
        <v>12.0</v>
      </c>
      <c r="N11" s="16" t="s">
        <v>33</v>
      </c>
      <c r="O11" s="17">
        <v>1750.0</v>
      </c>
      <c r="P11" s="16"/>
      <c r="Q11" s="16" t="s">
        <v>4013</v>
      </c>
      <c r="R11" s="17">
        <v>3.382075856E9</v>
      </c>
      <c r="S11" s="86"/>
      <c r="T11" s="16" t="s">
        <v>35</v>
      </c>
      <c r="U11" s="86"/>
      <c r="V11" s="16" t="s">
        <v>57</v>
      </c>
      <c r="W11" s="16" t="s">
        <v>2379</v>
      </c>
      <c r="X11" s="16" t="s">
        <v>2380</v>
      </c>
      <c r="Y11" s="16" t="s">
        <v>4013</v>
      </c>
      <c r="Z11" s="17">
        <v>3.382075856E9</v>
      </c>
      <c r="AA11" s="17" t="s">
        <v>9995</v>
      </c>
      <c r="AB11" s="17">
        <v>1.0</v>
      </c>
      <c r="AC11" s="86"/>
      <c r="AF11" s="293"/>
    </row>
    <row r="12" hidden="1">
      <c r="A12" s="17" t="s">
        <v>7704</v>
      </c>
      <c r="B12" s="14">
        <v>46175.0</v>
      </c>
      <c r="C12" s="14"/>
      <c r="D12" s="14"/>
      <c r="E12" s="14"/>
      <c r="F12" s="249"/>
      <c r="G12" s="16" t="s">
        <v>1447</v>
      </c>
      <c r="H12" s="16" t="s">
        <v>863</v>
      </c>
      <c r="I12" s="16"/>
      <c r="J12" s="17">
        <v>57.0</v>
      </c>
      <c r="K12" s="16" t="s">
        <v>6626</v>
      </c>
      <c r="L12" s="16"/>
      <c r="M12" s="17">
        <v>12.0</v>
      </c>
      <c r="N12" s="16" t="s">
        <v>33</v>
      </c>
      <c r="O12" s="17">
        <v>1750.0</v>
      </c>
      <c r="P12" s="16"/>
      <c r="Q12" s="16" t="s">
        <v>3135</v>
      </c>
      <c r="R12" s="17">
        <v>3.356920791E9</v>
      </c>
      <c r="S12" s="86"/>
      <c r="T12" s="16" t="s">
        <v>35</v>
      </c>
      <c r="U12" s="86"/>
      <c r="V12" s="16" t="s">
        <v>57</v>
      </c>
      <c r="W12" s="16" t="s">
        <v>2379</v>
      </c>
      <c r="X12" s="16" t="s">
        <v>2380</v>
      </c>
      <c r="Y12" s="16" t="s">
        <v>3135</v>
      </c>
      <c r="Z12" s="17">
        <v>3.356920791E9</v>
      </c>
      <c r="AA12" s="17" t="s">
        <v>9996</v>
      </c>
      <c r="AB12" s="17">
        <v>53.0</v>
      </c>
      <c r="AC12" s="86"/>
      <c r="AF12" s="293"/>
    </row>
    <row r="13">
      <c r="A13" s="17" t="s">
        <v>7341</v>
      </c>
      <c r="B13" s="14">
        <v>46175.0</v>
      </c>
      <c r="C13" s="14"/>
      <c r="D13" s="14"/>
      <c r="E13" s="14"/>
      <c r="F13" s="249"/>
      <c r="G13" s="16" t="s">
        <v>6620</v>
      </c>
      <c r="H13" s="16" t="s">
        <v>71</v>
      </c>
      <c r="I13" s="16"/>
      <c r="J13" s="17">
        <v>47.0</v>
      </c>
      <c r="K13" s="16" t="s">
        <v>6626</v>
      </c>
      <c r="L13" s="16"/>
      <c r="M13" s="17">
        <v>12.0</v>
      </c>
      <c r="N13" s="16" t="s">
        <v>33</v>
      </c>
      <c r="O13" s="17">
        <v>1600.0</v>
      </c>
      <c r="P13" s="16"/>
      <c r="Q13" s="16" t="s">
        <v>3978</v>
      </c>
      <c r="R13" s="17">
        <v>3.357885826E9</v>
      </c>
      <c r="S13" s="86"/>
      <c r="T13" s="16" t="s">
        <v>55</v>
      </c>
      <c r="U13" s="86"/>
      <c r="V13" s="16" t="s">
        <v>36</v>
      </c>
      <c r="W13" s="16" t="s">
        <v>2379</v>
      </c>
      <c r="X13" s="16" t="s">
        <v>2380</v>
      </c>
      <c r="Y13" s="16" t="s">
        <v>3978</v>
      </c>
      <c r="Z13" s="17">
        <v>3.357885826E9</v>
      </c>
      <c r="AA13" s="17" t="s">
        <v>9997</v>
      </c>
      <c r="AB13" s="17">
        <v>8.0</v>
      </c>
      <c r="AC13" s="86"/>
      <c r="AF13" s="293"/>
    </row>
    <row r="14">
      <c r="A14" s="17" t="s">
        <v>7341</v>
      </c>
      <c r="B14" s="14">
        <v>46175.0</v>
      </c>
      <c r="C14" s="14"/>
      <c r="D14" s="14"/>
      <c r="E14" s="14"/>
      <c r="F14" s="249"/>
      <c r="G14" s="16" t="s">
        <v>1472</v>
      </c>
      <c r="H14" s="16" t="s">
        <v>299</v>
      </c>
      <c r="I14" s="16"/>
      <c r="J14" s="17">
        <v>63.0</v>
      </c>
      <c r="K14" s="16" t="s">
        <v>1006</v>
      </c>
      <c r="L14" s="16"/>
      <c r="M14" s="17">
        <v>6.0</v>
      </c>
      <c r="N14" s="16" t="s">
        <v>33</v>
      </c>
      <c r="O14" s="17">
        <v>1000.0</v>
      </c>
      <c r="P14" s="16"/>
      <c r="Q14" s="16" t="s">
        <v>9998</v>
      </c>
      <c r="R14" s="17">
        <v>3.46850193E9</v>
      </c>
      <c r="S14" s="86"/>
      <c r="T14" s="16" t="s">
        <v>5119</v>
      </c>
      <c r="U14" s="86"/>
      <c r="V14" s="16" t="s">
        <v>36</v>
      </c>
      <c r="W14" s="16" t="s">
        <v>2379</v>
      </c>
      <c r="X14" s="16" t="s">
        <v>2380</v>
      </c>
      <c r="Y14" s="16" t="s">
        <v>9998</v>
      </c>
      <c r="Z14" s="17">
        <v>3.46850193E9</v>
      </c>
      <c r="AA14" s="17" t="s">
        <v>9999</v>
      </c>
      <c r="AB14" s="17">
        <v>6.0</v>
      </c>
      <c r="AC14" s="86"/>
      <c r="AF14" s="293"/>
    </row>
    <row r="15" hidden="1">
      <c r="A15" s="17" t="s">
        <v>6543</v>
      </c>
      <c r="B15" s="14">
        <v>46176.0</v>
      </c>
      <c r="C15" s="14"/>
      <c r="D15" s="14"/>
      <c r="E15" s="14"/>
      <c r="F15" s="249"/>
      <c r="G15" s="16" t="s">
        <v>4016</v>
      </c>
      <c r="H15" s="16" t="s">
        <v>376</v>
      </c>
      <c r="I15" s="16"/>
      <c r="J15" s="17">
        <v>35.0</v>
      </c>
      <c r="K15" s="16" t="s">
        <v>8356</v>
      </c>
      <c r="L15" s="16"/>
      <c r="M15" s="17">
        <v>12.0</v>
      </c>
      <c r="N15" s="16" t="s">
        <v>33</v>
      </c>
      <c r="O15" s="17">
        <v>1258.0</v>
      </c>
      <c r="P15" s="16"/>
      <c r="Q15" s="16" t="s">
        <v>4017</v>
      </c>
      <c r="R15" s="17">
        <v>3.282841053E9</v>
      </c>
      <c r="S15" s="86"/>
      <c r="T15" s="16" t="s">
        <v>55</v>
      </c>
      <c r="U15" s="86"/>
      <c r="V15" s="16" t="s">
        <v>57</v>
      </c>
      <c r="W15" s="16" t="s">
        <v>2379</v>
      </c>
      <c r="X15" s="16" t="s">
        <v>2380</v>
      </c>
      <c r="Y15" s="16" t="s">
        <v>4017</v>
      </c>
      <c r="Z15" s="17">
        <v>3.282841053E9</v>
      </c>
      <c r="AA15" s="17" t="s">
        <v>10000</v>
      </c>
      <c r="AB15" s="17">
        <v>1.0</v>
      </c>
      <c r="AC15" s="86"/>
      <c r="AF15" s="293"/>
    </row>
    <row r="16" hidden="1">
      <c r="A16" s="17" t="s">
        <v>7704</v>
      </c>
      <c r="B16" s="14">
        <v>46176.0</v>
      </c>
      <c r="C16" s="14"/>
      <c r="D16" s="14"/>
      <c r="E16" s="14"/>
      <c r="F16" s="249"/>
      <c r="G16" s="16" t="s">
        <v>4027</v>
      </c>
      <c r="H16" s="16" t="s">
        <v>515</v>
      </c>
      <c r="I16" s="16"/>
      <c r="J16" s="17">
        <v>36.0</v>
      </c>
      <c r="K16" s="16" t="s">
        <v>10001</v>
      </c>
      <c r="L16" s="16"/>
      <c r="M16" s="17">
        <v>12.0</v>
      </c>
      <c r="N16" s="16" t="s">
        <v>33</v>
      </c>
      <c r="O16" s="17">
        <v>1018.0</v>
      </c>
      <c r="P16" s="16"/>
      <c r="Q16" s="16" t="s">
        <v>4028</v>
      </c>
      <c r="R16" s="17">
        <v>3.29043712E9</v>
      </c>
      <c r="S16" s="86"/>
      <c r="T16" s="16" t="s">
        <v>55</v>
      </c>
      <c r="U16" s="86"/>
      <c r="V16" s="16" t="s">
        <v>57</v>
      </c>
      <c r="W16" s="16" t="s">
        <v>2379</v>
      </c>
      <c r="X16" s="16" t="s">
        <v>2380</v>
      </c>
      <c r="Y16" s="16" t="s">
        <v>4028</v>
      </c>
      <c r="Z16" s="17">
        <v>3.29043712E9</v>
      </c>
      <c r="AA16" s="17" t="s">
        <v>10002</v>
      </c>
      <c r="AB16" s="17">
        <v>236.0</v>
      </c>
      <c r="AC16" s="86"/>
      <c r="AF16" s="293"/>
    </row>
    <row r="17">
      <c r="A17" s="17" t="s">
        <v>7341</v>
      </c>
      <c r="B17" s="14">
        <v>46177.0</v>
      </c>
      <c r="C17" s="14"/>
      <c r="D17" s="14"/>
      <c r="E17" s="14"/>
      <c r="F17" s="249"/>
      <c r="G17" s="16" t="s">
        <v>4038</v>
      </c>
      <c r="H17" s="16" t="s">
        <v>162</v>
      </c>
      <c r="I17" s="16"/>
      <c r="J17" s="17">
        <v>75.0</v>
      </c>
      <c r="K17" s="16" t="s">
        <v>6626</v>
      </c>
      <c r="L17" s="16"/>
      <c r="M17" s="17">
        <v>12.0</v>
      </c>
      <c r="N17" s="16" t="s">
        <v>33</v>
      </c>
      <c r="O17" s="17">
        <v>1750.0</v>
      </c>
      <c r="P17" s="16"/>
      <c r="Q17" s="16" t="s">
        <v>4039</v>
      </c>
      <c r="R17" s="17">
        <v>3.452192196E9</v>
      </c>
      <c r="S17" s="86"/>
      <c r="T17" s="16" t="s">
        <v>35</v>
      </c>
      <c r="U17" s="86"/>
      <c r="V17" s="16" t="s">
        <v>57</v>
      </c>
      <c r="W17" s="16" t="s">
        <v>2379</v>
      </c>
      <c r="X17" s="16" t="s">
        <v>2380</v>
      </c>
      <c r="Y17" s="16" t="s">
        <v>4039</v>
      </c>
      <c r="Z17" s="17">
        <v>3.452192196E9</v>
      </c>
      <c r="AA17" s="17" t="s">
        <v>10003</v>
      </c>
      <c r="AB17" s="17">
        <v>8.0</v>
      </c>
      <c r="AC17" s="86"/>
      <c r="AF17" s="293"/>
    </row>
    <row r="18" hidden="1">
      <c r="A18" s="17" t="s">
        <v>7704</v>
      </c>
      <c r="B18" s="14">
        <v>46177.0</v>
      </c>
      <c r="C18" s="14"/>
      <c r="D18" s="14"/>
      <c r="E18" s="14"/>
      <c r="F18" s="249"/>
      <c r="G18" s="16" t="s">
        <v>2551</v>
      </c>
      <c r="H18" s="16" t="s">
        <v>10004</v>
      </c>
      <c r="I18" s="16"/>
      <c r="J18" s="17">
        <v>27.0</v>
      </c>
      <c r="K18" s="16" t="s">
        <v>6582</v>
      </c>
      <c r="L18" s="16"/>
      <c r="M18" s="17">
        <v>12.0</v>
      </c>
      <c r="N18" s="16" t="s">
        <v>33</v>
      </c>
      <c r="O18" s="17">
        <v>1168.0</v>
      </c>
      <c r="P18" s="16"/>
      <c r="Q18" s="16" t="s">
        <v>10005</v>
      </c>
      <c r="R18" s="17">
        <v>3.491218143E9</v>
      </c>
      <c r="S18" s="86"/>
      <c r="T18" s="16" t="s">
        <v>34</v>
      </c>
      <c r="U18" s="86"/>
      <c r="V18" s="16" t="s">
        <v>36</v>
      </c>
      <c r="W18" s="16" t="s">
        <v>2383</v>
      </c>
      <c r="X18" s="16" t="s">
        <v>2380</v>
      </c>
      <c r="Y18" s="16" t="s">
        <v>10005</v>
      </c>
      <c r="Z18" s="17">
        <v>3.491218143E9</v>
      </c>
      <c r="AA18" s="17" t="s">
        <v>10006</v>
      </c>
      <c r="AB18" s="17">
        <v>3.0</v>
      </c>
      <c r="AC18" s="86"/>
      <c r="AF18" s="293"/>
    </row>
    <row r="19" hidden="1">
      <c r="A19" s="17" t="s">
        <v>7704</v>
      </c>
      <c r="B19" s="14">
        <v>46177.0</v>
      </c>
      <c r="C19" s="14"/>
      <c r="D19" s="14"/>
      <c r="E19" s="14"/>
      <c r="F19" s="249"/>
      <c r="G19" s="16" t="s">
        <v>175</v>
      </c>
      <c r="H19" s="16" t="s">
        <v>266</v>
      </c>
      <c r="I19" s="16"/>
      <c r="J19" s="17">
        <v>56.0</v>
      </c>
      <c r="K19" s="16" t="s">
        <v>7342</v>
      </c>
      <c r="L19" s="16"/>
      <c r="M19" s="17">
        <v>12.0</v>
      </c>
      <c r="N19" s="16" t="s">
        <v>33</v>
      </c>
      <c r="O19" s="17">
        <v>1188.0</v>
      </c>
      <c r="P19" s="16"/>
      <c r="Q19" s="16" t="s">
        <v>10007</v>
      </c>
      <c r="R19" s="17">
        <v>3.396757125E9</v>
      </c>
      <c r="S19" s="86"/>
      <c r="T19" s="16" t="s">
        <v>34</v>
      </c>
      <c r="U19" s="86"/>
      <c r="V19" s="16" t="s">
        <v>36</v>
      </c>
      <c r="W19" s="16" t="s">
        <v>2379</v>
      </c>
      <c r="X19" s="16" t="s">
        <v>2380</v>
      </c>
      <c r="Y19" s="16" t="s">
        <v>10007</v>
      </c>
      <c r="Z19" s="17">
        <v>3.396757125E9</v>
      </c>
      <c r="AA19" s="17" t="s">
        <v>10008</v>
      </c>
      <c r="AB19" s="17">
        <v>63.0</v>
      </c>
      <c r="AC19" s="86"/>
      <c r="AF19" s="293"/>
    </row>
    <row r="20" hidden="1">
      <c r="A20" s="17" t="s">
        <v>6543</v>
      </c>
      <c r="B20" s="14">
        <v>46177.0</v>
      </c>
      <c r="C20" s="14"/>
      <c r="D20" s="14"/>
      <c r="E20" s="14"/>
      <c r="F20" s="249"/>
      <c r="G20" s="16" t="s">
        <v>10009</v>
      </c>
      <c r="H20" s="16" t="s">
        <v>48</v>
      </c>
      <c r="I20" s="16"/>
      <c r="J20" s="17">
        <v>33.0</v>
      </c>
      <c r="K20" s="16" t="s">
        <v>7539</v>
      </c>
      <c r="L20" s="16"/>
      <c r="M20" s="17">
        <v>12.0</v>
      </c>
      <c r="N20" s="16" t="s">
        <v>33</v>
      </c>
      <c r="O20" s="17">
        <v>1138.0</v>
      </c>
      <c r="P20" s="16"/>
      <c r="Q20" s="16" t="s">
        <v>10010</v>
      </c>
      <c r="R20" s="17">
        <v>3.317913631E9</v>
      </c>
      <c r="S20" s="86"/>
      <c r="T20" s="16" t="s">
        <v>163</v>
      </c>
      <c r="U20" s="86"/>
      <c r="V20" s="16" t="s">
        <v>36</v>
      </c>
      <c r="W20" s="16" t="s">
        <v>2379</v>
      </c>
      <c r="X20" s="16" t="s">
        <v>2380</v>
      </c>
      <c r="Y20" s="16" t="s">
        <v>10010</v>
      </c>
      <c r="Z20" s="17">
        <v>3.317913631E9</v>
      </c>
      <c r="AA20" s="17" t="s">
        <v>10011</v>
      </c>
      <c r="AB20" s="17">
        <v>7.0</v>
      </c>
      <c r="AC20" s="86"/>
      <c r="AF20" s="293"/>
    </row>
    <row r="21" hidden="1">
      <c r="A21" s="17" t="s">
        <v>6564</v>
      </c>
      <c r="B21" s="14">
        <v>46178.0</v>
      </c>
      <c r="C21" s="14"/>
      <c r="D21" s="14"/>
      <c r="E21" s="14"/>
      <c r="F21" s="249"/>
      <c r="G21" s="16" t="s">
        <v>4056</v>
      </c>
      <c r="H21" s="16" t="s">
        <v>863</v>
      </c>
      <c r="I21" s="16"/>
      <c r="J21" s="17">
        <v>55.0</v>
      </c>
      <c r="K21" s="16" t="s">
        <v>6626</v>
      </c>
      <c r="L21" s="16"/>
      <c r="M21" s="17">
        <v>12.0</v>
      </c>
      <c r="N21" s="16" t="s">
        <v>33</v>
      </c>
      <c r="O21" s="17">
        <v>1896.0</v>
      </c>
      <c r="P21" s="16"/>
      <c r="Q21" s="16" t="s">
        <v>4057</v>
      </c>
      <c r="R21" s="17">
        <v>3.472995332E9</v>
      </c>
      <c r="S21" s="86"/>
      <c r="T21" s="16" t="s">
        <v>35</v>
      </c>
      <c r="U21" s="86"/>
      <c r="V21" s="16" t="s">
        <v>57</v>
      </c>
      <c r="W21" s="16" t="s">
        <v>2383</v>
      </c>
      <c r="X21" s="16" t="s">
        <v>2380</v>
      </c>
      <c r="Y21" s="16" t="s">
        <v>4057</v>
      </c>
      <c r="Z21" s="17">
        <v>3.472995332E9</v>
      </c>
      <c r="AA21" s="17" t="s">
        <v>10012</v>
      </c>
      <c r="AB21" s="17">
        <v>4.0</v>
      </c>
      <c r="AC21" s="86"/>
      <c r="AF21" s="293"/>
    </row>
    <row r="22" hidden="1">
      <c r="A22" s="17" t="s">
        <v>6564</v>
      </c>
      <c r="B22" s="14">
        <v>46178.0</v>
      </c>
      <c r="C22" s="14"/>
      <c r="D22" s="14"/>
      <c r="E22" s="14"/>
      <c r="F22" s="249"/>
      <c r="G22" s="16" t="s">
        <v>4072</v>
      </c>
      <c r="H22" s="16" t="s">
        <v>1037</v>
      </c>
      <c r="I22" s="16"/>
      <c r="J22" s="17">
        <v>15.0</v>
      </c>
      <c r="K22" s="16" t="s">
        <v>7078</v>
      </c>
      <c r="L22" s="16"/>
      <c r="M22" s="17">
        <v>12.0</v>
      </c>
      <c r="N22" s="16" t="s">
        <v>33</v>
      </c>
      <c r="O22" s="17">
        <v>1100.0</v>
      </c>
      <c r="P22" s="16"/>
      <c r="Q22" s="16" t="s">
        <v>4073</v>
      </c>
      <c r="R22" s="17">
        <v>3.287061665E9</v>
      </c>
      <c r="S22" s="86"/>
      <c r="T22" s="16" t="s">
        <v>55</v>
      </c>
      <c r="U22" s="86"/>
      <c r="V22" s="16" t="s">
        <v>57</v>
      </c>
      <c r="W22" s="16" t="s">
        <v>2379</v>
      </c>
      <c r="X22" s="16" t="s">
        <v>2380</v>
      </c>
      <c r="Y22" s="16" t="s">
        <v>4073</v>
      </c>
      <c r="Z22" s="17">
        <v>3.287061665E9</v>
      </c>
      <c r="AA22" s="17" t="s">
        <v>10013</v>
      </c>
      <c r="AB22" s="17">
        <v>1.0</v>
      </c>
      <c r="AC22" s="86"/>
      <c r="AF22" s="293"/>
    </row>
    <row r="23" hidden="1">
      <c r="A23" s="17" t="s">
        <v>7566</v>
      </c>
      <c r="B23" s="14">
        <v>46178.0</v>
      </c>
      <c r="C23" s="14"/>
      <c r="D23" s="14"/>
      <c r="E23" s="14"/>
      <c r="F23" s="249"/>
      <c r="G23" s="16" t="s">
        <v>4084</v>
      </c>
      <c r="H23" s="16" t="s">
        <v>2033</v>
      </c>
      <c r="I23" s="16"/>
      <c r="J23" s="17">
        <v>37.0</v>
      </c>
      <c r="K23" s="16" t="s">
        <v>1006</v>
      </c>
      <c r="L23" s="16"/>
      <c r="M23" s="17">
        <v>12.0</v>
      </c>
      <c r="N23" s="16" t="s">
        <v>33</v>
      </c>
      <c r="O23" s="17">
        <v>1600.0</v>
      </c>
      <c r="P23" s="16"/>
      <c r="Q23" s="16" t="s">
        <v>4086</v>
      </c>
      <c r="R23" s="17">
        <v>3.466954491E9</v>
      </c>
      <c r="S23" s="86"/>
      <c r="T23" s="16" t="s">
        <v>35</v>
      </c>
      <c r="U23" s="86"/>
      <c r="V23" s="16" t="s">
        <v>57</v>
      </c>
      <c r="W23" s="16" t="s">
        <v>2379</v>
      </c>
      <c r="X23" s="16" t="s">
        <v>2380</v>
      </c>
      <c r="Y23" s="16" t="s">
        <v>4086</v>
      </c>
      <c r="Z23" s="17">
        <v>3.466954491E9</v>
      </c>
      <c r="AA23" s="17" t="s">
        <v>10014</v>
      </c>
      <c r="AB23" s="17">
        <v>0.0</v>
      </c>
      <c r="AC23" s="86"/>
      <c r="AF23" s="293"/>
    </row>
    <row r="24">
      <c r="A24" s="17" t="s">
        <v>7341</v>
      </c>
      <c r="B24" s="14">
        <v>46178.0</v>
      </c>
      <c r="C24" s="14"/>
      <c r="D24" s="14"/>
      <c r="E24" s="14"/>
      <c r="F24" s="249"/>
      <c r="G24" s="16" t="s">
        <v>4469</v>
      </c>
      <c r="H24" s="16" t="s">
        <v>849</v>
      </c>
      <c r="I24" s="16"/>
      <c r="J24" s="17">
        <v>19.0</v>
      </c>
      <c r="K24" s="16" t="s">
        <v>7010</v>
      </c>
      <c r="L24" s="16"/>
      <c r="M24" s="17">
        <v>12.0</v>
      </c>
      <c r="N24" s="16" t="s">
        <v>33</v>
      </c>
      <c r="O24" s="17">
        <v>718.0</v>
      </c>
      <c r="P24" s="16"/>
      <c r="Q24" s="16" t="s">
        <v>4695</v>
      </c>
      <c r="R24" s="17">
        <v>3.927602014E9</v>
      </c>
      <c r="S24" s="86"/>
      <c r="T24" s="16" t="s">
        <v>34</v>
      </c>
      <c r="U24" s="86"/>
      <c r="V24" s="16" t="s">
        <v>36</v>
      </c>
      <c r="W24" s="16" t="s">
        <v>2379</v>
      </c>
      <c r="X24" s="16" t="s">
        <v>2380</v>
      </c>
      <c r="Y24" s="16" t="s">
        <v>4695</v>
      </c>
      <c r="Z24" s="17">
        <v>3.927602014E9</v>
      </c>
      <c r="AA24" s="17" t="s">
        <v>10015</v>
      </c>
      <c r="AB24" s="17">
        <v>3.0</v>
      </c>
      <c r="AC24" s="86"/>
      <c r="AF24" s="293"/>
    </row>
    <row r="25">
      <c r="A25" s="17" t="s">
        <v>7341</v>
      </c>
      <c r="B25" s="14">
        <v>46178.0</v>
      </c>
      <c r="C25" s="14"/>
      <c r="D25" s="14"/>
      <c r="E25" s="14"/>
      <c r="F25" s="249"/>
      <c r="G25" s="16" t="s">
        <v>4469</v>
      </c>
      <c r="H25" s="16" t="s">
        <v>131</v>
      </c>
      <c r="I25" s="16"/>
      <c r="J25" s="17">
        <v>17.0</v>
      </c>
      <c r="K25" s="16" t="s">
        <v>203</v>
      </c>
      <c r="L25" s="16"/>
      <c r="M25" s="17">
        <v>12.0</v>
      </c>
      <c r="N25" s="16" t="s">
        <v>33</v>
      </c>
      <c r="O25" s="17">
        <v>598.0</v>
      </c>
      <c r="P25" s="16"/>
      <c r="Q25" s="16" t="s">
        <v>4697</v>
      </c>
      <c r="R25" s="17">
        <v>3.663934748E9</v>
      </c>
      <c r="S25" s="86"/>
      <c r="T25" s="16" t="s">
        <v>34</v>
      </c>
      <c r="U25" s="86"/>
      <c r="V25" s="16" t="s">
        <v>36</v>
      </c>
      <c r="W25" s="16" t="s">
        <v>2379</v>
      </c>
      <c r="X25" s="16" t="s">
        <v>2380</v>
      </c>
      <c r="Y25" s="16" t="s">
        <v>4697</v>
      </c>
      <c r="Z25" s="17">
        <v>3.663934748E9</v>
      </c>
      <c r="AA25" s="17" t="s">
        <v>10016</v>
      </c>
      <c r="AB25" s="17">
        <v>1.0</v>
      </c>
      <c r="AC25" s="86"/>
      <c r="AF25" s="293"/>
    </row>
    <row r="26" hidden="1">
      <c r="A26" s="17" t="s">
        <v>6564</v>
      </c>
      <c r="B26" s="14">
        <v>46178.0</v>
      </c>
      <c r="C26" s="14"/>
      <c r="D26" s="14"/>
      <c r="E26" s="14"/>
      <c r="F26" s="249"/>
      <c r="G26" s="16" t="s">
        <v>10017</v>
      </c>
      <c r="H26" s="16" t="s">
        <v>636</v>
      </c>
      <c r="I26" s="16"/>
      <c r="J26" s="17">
        <v>36.0</v>
      </c>
      <c r="K26" s="16" t="s">
        <v>8356</v>
      </c>
      <c r="L26" s="16"/>
      <c r="M26" s="17">
        <v>12.0</v>
      </c>
      <c r="N26" s="16" t="s">
        <v>33</v>
      </c>
      <c r="O26" s="17">
        <v>1308.0</v>
      </c>
      <c r="P26" s="16"/>
      <c r="Q26" s="16" t="s">
        <v>10018</v>
      </c>
      <c r="R26" s="17">
        <v>3.343607676E9</v>
      </c>
      <c r="S26" s="86"/>
      <c r="T26" s="16" t="s">
        <v>34</v>
      </c>
      <c r="U26" s="86"/>
      <c r="V26" s="16" t="s">
        <v>36</v>
      </c>
      <c r="W26" s="16" t="s">
        <v>2379</v>
      </c>
      <c r="X26" s="16" t="s">
        <v>2380</v>
      </c>
      <c r="Y26" s="16" t="s">
        <v>10018</v>
      </c>
      <c r="Z26" s="17">
        <v>3.343607676E9</v>
      </c>
      <c r="AA26" s="17" t="s">
        <v>10019</v>
      </c>
      <c r="AB26" s="17">
        <v>6.0</v>
      </c>
      <c r="AC26" s="86"/>
      <c r="AF26" s="293"/>
    </row>
    <row r="27" hidden="1">
      <c r="A27" s="17" t="s">
        <v>7566</v>
      </c>
      <c r="B27" s="14">
        <v>46178.0</v>
      </c>
      <c r="C27" s="14"/>
      <c r="D27" s="14"/>
      <c r="E27" s="14"/>
      <c r="F27" s="249"/>
      <c r="G27" s="16" t="s">
        <v>3190</v>
      </c>
      <c r="H27" s="16" t="s">
        <v>376</v>
      </c>
      <c r="I27" s="16"/>
      <c r="J27" s="17">
        <v>31.0</v>
      </c>
      <c r="K27" s="16" t="s">
        <v>6582</v>
      </c>
      <c r="L27" s="16"/>
      <c r="M27" s="17">
        <v>12.0</v>
      </c>
      <c r="N27" s="16" t="s">
        <v>33</v>
      </c>
      <c r="O27" s="17">
        <v>1018.0</v>
      </c>
      <c r="P27" s="16"/>
      <c r="Q27" s="16" t="s">
        <v>3191</v>
      </c>
      <c r="R27" s="17">
        <v>3.454523705E9</v>
      </c>
      <c r="S27" s="86"/>
      <c r="T27" s="16" t="s">
        <v>55</v>
      </c>
      <c r="U27" s="86"/>
      <c r="V27" s="16" t="s">
        <v>57</v>
      </c>
      <c r="W27" s="16" t="s">
        <v>2379</v>
      </c>
      <c r="X27" s="16" t="s">
        <v>2380</v>
      </c>
      <c r="Y27" s="16" t="s">
        <v>3191</v>
      </c>
      <c r="Z27" s="17">
        <v>3.454523705E9</v>
      </c>
      <c r="AA27" s="17" t="s">
        <v>10020</v>
      </c>
      <c r="AB27" s="17">
        <v>1.0</v>
      </c>
      <c r="AC27" s="86"/>
      <c r="AF27" s="293"/>
    </row>
    <row r="28" hidden="1">
      <c r="A28" s="17" t="s">
        <v>6543</v>
      </c>
      <c r="B28" s="14">
        <v>46178.0</v>
      </c>
      <c r="C28" s="14"/>
      <c r="D28" s="14"/>
      <c r="E28" s="14"/>
      <c r="F28" s="249"/>
      <c r="G28" s="16" t="s">
        <v>4746</v>
      </c>
      <c r="H28" s="16" t="s">
        <v>1536</v>
      </c>
      <c r="I28" s="16"/>
      <c r="J28" s="17">
        <v>38.0</v>
      </c>
      <c r="K28" s="16" t="s">
        <v>8356</v>
      </c>
      <c r="L28" s="16"/>
      <c r="M28" s="17">
        <v>12.0</v>
      </c>
      <c r="N28" s="16" t="s">
        <v>33</v>
      </c>
      <c r="O28" s="17">
        <v>1308.0</v>
      </c>
      <c r="P28" s="16"/>
      <c r="Q28" s="16" t="s">
        <v>10021</v>
      </c>
      <c r="R28" s="17">
        <v>3.38116332E9</v>
      </c>
      <c r="S28" s="86"/>
      <c r="T28" s="16" t="s">
        <v>34</v>
      </c>
      <c r="U28" s="86"/>
      <c r="V28" s="16" t="s">
        <v>36</v>
      </c>
      <c r="W28" s="16" t="s">
        <v>2379</v>
      </c>
      <c r="X28" s="16" t="s">
        <v>2380</v>
      </c>
      <c r="Y28" s="16" t="s">
        <v>10021</v>
      </c>
      <c r="Z28" s="17">
        <v>3.38116332E9</v>
      </c>
      <c r="AA28" s="17" t="s">
        <v>10022</v>
      </c>
      <c r="AB28" s="17">
        <v>22.0</v>
      </c>
      <c r="AC28" s="86"/>
      <c r="AF28" s="293"/>
    </row>
    <row r="29" hidden="1">
      <c r="A29" s="17" t="s">
        <v>6564</v>
      </c>
      <c r="B29" s="14">
        <v>46179.0</v>
      </c>
      <c r="C29" s="14"/>
      <c r="D29" s="14"/>
      <c r="E29" s="14"/>
      <c r="F29" s="249"/>
      <c r="G29" s="16" t="s">
        <v>4097</v>
      </c>
      <c r="H29" s="16" t="s">
        <v>376</v>
      </c>
      <c r="I29" s="16"/>
      <c r="J29" s="17">
        <v>58.0</v>
      </c>
      <c r="K29" s="16" t="s">
        <v>6818</v>
      </c>
      <c r="L29" s="16"/>
      <c r="M29" s="17">
        <v>12.0</v>
      </c>
      <c r="N29" s="16" t="s">
        <v>33</v>
      </c>
      <c r="O29" s="17">
        <v>2196.0</v>
      </c>
      <c r="P29" s="16"/>
      <c r="Q29" s="16" t="s">
        <v>4098</v>
      </c>
      <c r="R29" s="17">
        <v>3.939699854E9</v>
      </c>
      <c r="S29" s="86"/>
      <c r="T29" s="16" t="s">
        <v>35</v>
      </c>
      <c r="U29" s="86"/>
      <c r="V29" s="16" t="s">
        <v>57</v>
      </c>
      <c r="W29" s="16" t="s">
        <v>2379</v>
      </c>
      <c r="X29" s="16" t="s">
        <v>2380</v>
      </c>
      <c r="Y29" s="16" t="s">
        <v>4098</v>
      </c>
      <c r="Z29" s="17">
        <v>3.939699854E9</v>
      </c>
      <c r="AA29" s="17" t="s">
        <v>10023</v>
      </c>
      <c r="AB29" s="17">
        <v>3.0</v>
      </c>
      <c r="AC29" s="86"/>
      <c r="AF29" s="293"/>
    </row>
    <row r="30" hidden="1">
      <c r="A30" s="17" t="s">
        <v>6564</v>
      </c>
      <c r="B30" s="14">
        <v>46179.0</v>
      </c>
      <c r="C30" s="14"/>
      <c r="D30" s="14"/>
      <c r="E30" s="14"/>
      <c r="F30" s="249"/>
      <c r="G30" s="16" t="s">
        <v>4186</v>
      </c>
      <c r="H30" s="16" t="s">
        <v>2965</v>
      </c>
      <c r="I30" s="16"/>
      <c r="J30" s="17">
        <v>49.0</v>
      </c>
      <c r="K30" s="16" t="s">
        <v>6818</v>
      </c>
      <c r="L30" s="16"/>
      <c r="M30" s="17">
        <v>6.0</v>
      </c>
      <c r="N30" s="16" t="s">
        <v>33</v>
      </c>
      <c r="O30" s="17">
        <v>0.0</v>
      </c>
      <c r="P30" s="16"/>
      <c r="Q30" s="16" t="s">
        <v>4187</v>
      </c>
      <c r="R30" s="17">
        <v>3.937037908E9</v>
      </c>
      <c r="S30" s="86"/>
      <c r="T30" s="16" t="s">
        <v>35</v>
      </c>
      <c r="U30" s="86"/>
      <c r="V30" s="21"/>
      <c r="W30" s="16" t="s">
        <v>2379</v>
      </c>
      <c r="X30" s="16" t="s">
        <v>2380</v>
      </c>
      <c r="Y30" s="16" t="s">
        <v>4187</v>
      </c>
      <c r="Z30" s="17">
        <v>3.937037908E9</v>
      </c>
      <c r="AA30" s="17" t="s">
        <v>10024</v>
      </c>
      <c r="AB30" s="17">
        <v>2.0</v>
      </c>
      <c r="AC30" s="86"/>
      <c r="AF30" s="293"/>
    </row>
    <row r="31" hidden="1">
      <c r="A31" s="17" t="s">
        <v>7704</v>
      </c>
      <c r="B31" s="14">
        <v>46179.0</v>
      </c>
      <c r="C31" s="14"/>
      <c r="D31" s="14"/>
      <c r="E31" s="14"/>
      <c r="F31" s="249"/>
      <c r="G31" s="16" t="s">
        <v>4109</v>
      </c>
      <c r="H31" s="16" t="s">
        <v>868</v>
      </c>
      <c r="I31" s="16"/>
      <c r="J31" s="17">
        <v>89.0</v>
      </c>
      <c r="K31" s="16" t="s">
        <v>6626</v>
      </c>
      <c r="L31" s="16"/>
      <c r="M31" s="17">
        <v>12.0</v>
      </c>
      <c r="N31" s="16" t="s">
        <v>33</v>
      </c>
      <c r="O31" s="17">
        <v>1750.0</v>
      </c>
      <c r="P31" s="16"/>
      <c r="Q31" s="16" t="s">
        <v>4110</v>
      </c>
      <c r="R31" s="17">
        <v>3.47550209E9</v>
      </c>
      <c r="S31" s="86"/>
      <c r="T31" s="16" t="s">
        <v>35</v>
      </c>
      <c r="U31" s="86"/>
      <c r="V31" s="16" t="s">
        <v>57</v>
      </c>
      <c r="W31" s="16" t="s">
        <v>2379</v>
      </c>
      <c r="X31" s="16" t="s">
        <v>2380</v>
      </c>
      <c r="Y31" s="16" t="s">
        <v>4110</v>
      </c>
      <c r="Z31" s="17">
        <v>3.47550209E9</v>
      </c>
      <c r="AA31" s="17" t="s">
        <v>10025</v>
      </c>
      <c r="AB31" s="17">
        <v>132.0</v>
      </c>
      <c r="AC31" s="86"/>
      <c r="AF31" s="293"/>
    </row>
    <row r="32" hidden="1">
      <c r="A32" s="17" t="s">
        <v>7704</v>
      </c>
      <c r="B32" s="14">
        <v>46179.0</v>
      </c>
      <c r="C32" s="14"/>
      <c r="D32" s="14"/>
      <c r="E32" s="14"/>
      <c r="F32" s="249"/>
      <c r="G32" s="16" t="s">
        <v>9359</v>
      </c>
      <c r="H32" s="16" t="s">
        <v>9360</v>
      </c>
      <c r="I32" s="16"/>
      <c r="J32" s="17">
        <v>20.0</v>
      </c>
      <c r="K32" s="16" t="s">
        <v>7010</v>
      </c>
      <c r="L32" s="16"/>
      <c r="M32" s="17">
        <v>12.0</v>
      </c>
      <c r="N32" s="16" t="s">
        <v>33</v>
      </c>
      <c r="O32" s="17">
        <v>948.0</v>
      </c>
      <c r="P32" s="16"/>
      <c r="Q32" s="16" t="s">
        <v>9361</v>
      </c>
      <c r="R32" s="17">
        <v>3.356920791E9</v>
      </c>
      <c r="S32" s="86"/>
      <c r="T32" s="16" t="s">
        <v>34</v>
      </c>
      <c r="U32" s="86"/>
      <c r="V32" s="16" t="s">
        <v>36</v>
      </c>
      <c r="W32" s="16" t="s">
        <v>2379</v>
      </c>
      <c r="X32" s="16" t="s">
        <v>2380</v>
      </c>
      <c r="Y32" s="16" t="s">
        <v>9361</v>
      </c>
      <c r="Z32" s="17">
        <v>3.356920791E9</v>
      </c>
      <c r="AA32" s="17" t="s">
        <v>10026</v>
      </c>
      <c r="AB32" s="17">
        <v>54.0</v>
      </c>
      <c r="AC32" s="86"/>
      <c r="AF32" s="293"/>
    </row>
    <row r="33" hidden="1">
      <c r="A33" s="17" t="s">
        <v>7566</v>
      </c>
      <c r="B33" s="14">
        <v>46179.0</v>
      </c>
      <c r="C33" s="14"/>
      <c r="D33" s="14"/>
      <c r="E33" s="14"/>
      <c r="F33" s="249"/>
      <c r="G33" s="16" t="s">
        <v>10027</v>
      </c>
      <c r="H33" s="16" t="s">
        <v>229</v>
      </c>
      <c r="I33" s="16"/>
      <c r="J33" s="17">
        <v>56.0</v>
      </c>
      <c r="K33" s="16" t="s">
        <v>6626</v>
      </c>
      <c r="L33" s="16"/>
      <c r="M33" s="17">
        <v>12.0</v>
      </c>
      <c r="N33" s="16" t="s">
        <v>33</v>
      </c>
      <c r="O33" s="17">
        <v>1800.0</v>
      </c>
      <c r="P33" s="16"/>
      <c r="Q33" s="16" t="s">
        <v>10028</v>
      </c>
      <c r="R33" s="17">
        <v>3.401484956E9</v>
      </c>
      <c r="S33" s="86"/>
      <c r="T33" s="16" t="s">
        <v>4400</v>
      </c>
      <c r="U33" s="86"/>
      <c r="V33" s="16" t="s">
        <v>57</v>
      </c>
      <c r="W33" s="16" t="s">
        <v>2379</v>
      </c>
      <c r="X33" s="16" t="s">
        <v>2380</v>
      </c>
      <c r="Y33" s="16" t="s">
        <v>10028</v>
      </c>
      <c r="Z33" s="17">
        <v>3.401484956E9</v>
      </c>
      <c r="AA33" s="17" t="s">
        <v>10029</v>
      </c>
      <c r="AB33" s="17">
        <v>4.0</v>
      </c>
      <c r="AC33" s="86"/>
      <c r="AF33" s="293"/>
    </row>
    <row r="34" hidden="1">
      <c r="A34" s="17" t="s">
        <v>7704</v>
      </c>
      <c r="B34" s="14">
        <v>46179.0</v>
      </c>
      <c r="C34" s="14"/>
      <c r="D34" s="14"/>
      <c r="E34" s="14"/>
      <c r="F34" s="249"/>
      <c r="G34" s="16" t="s">
        <v>10030</v>
      </c>
      <c r="H34" s="16" t="s">
        <v>229</v>
      </c>
      <c r="I34" s="16"/>
      <c r="J34" s="17">
        <v>35.0</v>
      </c>
      <c r="K34" s="16" t="s">
        <v>8356</v>
      </c>
      <c r="L34" s="16"/>
      <c r="M34" s="17">
        <v>12.0</v>
      </c>
      <c r="N34" s="16" t="s">
        <v>33</v>
      </c>
      <c r="O34" s="17">
        <v>1408.0</v>
      </c>
      <c r="P34" s="16"/>
      <c r="Q34" s="16" t="s">
        <v>10031</v>
      </c>
      <c r="R34" s="17">
        <v>3.47318994E9</v>
      </c>
      <c r="S34" s="86"/>
      <c r="T34" s="16" t="s">
        <v>34</v>
      </c>
      <c r="U34" s="86"/>
      <c r="V34" s="16" t="s">
        <v>36</v>
      </c>
      <c r="W34" s="16" t="s">
        <v>2379</v>
      </c>
      <c r="X34" s="16" t="s">
        <v>2380</v>
      </c>
      <c r="Y34" s="16" t="s">
        <v>10031</v>
      </c>
      <c r="Z34" s="17">
        <v>3.47318994E9</v>
      </c>
      <c r="AA34" s="17" t="s">
        <v>10032</v>
      </c>
      <c r="AB34" s="17">
        <v>95.0</v>
      </c>
      <c r="AC34" s="86"/>
      <c r="AF34" s="293"/>
    </row>
    <row r="35" hidden="1">
      <c r="A35" s="17" t="s">
        <v>3061</v>
      </c>
      <c r="B35" s="14">
        <v>46180.0</v>
      </c>
      <c r="C35" s="14"/>
      <c r="D35" s="14"/>
      <c r="E35" s="14"/>
      <c r="F35" s="249"/>
      <c r="G35" s="16" t="s">
        <v>1979</v>
      </c>
      <c r="H35" s="16" t="s">
        <v>3265</v>
      </c>
      <c r="I35" s="16"/>
      <c r="J35" s="17">
        <v>23.0</v>
      </c>
      <c r="K35" s="16" t="s">
        <v>8187</v>
      </c>
      <c r="L35" s="16"/>
      <c r="M35" s="17">
        <v>1.0</v>
      </c>
      <c r="N35" s="16" t="s">
        <v>33</v>
      </c>
      <c r="O35" s="17">
        <v>89.0</v>
      </c>
      <c r="P35" s="16"/>
      <c r="Q35" s="16" t="s">
        <v>3266</v>
      </c>
      <c r="R35" s="17">
        <v>3.393034482E9</v>
      </c>
      <c r="S35" s="86"/>
      <c r="T35" s="16" t="s">
        <v>7532</v>
      </c>
      <c r="U35" s="86"/>
      <c r="V35" s="16" t="s">
        <v>57</v>
      </c>
      <c r="W35" s="16" t="s">
        <v>2383</v>
      </c>
      <c r="X35" s="16" t="s">
        <v>2464</v>
      </c>
      <c r="Y35" s="16" t="s">
        <v>3266</v>
      </c>
      <c r="Z35" s="17">
        <v>3.393034482E9</v>
      </c>
      <c r="AA35" s="17" t="s">
        <v>10033</v>
      </c>
      <c r="AB35" s="17">
        <v>10.0</v>
      </c>
      <c r="AC35" s="86"/>
      <c r="AF35" s="293"/>
    </row>
    <row r="36" hidden="1">
      <c r="A36" s="17" t="s">
        <v>7704</v>
      </c>
      <c r="B36" s="14">
        <v>46180.0</v>
      </c>
      <c r="C36" s="14"/>
      <c r="D36" s="14"/>
      <c r="E36" s="14"/>
      <c r="F36" s="249"/>
      <c r="G36" s="16" t="s">
        <v>1511</v>
      </c>
      <c r="H36" s="16" t="s">
        <v>292</v>
      </c>
      <c r="I36" s="16"/>
      <c r="J36" s="17">
        <v>35.0</v>
      </c>
      <c r="K36" s="16" t="s">
        <v>7539</v>
      </c>
      <c r="L36" s="16"/>
      <c r="M36" s="17">
        <v>12.0</v>
      </c>
      <c r="N36" s="16" t="s">
        <v>33</v>
      </c>
      <c r="O36" s="17">
        <v>1138.0</v>
      </c>
      <c r="P36" s="16"/>
      <c r="Q36" s="16" t="s">
        <v>8152</v>
      </c>
      <c r="R36" s="17">
        <v>3.46315698E9</v>
      </c>
      <c r="S36" s="86"/>
      <c r="T36" s="16" t="s">
        <v>55</v>
      </c>
      <c r="U36" s="86"/>
      <c r="V36" s="16" t="s">
        <v>57</v>
      </c>
      <c r="W36" s="16" t="s">
        <v>2379</v>
      </c>
      <c r="X36" s="16" t="s">
        <v>2380</v>
      </c>
      <c r="Y36" s="16" t="s">
        <v>8152</v>
      </c>
      <c r="Z36" s="17">
        <v>3.46315698E9</v>
      </c>
      <c r="AA36" s="17" t="s">
        <v>8153</v>
      </c>
      <c r="AB36" s="17">
        <v>402.0</v>
      </c>
      <c r="AC36" s="86"/>
      <c r="AF36" s="293"/>
    </row>
    <row r="37" hidden="1">
      <c r="A37" s="17" t="s">
        <v>6543</v>
      </c>
      <c r="B37" s="14">
        <v>46180.0</v>
      </c>
      <c r="C37" s="14"/>
      <c r="D37" s="14"/>
      <c r="E37" s="14"/>
      <c r="F37" s="249"/>
      <c r="G37" s="16" t="s">
        <v>4145</v>
      </c>
      <c r="H37" s="16" t="s">
        <v>292</v>
      </c>
      <c r="I37" s="16"/>
      <c r="J37" s="17">
        <v>43.0</v>
      </c>
      <c r="K37" s="16" t="s">
        <v>6626</v>
      </c>
      <c r="L37" s="16"/>
      <c r="M37" s="17">
        <v>12.0</v>
      </c>
      <c r="N37" s="16" t="s">
        <v>33</v>
      </c>
      <c r="O37" s="17">
        <v>1750.0</v>
      </c>
      <c r="P37" s="16"/>
      <c r="Q37" s="16" t="s">
        <v>4146</v>
      </c>
      <c r="R37" s="17">
        <v>3.475945599E9</v>
      </c>
      <c r="S37" s="86"/>
      <c r="T37" s="16" t="s">
        <v>55</v>
      </c>
      <c r="U37" s="86"/>
      <c r="V37" s="16" t="s">
        <v>57</v>
      </c>
      <c r="W37" s="16" t="s">
        <v>2379</v>
      </c>
      <c r="X37" s="16" t="s">
        <v>2380</v>
      </c>
      <c r="Y37" s="16" t="s">
        <v>4146</v>
      </c>
      <c r="Z37" s="17">
        <v>3.475945599E9</v>
      </c>
      <c r="AA37" s="17" t="s">
        <v>10034</v>
      </c>
      <c r="AB37" s="17">
        <v>6.0</v>
      </c>
      <c r="AC37" s="86"/>
      <c r="AF37" s="293"/>
    </row>
    <row r="38" hidden="1">
      <c r="A38" s="17" t="s">
        <v>7704</v>
      </c>
      <c r="B38" s="14">
        <v>46180.0</v>
      </c>
      <c r="C38" s="14"/>
      <c r="D38" s="14"/>
      <c r="E38" s="14"/>
      <c r="F38" s="249"/>
      <c r="G38" s="16" t="s">
        <v>2741</v>
      </c>
      <c r="H38" s="16" t="s">
        <v>2742</v>
      </c>
      <c r="I38" s="16"/>
      <c r="J38" s="17">
        <v>66.0</v>
      </c>
      <c r="K38" s="16" t="s">
        <v>6843</v>
      </c>
      <c r="L38" s="16"/>
      <c r="M38" s="17">
        <v>3.0</v>
      </c>
      <c r="N38" s="16" t="s">
        <v>33</v>
      </c>
      <c r="O38" s="17">
        <v>447.0</v>
      </c>
      <c r="P38" s="16"/>
      <c r="Q38" s="16" t="s">
        <v>2743</v>
      </c>
      <c r="R38" s="17">
        <v>3.495163238E9</v>
      </c>
      <c r="S38" s="86"/>
      <c r="T38" s="16" t="s">
        <v>55</v>
      </c>
      <c r="U38" s="86"/>
      <c r="V38" s="16" t="s">
        <v>57</v>
      </c>
      <c r="W38" s="16" t="s">
        <v>2379</v>
      </c>
      <c r="X38" s="16" t="s">
        <v>2380</v>
      </c>
      <c r="Y38" s="16" t="s">
        <v>2743</v>
      </c>
      <c r="Z38" s="17">
        <v>3.495163238E9</v>
      </c>
      <c r="AA38" s="17" t="s">
        <v>10035</v>
      </c>
      <c r="AB38" s="17">
        <v>48.0</v>
      </c>
      <c r="AC38" s="86"/>
      <c r="AF38" s="293"/>
    </row>
    <row r="39" hidden="1">
      <c r="A39" s="17" t="s">
        <v>7566</v>
      </c>
      <c r="B39" s="14">
        <v>46180.0</v>
      </c>
      <c r="C39" s="14"/>
      <c r="D39" s="14"/>
      <c r="E39" s="14"/>
      <c r="F39" s="249"/>
      <c r="G39" s="16" t="s">
        <v>954</v>
      </c>
      <c r="H39" s="16" t="s">
        <v>859</v>
      </c>
      <c r="I39" s="16"/>
      <c r="J39" s="17">
        <v>69.0</v>
      </c>
      <c r="K39" s="16" t="s">
        <v>1006</v>
      </c>
      <c r="L39" s="16"/>
      <c r="M39" s="17">
        <v>12.0</v>
      </c>
      <c r="N39" s="16" t="s">
        <v>33</v>
      </c>
      <c r="O39" s="17">
        <v>1650.0</v>
      </c>
      <c r="P39" s="16"/>
      <c r="Q39" s="16" t="s">
        <v>4152</v>
      </c>
      <c r="R39" s="17">
        <v>3.384823247E9</v>
      </c>
      <c r="S39" s="86"/>
      <c r="T39" s="16" t="s">
        <v>55</v>
      </c>
      <c r="U39" s="86"/>
      <c r="V39" s="16" t="s">
        <v>57</v>
      </c>
      <c r="W39" s="16" t="s">
        <v>2379</v>
      </c>
      <c r="X39" s="16" t="s">
        <v>2380</v>
      </c>
      <c r="Y39" s="16" t="s">
        <v>4152</v>
      </c>
      <c r="Z39" s="17">
        <v>3.384823247E9</v>
      </c>
      <c r="AA39" s="17" t="s">
        <v>10036</v>
      </c>
      <c r="AB39" s="17">
        <v>2.0</v>
      </c>
      <c r="AC39" s="86"/>
      <c r="AF39" s="293"/>
    </row>
    <row r="40" hidden="1">
      <c r="A40" s="17" t="s">
        <v>7566</v>
      </c>
      <c r="B40" s="14">
        <v>46181.0</v>
      </c>
      <c r="C40" s="14"/>
      <c r="D40" s="14"/>
      <c r="E40" s="14"/>
      <c r="F40" s="249"/>
      <c r="G40" s="16" t="s">
        <v>30</v>
      </c>
      <c r="H40" s="16" t="s">
        <v>636</v>
      </c>
      <c r="I40" s="16"/>
      <c r="J40" s="17">
        <v>73.0</v>
      </c>
      <c r="K40" s="16" t="s">
        <v>8284</v>
      </c>
      <c r="L40" s="16"/>
      <c r="M40" s="17">
        <v>12.0</v>
      </c>
      <c r="N40" s="16" t="s">
        <v>33</v>
      </c>
      <c r="O40" s="17">
        <v>1650.0</v>
      </c>
      <c r="P40" s="16"/>
      <c r="Q40" s="16" t="s">
        <v>4155</v>
      </c>
      <c r="R40" s="17">
        <v>3.3562637E9</v>
      </c>
      <c r="S40" s="86"/>
      <c r="T40" s="16" t="s">
        <v>35</v>
      </c>
      <c r="U40" s="86"/>
      <c r="V40" s="16" t="s">
        <v>57</v>
      </c>
      <c r="W40" s="16" t="s">
        <v>2379</v>
      </c>
      <c r="X40" s="16" t="s">
        <v>2380</v>
      </c>
      <c r="Y40" s="16" t="s">
        <v>4155</v>
      </c>
      <c r="Z40" s="17">
        <v>3.3562637E9</v>
      </c>
      <c r="AA40" s="17" t="s">
        <v>10037</v>
      </c>
      <c r="AB40" s="17">
        <v>7.0</v>
      </c>
      <c r="AC40" s="86"/>
      <c r="AF40" s="293"/>
    </row>
    <row r="41" hidden="1">
      <c r="A41" s="17" t="s">
        <v>7566</v>
      </c>
      <c r="B41" s="14">
        <v>46181.0</v>
      </c>
      <c r="C41" s="14"/>
      <c r="D41" s="14"/>
      <c r="E41" s="14"/>
      <c r="F41" s="249"/>
      <c r="G41" s="16" t="s">
        <v>4157</v>
      </c>
      <c r="H41" s="16" t="s">
        <v>511</v>
      </c>
      <c r="I41" s="16"/>
      <c r="J41" s="17">
        <v>63.0</v>
      </c>
      <c r="K41" s="16" t="s">
        <v>6818</v>
      </c>
      <c r="L41" s="16"/>
      <c r="M41" s="17">
        <v>12.0</v>
      </c>
      <c r="N41" s="16" t="s">
        <v>33</v>
      </c>
      <c r="O41" s="17">
        <v>1800.0</v>
      </c>
      <c r="P41" s="16"/>
      <c r="Q41" s="16" t="s">
        <v>4158</v>
      </c>
      <c r="R41" s="17">
        <v>3.351021945E9</v>
      </c>
      <c r="S41" s="86"/>
      <c r="T41" s="16" t="s">
        <v>35</v>
      </c>
      <c r="U41" s="86"/>
      <c r="V41" s="16" t="s">
        <v>57</v>
      </c>
      <c r="W41" s="16" t="s">
        <v>2379</v>
      </c>
      <c r="X41" s="16" t="s">
        <v>2380</v>
      </c>
      <c r="Y41" s="16" t="s">
        <v>4158</v>
      </c>
      <c r="Z41" s="17">
        <v>3.351021945E9</v>
      </c>
      <c r="AA41" s="17" t="s">
        <v>10038</v>
      </c>
      <c r="AB41" s="17">
        <v>4.0</v>
      </c>
      <c r="AC41" s="86"/>
      <c r="AF41" s="293"/>
    </row>
    <row r="42" hidden="1">
      <c r="A42" s="17" t="s">
        <v>7566</v>
      </c>
      <c r="B42" s="14">
        <v>46181.0</v>
      </c>
      <c r="C42" s="14"/>
      <c r="D42" s="14"/>
      <c r="E42" s="14"/>
      <c r="F42" s="249"/>
      <c r="G42" s="16" t="s">
        <v>4160</v>
      </c>
      <c r="H42" s="16" t="s">
        <v>2345</v>
      </c>
      <c r="I42" s="16"/>
      <c r="J42" s="17">
        <v>61.0</v>
      </c>
      <c r="K42" s="16" t="s">
        <v>8284</v>
      </c>
      <c r="L42" s="16"/>
      <c r="M42" s="17">
        <v>12.0</v>
      </c>
      <c r="N42" s="16" t="s">
        <v>33</v>
      </c>
      <c r="O42" s="17">
        <v>1650.0</v>
      </c>
      <c r="P42" s="16"/>
      <c r="Q42" s="16" t="s">
        <v>4161</v>
      </c>
      <c r="R42" s="17">
        <v>3.351402306E9</v>
      </c>
      <c r="S42" s="86"/>
      <c r="T42" s="16" t="s">
        <v>35</v>
      </c>
      <c r="U42" s="86"/>
      <c r="V42" s="16" t="s">
        <v>57</v>
      </c>
      <c r="W42" s="16" t="s">
        <v>2379</v>
      </c>
      <c r="X42" s="16" t="s">
        <v>2380</v>
      </c>
      <c r="Y42" s="16" t="s">
        <v>4161</v>
      </c>
      <c r="Z42" s="17">
        <v>3.351402306E9</v>
      </c>
      <c r="AA42" s="17" t="s">
        <v>10039</v>
      </c>
      <c r="AB42" s="17">
        <v>10.0</v>
      </c>
      <c r="AC42" s="86"/>
      <c r="AF42" s="293"/>
    </row>
    <row r="43" hidden="1">
      <c r="A43" s="17" t="s">
        <v>7566</v>
      </c>
      <c r="B43" s="14">
        <v>46181.0</v>
      </c>
      <c r="C43" s="14"/>
      <c r="D43" s="14"/>
      <c r="E43" s="14"/>
      <c r="F43" s="249"/>
      <c r="G43" s="16" t="s">
        <v>3530</v>
      </c>
      <c r="H43" s="16" t="s">
        <v>870</v>
      </c>
      <c r="I43" s="16"/>
      <c r="J43" s="17">
        <v>18.0</v>
      </c>
      <c r="K43" s="16" t="s">
        <v>203</v>
      </c>
      <c r="L43" s="16"/>
      <c r="M43" s="17">
        <v>12.0</v>
      </c>
      <c r="N43" s="16" t="s">
        <v>33</v>
      </c>
      <c r="O43" s="17">
        <v>390.0</v>
      </c>
      <c r="P43" s="16"/>
      <c r="Q43" s="16" t="s">
        <v>10040</v>
      </c>
      <c r="R43" s="17">
        <v>3.472549108E9</v>
      </c>
      <c r="S43" s="86"/>
      <c r="T43" s="16" t="s">
        <v>35</v>
      </c>
      <c r="U43" s="86"/>
      <c r="V43" s="16" t="s">
        <v>57</v>
      </c>
      <c r="W43" s="16" t="s">
        <v>2379</v>
      </c>
      <c r="X43" s="16" t="s">
        <v>2380</v>
      </c>
      <c r="Y43" s="16" t="s">
        <v>10040</v>
      </c>
      <c r="Z43" s="17">
        <v>3.472549108E9</v>
      </c>
      <c r="AA43" s="17" t="s">
        <v>10041</v>
      </c>
      <c r="AB43" s="17">
        <v>2.0</v>
      </c>
      <c r="AC43" s="86"/>
      <c r="AF43" s="293"/>
    </row>
    <row r="44">
      <c r="A44" s="17" t="s">
        <v>7341</v>
      </c>
      <c r="B44" s="14">
        <v>46181.0</v>
      </c>
      <c r="C44" s="14"/>
      <c r="D44" s="14"/>
      <c r="E44" s="14"/>
      <c r="F44" s="249"/>
      <c r="G44" s="16" t="s">
        <v>2198</v>
      </c>
      <c r="H44" s="16" t="s">
        <v>613</v>
      </c>
      <c r="I44" s="16"/>
      <c r="J44" s="17">
        <v>17.0</v>
      </c>
      <c r="K44" s="16" t="s">
        <v>203</v>
      </c>
      <c r="L44" s="16"/>
      <c r="M44" s="17">
        <v>12.0</v>
      </c>
      <c r="N44" s="16" t="s">
        <v>33</v>
      </c>
      <c r="O44" s="17">
        <v>828.0</v>
      </c>
      <c r="P44" s="21"/>
      <c r="Q44" s="21"/>
      <c r="R44" s="17">
        <v>3.516624207E9</v>
      </c>
      <c r="S44" s="86"/>
      <c r="T44" s="16" t="s">
        <v>539</v>
      </c>
      <c r="U44" s="86"/>
      <c r="V44" s="16" t="s">
        <v>57</v>
      </c>
      <c r="W44" s="16" t="s">
        <v>2379</v>
      </c>
      <c r="X44" s="16" t="s">
        <v>2380</v>
      </c>
      <c r="Y44" s="21"/>
      <c r="Z44" s="17">
        <v>3.516624207E9</v>
      </c>
      <c r="AA44" s="17" t="s">
        <v>10042</v>
      </c>
      <c r="AB44" s="17">
        <v>30.0</v>
      </c>
      <c r="AC44" s="86"/>
      <c r="AF44" s="293"/>
    </row>
    <row r="45" hidden="1">
      <c r="A45" s="17" t="s">
        <v>6564</v>
      </c>
      <c r="B45" s="14">
        <v>46181.0</v>
      </c>
      <c r="C45" s="14"/>
      <c r="D45" s="14"/>
      <c r="E45" s="14"/>
      <c r="F45" s="249"/>
      <c r="G45" s="16" t="s">
        <v>10043</v>
      </c>
      <c r="H45" s="16" t="s">
        <v>2103</v>
      </c>
      <c r="I45" s="16"/>
      <c r="J45" s="17">
        <v>37.0</v>
      </c>
      <c r="K45" s="16" t="s">
        <v>6626</v>
      </c>
      <c r="L45" s="16"/>
      <c r="M45" s="17">
        <v>12.0</v>
      </c>
      <c r="N45" s="16" t="s">
        <v>33</v>
      </c>
      <c r="O45" s="17">
        <v>1896.0</v>
      </c>
      <c r="P45" s="16"/>
      <c r="Q45" s="16" t="s">
        <v>10044</v>
      </c>
      <c r="R45" s="17">
        <v>3.35649181E9</v>
      </c>
      <c r="S45" s="86"/>
      <c r="T45" s="16" t="s">
        <v>34</v>
      </c>
      <c r="U45" s="86"/>
      <c r="V45" s="16" t="s">
        <v>36</v>
      </c>
      <c r="W45" s="16" t="s">
        <v>2383</v>
      </c>
      <c r="X45" s="16" t="s">
        <v>2380</v>
      </c>
      <c r="Y45" s="16" t="s">
        <v>10044</v>
      </c>
      <c r="Z45" s="17">
        <v>3.35649181E9</v>
      </c>
      <c r="AA45" s="17" t="s">
        <v>10045</v>
      </c>
      <c r="AB45" s="17">
        <v>4.0</v>
      </c>
      <c r="AC45" s="86"/>
      <c r="AF45" s="293"/>
    </row>
    <row r="46" hidden="1">
      <c r="A46" s="17" t="s">
        <v>7566</v>
      </c>
      <c r="B46" s="14">
        <v>46182.0</v>
      </c>
      <c r="C46" s="14"/>
      <c r="D46" s="14"/>
      <c r="E46" s="14"/>
      <c r="F46" s="249"/>
      <c r="G46" s="16" t="s">
        <v>4173</v>
      </c>
      <c r="H46" s="16" t="s">
        <v>4174</v>
      </c>
      <c r="I46" s="16"/>
      <c r="J46" s="17">
        <v>57.0</v>
      </c>
      <c r="K46" s="16" t="s">
        <v>1006</v>
      </c>
      <c r="L46" s="16"/>
      <c r="M46" s="17">
        <v>12.0</v>
      </c>
      <c r="N46" s="16" t="s">
        <v>33</v>
      </c>
      <c r="O46" s="17">
        <v>1650.0</v>
      </c>
      <c r="P46" s="16"/>
      <c r="Q46" s="16" t="s">
        <v>4175</v>
      </c>
      <c r="R46" s="17">
        <v>3.385874648E9</v>
      </c>
      <c r="S46" s="86"/>
      <c r="T46" s="16" t="s">
        <v>35</v>
      </c>
      <c r="U46" s="86"/>
      <c r="V46" s="16" t="s">
        <v>57</v>
      </c>
      <c r="W46" s="16" t="s">
        <v>2379</v>
      </c>
      <c r="X46" s="16" t="s">
        <v>2380</v>
      </c>
      <c r="Y46" s="16" t="s">
        <v>4175</v>
      </c>
      <c r="Z46" s="17">
        <v>3.385874648E9</v>
      </c>
      <c r="AA46" s="17" t="s">
        <v>10046</v>
      </c>
      <c r="AB46" s="17">
        <v>8.0</v>
      </c>
      <c r="AC46" s="86"/>
      <c r="AF46" s="293"/>
    </row>
    <row r="47" hidden="1">
      <c r="A47" s="17" t="s">
        <v>6564</v>
      </c>
      <c r="B47" s="14">
        <v>46182.0</v>
      </c>
      <c r="C47" s="14"/>
      <c r="D47" s="14"/>
      <c r="E47" s="14"/>
      <c r="F47" s="249"/>
      <c r="G47" s="16" t="s">
        <v>2583</v>
      </c>
      <c r="H47" s="16" t="s">
        <v>1463</v>
      </c>
      <c r="I47" s="16"/>
      <c r="J47" s="17">
        <v>57.0</v>
      </c>
      <c r="K47" s="16" t="s">
        <v>6843</v>
      </c>
      <c r="L47" s="16"/>
      <c r="M47" s="17">
        <v>12.0</v>
      </c>
      <c r="N47" s="16" t="s">
        <v>33</v>
      </c>
      <c r="O47" s="17">
        <v>1100.0</v>
      </c>
      <c r="P47" s="16"/>
      <c r="Q47" s="16" t="s">
        <v>2584</v>
      </c>
      <c r="R47" s="17">
        <v>3.932282916E9</v>
      </c>
      <c r="S47" s="86"/>
      <c r="T47" s="16" t="s">
        <v>35</v>
      </c>
      <c r="U47" s="86"/>
      <c r="V47" s="16" t="s">
        <v>57</v>
      </c>
      <c r="W47" s="16" t="s">
        <v>2379</v>
      </c>
      <c r="X47" s="16" t="s">
        <v>2380</v>
      </c>
      <c r="Y47" s="16" t="s">
        <v>2584</v>
      </c>
      <c r="Z47" s="17">
        <v>3.932282916E9</v>
      </c>
      <c r="AA47" s="17" t="s">
        <v>10047</v>
      </c>
      <c r="AB47" s="17">
        <v>4.0</v>
      </c>
      <c r="AC47" s="86"/>
      <c r="AF47" s="293"/>
    </row>
    <row r="48" hidden="1">
      <c r="A48" s="17" t="s">
        <v>6564</v>
      </c>
      <c r="B48" s="14">
        <v>46182.0</v>
      </c>
      <c r="C48" s="14"/>
      <c r="D48" s="14"/>
      <c r="E48" s="14"/>
      <c r="F48" s="249"/>
      <c r="G48" s="16" t="s">
        <v>10048</v>
      </c>
      <c r="H48" s="16" t="s">
        <v>10049</v>
      </c>
      <c r="I48" s="16"/>
      <c r="J48" s="17">
        <v>70.0</v>
      </c>
      <c r="K48" s="16" t="s">
        <v>6712</v>
      </c>
      <c r="L48" s="16"/>
      <c r="M48" s="17">
        <v>3.0</v>
      </c>
      <c r="N48" s="16" t="s">
        <v>33</v>
      </c>
      <c r="O48" s="17">
        <v>400.0</v>
      </c>
      <c r="P48" s="21"/>
      <c r="Q48" s="21"/>
      <c r="R48" s="21"/>
      <c r="S48" s="86"/>
      <c r="T48" s="16" t="s">
        <v>35</v>
      </c>
      <c r="U48" s="86"/>
      <c r="V48" s="16" t="s">
        <v>36</v>
      </c>
      <c r="W48" s="16" t="s">
        <v>2379</v>
      </c>
      <c r="X48" s="16" t="s">
        <v>2380</v>
      </c>
      <c r="Y48" s="21"/>
      <c r="Z48" s="21"/>
      <c r="AA48" s="21"/>
      <c r="AB48" s="21"/>
      <c r="AC48" s="86"/>
      <c r="AF48" s="293"/>
    </row>
    <row r="49" hidden="1">
      <c r="A49" s="17" t="s">
        <v>6543</v>
      </c>
      <c r="B49" s="14">
        <v>46182.0</v>
      </c>
      <c r="C49" s="14"/>
      <c r="D49" s="14"/>
      <c r="E49" s="14"/>
      <c r="F49" s="249"/>
      <c r="G49" s="16" t="s">
        <v>4127</v>
      </c>
      <c r="H49" s="16" t="s">
        <v>62</v>
      </c>
      <c r="I49" s="16"/>
      <c r="J49" s="17">
        <v>67.0</v>
      </c>
      <c r="K49" s="16" t="s">
        <v>8177</v>
      </c>
      <c r="L49" s="16"/>
      <c r="M49" s="17">
        <v>12.0</v>
      </c>
      <c r="N49" s="16" t="s">
        <v>33</v>
      </c>
      <c r="O49" s="17">
        <v>1800.0</v>
      </c>
      <c r="P49" s="16"/>
      <c r="Q49" s="16" t="s">
        <v>4128</v>
      </c>
      <c r="R49" s="17">
        <v>3.357051222E9</v>
      </c>
      <c r="S49" s="86"/>
      <c r="T49" s="16" t="s">
        <v>35</v>
      </c>
      <c r="U49" s="86"/>
      <c r="V49" s="16" t="s">
        <v>57</v>
      </c>
      <c r="W49" s="16" t="s">
        <v>2379</v>
      </c>
      <c r="X49" s="16" t="s">
        <v>2380</v>
      </c>
      <c r="Y49" s="16" t="s">
        <v>4128</v>
      </c>
      <c r="Z49" s="17">
        <v>3.357051222E9</v>
      </c>
      <c r="AA49" s="17" t="s">
        <v>10050</v>
      </c>
      <c r="AB49" s="17">
        <v>8.0</v>
      </c>
      <c r="AC49" s="86"/>
      <c r="AF49" s="293"/>
    </row>
    <row r="50" hidden="1">
      <c r="A50" s="17" t="s">
        <v>7566</v>
      </c>
      <c r="B50" s="14">
        <v>46183.0</v>
      </c>
      <c r="C50" s="14"/>
      <c r="D50" s="14"/>
      <c r="E50" s="14"/>
      <c r="F50" s="249"/>
      <c r="G50" s="16" t="s">
        <v>4213</v>
      </c>
      <c r="H50" s="16" t="s">
        <v>914</v>
      </c>
      <c r="I50" s="16"/>
      <c r="J50" s="17">
        <v>68.0</v>
      </c>
      <c r="K50" s="16" t="s">
        <v>6626</v>
      </c>
      <c r="L50" s="16"/>
      <c r="M50" s="17">
        <v>12.0</v>
      </c>
      <c r="N50" s="16" t="s">
        <v>33</v>
      </c>
      <c r="O50" s="17">
        <v>1846.0</v>
      </c>
      <c r="P50" s="16"/>
      <c r="Q50" s="16" t="s">
        <v>4214</v>
      </c>
      <c r="R50" s="17">
        <v>3.484200644E9</v>
      </c>
      <c r="S50" s="86"/>
      <c r="T50" s="16" t="s">
        <v>35</v>
      </c>
      <c r="U50" s="86"/>
      <c r="V50" s="16" t="s">
        <v>57</v>
      </c>
      <c r="W50" s="16" t="s">
        <v>2379</v>
      </c>
      <c r="X50" s="16" t="s">
        <v>2380</v>
      </c>
      <c r="Y50" s="16" t="s">
        <v>4214</v>
      </c>
      <c r="Z50" s="17">
        <v>3.484200644E9</v>
      </c>
      <c r="AA50" s="17" t="s">
        <v>10051</v>
      </c>
      <c r="AB50" s="17">
        <v>0.0</v>
      </c>
      <c r="AC50" s="86"/>
      <c r="AF50" s="293"/>
    </row>
    <row r="51">
      <c r="A51" s="17" t="s">
        <v>7341</v>
      </c>
      <c r="B51" s="14">
        <v>46183.0</v>
      </c>
      <c r="C51" s="14"/>
      <c r="D51" s="14"/>
      <c r="E51" s="14"/>
      <c r="F51" s="249"/>
      <c r="G51" s="16" t="s">
        <v>10052</v>
      </c>
      <c r="H51" s="16" t="s">
        <v>206</v>
      </c>
      <c r="I51" s="16"/>
      <c r="J51" s="17">
        <v>77.0</v>
      </c>
      <c r="K51" s="16" t="s">
        <v>6626</v>
      </c>
      <c r="L51" s="16"/>
      <c r="M51" s="17">
        <v>6.0</v>
      </c>
      <c r="N51" s="16" t="s">
        <v>33</v>
      </c>
      <c r="O51" s="17">
        <v>1100.0</v>
      </c>
      <c r="P51" s="16"/>
      <c r="Q51" s="16" t="s">
        <v>10053</v>
      </c>
      <c r="R51" s="17">
        <v>3.339976105E9</v>
      </c>
      <c r="S51" s="86"/>
      <c r="T51" s="16" t="s">
        <v>80</v>
      </c>
      <c r="U51" s="86"/>
      <c r="V51" s="16" t="s">
        <v>36</v>
      </c>
      <c r="W51" s="16" t="s">
        <v>2379</v>
      </c>
      <c r="X51" s="16" t="s">
        <v>2380</v>
      </c>
      <c r="Y51" s="16" t="s">
        <v>10053</v>
      </c>
      <c r="Z51" s="17">
        <v>3.339976105E9</v>
      </c>
      <c r="AA51" s="17" t="s">
        <v>10054</v>
      </c>
      <c r="AB51" s="17">
        <v>1.0</v>
      </c>
      <c r="AC51" s="86"/>
      <c r="AF51" s="293"/>
    </row>
    <row r="52" hidden="1">
      <c r="A52" s="17" t="s">
        <v>7566</v>
      </c>
      <c r="B52" s="14">
        <v>46183.0</v>
      </c>
      <c r="C52" s="14"/>
      <c r="D52" s="14"/>
      <c r="E52" s="14"/>
      <c r="F52" s="249"/>
      <c r="G52" s="16" t="s">
        <v>2677</v>
      </c>
      <c r="H52" s="16" t="s">
        <v>839</v>
      </c>
      <c r="I52" s="16"/>
      <c r="J52" s="17">
        <v>26.0</v>
      </c>
      <c r="K52" s="16" t="s">
        <v>7010</v>
      </c>
      <c r="L52" s="16"/>
      <c r="M52" s="17">
        <v>12.0</v>
      </c>
      <c r="N52" s="16" t="s">
        <v>33</v>
      </c>
      <c r="O52" s="17">
        <v>948.0</v>
      </c>
      <c r="P52" s="16"/>
      <c r="Q52" s="16" t="s">
        <v>10055</v>
      </c>
      <c r="R52" s="17">
        <v>3.666970431E9</v>
      </c>
      <c r="S52" s="86"/>
      <c r="T52" s="16" t="s">
        <v>34</v>
      </c>
      <c r="U52" s="86"/>
      <c r="V52" s="16" t="s">
        <v>36</v>
      </c>
      <c r="W52" s="16" t="s">
        <v>2379</v>
      </c>
      <c r="X52" s="16" t="s">
        <v>2380</v>
      </c>
      <c r="Y52" s="16" t="s">
        <v>10055</v>
      </c>
      <c r="Z52" s="17">
        <v>3.666970431E9</v>
      </c>
      <c r="AA52" s="17" t="s">
        <v>10056</v>
      </c>
      <c r="AB52" s="17">
        <v>5.0</v>
      </c>
      <c r="AC52" s="86"/>
      <c r="AF52" s="293"/>
    </row>
    <row r="53" hidden="1">
      <c r="A53" s="17" t="s">
        <v>7566</v>
      </c>
      <c r="B53" s="14">
        <v>46183.0</v>
      </c>
      <c r="C53" s="14"/>
      <c r="D53" s="14"/>
      <c r="E53" s="14"/>
      <c r="F53" s="249"/>
      <c r="G53" s="16" t="s">
        <v>2677</v>
      </c>
      <c r="H53" s="16" t="s">
        <v>10057</v>
      </c>
      <c r="I53" s="16"/>
      <c r="J53" s="17">
        <v>23.0</v>
      </c>
      <c r="K53" s="16" t="s">
        <v>6582</v>
      </c>
      <c r="L53" s="16"/>
      <c r="M53" s="17">
        <v>12.0</v>
      </c>
      <c r="N53" s="16" t="s">
        <v>33</v>
      </c>
      <c r="O53" s="17">
        <v>948.0</v>
      </c>
      <c r="P53" s="16"/>
      <c r="Q53" s="16" t="s">
        <v>10058</v>
      </c>
      <c r="R53" s="17">
        <v>3.459697189E9</v>
      </c>
      <c r="S53" s="86"/>
      <c r="T53" s="16" t="s">
        <v>34</v>
      </c>
      <c r="U53" s="86"/>
      <c r="V53" s="16" t="s">
        <v>36</v>
      </c>
      <c r="W53" s="16" t="s">
        <v>2379</v>
      </c>
      <c r="X53" s="16" t="s">
        <v>2380</v>
      </c>
      <c r="Y53" s="16" t="s">
        <v>10058</v>
      </c>
      <c r="Z53" s="17">
        <v>3.459697189E9</v>
      </c>
      <c r="AA53" s="17" t="s">
        <v>10059</v>
      </c>
      <c r="AB53" s="17">
        <v>8.0</v>
      </c>
      <c r="AC53" s="86"/>
      <c r="AF53" s="293"/>
    </row>
    <row r="54">
      <c r="A54" s="17" t="s">
        <v>7341</v>
      </c>
      <c r="B54" s="14">
        <v>46183.0</v>
      </c>
      <c r="C54" s="14"/>
      <c r="D54" s="14"/>
      <c r="E54" s="14"/>
      <c r="F54" s="249"/>
      <c r="G54" s="16" t="s">
        <v>3960</v>
      </c>
      <c r="H54" s="16" t="s">
        <v>1925</v>
      </c>
      <c r="I54" s="16"/>
      <c r="J54" s="17">
        <v>32.0</v>
      </c>
      <c r="K54" s="16" t="s">
        <v>8356</v>
      </c>
      <c r="L54" s="16"/>
      <c r="M54" s="17">
        <v>12.0</v>
      </c>
      <c r="N54" s="16" t="s">
        <v>33</v>
      </c>
      <c r="O54" s="17">
        <v>1138.0</v>
      </c>
      <c r="P54" s="16"/>
      <c r="Q54" s="16" t="s">
        <v>4193</v>
      </c>
      <c r="R54" s="17">
        <v>3.403794346E9</v>
      </c>
      <c r="S54" s="86"/>
      <c r="T54" s="16" t="s">
        <v>35</v>
      </c>
      <c r="U54" s="86"/>
      <c r="V54" s="16" t="s">
        <v>57</v>
      </c>
      <c r="W54" s="16" t="s">
        <v>2379</v>
      </c>
      <c r="X54" s="16" t="s">
        <v>2380</v>
      </c>
      <c r="Y54" s="16" t="s">
        <v>4193</v>
      </c>
      <c r="Z54" s="17">
        <v>3.403794346E9</v>
      </c>
      <c r="AA54" s="17" t="s">
        <v>10060</v>
      </c>
      <c r="AB54" s="17">
        <v>10.0</v>
      </c>
      <c r="AC54" s="86"/>
      <c r="AF54" s="293"/>
    </row>
    <row r="55">
      <c r="A55" s="17" t="s">
        <v>7341</v>
      </c>
      <c r="B55" s="14">
        <v>46183.0</v>
      </c>
      <c r="C55" s="14"/>
      <c r="D55" s="14"/>
      <c r="E55" s="14"/>
      <c r="F55" s="249"/>
      <c r="G55" s="16" t="s">
        <v>10061</v>
      </c>
      <c r="H55" s="16" t="s">
        <v>2214</v>
      </c>
      <c r="I55" s="16"/>
      <c r="J55" s="17">
        <v>58.0</v>
      </c>
      <c r="K55" s="16" t="s">
        <v>6712</v>
      </c>
      <c r="L55" s="16"/>
      <c r="M55" s="17">
        <v>12.0</v>
      </c>
      <c r="N55" s="16" t="s">
        <v>33</v>
      </c>
      <c r="O55" s="17">
        <v>1492.0</v>
      </c>
      <c r="P55" s="16"/>
      <c r="Q55" s="16" t="s">
        <v>10062</v>
      </c>
      <c r="R55" s="17">
        <v>3.319062659E9</v>
      </c>
      <c r="S55" s="86"/>
      <c r="T55" s="16" t="s">
        <v>34</v>
      </c>
      <c r="U55" s="86"/>
      <c r="V55" s="16" t="s">
        <v>36</v>
      </c>
      <c r="W55" s="16" t="s">
        <v>2383</v>
      </c>
      <c r="X55" s="16" t="s">
        <v>2380</v>
      </c>
      <c r="Y55" s="16" t="s">
        <v>10062</v>
      </c>
      <c r="Z55" s="17">
        <v>3.319062659E9</v>
      </c>
      <c r="AA55" s="17" t="s">
        <v>10063</v>
      </c>
      <c r="AB55" s="17">
        <v>10.0</v>
      </c>
      <c r="AC55" s="86"/>
      <c r="AF55" s="293"/>
    </row>
    <row r="56" hidden="1">
      <c r="A56" s="17" t="s">
        <v>7566</v>
      </c>
      <c r="B56" s="14">
        <v>46183.0</v>
      </c>
      <c r="C56" s="14"/>
      <c r="D56" s="14"/>
      <c r="E56" s="14"/>
      <c r="F56" s="249"/>
      <c r="G56" s="16" t="s">
        <v>10064</v>
      </c>
      <c r="H56" s="16" t="s">
        <v>10065</v>
      </c>
      <c r="I56" s="16"/>
      <c r="J56" s="17">
        <v>18.0</v>
      </c>
      <c r="K56" s="16" t="s">
        <v>203</v>
      </c>
      <c r="L56" s="16"/>
      <c r="M56" s="17">
        <v>12.0</v>
      </c>
      <c r="N56" s="16" t="s">
        <v>33</v>
      </c>
      <c r="O56" s="17">
        <v>828.0</v>
      </c>
      <c r="P56" s="16"/>
      <c r="Q56" s="16" t="s">
        <v>10066</v>
      </c>
      <c r="R56" s="17">
        <v>3.474037524E9</v>
      </c>
      <c r="S56" s="86"/>
      <c r="T56" s="16" t="s">
        <v>55</v>
      </c>
      <c r="U56" s="86"/>
      <c r="V56" s="16" t="s">
        <v>36</v>
      </c>
      <c r="W56" s="16" t="s">
        <v>2383</v>
      </c>
      <c r="X56" s="16" t="s">
        <v>2380</v>
      </c>
      <c r="Y56" s="16" t="s">
        <v>10066</v>
      </c>
      <c r="Z56" s="17">
        <v>3.474037524E9</v>
      </c>
      <c r="AA56" s="17" t="s">
        <v>10067</v>
      </c>
      <c r="AB56" s="17">
        <v>5.0</v>
      </c>
      <c r="AC56" s="86"/>
      <c r="AF56" s="293"/>
    </row>
    <row r="57" hidden="1">
      <c r="A57" s="17" t="s">
        <v>6564</v>
      </c>
      <c r="B57" s="14">
        <v>46183.0</v>
      </c>
      <c r="C57" s="14"/>
      <c r="D57" s="14"/>
      <c r="E57" s="14"/>
      <c r="F57" s="249"/>
      <c r="G57" s="16" t="s">
        <v>10068</v>
      </c>
      <c r="H57" s="16" t="s">
        <v>679</v>
      </c>
      <c r="I57" s="16"/>
      <c r="J57" s="17">
        <v>72.0</v>
      </c>
      <c r="K57" s="16" t="s">
        <v>6626</v>
      </c>
      <c r="L57" s="16"/>
      <c r="M57" s="17">
        <v>12.0</v>
      </c>
      <c r="N57" s="16" t="s">
        <v>33</v>
      </c>
      <c r="O57" s="17">
        <v>1996.0</v>
      </c>
      <c r="P57" s="16"/>
      <c r="Q57" s="16" t="s">
        <v>10069</v>
      </c>
      <c r="R57" s="17">
        <v>3.381790926E9</v>
      </c>
      <c r="S57" s="86"/>
      <c r="T57" s="16" t="s">
        <v>34</v>
      </c>
      <c r="U57" s="86"/>
      <c r="V57" s="16" t="s">
        <v>36</v>
      </c>
      <c r="W57" s="16" t="s">
        <v>2379</v>
      </c>
      <c r="X57" s="16" t="s">
        <v>2380</v>
      </c>
      <c r="Y57" s="16" t="s">
        <v>10069</v>
      </c>
      <c r="Z57" s="17">
        <v>3.381790926E9</v>
      </c>
      <c r="AA57" s="17" t="s">
        <v>10070</v>
      </c>
      <c r="AB57" s="17">
        <v>4.0</v>
      </c>
      <c r="AC57" s="86"/>
      <c r="AF57" s="293"/>
    </row>
    <row r="58" hidden="1">
      <c r="A58" s="17" t="s">
        <v>7566</v>
      </c>
      <c r="B58" s="14">
        <v>46183.0</v>
      </c>
      <c r="C58" s="14"/>
      <c r="D58" s="14"/>
      <c r="E58" s="14"/>
      <c r="F58" s="249"/>
      <c r="G58" s="16" t="s">
        <v>1973</v>
      </c>
      <c r="H58" s="16" t="s">
        <v>863</v>
      </c>
      <c r="I58" s="16"/>
      <c r="J58" s="17">
        <v>52.0</v>
      </c>
      <c r="K58" s="16" t="s">
        <v>6626</v>
      </c>
      <c r="L58" s="16"/>
      <c r="M58" s="17">
        <v>12.0</v>
      </c>
      <c r="N58" s="16" t="s">
        <v>33</v>
      </c>
      <c r="O58" s="17">
        <v>1846.0</v>
      </c>
      <c r="P58" s="16"/>
      <c r="Q58" s="16" t="s">
        <v>10071</v>
      </c>
      <c r="R58" s="17">
        <v>3.474037524E9</v>
      </c>
      <c r="S58" s="86"/>
      <c r="T58" s="16" t="s">
        <v>55</v>
      </c>
      <c r="U58" s="86"/>
      <c r="V58" s="16" t="s">
        <v>36</v>
      </c>
      <c r="W58" s="16" t="s">
        <v>2383</v>
      </c>
      <c r="X58" s="16" t="s">
        <v>2380</v>
      </c>
      <c r="Y58" s="16" t="s">
        <v>10071</v>
      </c>
      <c r="Z58" s="17">
        <v>3.474037524E9</v>
      </c>
      <c r="AA58" s="17" t="s">
        <v>10072</v>
      </c>
      <c r="AB58" s="17">
        <v>5.0</v>
      </c>
      <c r="AC58" s="86"/>
      <c r="AF58" s="293"/>
    </row>
    <row r="59" hidden="1">
      <c r="A59" s="17" t="s">
        <v>7566</v>
      </c>
      <c r="B59" s="14">
        <v>46183.0</v>
      </c>
      <c r="C59" s="14"/>
      <c r="D59" s="14"/>
      <c r="E59" s="14"/>
      <c r="F59" s="249"/>
      <c r="G59" s="16" t="s">
        <v>4195</v>
      </c>
      <c r="H59" s="16" t="s">
        <v>2224</v>
      </c>
      <c r="I59" s="16"/>
      <c r="J59" s="17">
        <v>58.0</v>
      </c>
      <c r="K59" s="16" t="s">
        <v>6626</v>
      </c>
      <c r="L59" s="16"/>
      <c r="M59" s="17">
        <v>12.0</v>
      </c>
      <c r="N59" s="16" t="s">
        <v>33</v>
      </c>
      <c r="O59" s="17">
        <v>1800.0</v>
      </c>
      <c r="P59" s="16"/>
      <c r="Q59" s="16" t="s">
        <v>4196</v>
      </c>
      <c r="R59" s="17">
        <v>3.357045814E9</v>
      </c>
      <c r="S59" s="86"/>
      <c r="T59" s="16" t="s">
        <v>35</v>
      </c>
      <c r="U59" s="86"/>
      <c r="V59" s="16" t="s">
        <v>57</v>
      </c>
      <c r="W59" s="16" t="s">
        <v>2379</v>
      </c>
      <c r="X59" s="16" t="s">
        <v>2380</v>
      </c>
      <c r="Y59" s="16" t="s">
        <v>4196</v>
      </c>
      <c r="Z59" s="17">
        <v>3.357045814E9</v>
      </c>
      <c r="AA59" s="17" t="s">
        <v>10073</v>
      </c>
      <c r="AB59" s="17">
        <v>1.0</v>
      </c>
      <c r="AC59" s="86"/>
      <c r="AF59" s="293"/>
    </row>
    <row r="60" hidden="1">
      <c r="A60" s="17" t="s">
        <v>7704</v>
      </c>
      <c r="B60" s="14">
        <v>46183.0</v>
      </c>
      <c r="C60" s="14"/>
      <c r="D60" s="14"/>
      <c r="E60" s="14"/>
      <c r="F60" s="249"/>
      <c r="G60" s="16" t="s">
        <v>4195</v>
      </c>
      <c r="H60" s="16" t="s">
        <v>4198</v>
      </c>
      <c r="I60" s="16"/>
      <c r="J60" s="17">
        <v>16.0</v>
      </c>
      <c r="K60" s="16" t="s">
        <v>203</v>
      </c>
      <c r="L60" s="16"/>
      <c r="M60" s="17">
        <v>12.0</v>
      </c>
      <c r="N60" s="16" t="s">
        <v>33</v>
      </c>
      <c r="O60" s="17">
        <v>828.0</v>
      </c>
      <c r="P60" s="16"/>
      <c r="Q60" s="16" t="s">
        <v>4196</v>
      </c>
      <c r="R60" s="17">
        <v>3.357045814E9</v>
      </c>
      <c r="S60" s="86"/>
      <c r="T60" s="16" t="s">
        <v>35</v>
      </c>
      <c r="U60" s="86"/>
      <c r="V60" s="16" t="s">
        <v>57</v>
      </c>
      <c r="W60" s="16" t="s">
        <v>2379</v>
      </c>
      <c r="X60" s="16" t="s">
        <v>2380</v>
      </c>
      <c r="Y60" s="16" t="s">
        <v>4196</v>
      </c>
      <c r="Z60" s="17">
        <v>3.357045814E9</v>
      </c>
      <c r="AA60" s="17" t="s">
        <v>4199</v>
      </c>
      <c r="AB60" s="17">
        <v>363.0</v>
      </c>
      <c r="AC60" s="86"/>
      <c r="AF60" s="293"/>
    </row>
    <row r="61">
      <c r="A61" s="17" t="s">
        <v>7341</v>
      </c>
      <c r="B61" s="14">
        <v>46183.0</v>
      </c>
      <c r="C61" s="14"/>
      <c r="D61" s="14"/>
      <c r="E61" s="14"/>
      <c r="F61" s="249"/>
      <c r="G61" s="16" t="s">
        <v>2914</v>
      </c>
      <c r="H61" s="16" t="s">
        <v>376</v>
      </c>
      <c r="I61" s="16"/>
      <c r="J61" s="17">
        <v>77.0</v>
      </c>
      <c r="K61" s="16" t="s">
        <v>6712</v>
      </c>
      <c r="L61" s="16"/>
      <c r="M61" s="17">
        <v>3.0</v>
      </c>
      <c r="N61" s="16" t="s">
        <v>33</v>
      </c>
      <c r="O61" s="17">
        <v>400.0</v>
      </c>
      <c r="P61" s="16"/>
      <c r="Q61" s="16" t="s">
        <v>2915</v>
      </c>
      <c r="R61" s="17">
        <v>3.488700136E9</v>
      </c>
      <c r="S61" s="86"/>
      <c r="T61" s="16" t="s">
        <v>80</v>
      </c>
      <c r="U61" s="86"/>
      <c r="V61" s="16" t="s">
        <v>57</v>
      </c>
      <c r="W61" s="16" t="s">
        <v>2379</v>
      </c>
      <c r="X61" s="16" t="s">
        <v>2380</v>
      </c>
      <c r="Y61" s="16" t="s">
        <v>2915</v>
      </c>
      <c r="Z61" s="17">
        <v>3.488700136E9</v>
      </c>
      <c r="AA61" s="17" t="s">
        <v>10074</v>
      </c>
      <c r="AB61" s="17">
        <v>2.0</v>
      </c>
      <c r="AC61" s="86"/>
      <c r="AF61" s="293"/>
    </row>
    <row r="62" hidden="1">
      <c r="A62" s="17" t="s">
        <v>7566</v>
      </c>
      <c r="B62" s="14">
        <v>46183.0</v>
      </c>
      <c r="C62" s="14"/>
      <c r="D62" s="14"/>
      <c r="E62" s="14"/>
      <c r="F62" s="249"/>
      <c r="G62" s="16" t="s">
        <v>4203</v>
      </c>
      <c r="H62" s="16" t="s">
        <v>229</v>
      </c>
      <c r="I62" s="16"/>
      <c r="J62" s="17">
        <v>59.0</v>
      </c>
      <c r="K62" s="16" t="s">
        <v>8177</v>
      </c>
      <c r="L62" s="16"/>
      <c r="M62" s="17">
        <v>12.0</v>
      </c>
      <c r="N62" s="16" t="s">
        <v>33</v>
      </c>
      <c r="O62" s="17">
        <v>1800.0</v>
      </c>
      <c r="P62" s="16"/>
      <c r="Q62" s="16" t="s">
        <v>4204</v>
      </c>
      <c r="R62" s="17">
        <v>3.453080065E9</v>
      </c>
      <c r="S62" s="86"/>
      <c r="T62" s="16" t="s">
        <v>35</v>
      </c>
      <c r="U62" s="86"/>
      <c r="V62" s="16" t="s">
        <v>57</v>
      </c>
      <c r="W62" s="16" t="s">
        <v>2379</v>
      </c>
      <c r="X62" s="16" t="s">
        <v>2380</v>
      </c>
      <c r="Y62" s="16" t="s">
        <v>4204</v>
      </c>
      <c r="Z62" s="17">
        <v>3.453080065E9</v>
      </c>
      <c r="AA62" s="17" t="s">
        <v>10075</v>
      </c>
      <c r="AB62" s="17">
        <v>6.0</v>
      </c>
      <c r="AC62" s="86"/>
      <c r="AF62" s="293"/>
    </row>
    <row r="63" hidden="1">
      <c r="A63" s="17" t="s">
        <v>7566</v>
      </c>
      <c r="B63" s="14">
        <v>46184.0</v>
      </c>
      <c r="C63" s="14"/>
      <c r="D63" s="14"/>
      <c r="E63" s="14"/>
      <c r="F63" s="249"/>
      <c r="G63" s="16" t="s">
        <v>4206</v>
      </c>
      <c r="H63" s="16" t="s">
        <v>424</v>
      </c>
      <c r="I63" s="16"/>
      <c r="J63" s="17">
        <v>52.0</v>
      </c>
      <c r="K63" s="16" t="s">
        <v>6626</v>
      </c>
      <c r="L63" s="16"/>
      <c r="M63" s="17">
        <v>12.0</v>
      </c>
      <c r="N63" s="16" t="s">
        <v>33</v>
      </c>
      <c r="O63" s="17">
        <v>1800.0</v>
      </c>
      <c r="P63" s="16"/>
      <c r="Q63" s="16" t="s">
        <v>4207</v>
      </c>
      <c r="R63" s="17">
        <v>3.3518701E9</v>
      </c>
      <c r="S63" s="86"/>
      <c r="T63" s="16" t="s">
        <v>35</v>
      </c>
      <c r="U63" s="86"/>
      <c r="V63" s="16" t="s">
        <v>57</v>
      </c>
      <c r="W63" s="16" t="s">
        <v>2379</v>
      </c>
      <c r="X63" s="16" t="s">
        <v>2380</v>
      </c>
      <c r="Y63" s="16" t="s">
        <v>4207</v>
      </c>
      <c r="Z63" s="17">
        <v>3.3518701E9</v>
      </c>
      <c r="AA63" s="17" t="s">
        <v>10076</v>
      </c>
      <c r="AB63" s="17">
        <v>1.0</v>
      </c>
      <c r="AC63" s="86"/>
      <c r="AF63" s="293"/>
    </row>
    <row r="64" hidden="1">
      <c r="A64" s="14"/>
      <c r="B64" s="14">
        <v>46184.0</v>
      </c>
      <c r="C64" s="14"/>
      <c r="D64" s="17" t="s">
        <v>45</v>
      </c>
      <c r="E64" s="14"/>
      <c r="F64" s="249"/>
      <c r="G64" s="16" t="s">
        <v>4209</v>
      </c>
      <c r="H64" s="16" t="s">
        <v>4210</v>
      </c>
      <c r="I64" s="16"/>
      <c r="J64" s="17">
        <v>51.0</v>
      </c>
      <c r="K64" s="16" t="s">
        <v>8195</v>
      </c>
      <c r="L64" s="16"/>
      <c r="M64" s="17">
        <v>12.0</v>
      </c>
      <c r="N64" s="16" t="s">
        <v>33</v>
      </c>
      <c r="O64" s="17">
        <v>3252.0</v>
      </c>
      <c r="P64" s="16"/>
      <c r="Q64" s="16" t="s">
        <v>4211</v>
      </c>
      <c r="R64" s="17">
        <v>3.927913037E9</v>
      </c>
      <c r="S64" s="86"/>
      <c r="T64" s="16" t="s">
        <v>35</v>
      </c>
      <c r="U64" s="86"/>
      <c r="V64" s="16" t="s">
        <v>57</v>
      </c>
      <c r="W64" s="16" t="s">
        <v>2391</v>
      </c>
      <c r="X64" s="16" t="s">
        <v>2380</v>
      </c>
      <c r="Y64" s="16" t="s">
        <v>4211</v>
      </c>
      <c r="Z64" s="17">
        <v>3.927913037E9</v>
      </c>
      <c r="AA64" s="17" t="s">
        <v>10077</v>
      </c>
      <c r="AB64" s="17">
        <v>3.0</v>
      </c>
      <c r="AC64" s="86"/>
      <c r="AF64" s="293"/>
    </row>
    <row r="65" hidden="1">
      <c r="A65" s="14"/>
      <c r="B65" s="14">
        <v>46184.0</v>
      </c>
      <c r="C65" s="14"/>
      <c r="D65" s="17" t="s">
        <v>45</v>
      </c>
      <c r="E65" s="14"/>
      <c r="F65" s="249"/>
      <c r="G65" s="16" t="s">
        <v>4216</v>
      </c>
      <c r="H65" s="16" t="s">
        <v>372</v>
      </c>
      <c r="I65" s="16"/>
      <c r="J65" s="17">
        <v>57.0</v>
      </c>
      <c r="K65" s="16" t="s">
        <v>8284</v>
      </c>
      <c r="L65" s="16"/>
      <c r="M65" s="17">
        <v>12.0</v>
      </c>
      <c r="N65" s="16" t="s">
        <v>33</v>
      </c>
      <c r="O65" s="17">
        <v>0.0</v>
      </c>
      <c r="P65" s="16"/>
      <c r="Q65" s="16" t="s">
        <v>4217</v>
      </c>
      <c r="R65" s="17">
        <v>3.334951624E9</v>
      </c>
      <c r="S65" s="86"/>
      <c r="T65" s="16" t="s">
        <v>35</v>
      </c>
      <c r="U65" s="86"/>
      <c r="V65" s="21"/>
      <c r="W65" s="16" t="s">
        <v>2379</v>
      </c>
      <c r="X65" s="16" t="s">
        <v>2380</v>
      </c>
      <c r="Y65" s="16" t="s">
        <v>4217</v>
      </c>
      <c r="Z65" s="17">
        <v>3.334951624E9</v>
      </c>
      <c r="AA65" s="17" t="s">
        <v>10078</v>
      </c>
      <c r="AB65" s="17">
        <v>17.0</v>
      </c>
      <c r="AC65" s="86"/>
      <c r="AF65" s="293"/>
    </row>
    <row r="66" hidden="1">
      <c r="A66" s="17" t="s">
        <v>7704</v>
      </c>
      <c r="B66" s="14">
        <v>46184.0</v>
      </c>
      <c r="C66" s="14"/>
      <c r="D66" s="14"/>
      <c r="E66" s="14"/>
      <c r="F66" s="249"/>
      <c r="G66" s="16" t="s">
        <v>2616</v>
      </c>
      <c r="H66" s="16" t="s">
        <v>48</v>
      </c>
      <c r="I66" s="16"/>
      <c r="J66" s="17">
        <v>41.0</v>
      </c>
      <c r="K66" s="16" t="s">
        <v>6818</v>
      </c>
      <c r="L66" s="16"/>
      <c r="M66" s="17">
        <v>12.0</v>
      </c>
      <c r="N66" s="16" t="s">
        <v>33</v>
      </c>
      <c r="O66" s="17">
        <v>1990.0</v>
      </c>
      <c r="P66" s="16"/>
      <c r="Q66" s="16" t="s">
        <v>9037</v>
      </c>
      <c r="R66" s="17">
        <v>3.458027385E9</v>
      </c>
      <c r="S66" s="86"/>
      <c r="T66" s="16" t="s">
        <v>35</v>
      </c>
      <c r="U66" s="86"/>
      <c r="V66" s="16" t="s">
        <v>57</v>
      </c>
      <c r="W66" s="16" t="s">
        <v>2379</v>
      </c>
      <c r="X66" s="16" t="s">
        <v>2380</v>
      </c>
      <c r="Y66" s="16" t="s">
        <v>9037</v>
      </c>
      <c r="Z66" s="17">
        <v>3.458027385E9</v>
      </c>
      <c r="AA66" s="17" t="s">
        <v>9038</v>
      </c>
      <c r="AB66" s="17">
        <v>266.0</v>
      </c>
      <c r="AC66" s="86"/>
      <c r="AF66" s="293"/>
    </row>
    <row r="67">
      <c r="A67" s="17" t="s">
        <v>7341</v>
      </c>
      <c r="B67" s="14">
        <v>46184.0</v>
      </c>
      <c r="C67" s="14"/>
      <c r="D67" s="14"/>
      <c r="E67" s="14"/>
      <c r="F67" s="249"/>
      <c r="G67" s="16" t="s">
        <v>2063</v>
      </c>
      <c r="H67" s="16" t="s">
        <v>705</v>
      </c>
      <c r="I67" s="16"/>
      <c r="J67" s="17">
        <v>64.0</v>
      </c>
      <c r="K67" s="16" t="s">
        <v>6843</v>
      </c>
      <c r="L67" s="16"/>
      <c r="M67" s="17">
        <v>6.0</v>
      </c>
      <c r="N67" s="16" t="s">
        <v>33</v>
      </c>
      <c r="O67" s="17">
        <v>774.0</v>
      </c>
      <c r="P67" s="16"/>
      <c r="Q67" s="16" t="s">
        <v>2064</v>
      </c>
      <c r="R67" s="17">
        <v>3.491544978E9</v>
      </c>
      <c r="S67" s="86"/>
      <c r="T67" s="16" t="s">
        <v>80</v>
      </c>
      <c r="U67" s="86"/>
      <c r="V67" s="16" t="s">
        <v>57</v>
      </c>
      <c r="W67" s="16" t="s">
        <v>2379</v>
      </c>
      <c r="X67" s="16" t="s">
        <v>2380</v>
      </c>
      <c r="Y67" s="16" t="s">
        <v>2064</v>
      </c>
      <c r="Z67" s="17">
        <v>3.491544978E9</v>
      </c>
      <c r="AA67" s="17" t="s">
        <v>10079</v>
      </c>
      <c r="AB67" s="17">
        <v>5.0</v>
      </c>
      <c r="AC67" s="86"/>
      <c r="AF67" s="293"/>
    </row>
    <row r="68">
      <c r="A68" s="17" t="s">
        <v>7341</v>
      </c>
      <c r="B68" s="14">
        <v>46184.0</v>
      </c>
      <c r="C68" s="14"/>
      <c r="D68" s="14"/>
      <c r="E68" s="14"/>
      <c r="F68" s="249"/>
      <c r="G68" s="16" t="s">
        <v>4226</v>
      </c>
      <c r="H68" s="16" t="s">
        <v>48</v>
      </c>
      <c r="I68" s="16"/>
      <c r="J68" s="17">
        <v>61.0</v>
      </c>
      <c r="K68" s="16" t="s">
        <v>6626</v>
      </c>
      <c r="L68" s="16"/>
      <c r="M68" s="17">
        <v>12.0</v>
      </c>
      <c r="N68" s="16" t="s">
        <v>33</v>
      </c>
      <c r="O68" s="17">
        <v>1800.0</v>
      </c>
      <c r="P68" s="16"/>
      <c r="Q68" s="16" t="s">
        <v>4227</v>
      </c>
      <c r="R68" s="17">
        <v>3.378639834E10</v>
      </c>
      <c r="S68" s="86"/>
      <c r="T68" s="16" t="s">
        <v>35</v>
      </c>
      <c r="U68" s="86"/>
      <c r="V68" s="16" t="s">
        <v>57</v>
      </c>
      <c r="W68" s="16" t="s">
        <v>2379</v>
      </c>
      <c r="X68" s="16" t="s">
        <v>2380</v>
      </c>
      <c r="Y68" s="16" t="s">
        <v>4227</v>
      </c>
      <c r="Z68" s="17">
        <v>3.378639834E10</v>
      </c>
      <c r="AA68" s="17" t="s">
        <v>10080</v>
      </c>
      <c r="AB68" s="17">
        <v>11.0</v>
      </c>
      <c r="AC68" s="86"/>
      <c r="AF68" s="293"/>
    </row>
    <row r="69" hidden="1">
      <c r="A69" s="17" t="s">
        <v>7566</v>
      </c>
      <c r="B69" s="14">
        <v>46184.0</v>
      </c>
      <c r="C69" s="14"/>
      <c r="D69" s="14"/>
      <c r="E69" s="14"/>
      <c r="F69" s="249"/>
      <c r="G69" s="16" t="s">
        <v>10081</v>
      </c>
      <c r="H69" s="16" t="s">
        <v>2921</v>
      </c>
      <c r="I69" s="16"/>
      <c r="J69" s="17">
        <v>15.0</v>
      </c>
      <c r="K69" s="16" t="s">
        <v>203</v>
      </c>
      <c r="L69" s="16"/>
      <c r="M69" s="17">
        <v>12.0</v>
      </c>
      <c r="N69" s="16" t="s">
        <v>33</v>
      </c>
      <c r="O69" s="17">
        <v>828.0</v>
      </c>
      <c r="P69" s="16"/>
      <c r="Q69" s="16" t="s">
        <v>5356</v>
      </c>
      <c r="R69" s="17">
        <v>3.926407776E9</v>
      </c>
      <c r="S69" s="86"/>
      <c r="T69" s="16" t="s">
        <v>34</v>
      </c>
      <c r="U69" s="86"/>
      <c r="V69" s="16" t="s">
        <v>36</v>
      </c>
      <c r="W69" s="16" t="s">
        <v>2379</v>
      </c>
      <c r="X69" s="16" t="s">
        <v>2380</v>
      </c>
      <c r="Y69" s="16" t="s">
        <v>5356</v>
      </c>
      <c r="Z69" s="17">
        <v>3.926407776E9</v>
      </c>
      <c r="AA69" s="17" t="s">
        <v>10082</v>
      </c>
      <c r="AB69" s="17">
        <v>1.0</v>
      </c>
      <c r="AC69" s="86"/>
      <c r="AF69" s="293"/>
    </row>
    <row r="70">
      <c r="A70" s="17" t="s">
        <v>7341</v>
      </c>
      <c r="B70" s="14">
        <v>46184.0</v>
      </c>
      <c r="C70" s="14"/>
      <c r="D70" s="14"/>
      <c r="E70" s="14"/>
      <c r="F70" s="249"/>
      <c r="G70" s="16" t="s">
        <v>2073</v>
      </c>
      <c r="H70" s="16" t="s">
        <v>319</v>
      </c>
      <c r="I70" s="16"/>
      <c r="J70" s="17">
        <v>63.0</v>
      </c>
      <c r="K70" s="16" t="s">
        <v>6843</v>
      </c>
      <c r="L70" s="16"/>
      <c r="M70" s="17">
        <v>6.0</v>
      </c>
      <c r="N70" s="16" t="s">
        <v>33</v>
      </c>
      <c r="O70" s="17">
        <v>774.0</v>
      </c>
      <c r="P70" s="16"/>
      <c r="Q70" s="16" t="s">
        <v>2074</v>
      </c>
      <c r="R70" s="17">
        <v>3.461384412E9</v>
      </c>
      <c r="S70" s="86"/>
      <c r="T70" s="16" t="s">
        <v>55</v>
      </c>
      <c r="U70" s="86"/>
      <c r="V70" s="16" t="s">
        <v>57</v>
      </c>
      <c r="W70" s="16" t="s">
        <v>2379</v>
      </c>
      <c r="X70" s="16" t="s">
        <v>2380</v>
      </c>
      <c r="Y70" s="16" t="s">
        <v>2074</v>
      </c>
      <c r="Z70" s="17">
        <v>3.461384412E9</v>
      </c>
      <c r="AA70" s="17" t="s">
        <v>10083</v>
      </c>
      <c r="AB70" s="17">
        <v>5.0</v>
      </c>
      <c r="AC70" s="86"/>
      <c r="AF70" s="293"/>
    </row>
    <row r="71" hidden="1">
      <c r="A71" s="17" t="s">
        <v>7704</v>
      </c>
      <c r="B71" s="14">
        <v>46184.0</v>
      </c>
      <c r="C71" s="14"/>
      <c r="D71" s="14"/>
      <c r="E71" s="14"/>
      <c r="F71" s="249"/>
      <c r="G71" s="16" t="s">
        <v>2624</v>
      </c>
      <c r="H71" s="16" t="s">
        <v>2625</v>
      </c>
      <c r="I71" s="16"/>
      <c r="J71" s="17">
        <v>36.0</v>
      </c>
      <c r="K71" s="16" t="s">
        <v>8356</v>
      </c>
      <c r="L71" s="16"/>
      <c r="M71" s="17">
        <v>12.0</v>
      </c>
      <c r="N71" s="16" t="s">
        <v>33</v>
      </c>
      <c r="O71" s="17">
        <v>1258.0</v>
      </c>
      <c r="P71" s="16"/>
      <c r="Q71" s="16" t="s">
        <v>2617</v>
      </c>
      <c r="R71" s="17">
        <v>3.337139548E9</v>
      </c>
      <c r="S71" s="86"/>
      <c r="T71" s="16" t="s">
        <v>55</v>
      </c>
      <c r="U71" s="86"/>
      <c r="V71" s="16" t="s">
        <v>57</v>
      </c>
      <c r="W71" s="16" t="s">
        <v>2379</v>
      </c>
      <c r="X71" s="16" t="s">
        <v>2380</v>
      </c>
      <c r="Y71" s="16" t="s">
        <v>2617</v>
      </c>
      <c r="Z71" s="17">
        <v>3.337139548E9</v>
      </c>
      <c r="AA71" s="17" t="s">
        <v>9047</v>
      </c>
      <c r="AB71" s="17">
        <v>236.0</v>
      </c>
      <c r="AC71" s="86"/>
      <c r="AF71" s="293"/>
    </row>
    <row r="72" hidden="1">
      <c r="A72" s="17" t="s">
        <v>7704</v>
      </c>
      <c r="B72" s="14">
        <v>46184.0</v>
      </c>
      <c r="C72" s="14"/>
      <c r="D72" s="14"/>
      <c r="E72" s="14"/>
      <c r="F72" s="249"/>
      <c r="G72" s="16" t="s">
        <v>4232</v>
      </c>
      <c r="H72" s="16" t="s">
        <v>900</v>
      </c>
      <c r="I72" s="16"/>
      <c r="J72" s="17">
        <v>16.0</v>
      </c>
      <c r="K72" s="16" t="s">
        <v>7078</v>
      </c>
      <c r="L72" s="16"/>
      <c r="M72" s="17">
        <v>12.0</v>
      </c>
      <c r="N72" s="16" t="s">
        <v>33</v>
      </c>
      <c r="O72" s="17">
        <v>1100.0</v>
      </c>
      <c r="P72" s="16"/>
      <c r="Q72" s="16" t="s">
        <v>4233</v>
      </c>
      <c r="R72" s="17">
        <v>3.516256965E9</v>
      </c>
      <c r="S72" s="86"/>
      <c r="T72" s="16" t="s">
        <v>55</v>
      </c>
      <c r="U72" s="86"/>
      <c r="V72" s="16" t="s">
        <v>57</v>
      </c>
      <c r="W72" s="16" t="s">
        <v>2379</v>
      </c>
      <c r="X72" s="16" t="s">
        <v>2380</v>
      </c>
      <c r="Y72" s="16" t="s">
        <v>4233</v>
      </c>
      <c r="Z72" s="17">
        <v>3.516256965E9</v>
      </c>
      <c r="AA72" s="17" t="s">
        <v>10084</v>
      </c>
      <c r="AB72" s="17">
        <v>166.0</v>
      </c>
      <c r="AC72" s="86"/>
      <c r="AF72" s="293"/>
    </row>
    <row r="73" hidden="1">
      <c r="A73" s="17" t="s">
        <v>7704</v>
      </c>
      <c r="B73" s="14">
        <v>46185.0</v>
      </c>
      <c r="C73" s="14"/>
      <c r="D73" s="14"/>
      <c r="E73" s="14"/>
      <c r="F73" s="249"/>
      <c r="G73" s="16" t="s">
        <v>10085</v>
      </c>
      <c r="H73" s="16" t="s">
        <v>953</v>
      </c>
      <c r="I73" s="16"/>
      <c r="J73" s="17">
        <v>81.0</v>
      </c>
      <c r="K73" s="16" t="s">
        <v>6712</v>
      </c>
      <c r="L73" s="16"/>
      <c r="M73" s="17">
        <v>12.0</v>
      </c>
      <c r="N73" s="16" t="s">
        <v>33</v>
      </c>
      <c r="O73" s="17">
        <v>1320.0</v>
      </c>
      <c r="P73" s="16"/>
      <c r="Q73" s="16" t="s">
        <v>10086</v>
      </c>
      <c r="R73" s="17">
        <v>3.470161649E9</v>
      </c>
      <c r="S73" s="86"/>
      <c r="T73" s="16" t="s">
        <v>34</v>
      </c>
      <c r="U73" s="86"/>
      <c r="V73" s="16" t="s">
        <v>36</v>
      </c>
      <c r="W73" s="16" t="s">
        <v>2379</v>
      </c>
      <c r="X73" s="16" t="s">
        <v>2380</v>
      </c>
      <c r="Y73" s="16" t="s">
        <v>10086</v>
      </c>
      <c r="Z73" s="17">
        <v>3.470161649E9</v>
      </c>
      <c r="AA73" s="17" t="s">
        <v>10087</v>
      </c>
      <c r="AB73" s="17">
        <v>266.0</v>
      </c>
      <c r="AC73" s="86"/>
      <c r="AF73" s="293"/>
    </row>
    <row r="74" hidden="1">
      <c r="A74" s="17" t="s">
        <v>6543</v>
      </c>
      <c r="B74" s="14">
        <v>46185.0</v>
      </c>
      <c r="C74" s="14"/>
      <c r="D74" s="14"/>
      <c r="E74" s="14"/>
      <c r="F74" s="18" t="s">
        <v>10088</v>
      </c>
      <c r="G74" s="16" t="s">
        <v>7285</v>
      </c>
      <c r="H74" s="16" t="s">
        <v>6156</v>
      </c>
      <c r="I74" s="16"/>
      <c r="J74" s="17">
        <v>57.0</v>
      </c>
      <c r="K74" s="16" t="s">
        <v>6626</v>
      </c>
      <c r="L74" s="16"/>
      <c r="M74" s="17">
        <v>12.0</v>
      </c>
      <c r="N74" s="16" t="s">
        <v>33</v>
      </c>
      <c r="O74" s="17">
        <v>1800.0</v>
      </c>
      <c r="P74" s="16"/>
      <c r="Q74" s="16" t="s">
        <v>10089</v>
      </c>
      <c r="R74" s="17">
        <v>3.331123989E9</v>
      </c>
      <c r="S74" s="86"/>
      <c r="T74" s="16" t="s">
        <v>34</v>
      </c>
      <c r="U74" s="86"/>
      <c r="V74" s="16" t="s">
        <v>36</v>
      </c>
      <c r="W74" s="16" t="s">
        <v>2379</v>
      </c>
      <c r="X74" s="16" t="s">
        <v>2380</v>
      </c>
      <c r="Y74" s="16" t="s">
        <v>10089</v>
      </c>
      <c r="Z74" s="17">
        <v>3.331123989E9</v>
      </c>
      <c r="AA74" s="17" t="s">
        <v>10090</v>
      </c>
      <c r="AB74" s="17">
        <v>10.0</v>
      </c>
      <c r="AC74" s="86"/>
      <c r="AF74" s="293"/>
    </row>
    <row r="75" hidden="1">
      <c r="A75" s="17" t="s">
        <v>7566</v>
      </c>
      <c r="B75" s="14">
        <v>46186.0</v>
      </c>
      <c r="C75" s="14"/>
      <c r="D75" s="14"/>
      <c r="E75" s="14"/>
      <c r="F75" s="249"/>
      <c r="G75" s="16" t="s">
        <v>3299</v>
      </c>
      <c r="H75" s="16" t="s">
        <v>3300</v>
      </c>
      <c r="I75" s="16"/>
      <c r="J75" s="17">
        <v>85.0</v>
      </c>
      <c r="K75" s="16" t="s">
        <v>6626</v>
      </c>
      <c r="L75" s="16"/>
      <c r="M75" s="17">
        <v>12.0</v>
      </c>
      <c r="N75" s="16" t="s">
        <v>33</v>
      </c>
      <c r="O75" s="17">
        <v>1650.0</v>
      </c>
      <c r="P75" s="16"/>
      <c r="Q75" s="16" t="s">
        <v>3301</v>
      </c>
      <c r="R75" s="17">
        <v>3.355888026E9</v>
      </c>
      <c r="S75" s="86"/>
      <c r="T75" s="16" t="s">
        <v>35</v>
      </c>
      <c r="U75" s="86"/>
      <c r="V75" s="16" t="s">
        <v>57</v>
      </c>
      <c r="W75" s="16" t="s">
        <v>2379</v>
      </c>
      <c r="X75" s="16" t="s">
        <v>2380</v>
      </c>
      <c r="Y75" s="16" t="s">
        <v>3301</v>
      </c>
      <c r="Z75" s="17">
        <v>3.355888026E9</v>
      </c>
      <c r="AA75" s="17" t="s">
        <v>10091</v>
      </c>
      <c r="AB75" s="17">
        <v>4.0</v>
      </c>
      <c r="AC75" s="86"/>
      <c r="AF75" s="293"/>
    </row>
    <row r="76" hidden="1">
      <c r="A76" s="17" t="s">
        <v>3061</v>
      </c>
      <c r="B76" s="14">
        <v>46186.0</v>
      </c>
      <c r="C76" s="14"/>
      <c r="D76" s="14"/>
      <c r="E76" s="14"/>
      <c r="F76" s="249"/>
      <c r="G76" s="16" t="s">
        <v>9777</v>
      </c>
      <c r="H76" s="16" t="s">
        <v>2221</v>
      </c>
      <c r="I76" s="16"/>
      <c r="J76" s="17">
        <v>29.0</v>
      </c>
      <c r="K76" s="16" t="s">
        <v>8229</v>
      </c>
      <c r="L76" s="16"/>
      <c r="M76" s="17">
        <v>1.0</v>
      </c>
      <c r="N76" s="16" t="s">
        <v>33</v>
      </c>
      <c r="O76" s="17">
        <v>79.0</v>
      </c>
      <c r="P76" s="16"/>
      <c r="Q76" s="16" t="s">
        <v>9778</v>
      </c>
      <c r="R76" s="17">
        <v>3.315467097E9</v>
      </c>
      <c r="S76" s="86"/>
      <c r="T76" s="16" t="s">
        <v>5119</v>
      </c>
      <c r="U76" s="86"/>
      <c r="V76" s="16" t="s">
        <v>57</v>
      </c>
      <c r="W76" s="16" t="s">
        <v>2383</v>
      </c>
      <c r="X76" s="16" t="s">
        <v>2464</v>
      </c>
      <c r="Y76" s="16" t="s">
        <v>9778</v>
      </c>
      <c r="Z76" s="17">
        <v>3.315467097E9</v>
      </c>
      <c r="AA76" s="17" t="s">
        <v>10092</v>
      </c>
      <c r="AB76" s="17">
        <v>7.0</v>
      </c>
      <c r="AC76" s="86"/>
      <c r="AF76" s="293"/>
    </row>
    <row r="77" hidden="1">
      <c r="A77" s="17" t="s">
        <v>6564</v>
      </c>
      <c r="B77" s="14">
        <v>46186.0</v>
      </c>
      <c r="C77" s="14"/>
      <c r="D77" s="14"/>
      <c r="E77" s="14"/>
      <c r="F77" s="249"/>
      <c r="G77" s="16" t="s">
        <v>10093</v>
      </c>
      <c r="H77" s="16" t="s">
        <v>679</v>
      </c>
      <c r="I77" s="16"/>
      <c r="J77" s="17">
        <v>55.0</v>
      </c>
      <c r="K77" s="16" t="s">
        <v>6843</v>
      </c>
      <c r="L77" s="16"/>
      <c r="M77" s="17">
        <v>3.0</v>
      </c>
      <c r="N77" s="16" t="s">
        <v>33</v>
      </c>
      <c r="O77" s="17">
        <v>447.0</v>
      </c>
      <c r="P77" s="16"/>
      <c r="Q77" s="16" t="s">
        <v>10094</v>
      </c>
      <c r="R77" s="17">
        <v>3.355887123E9</v>
      </c>
      <c r="S77" s="86"/>
      <c r="T77" s="16" t="s">
        <v>5119</v>
      </c>
      <c r="U77" s="86"/>
      <c r="V77" s="16" t="s">
        <v>36</v>
      </c>
      <c r="W77" s="16" t="s">
        <v>2379</v>
      </c>
      <c r="X77" s="16" t="s">
        <v>2380</v>
      </c>
      <c r="Y77" s="16" t="s">
        <v>10094</v>
      </c>
      <c r="Z77" s="17">
        <v>3.355887123E9</v>
      </c>
      <c r="AA77" s="17" t="s">
        <v>10095</v>
      </c>
      <c r="AB77" s="17">
        <v>9.0</v>
      </c>
      <c r="AC77" s="86"/>
      <c r="AF77" s="293"/>
    </row>
    <row r="78" hidden="1">
      <c r="A78" s="17" t="s">
        <v>6543</v>
      </c>
      <c r="B78" s="14">
        <v>46186.0</v>
      </c>
      <c r="C78" s="14"/>
      <c r="D78" s="14"/>
      <c r="E78" s="14"/>
      <c r="F78" s="249"/>
      <c r="G78" s="16" t="s">
        <v>4246</v>
      </c>
      <c r="H78" s="16" t="s">
        <v>2158</v>
      </c>
      <c r="I78" s="16"/>
      <c r="J78" s="17">
        <v>29.0</v>
      </c>
      <c r="K78" s="16" t="s">
        <v>7010</v>
      </c>
      <c r="L78" s="16"/>
      <c r="M78" s="17">
        <v>12.0</v>
      </c>
      <c r="N78" s="16" t="s">
        <v>33</v>
      </c>
      <c r="O78" s="17">
        <v>948.0</v>
      </c>
      <c r="P78" s="16"/>
      <c r="Q78" s="16" t="s">
        <v>4247</v>
      </c>
      <c r="R78" s="17">
        <v>3.348703122E9</v>
      </c>
      <c r="S78" s="86"/>
      <c r="T78" s="16" t="s">
        <v>55</v>
      </c>
      <c r="U78" s="86"/>
      <c r="V78" s="16" t="s">
        <v>57</v>
      </c>
      <c r="W78" s="16" t="s">
        <v>2379</v>
      </c>
      <c r="X78" s="16" t="s">
        <v>2380</v>
      </c>
      <c r="Y78" s="16" t="s">
        <v>4247</v>
      </c>
      <c r="Z78" s="17">
        <v>3.348703122E9</v>
      </c>
      <c r="AA78" s="17" t="s">
        <v>10096</v>
      </c>
      <c r="AB78" s="17">
        <v>9.0</v>
      </c>
      <c r="AC78" s="86"/>
      <c r="AF78" s="293"/>
    </row>
    <row r="79" hidden="1">
      <c r="A79" s="17" t="s">
        <v>6564</v>
      </c>
      <c r="B79" s="14">
        <v>46186.0</v>
      </c>
      <c r="C79" s="14"/>
      <c r="D79" s="14"/>
      <c r="E79" s="14"/>
      <c r="F79" s="249"/>
      <c r="G79" s="16" t="s">
        <v>10097</v>
      </c>
      <c r="H79" s="16" t="s">
        <v>1424</v>
      </c>
      <c r="I79" s="16"/>
      <c r="J79" s="17">
        <v>63.0</v>
      </c>
      <c r="K79" s="16" t="s">
        <v>6843</v>
      </c>
      <c r="L79" s="16"/>
      <c r="M79" s="17">
        <v>3.0</v>
      </c>
      <c r="N79" s="16" t="s">
        <v>33</v>
      </c>
      <c r="O79" s="17">
        <v>447.0</v>
      </c>
      <c r="P79" s="16"/>
      <c r="Q79" s="16" t="s">
        <v>10098</v>
      </c>
      <c r="R79" s="17">
        <v>3.355357337E9</v>
      </c>
      <c r="S79" s="86"/>
      <c r="T79" s="16" t="s">
        <v>5119</v>
      </c>
      <c r="U79" s="86"/>
      <c r="V79" s="16" t="s">
        <v>36</v>
      </c>
      <c r="W79" s="16" t="s">
        <v>2379</v>
      </c>
      <c r="X79" s="16" t="s">
        <v>2380</v>
      </c>
      <c r="Y79" s="16" t="s">
        <v>10098</v>
      </c>
      <c r="Z79" s="17">
        <v>3.355357337E9</v>
      </c>
      <c r="AA79" s="17" t="s">
        <v>10099</v>
      </c>
      <c r="AB79" s="17">
        <v>23.0</v>
      </c>
      <c r="AC79" s="86"/>
      <c r="AF79" s="293"/>
    </row>
    <row r="80" hidden="1">
      <c r="A80" s="17" t="s">
        <v>6564</v>
      </c>
      <c r="B80" s="14">
        <v>46186.0</v>
      </c>
      <c r="C80" s="14"/>
      <c r="D80" s="14"/>
      <c r="E80" s="14"/>
      <c r="F80" s="249"/>
      <c r="G80" s="16" t="s">
        <v>1330</v>
      </c>
      <c r="H80" s="16" t="s">
        <v>849</v>
      </c>
      <c r="I80" s="16"/>
      <c r="J80" s="17">
        <v>23.0</v>
      </c>
      <c r="K80" s="16" t="s">
        <v>79</v>
      </c>
      <c r="L80" s="16"/>
      <c r="M80" s="17">
        <v>12.0</v>
      </c>
      <c r="N80" s="16" t="s">
        <v>33</v>
      </c>
      <c r="O80" s="17">
        <v>830.0</v>
      </c>
      <c r="P80" s="16"/>
      <c r="Q80" s="16" t="s">
        <v>10100</v>
      </c>
      <c r="R80" s="17">
        <v>3.312922604E9</v>
      </c>
      <c r="S80" s="86"/>
      <c r="T80" s="16" t="s">
        <v>55</v>
      </c>
      <c r="U80" s="86"/>
      <c r="V80" s="16" t="s">
        <v>57</v>
      </c>
      <c r="W80" s="16" t="s">
        <v>2379</v>
      </c>
      <c r="X80" s="16" t="s">
        <v>2380</v>
      </c>
      <c r="Y80" s="16" t="s">
        <v>10100</v>
      </c>
      <c r="Z80" s="17">
        <v>3.312922604E9</v>
      </c>
      <c r="AA80" s="17" t="s">
        <v>10101</v>
      </c>
      <c r="AB80" s="17">
        <v>18.0</v>
      </c>
      <c r="AC80" s="86"/>
      <c r="AF80" s="293"/>
    </row>
    <row r="81" hidden="1">
      <c r="A81" s="17" t="s">
        <v>7566</v>
      </c>
      <c r="B81" s="14">
        <v>46186.0</v>
      </c>
      <c r="C81" s="14"/>
      <c r="D81" s="14"/>
      <c r="E81" s="14"/>
      <c r="F81" s="249"/>
      <c r="G81" s="16" t="s">
        <v>6418</v>
      </c>
      <c r="H81" s="16" t="s">
        <v>10102</v>
      </c>
      <c r="I81" s="16"/>
      <c r="J81" s="17">
        <v>65.0</v>
      </c>
      <c r="K81" s="16" t="s">
        <v>7342</v>
      </c>
      <c r="L81" s="16"/>
      <c r="M81" s="17">
        <v>12.0</v>
      </c>
      <c r="N81" s="16" t="s">
        <v>33</v>
      </c>
      <c r="O81" s="17">
        <v>1188.0</v>
      </c>
      <c r="P81" s="16"/>
      <c r="Q81" s="16" t="s">
        <v>10103</v>
      </c>
      <c r="R81" s="17">
        <v>3.358420566E9</v>
      </c>
      <c r="S81" s="86"/>
      <c r="T81" s="16" t="s">
        <v>34</v>
      </c>
      <c r="U81" s="86"/>
      <c r="V81" s="16" t="s">
        <v>36</v>
      </c>
      <c r="W81" s="16" t="s">
        <v>2379</v>
      </c>
      <c r="X81" s="16" t="s">
        <v>2380</v>
      </c>
      <c r="Y81" s="16" t="s">
        <v>10103</v>
      </c>
      <c r="Z81" s="17">
        <v>3.358420566E9</v>
      </c>
      <c r="AA81" s="17" t="s">
        <v>10104</v>
      </c>
      <c r="AB81" s="17">
        <v>4.0</v>
      </c>
      <c r="AC81" s="86"/>
      <c r="AF81" s="293"/>
    </row>
    <row r="82" hidden="1">
      <c r="A82" s="17" t="s">
        <v>3061</v>
      </c>
      <c r="B82" s="14">
        <v>46187.0</v>
      </c>
      <c r="C82" s="14"/>
      <c r="D82" s="14"/>
      <c r="E82" s="14"/>
      <c r="F82" s="249"/>
      <c r="G82" s="16" t="s">
        <v>2806</v>
      </c>
      <c r="H82" s="16" t="s">
        <v>2921</v>
      </c>
      <c r="I82" s="16"/>
      <c r="J82" s="17">
        <v>20.0</v>
      </c>
      <c r="K82" s="16" t="s">
        <v>8229</v>
      </c>
      <c r="L82" s="16"/>
      <c r="M82" s="17">
        <v>1.0</v>
      </c>
      <c r="N82" s="16" t="s">
        <v>33</v>
      </c>
      <c r="O82" s="17">
        <v>79.0</v>
      </c>
      <c r="P82" s="16"/>
      <c r="Q82" s="16" t="s">
        <v>8230</v>
      </c>
      <c r="R82" s="17">
        <v>3.791232616E9</v>
      </c>
      <c r="S82" s="86"/>
      <c r="T82" s="16" t="s">
        <v>5119</v>
      </c>
      <c r="U82" s="86"/>
      <c r="V82" s="16" t="s">
        <v>57</v>
      </c>
      <c r="W82" s="16" t="s">
        <v>2383</v>
      </c>
      <c r="X82" s="16" t="s">
        <v>2464</v>
      </c>
      <c r="Y82" s="16" t="s">
        <v>8230</v>
      </c>
      <c r="Z82" s="17">
        <v>3.791232616E9</v>
      </c>
      <c r="AA82" s="17" t="s">
        <v>10105</v>
      </c>
      <c r="AB82" s="17">
        <v>12.0</v>
      </c>
      <c r="AC82" s="86"/>
      <c r="AF82" s="293"/>
    </row>
    <row r="83" hidden="1">
      <c r="A83" s="17" t="s">
        <v>6543</v>
      </c>
      <c r="B83" s="14">
        <v>46187.0</v>
      </c>
      <c r="C83" s="14"/>
      <c r="D83" s="14"/>
      <c r="E83" s="14"/>
      <c r="F83" s="249"/>
      <c r="G83" s="16" t="s">
        <v>4249</v>
      </c>
      <c r="H83" s="16" t="s">
        <v>4250</v>
      </c>
      <c r="I83" s="16"/>
      <c r="J83" s="17">
        <v>36.0</v>
      </c>
      <c r="K83" s="16" t="s">
        <v>7539</v>
      </c>
      <c r="L83" s="16"/>
      <c r="M83" s="17">
        <v>12.0</v>
      </c>
      <c r="N83" s="16" t="s">
        <v>33</v>
      </c>
      <c r="O83" s="17">
        <v>1138.0</v>
      </c>
      <c r="P83" s="16"/>
      <c r="Q83" s="16" t="s">
        <v>4251</v>
      </c>
      <c r="R83" s="17">
        <v>3.276555069E9</v>
      </c>
      <c r="S83" s="86"/>
      <c r="T83" s="16" t="s">
        <v>35</v>
      </c>
      <c r="U83" s="86"/>
      <c r="V83" s="16" t="s">
        <v>57</v>
      </c>
      <c r="W83" s="16" t="s">
        <v>2379</v>
      </c>
      <c r="X83" s="16" t="s">
        <v>2380</v>
      </c>
      <c r="Y83" s="16" t="s">
        <v>4251</v>
      </c>
      <c r="Z83" s="17">
        <v>3.276555069E9</v>
      </c>
      <c r="AA83" s="17" t="s">
        <v>10106</v>
      </c>
      <c r="AB83" s="17">
        <v>1.0</v>
      </c>
      <c r="AC83" s="86"/>
      <c r="AF83" s="293"/>
    </row>
    <row r="84" hidden="1">
      <c r="A84" s="17" t="s">
        <v>3061</v>
      </c>
      <c r="B84" s="14">
        <v>46187.0</v>
      </c>
      <c r="C84" s="14"/>
      <c r="D84" s="14"/>
      <c r="E84" s="14"/>
      <c r="F84" s="249"/>
      <c r="G84" s="16" t="s">
        <v>8258</v>
      </c>
      <c r="H84" s="16" t="s">
        <v>2806</v>
      </c>
      <c r="I84" s="16"/>
      <c r="J84" s="17">
        <v>22.0</v>
      </c>
      <c r="K84" s="16" t="s">
        <v>8229</v>
      </c>
      <c r="L84" s="16"/>
      <c r="M84" s="17">
        <v>1.0</v>
      </c>
      <c r="N84" s="16" t="s">
        <v>33</v>
      </c>
      <c r="O84" s="17">
        <v>79.0</v>
      </c>
      <c r="P84" s="16"/>
      <c r="Q84" s="16" t="s">
        <v>8259</v>
      </c>
      <c r="R84" s="113">
        <v>3.93486E11</v>
      </c>
      <c r="S84" s="86"/>
      <c r="T84" s="16" t="s">
        <v>163</v>
      </c>
      <c r="U84" s="86"/>
      <c r="V84" s="16" t="s">
        <v>57</v>
      </c>
      <c r="W84" s="16" t="s">
        <v>2383</v>
      </c>
      <c r="X84" s="16" t="s">
        <v>2464</v>
      </c>
      <c r="Y84" s="16" t="s">
        <v>8259</v>
      </c>
      <c r="Z84" s="113">
        <v>3.93486E11</v>
      </c>
      <c r="AA84" s="17" t="s">
        <v>10107</v>
      </c>
      <c r="AB84" s="17">
        <v>5.0</v>
      </c>
      <c r="AC84" s="86"/>
      <c r="AF84" s="293"/>
    </row>
    <row r="85" hidden="1">
      <c r="A85" s="17" t="s">
        <v>6543</v>
      </c>
      <c r="B85" s="14">
        <v>46187.0</v>
      </c>
      <c r="C85" s="14"/>
      <c r="D85" s="14"/>
      <c r="E85" s="14"/>
      <c r="F85" s="249"/>
      <c r="G85" s="16" t="s">
        <v>4253</v>
      </c>
      <c r="H85" s="16" t="s">
        <v>2426</v>
      </c>
      <c r="I85" s="16"/>
      <c r="J85" s="17">
        <v>36.0</v>
      </c>
      <c r="K85" s="16" t="s">
        <v>7539</v>
      </c>
      <c r="L85" s="16"/>
      <c r="M85" s="17">
        <v>12.0</v>
      </c>
      <c r="N85" s="16" t="s">
        <v>33</v>
      </c>
      <c r="O85" s="17">
        <v>1138.0</v>
      </c>
      <c r="P85" s="16"/>
      <c r="Q85" s="16" t="s">
        <v>4255</v>
      </c>
      <c r="R85" s="17">
        <v>3.426104854E9</v>
      </c>
      <c r="S85" s="86"/>
      <c r="T85" s="16" t="s">
        <v>35</v>
      </c>
      <c r="U85" s="86"/>
      <c r="V85" s="16" t="s">
        <v>57</v>
      </c>
      <c r="W85" s="16" t="s">
        <v>2379</v>
      </c>
      <c r="X85" s="16" t="s">
        <v>2380</v>
      </c>
      <c r="Y85" s="16" t="s">
        <v>4255</v>
      </c>
      <c r="Z85" s="17">
        <v>3.426104854E9</v>
      </c>
      <c r="AA85" s="17" t="s">
        <v>10108</v>
      </c>
      <c r="AB85" s="17">
        <v>1.0</v>
      </c>
      <c r="AC85" s="86"/>
      <c r="AF85" s="293"/>
    </row>
    <row r="86" hidden="1">
      <c r="A86" s="17" t="s">
        <v>3061</v>
      </c>
      <c r="B86" s="14">
        <v>46187.0</v>
      </c>
      <c r="C86" s="14"/>
      <c r="D86" s="14"/>
      <c r="E86" s="14"/>
      <c r="F86" s="249"/>
      <c r="G86" s="16" t="s">
        <v>9797</v>
      </c>
      <c r="H86" s="16" t="s">
        <v>229</v>
      </c>
      <c r="I86" s="16"/>
      <c r="J86" s="17">
        <v>31.0</v>
      </c>
      <c r="K86" s="16" t="s">
        <v>8276</v>
      </c>
      <c r="L86" s="16"/>
      <c r="M86" s="17">
        <v>1.0</v>
      </c>
      <c r="N86" s="16" t="s">
        <v>33</v>
      </c>
      <c r="O86" s="17">
        <v>91.0</v>
      </c>
      <c r="P86" s="16"/>
      <c r="Q86" s="16" t="s">
        <v>9798</v>
      </c>
      <c r="R86" s="17">
        <v>3.407097934E9</v>
      </c>
      <c r="S86" s="86"/>
      <c r="T86" s="16" t="s">
        <v>5119</v>
      </c>
      <c r="U86" s="86"/>
      <c r="V86" s="16" t="s">
        <v>57</v>
      </c>
      <c r="W86" s="16" t="s">
        <v>2383</v>
      </c>
      <c r="X86" s="16" t="s">
        <v>2464</v>
      </c>
      <c r="Y86" s="16" t="s">
        <v>9798</v>
      </c>
      <c r="Z86" s="17">
        <v>3.407097934E9</v>
      </c>
      <c r="AA86" s="17" t="s">
        <v>9799</v>
      </c>
      <c r="AB86" s="17">
        <v>38.0</v>
      </c>
      <c r="AC86" s="86"/>
      <c r="AF86" s="293"/>
    </row>
    <row r="87" hidden="1">
      <c r="A87" s="17" t="s">
        <v>3061</v>
      </c>
      <c r="B87" s="14">
        <v>46187.0</v>
      </c>
      <c r="C87" s="14"/>
      <c r="D87" s="14"/>
      <c r="E87" s="14"/>
      <c r="F87" s="249"/>
      <c r="G87" s="16" t="s">
        <v>7828</v>
      </c>
      <c r="H87" s="16" t="s">
        <v>7829</v>
      </c>
      <c r="I87" s="16"/>
      <c r="J87" s="17">
        <v>27.0</v>
      </c>
      <c r="K87" s="16" t="s">
        <v>9442</v>
      </c>
      <c r="L87" s="16"/>
      <c r="M87" s="17">
        <v>1.0</v>
      </c>
      <c r="N87" s="16" t="s">
        <v>33</v>
      </c>
      <c r="O87" s="17">
        <v>105.0</v>
      </c>
      <c r="P87" s="16"/>
      <c r="Q87" s="16" t="s">
        <v>7830</v>
      </c>
      <c r="R87" s="17">
        <v>3.338005542E9</v>
      </c>
      <c r="S87" s="86"/>
      <c r="T87" s="16" t="s">
        <v>55</v>
      </c>
      <c r="U87" s="86"/>
      <c r="V87" s="16" t="s">
        <v>57</v>
      </c>
      <c r="W87" s="16" t="s">
        <v>2383</v>
      </c>
      <c r="X87" s="16" t="s">
        <v>2464</v>
      </c>
      <c r="Y87" s="16" t="s">
        <v>7830</v>
      </c>
      <c r="Z87" s="17">
        <v>3.338005542E9</v>
      </c>
      <c r="AA87" s="17" t="s">
        <v>9801</v>
      </c>
      <c r="AB87" s="17">
        <v>37.0</v>
      </c>
      <c r="AC87" s="86"/>
      <c r="AF87" s="293"/>
    </row>
    <row r="88" hidden="1">
      <c r="A88" s="17" t="s">
        <v>7566</v>
      </c>
      <c r="B88" s="14">
        <v>46187.0</v>
      </c>
      <c r="C88" s="14"/>
      <c r="D88" s="14"/>
      <c r="E88" s="14"/>
      <c r="F88" s="249"/>
      <c r="G88" s="16" t="s">
        <v>3597</v>
      </c>
      <c r="H88" s="16" t="s">
        <v>1820</v>
      </c>
      <c r="I88" s="16"/>
      <c r="J88" s="17">
        <v>77.0</v>
      </c>
      <c r="K88" s="16" t="s">
        <v>6712</v>
      </c>
      <c r="L88" s="16"/>
      <c r="M88" s="17">
        <v>12.0</v>
      </c>
      <c r="N88" s="16" t="s">
        <v>33</v>
      </c>
      <c r="O88" s="17">
        <v>1250.0</v>
      </c>
      <c r="P88" s="16"/>
      <c r="Q88" s="16" t="s">
        <v>3598</v>
      </c>
      <c r="R88" s="17">
        <v>3.355934362E9</v>
      </c>
      <c r="S88" s="86"/>
      <c r="T88" s="16" t="s">
        <v>35</v>
      </c>
      <c r="U88" s="86"/>
      <c r="V88" s="16" t="s">
        <v>57</v>
      </c>
      <c r="W88" s="16" t="s">
        <v>2379</v>
      </c>
      <c r="X88" s="16" t="s">
        <v>2380</v>
      </c>
      <c r="Y88" s="16" t="s">
        <v>3598</v>
      </c>
      <c r="Z88" s="17">
        <v>3.355934362E9</v>
      </c>
      <c r="AA88" s="17" t="s">
        <v>10109</v>
      </c>
      <c r="AB88" s="17">
        <v>0.0</v>
      </c>
      <c r="AC88" s="86"/>
      <c r="AF88" s="293"/>
    </row>
    <row r="89" hidden="1">
      <c r="A89" s="17" t="s">
        <v>7704</v>
      </c>
      <c r="B89" s="14">
        <v>46187.0</v>
      </c>
      <c r="C89" s="14"/>
      <c r="D89" s="14"/>
      <c r="E89" s="14"/>
      <c r="F89" s="249"/>
      <c r="G89" s="16" t="s">
        <v>167</v>
      </c>
      <c r="H89" s="16" t="s">
        <v>162</v>
      </c>
      <c r="I89" s="16"/>
      <c r="J89" s="17">
        <v>65.0</v>
      </c>
      <c r="K89" s="16" t="s">
        <v>6818</v>
      </c>
      <c r="L89" s="16"/>
      <c r="M89" s="17">
        <v>12.0</v>
      </c>
      <c r="N89" s="16" t="s">
        <v>33</v>
      </c>
      <c r="O89" s="17">
        <v>1900.0</v>
      </c>
      <c r="P89" s="16"/>
      <c r="Q89" s="16" t="s">
        <v>169</v>
      </c>
      <c r="R89" s="17">
        <v>3.35189245E9</v>
      </c>
      <c r="S89" s="86"/>
      <c r="T89" s="16" t="s">
        <v>55</v>
      </c>
      <c r="U89" s="86"/>
      <c r="V89" s="16" t="s">
        <v>57</v>
      </c>
      <c r="W89" s="16" t="s">
        <v>2379</v>
      </c>
      <c r="X89" s="16" t="s">
        <v>2380</v>
      </c>
      <c r="Y89" s="16" t="s">
        <v>169</v>
      </c>
      <c r="Z89" s="17">
        <v>3.35189245E9</v>
      </c>
      <c r="AA89" s="17" t="s">
        <v>8249</v>
      </c>
      <c r="AB89" s="17">
        <v>438.0</v>
      </c>
      <c r="AC89" s="86"/>
      <c r="AF89" s="293"/>
    </row>
    <row r="90" hidden="1">
      <c r="A90" s="17" t="s">
        <v>3061</v>
      </c>
      <c r="B90" s="14">
        <v>46187.0</v>
      </c>
      <c r="C90" s="14"/>
      <c r="D90" s="14"/>
      <c r="E90" s="14"/>
      <c r="F90" s="249"/>
      <c r="G90" s="16" t="s">
        <v>9444</v>
      </c>
      <c r="H90" s="16" t="s">
        <v>493</v>
      </c>
      <c r="I90" s="16"/>
      <c r="J90" s="17">
        <v>28.0</v>
      </c>
      <c r="K90" s="16" t="s">
        <v>8229</v>
      </c>
      <c r="L90" s="16"/>
      <c r="M90" s="17">
        <v>1.0</v>
      </c>
      <c r="N90" s="16" t="s">
        <v>33</v>
      </c>
      <c r="O90" s="17">
        <v>79.0</v>
      </c>
      <c r="P90" s="16"/>
      <c r="Q90" s="16" t="s">
        <v>9445</v>
      </c>
      <c r="R90" s="17">
        <v>3.45134783E9</v>
      </c>
      <c r="S90" s="86"/>
      <c r="T90" s="16" t="s">
        <v>5119</v>
      </c>
      <c r="U90" s="86"/>
      <c r="V90" s="16" t="s">
        <v>57</v>
      </c>
      <c r="W90" s="16" t="s">
        <v>2383</v>
      </c>
      <c r="X90" s="16" t="s">
        <v>2464</v>
      </c>
      <c r="Y90" s="16" t="s">
        <v>9445</v>
      </c>
      <c r="Z90" s="17">
        <v>3.45134783E9</v>
      </c>
      <c r="AA90" s="17" t="s">
        <v>10110</v>
      </c>
      <c r="AB90" s="17">
        <v>5.0</v>
      </c>
      <c r="AC90" s="86"/>
      <c r="AF90" s="293"/>
    </row>
    <row r="91" hidden="1">
      <c r="A91" s="17" t="s">
        <v>7566</v>
      </c>
      <c r="B91" s="14">
        <v>46187.0</v>
      </c>
      <c r="C91" s="14"/>
      <c r="D91" s="14"/>
      <c r="E91" s="14"/>
      <c r="F91" s="249"/>
      <c r="G91" s="16" t="s">
        <v>2407</v>
      </c>
      <c r="H91" s="16" t="s">
        <v>613</v>
      </c>
      <c r="I91" s="16"/>
      <c r="J91" s="17">
        <v>60.0</v>
      </c>
      <c r="K91" s="16" t="s">
        <v>2172</v>
      </c>
      <c r="L91" s="16"/>
      <c r="M91" s="17">
        <v>12.0</v>
      </c>
      <c r="N91" s="16" t="s">
        <v>33</v>
      </c>
      <c r="O91" s="17">
        <v>1550.0</v>
      </c>
      <c r="P91" s="16"/>
      <c r="Q91" s="16" t="s">
        <v>2673</v>
      </c>
      <c r="R91" s="17">
        <v>3.355866284E9</v>
      </c>
      <c r="S91" s="86"/>
      <c r="T91" s="16" t="s">
        <v>35</v>
      </c>
      <c r="U91" s="86"/>
      <c r="V91" s="16" t="s">
        <v>57</v>
      </c>
      <c r="W91" s="16" t="s">
        <v>2379</v>
      </c>
      <c r="X91" s="16" t="s">
        <v>2380</v>
      </c>
      <c r="Y91" s="16" t="s">
        <v>2673</v>
      </c>
      <c r="Z91" s="17">
        <v>3.355866284E9</v>
      </c>
      <c r="AA91" s="17" t="s">
        <v>10111</v>
      </c>
      <c r="AB91" s="17">
        <v>2.0</v>
      </c>
      <c r="AC91" s="86"/>
      <c r="AF91" s="293"/>
    </row>
    <row r="92" hidden="1">
      <c r="A92" s="17" t="s">
        <v>3061</v>
      </c>
      <c r="B92" s="14">
        <v>46187.0</v>
      </c>
      <c r="C92" s="14"/>
      <c r="D92" s="14"/>
      <c r="E92" s="14"/>
      <c r="F92" s="249"/>
      <c r="G92" s="16" t="s">
        <v>469</v>
      </c>
      <c r="H92" s="16" t="s">
        <v>470</v>
      </c>
      <c r="I92" s="16"/>
      <c r="J92" s="17">
        <v>22.0</v>
      </c>
      <c r="K92" s="16" t="s">
        <v>8276</v>
      </c>
      <c r="L92" s="16"/>
      <c r="M92" s="17">
        <v>1.0</v>
      </c>
      <c r="N92" s="16" t="s">
        <v>33</v>
      </c>
      <c r="O92" s="17">
        <v>91.0</v>
      </c>
      <c r="P92" s="16"/>
      <c r="Q92" s="16" t="s">
        <v>472</v>
      </c>
      <c r="R92" s="17">
        <v>3.917020352E9</v>
      </c>
      <c r="S92" s="86"/>
      <c r="T92" s="16" t="s">
        <v>5119</v>
      </c>
      <c r="U92" s="86"/>
      <c r="V92" s="16" t="s">
        <v>57</v>
      </c>
      <c r="W92" s="16" t="s">
        <v>2383</v>
      </c>
      <c r="X92" s="16" t="s">
        <v>2464</v>
      </c>
      <c r="Y92" s="16" t="s">
        <v>472</v>
      </c>
      <c r="Z92" s="17">
        <v>3.917020352E9</v>
      </c>
      <c r="AA92" s="17" t="s">
        <v>9804</v>
      </c>
      <c r="AB92" s="17">
        <v>31.0</v>
      </c>
      <c r="AC92" s="86"/>
      <c r="AF92" s="293"/>
    </row>
    <row r="93" hidden="1">
      <c r="A93" s="17" t="s">
        <v>3061</v>
      </c>
      <c r="B93" s="14">
        <v>46187.0</v>
      </c>
      <c r="C93" s="14"/>
      <c r="D93" s="14"/>
      <c r="E93" s="14"/>
      <c r="F93" s="249"/>
      <c r="G93" s="16" t="s">
        <v>8265</v>
      </c>
      <c r="H93" s="16" t="s">
        <v>613</v>
      </c>
      <c r="I93" s="16"/>
      <c r="J93" s="17">
        <v>19.0</v>
      </c>
      <c r="K93" s="16" t="s">
        <v>8229</v>
      </c>
      <c r="L93" s="16"/>
      <c r="M93" s="17">
        <v>1.0</v>
      </c>
      <c r="N93" s="16" t="s">
        <v>33</v>
      </c>
      <c r="O93" s="17">
        <v>79.0</v>
      </c>
      <c r="P93" s="16"/>
      <c r="Q93" s="16" t="s">
        <v>8266</v>
      </c>
      <c r="R93" s="17">
        <v>3.469548602E9</v>
      </c>
      <c r="S93" s="86"/>
      <c r="T93" s="16" t="s">
        <v>5119</v>
      </c>
      <c r="U93" s="86"/>
      <c r="V93" s="16" t="s">
        <v>57</v>
      </c>
      <c r="W93" s="16" t="s">
        <v>2383</v>
      </c>
      <c r="X93" s="16" t="s">
        <v>2464</v>
      </c>
      <c r="Y93" s="16" t="s">
        <v>8266</v>
      </c>
      <c r="Z93" s="17">
        <v>3.469548602E9</v>
      </c>
      <c r="AA93" s="17" t="s">
        <v>10112</v>
      </c>
      <c r="AB93" s="17">
        <v>10.0</v>
      </c>
      <c r="AC93" s="86"/>
      <c r="AF93" s="293"/>
    </row>
    <row r="94">
      <c r="A94" s="17" t="s">
        <v>7341</v>
      </c>
      <c r="B94" s="14">
        <v>46187.0</v>
      </c>
      <c r="C94" s="14"/>
      <c r="D94" s="14"/>
      <c r="E94" s="14"/>
      <c r="F94" s="249"/>
      <c r="G94" s="16" t="s">
        <v>4261</v>
      </c>
      <c r="H94" s="16" t="s">
        <v>62</v>
      </c>
      <c r="I94" s="16"/>
      <c r="J94" s="17">
        <v>32.0</v>
      </c>
      <c r="K94" s="16" t="s">
        <v>7010</v>
      </c>
      <c r="L94" s="16"/>
      <c r="M94" s="17">
        <v>12.0</v>
      </c>
      <c r="N94" s="16" t="s">
        <v>33</v>
      </c>
      <c r="O94" s="17">
        <v>948.0</v>
      </c>
      <c r="P94" s="16"/>
      <c r="Q94" s="16" t="s">
        <v>4262</v>
      </c>
      <c r="R94" s="17">
        <v>3.444524496E9</v>
      </c>
      <c r="S94" s="86"/>
      <c r="T94" s="16" t="s">
        <v>55</v>
      </c>
      <c r="U94" s="86"/>
      <c r="V94" s="16" t="s">
        <v>57</v>
      </c>
      <c r="W94" s="16" t="s">
        <v>2379</v>
      </c>
      <c r="X94" s="16" t="s">
        <v>2380</v>
      </c>
      <c r="Y94" s="16" t="s">
        <v>4262</v>
      </c>
      <c r="Z94" s="17">
        <v>3.444524496E9</v>
      </c>
      <c r="AA94" s="17" t="s">
        <v>10113</v>
      </c>
      <c r="AB94" s="17">
        <v>3.0</v>
      </c>
      <c r="AC94" s="86"/>
      <c r="AF94" s="293"/>
    </row>
    <row r="95" hidden="1">
      <c r="A95" s="17" t="s">
        <v>3061</v>
      </c>
      <c r="B95" s="14">
        <v>46187.0</v>
      </c>
      <c r="C95" s="14"/>
      <c r="D95" s="14"/>
      <c r="E95" s="14"/>
      <c r="F95" s="249"/>
      <c r="G95" s="16" t="s">
        <v>9806</v>
      </c>
      <c r="H95" s="16" t="s">
        <v>604</v>
      </c>
      <c r="I95" s="16"/>
      <c r="J95" s="17">
        <v>28.0</v>
      </c>
      <c r="K95" s="16" t="s">
        <v>8276</v>
      </c>
      <c r="L95" s="16"/>
      <c r="M95" s="17">
        <v>1.0</v>
      </c>
      <c r="N95" s="16" t="s">
        <v>33</v>
      </c>
      <c r="O95" s="17">
        <v>91.0</v>
      </c>
      <c r="P95" s="16"/>
      <c r="Q95" s="16" t="s">
        <v>9807</v>
      </c>
      <c r="R95" s="17">
        <v>3.347232749E9</v>
      </c>
      <c r="S95" s="86"/>
      <c r="T95" s="16" t="s">
        <v>5119</v>
      </c>
      <c r="U95" s="86"/>
      <c r="V95" s="16" t="s">
        <v>57</v>
      </c>
      <c r="W95" s="16" t="s">
        <v>2383</v>
      </c>
      <c r="X95" s="16" t="s">
        <v>2464</v>
      </c>
      <c r="Y95" s="16" t="s">
        <v>9807</v>
      </c>
      <c r="Z95" s="17">
        <v>3.347232749E9</v>
      </c>
      <c r="AA95" s="17" t="s">
        <v>10114</v>
      </c>
      <c r="AB95" s="17">
        <v>18.0</v>
      </c>
      <c r="AC95" s="86"/>
      <c r="AF95" s="293"/>
    </row>
    <row r="96" hidden="1">
      <c r="A96" s="17" t="s">
        <v>7566</v>
      </c>
      <c r="B96" s="14">
        <v>46187.0</v>
      </c>
      <c r="C96" s="14"/>
      <c r="D96" s="14"/>
      <c r="E96" s="14"/>
      <c r="F96" s="249"/>
      <c r="G96" s="16" t="s">
        <v>3797</v>
      </c>
      <c r="H96" s="16" t="s">
        <v>989</v>
      </c>
      <c r="I96" s="16"/>
      <c r="J96" s="17">
        <v>62.0</v>
      </c>
      <c r="K96" s="16" t="s">
        <v>7342</v>
      </c>
      <c r="L96" s="16"/>
      <c r="M96" s="17">
        <v>12.0</v>
      </c>
      <c r="N96" s="16" t="s">
        <v>33</v>
      </c>
      <c r="O96" s="17">
        <v>1188.0</v>
      </c>
      <c r="P96" s="16"/>
      <c r="Q96" s="16" t="s">
        <v>3798</v>
      </c>
      <c r="R96" s="17">
        <v>3.480009891E9</v>
      </c>
      <c r="S96" s="86"/>
      <c r="T96" s="16" t="s">
        <v>35</v>
      </c>
      <c r="U96" s="86"/>
      <c r="V96" s="16" t="s">
        <v>57</v>
      </c>
      <c r="W96" s="16" t="s">
        <v>2383</v>
      </c>
      <c r="X96" s="16" t="s">
        <v>2380</v>
      </c>
      <c r="Y96" s="16" t="s">
        <v>3798</v>
      </c>
      <c r="Z96" s="17">
        <v>3.480009891E9</v>
      </c>
      <c r="AA96" s="17" t="s">
        <v>10115</v>
      </c>
      <c r="AB96" s="17">
        <v>3.0</v>
      </c>
      <c r="AC96" s="86"/>
      <c r="AF96" s="293"/>
    </row>
    <row r="97" hidden="1">
      <c r="A97" s="17" t="s">
        <v>3061</v>
      </c>
      <c r="B97" s="14">
        <v>46187.0</v>
      </c>
      <c r="C97" s="14"/>
      <c r="D97" s="14"/>
      <c r="E97" s="14"/>
      <c r="F97" s="249"/>
      <c r="G97" s="16" t="s">
        <v>9809</v>
      </c>
      <c r="H97" s="16" t="s">
        <v>2426</v>
      </c>
      <c r="I97" s="16"/>
      <c r="J97" s="17">
        <v>18.0</v>
      </c>
      <c r="K97" s="16" t="s">
        <v>8276</v>
      </c>
      <c r="L97" s="16"/>
      <c r="M97" s="17">
        <v>1.0</v>
      </c>
      <c r="N97" s="16" t="s">
        <v>33</v>
      </c>
      <c r="O97" s="17">
        <v>91.0</v>
      </c>
      <c r="P97" s="16"/>
      <c r="Q97" s="16" t="s">
        <v>9810</v>
      </c>
      <c r="R97" s="17">
        <v>3.91425135E8</v>
      </c>
      <c r="S97" s="86"/>
      <c r="T97" s="16" t="s">
        <v>5119</v>
      </c>
      <c r="U97" s="86"/>
      <c r="V97" s="16" t="s">
        <v>57</v>
      </c>
      <c r="W97" s="16" t="s">
        <v>2383</v>
      </c>
      <c r="X97" s="16" t="s">
        <v>2464</v>
      </c>
      <c r="Y97" s="16" t="s">
        <v>9810</v>
      </c>
      <c r="Z97" s="17">
        <v>3.91425135E8</v>
      </c>
      <c r="AA97" s="17" t="s">
        <v>10116</v>
      </c>
      <c r="AB97" s="17">
        <v>7.0</v>
      </c>
      <c r="AC97" s="86"/>
      <c r="AF97" s="293"/>
    </row>
    <row r="98" hidden="1">
      <c r="A98" s="17" t="s">
        <v>7566</v>
      </c>
      <c r="B98" s="14">
        <v>46187.0</v>
      </c>
      <c r="C98" s="14"/>
      <c r="D98" s="14"/>
      <c r="E98" s="14"/>
      <c r="F98" s="249"/>
      <c r="G98" s="16" t="s">
        <v>3799</v>
      </c>
      <c r="H98" s="16" t="s">
        <v>900</v>
      </c>
      <c r="I98" s="16"/>
      <c r="J98" s="17">
        <v>60.0</v>
      </c>
      <c r="K98" s="16" t="s">
        <v>7342</v>
      </c>
      <c r="L98" s="16"/>
      <c r="M98" s="17">
        <v>12.0</v>
      </c>
      <c r="N98" s="16" t="s">
        <v>33</v>
      </c>
      <c r="O98" s="17">
        <v>1188.0</v>
      </c>
      <c r="P98" s="16"/>
      <c r="Q98" s="16" t="s">
        <v>3800</v>
      </c>
      <c r="R98" s="17">
        <v>3.472680427E9</v>
      </c>
      <c r="S98" s="86"/>
      <c r="T98" s="16" t="s">
        <v>35</v>
      </c>
      <c r="U98" s="86"/>
      <c r="V98" s="16" t="s">
        <v>57</v>
      </c>
      <c r="W98" s="16" t="s">
        <v>2383</v>
      </c>
      <c r="X98" s="16" t="s">
        <v>2380</v>
      </c>
      <c r="Y98" s="16" t="s">
        <v>3800</v>
      </c>
      <c r="Z98" s="17">
        <v>3.472680427E9</v>
      </c>
      <c r="AA98" s="17" t="s">
        <v>10117</v>
      </c>
      <c r="AB98" s="17">
        <v>3.0</v>
      </c>
      <c r="AC98" s="86"/>
      <c r="AF98" s="293"/>
    </row>
    <row r="99" hidden="1">
      <c r="A99" s="17" t="s">
        <v>7704</v>
      </c>
      <c r="B99" s="14">
        <v>46188.0</v>
      </c>
      <c r="C99" s="14"/>
      <c r="D99" s="14"/>
      <c r="E99" s="14"/>
      <c r="F99" s="249"/>
      <c r="G99" s="16" t="s">
        <v>3804</v>
      </c>
      <c r="H99" s="16" t="s">
        <v>1463</v>
      </c>
      <c r="I99" s="16"/>
      <c r="J99" s="17">
        <v>66.0</v>
      </c>
      <c r="K99" s="16" t="s">
        <v>6626</v>
      </c>
      <c r="L99" s="16"/>
      <c r="M99" s="17">
        <v>12.0</v>
      </c>
      <c r="N99" s="16" t="s">
        <v>33</v>
      </c>
      <c r="O99" s="17">
        <v>1896.0</v>
      </c>
      <c r="P99" s="16"/>
      <c r="Q99" s="16" t="s">
        <v>3805</v>
      </c>
      <c r="R99" s="17">
        <v>3.485629649E9</v>
      </c>
      <c r="S99" s="86"/>
      <c r="T99" s="16" t="s">
        <v>35</v>
      </c>
      <c r="U99" s="86"/>
      <c r="V99" s="16" t="s">
        <v>57</v>
      </c>
      <c r="W99" s="16" t="s">
        <v>2379</v>
      </c>
      <c r="X99" s="16" t="s">
        <v>2380</v>
      </c>
      <c r="Y99" s="16" t="s">
        <v>3805</v>
      </c>
      <c r="Z99" s="17">
        <v>3.485629649E9</v>
      </c>
      <c r="AA99" s="17" t="s">
        <v>10118</v>
      </c>
      <c r="AB99" s="17">
        <v>55.0</v>
      </c>
      <c r="AC99" s="86"/>
      <c r="AF99" s="293"/>
    </row>
    <row r="100" hidden="1">
      <c r="A100" s="14"/>
      <c r="B100" s="14">
        <v>46188.0</v>
      </c>
      <c r="C100" s="14">
        <v>46553.0</v>
      </c>
      <c r="D100" s="17" t="s">
        <v>9583</v>
      </c>
      <c r="E100" s="14"/>
      <c r="F100" s="249"/>
      <c r="G100" s="16" t="s">
        <v>4265</v>
      </c>
      <c r="H100" s="16" t="s">
        <v>4266</v>
      </c>
      <c r="I100" s="16"/>
      <c r="J100" s="17">
        <v>36.0</v>
      </c>
      <c r="K100" s="16" t="s">
        <v>8356</v>
      </c>
      <c r="L100" s="16"/>
      <c r="M100" s="17">
        <v>12.0</v>
      </c>
      <c r="N100" s="16" t="s">
        <v>33</v>
      </c>
      <c r="O100" s="17">
        <v>1258.0</v>
      </c>
      <c r="P100" s="16"/>
      <c r="Q100" s="16" t="s">
        <v>4268</v>
      </c>
      <c r="R100" s="17">
        <v>3.490028951E9</v>
      </c>
      <c r="S100" s="86"/>
      <c r="T100" s="16" t="s">
        <v>55</v>
      </c>
      <c r="U100" s="86"/>
      <c r="V100" s="16" t="s">
        <v>57</v>
      </c>
      <c r="W100" s="16" t="s">
        <v>2379</v>
      </c>
      <c r="X100" s="16" t="s">
        <v>2380</v>
      </c>
      <c r="Y100" s="16" t="s">
        <v>4268</v>
      </c>
      <c r="Z100" s="17">
        <v>3.490028951E9</v>
      </c>
      <c r="AA100" s="17" t="s">
        <v>10119</v>
      </c>
      <c r="AB100" s="17">
        <v>3.0</v>
      </c>
      <c r="AC100" s="86"/>
      <c r="AF100" s="293"/>
    </row>
    <row r="101" hidden="1">
      <c r="A101" s="17" t="s">
        <v>7566</v>
      </c>
      <c r="B101" s="14">
        <v>46188.0</v>
      </c>
      <c r="C101" s="14"/>
      <c r="D101" s="14"/>
      <c r="E101" s="14"/>
      <c r="F101" s="249"/>
      <c r="G101" s="16" t="s">
        <v>3339</v>
      </c>
      <c r="H101" s="16" t="s">
        <v>553</v>
      </c>
      <c r="I101" s="16"/>
      <c r="J101" s="17">
        <v>51.0</v>
      </c>
      <c r="K101" s="16" t="s">
        <v>6818</v>
      </c>
      <c r="L101" s="16"/>
      <c r="M101" s="17">
        <v>12.0</v>
      </c>
      <c r="N101" s="16" t="s">
        <v>33</v>
      </c>
      <c r="O101" s="17">
        <v>1990.0</v>
      </c>
      <c r="P101" s="16"/>
      <c r="Q101" s="16" t="s">
        <v>3340</v>
      </c>
      <c r="R101" s="17">
        <v>3.478509368E9</v>
      </c>
      <c r="S101" s="86"/>
      <c r="T101" s="16" t="s">
        <v>35</v>
      </c>
      <c r="U101" s="86"/>
      <c r="V101" s="16" t="s">
        <v>57</v>
      </c>
      <c r="W101" s="16" t="s">
        <v>2379</v>
      </c>
      <c r="X101" s="16" t="s">
        <v>2380</v>
      </c>
      <c r="Y101" s="16" t="s">
        <v>3340</v>
      </c>
      <c r="Z101" s="17">
        <v>3.478509368E9</v>
      </c>
      <c r="AA101" s="17" t="s">
        <v>10120</v>
      </c>
      <c r="AB101" s="17">
        <v>7.0</v>
      </c>
      <c r="AC101" s="86"/>
      <c r="AF101" s="293"/>
    </row>
    <row r="102" hidden="1">
      <c r="A102" s="17" t="s">
        <v>3061</v>
      </c>
      <c r="B102" s="14">
        <v>46188.0</v>
      </c>
      <c r="C102" s="14"/>
      <c r="D102" s="14"/>
      <c r="E102" s="14"/>
      <c r="F102" s="249"/>
      <c r="G102" s="16" t="s">
        <v>1121</v>
      </c>
      <c r="H102" s="16" t="s">
        <v>1726</v>
      </c>
      <c r="I102" s="16"/>
      <c r="J102" s="17">
        <v>20.0</v>
      </c>
      <c r="K102" s="16" t="s">
        <v>9442</v>
      </c>
      <c r="L102" s="16"/>
      <c r="M102" s="17">
        <v>1.0</v>
      </c>
      <c r="N102" s="16" t="s">
        <v>33</v>
      </c>
      <c r="O102" s="17">
        <v>105.0</v>
      </c>
      <c r="P102" s="16"/>
      <c r="Q102" s="16" t="s">
        <v>10121</v>
      </c>
      <c r="R102" s="17">
        <v>3.669232003E9</v>
      </c>
      <c r="S102" s="86"/>
      <c r="T102" s="16" t="s">
        <v>5119</v>
      </c>
      <c r="U102" s="86"/>
      <c r="V102" s="16" t="s">
        <v>57</v>
      </c>
      <c r="W102" s="16" t="s">
        <v>2383</v>
      </c>
      <c r="X102" s="16" t="s">
        <v>2464</v>
      </c>
      <c r="Y102" s="16" t="s">
        <v>10121</v>
      </c>
      <c r="Z102" s="17">
        <v>3.669232003E9</v>
      </c>
      <c r="AA102" s="17" t="s">
        <v>10122</v>
      </c>
      <c r="AB102" s="17">
        <v>3.0</v>
      </c>
      <c r="AC102" s="86"/>
      <c r="AF102" s="293"/>
    </row>
    <row r="103" hidden="1">
      <c r="A103" s="17" t="s">
        <v>3061</v>
      </c>
      <c r="B103" s="14">
        <v>46188.0</v>
      </c>
      <c r="C103" s="14"/>
      <c r="D103" s="14"/>
      <c r="E103" s="14"/>
      <c r="F103" s="249"/>
      <c r="G103" s="16" t="s">
        <v>8768</v>
      </c>
      <c r="H103" s="16" t="s">
        <v>839</v>
      </c>
      <c r="I103" s="16"/>
      <c r="J103" s="17">
        <v>20.0</v>
      </c>
      <c r="K103" s="16" t="s">
        <v>8276</v>
      </c>
      <c r="L103" s="16"/>
      <c r="M103" s="17">
        <v>1.0</v>
      </c>
      <c r="N103" s="16" t="s">
        <v>33</v>
      </c>
      <c r="O103" s="17">
        <v>91.0</v>
      </c>
      <c r="P103" s="16"/>
      <c r="Q103" s="16" t="s">
        <v>8769</v>
      </c>
      <c r="R103" s="17">
        <v>3.339817703E9</v>
      </c>
      <c r="S103" s="86"/>
      <c r="T103" s="16" t="s">
        <v>5119</v>
      </c>
      <c r="U103" s="86"/>
      <c r="V103" s="16" t="s">
        <v>57</v>
      </c>
      <c r="W103" s="16" t="s">
        <v>2383</v>
      </c>
      <c r="X103" s="16" t="s">
        <v>2464</v>
      </c>
      <c r="Y103" s="16" t="s">
        <v>8769</v>
      </c>
      <c r="Z103" s="17">
        <v>3.339817703E9</v>
      </c>
      <c r="AA103" s="17" t="s">
        <v>10123</v>
      </c>
      <c r="AB103" s="17">
        <v>1.0</v>
      </c>
      <c r="AC103" s="86"/>
      <c r="AF103" s="293"/>
    </row>
    <row r="104">
      <c r="A104" s="17" t="s">
        <v>7341</v>
      </c>
      <c r="B104" s="14">
        <v>46188.0</v>
      </c>
      <c r="C104" s="14"/>
      <c r="D104" s="14"/>
      <c r="E104" s="14"/>
      <c r="F104" s="249"/>
      <c r="G104" s="16" t="s">
        <v>515</v>
      </c>
      <c r="H104" s="16" t="s">
        <v>1037</v>
      </c>
      <c r="I104" s="16"/>
      <c r="J104" s="17">
        <v>30.0</v>
      </c>
      <c r="K104" s="16" t="s">
        <v>7010</v>
      </c>
      <c r="L104" s="16"/>
      <c r="M104" s="17">
        <v>12.0</v>
      </c>
      <c r="N104" s="16" t="s">
        <v>33</v>
      </c>
      <c r="O104" s="17">
        <v>948.0</v>
      </c>
      <c r="P104" s="16"/>
      <c r="Q104" s="16" t="s">
        <v>4271</v>
      </c>
      <c r="R104" s="17">
        <v>3.518829858E9</v>
      </c>
      <c r="S104" s="86"/>
      <c r="T104" s="16" t="s">
        <v>55</v>
      </c>
      <c r="U104" s="86"/>
      <c r="V104" s="16" t="s">
        <v>57</v>
      </c>
      <c r="W104" s="16" t="s">
        <v>2379</v>
      </c>
      <c r="X104" s="16" t="s">
        <v>2380</v>
      </c>
      <c r="Y104" s="16" t="s">
        <v>4271</v>
      </c>
      <c r="Z104" s="17">
        <v>3.518829858E9</v>
      </c>
      <c r="AA104" s="17" t="s">
        <v>10124</v>
      </c>
      <c r="AB104" s="17">
        <v>6.0</v>
      </c>
      <c r="AC104" s="86"/>
      <c r="AF104" s="293"/>
    </row>
    <row r="105" hidden="1">
      <c r="A105" s="17" t="s">
        <v>3061</v>
      </c>
      <c r="B105" s="14">
        <v>46188.0</v>
      </c>
      <c r="C105" s="14"/>
      <c r="D105" s="14"/>
      <c r="E105" s="14"/>
      <c r="F105" s="249"/>
      <c r="G105" s="16" t="s">
        <v>6601</v>
      </c>
      <c r="H105" s="16" t="s">
        <v>436</v>
      </c>
      <c r="I105" s="16"/>
      <c r="J105" s="17">
        <v>29.0</v>
      </c>
      <c r="K105" s="16" t="s">
        <v>8229</v>
      </c>
      <c r="L105" s="16"/>
      <c r="M105" s="17">
        <v>1.0</v>
      </c>
      <c r="N105" s="16" t="s">
        <v>33</v>
      </c>
      <c r="O105" s="17">
        <v>79.0</v>
      </c>
      <c r="P105" s="16"/>
      <c r="Q105" s="16" t="s">
        <v>6604</v>
      </c>
      <c r="R105" s="17">
        <v>3.48786742E9</v>
      </c>
      <c r="S105" s="86"/>
      <c r="T105" s="16" t="s">
        <v>55</v>
      </c>
      <c r="U105" s="86"/>
      <c r="V105" s="16" t="s">
        <v>57</v>
      </c>
      <c r="W105" s="16" t="s">
        <v>2383</v>
      </c>
      <c r="X105" s="16" t="s">
        <v>2464</v>
      </c>
      <c r="Y105" s="16" t="s">
        <v>6604</v>
      </c>
      <c r="Z105" s="17">
        <v>3.48786742E9</v>
      </c>
      <c r="AA105" s="17" t="s">
        <v>10125</v>
      </c>
      <c r="AB105" s="17">
        <v>3.0</v>
      </c>
      <c r="AC105" s="86"/>
      <c r="AF105" s="293"/>
    </row>
    <row r="106" hidden="1">
      <c r="A106" s="17" t="s">
        <v>7704</v>
      </c>
      <c r="B106" s="14">
        <v>46188.0</v>
      </c>
      <c r="C106" s="14"/>
      <c r="D106" s="14"/>
      <c r="E106" s="14"/>
      <c r="F106" s="249"/>
      <c r="G106" s="16" t="s">
        <v>10126</v>
      </c>
      <c r="H106" s="16" t="s">
        <v>67</v>
      </c>
      <c r="I106" s="16"/>
      <c r="J106" s="17">
        <v>52.0</v>
      </c>
      <c r="K106" s="16" t="s">
        <v>6626</v>
      </c>
      <c r="L106" s="16"/>
      <c r="M106" s="17">
        <v>12.0</v>
      </c>
      <c r="N106" s="16" t="s">
        <v>33</v>
      </c>
      <c r="O106" s="17">
        <v>1896.0</v>
      </c>
      <c r="P106" s="16"/>
      <c r="Q106" s="16" t="s">
        <v>10127</v>
      </c>
      <c r="R106" s="17">
        <v>3.288223163E9</v>
      </c>
      <c r="S106" s="86"/>
      <c r="T106" s="16" t="s">
        <v>34</v>
      </c>
      <c r="U106" s="86"/>
      <c r="V106" s="16" t="s">
        <v>36</v>
      </c>
      <c r="W106" s="16" t="s">
        <v>2391</v>
      </c>
      <c r="X106" s="16" t="s">
        <v>2380</v>
      </c>
      <c r="Y106" s="16" t="s">
        <v>10127</v>
      </c>
      <c r="Z106" s="17">
        <v>3.288223163E9</v>
      </c>
      <c r="AA106" s="17" t="s">
        <v>10128</v>
      </c>
      <c r="AB106" s="17">
        <v>199.0</v>
      </c>
      <c r="AC106" s="86"/>
      <c r="AF106" s="293"/>
    </row>
    <row r="107" hidden="1">
      <c r="A107" s="17" t="s">
        <v>3061</v>
      </c>
      <c r="B107" s="14">
        <v>46188.0</v>
      </c>
      <c r="C107" s="14"/>
      <c r="D107" s="14"/>
      <c r="E107" s="14"/>
      <c r="F107" s="249"/>
      <c r="G107" s="16" t="s">
        <v>10129</v>
      </c>
      <c r="H107" s="16" t="s">
        <v>2354</v>
      </c>
      <c r="I107" s="16"/>
      <c r="J107" s="17">
        <v>23.0</v>
      </c>
      <c r="K107" s="16" t="s">
        <v>8276</v>
      </c>
      <c r="L107" s="16"/>
      <c r="M107" s="17">
        <v>1.0</v>
      </c>
      <c r="N107" s="16" t="s">
        <v>33</v>
      </c>
      <c r="O107" s="17">
        <v>91.0</v>
      </c>
      <c r="P107" s="16"/>
      <c r="Q107" s="16" t="s">
        <v>10130</v>
      </c>
      <c r="R107" s="17">
        <v>3.66182217E9</v>
      </c>
      <c r="S107" s="86"/>
      <c r="T107" s="16" t="s">
        <v>5119</v>
      </c>
      <c r="U107" s="86"/>
      <c r="V107" s="16" t="s">
        <v>57</v>
      </c>
      <c r="W107" s="16" t="s">
        <v>2383</v>
      </c>
      <c r="X107" s="16" t="s">
        <v>2464</v>
      </c>
      <c r="Y107" s="16" t="s">
        <v>10130</v>
      </c>
      <c r="Z107" s="17">
        <v>3.66182217E9</v>
      </c>
      <c r="AA107" s="17" t="s">
        <v>10131</v>
      </c>
      <c r="AB107" s="17">
        <v>2.0</v>
      </c>
      <c r="AC107" s="86"/>
      <c r="AF107" s="293"/>
    </row>
    <row r="108" hidden="1">
      <c r="A108" s="17" t="s">
        <v>3061</v>
      </c>
      <c r="B108" s="14">
        <v>46188.0</v>
      </c>
      <c r="C108" s="14"/>
      <c r="D108" s="14"/>
      <c r="E108" s="14"/>
      <c r="F108" s="249"/>
      <c r="G108" s="16" t="s">
        <v>3271</v>
      </c>
      <c r="H108" s="16" t="s">
        <v>1948</v>
      </c>
      <c r="I108" s="16"/>
      <c r="J108" s="17">
        <v>30.0</v>
      </c>
      <c r="K108" s="16" t="s">
        <v>8276</v>
      </c>
      <c r="L108" s="16"/>
      <c r="M108" s="17">
        <v>1.0</v>
      </c>
      <c r="N108" s="16" t="s">
        <v>33</v>
      </c>
      <c r="O108" s="17">
        <v>91.0</v>
      </c>
      <c r="P108" s="16"/>
      <c r="Q108" s="16" t="s">
        <v>3272</v>
      </c>
      <c r="R108" s="17">
        <v>3.452937348E9</v>
      </c>
      <c r="S108" s="86"/>
      <c r="T108" s="16" t="s">
        <v>55</v>
      </c>
      <c r="U108" s="86"/>
      <c r="V108" s="16" t="s">
        <v>57</v>
      </c>
      <c r="W108" s="16" t="s">
        <v>2383</v>
      </c>
      <c r="X108" s="16" t="s">
        <v>2464</v>
      </c>
      <c r="Y108" s="16" t="s">
        <v>3272</v>
      </c>
      <c r="Z108" s="17">
        <v>3.452937348E9</v>
      </c>
      <c r="AA108" s="17" t="s">
        <v>10116</v>
      </c>
      <c r="AB108" s="17">
        <v>7.0</v>
      </c>
      <c r="AC108" s="86"/>
      <c r="AF108" s="293"/>
    </row>
    <row r="109" hidden="1">
      <c r="A109" s="17" t="s">
        <v>7704</v>
      </c>
      <c r="B109" s="14">
        <v>46188.0</v>
      </c>
      <c r="C109" s="14"/>
      <c r="D109" s="14"/>
      <c r="E109" s="14"/>
      <c r="F109" s="249"/>
      <c r="G109" s="16" t="s">
        <v>5388</v>
      </c>
      <c r="H109" s="16" t="s">
        <v>120</v>
      </c>
      <c r="I109" s="16"/>
      <c r="J109" s="17">
        <v>23.0</v>
      </c>
      <c r="K109" s="16" t="s">
        <v>8276</v>
      </c>
      <c r="L109" s="16"/>
      <c r="M109" s="17">
        <v>1.0</v>
      </c>
      <c r="N109" s="16" t="s">
        <v>33</v>
      </c>
      <c r="O109" s="17">
        <v>45.0</v>
      </c>
      <c r="P109" s="16"/>
      <c r="Q109" s="16" t="s">
        <v>5389</v>
      </c>
      <c r="R109" s="17">
        <v>3.382017505E9</v>
      </c>
      <c r="S109" s="86"/>
      <c r="T109" s="16" t="s">
        <v>5119</v>
      </c>
      <c r="U109" s="86"/>
      <c r="V109" s="16" t="s">
        <v>36</v>
      </c>
      <c r="W109" s="16" t="s">
        <v>2383</v>
      </c>
      <c r="X109" s="16" t="s">
        <v>2464</v>
      </c>
      <c r="Y109" s="16" t="s">
        <v>5389</v>
      </c>
      <c r="Z109" s="17">
        <v>3.382017505E9</v>
      </c>
      <c r="AA109" s="17" t="s">
        <v>5390</v>
      </c>
      <c r="AB109" s="17">
        <v>304.0</v>
      </c>
      <c r="AC109" s="86"/>
      <c r="AF109" s="293"/>
    </row>
    <row r="110" hidden="1">
      <c r="A110" s="17" t="s">
        <v>3061</v>
      </c>
      <c r="B110" s="14">
        <v>46188.0</v>
      </c>
      <c r="C110" s="14"/>
      <c r="D110" s="14"/>
      <c r="E110" s="14"/>
      <c r="F110" s="249"/>
      <c r="G110" s="16" t="s">
        <v>9830</v>
      </c>
      <c r="H110" s="16" t="s">
        <v>971</v>
      </c>
      <c r="I110" s="16"/>
      <c r="J110" s="17">
        <v>27.0</v>
      </c>
      <c r="K110" s="16" t="s">
        <v>8229</v>
      </c>
      <c r="L110" s="16"/>
      <c r="M110" s="17">
        <v>1.0</v>
      </c>
      <c r="N110" s="16" t="s">
        <v>33</v>
      </c>
      <c r="O110" s="17">
        <v>79.0</v>
      </c>
      <c r="P110" s="16"/>
      <c r="Q110" s="16" t="s">
        <v>9831</v>
      </c>
      <c r="R110" s="17">
        <v>3.663028958E9</v>
      </c>
      <c r="S110" s="86"/>
      <c r="T110" s="16" t="s">
        <v>8650</v>
      </c>
      <c r="U110" s="86"/>
      <c r="V110" s="16" t="s">
        <v>57</v>
      </c>
      <c r="W110" s="16" t="s">
        <v>2383</v>
      </c>
      <c r="X110" s="16" t="s">
        <v>2464</v>
      </c>
      <c r="Y110" s="16" t="s">
        <v>9831</v>
      </c>
      <c r="Z110" s="17">
        <v>3.663028958E9</v>
      </c>
      <c r="AA110" s="17" t="s">
        <v>10132</v>
      </c>
      <c r="AB110" s="17">
        <v>3.0</v>
      </c>
      <c r="AC110" s="86"/>
      <c r="AF110" s="293"/>
    </row>
    <row r="111" hidden="1">
      <c r="A111" s="17" t="s">
        <v>3061</v>
      </c>
      <c r="B111" s="14">
        <v>46188.0</v>
      </c>
      <c r="C111" s="14"/>
      <c r="D111" s="14"/>
      <c r="E111" s="14"/>
      <c r="F111" s="249"/>
      <c r="G111" s="16" t="s">
        <v>9459</v>
      </c>
      <c r="H111" s="16" t="s">
        <v>419</v>
      </c>
      <c r="I111" s="16"/>
      <c r="J111" s="17">
        <v>22.0</v>
      </c>
      <c r="K111" s="16" t="s">
        <v>8229</v>
      </c>
      <c r="L111" s="16"/>
      <c r="M111" s="17">
        <v>1.0</v>
      </c>
      <c r="N111" s="16" t="s">
        <v>33</v>
      </c>
      <c r="O111" s="17">
        <v>79.0</v>
      </c>
      <c r="P111" s="16"/>
      <c r="Q111" s="16" t="s">
        <v>9460</v>
      </c>
      <c r="R111" s="17">
        <v>3.345854539E9</v>
      </c>
      <c r="S111" s="86"/>
      <c r="T111" s="16" t="s">
        <v>5119</v>
      </c>
      <c r="U111" s="86"/>
      <c r="V111" s="16" t="s">
        <v>57</v>
      </c>
      <c r="W111" s="16" t="s">
        <v>2383</v>
      </c>
      <c r="X111" s="16" t="s">
        <v>2464</v>
      </c>
      <c r="Y111" s="16" t="s">
        <v>9460</v>
      </c>
      <c r="Z111" s="17">
        <v>3.345854539E9</v>
      </c>
      <c r="AA111" s="17" t="s">
        <v>10133</v>
      </c>
      <c r="AB111" s="17">
        <v>5.0</v>
      </c>
      <c r="AC111" s="86"/>
      <c r="AF111" s="293"/>
    </row>
    <row r="112" hidden="1">
      <c r="A112" s="17" t="s">
        <v>3061</v>
      </c>
      <c r="B112" s="14">
        <v>46188.0</v>
      </c>
      <c r="C112" s="14"/>
      <c r="D112" s="14"/>
      <c r="E112" s="14"/>
      <c r="F112" s="249"/>
      <c r="G112" s="16" t="s">
        <v>2814</v>
      </c>
      <c r="H112" s="16" t="s">
        <v>397</v>
      </c>
      <c r="I112" s="16"/>
      <c r="J112" s="17">
        <v>18.0</v>
      </c>
      <c r="K112" s="16" t="s">
        <v>8276</v>
      </c>
      <c r="L112" s="16"/>
      <c r="M112" s="17">
        <v>1.0</v>
      </c>
      <c r="N112" s="16" t="s">
        <v>33</v>
      </c>
      <c r="O112" s="17">
        <v>91.0</v>
      </c>
      <c r="P112" s="16"/>
      <c r="Q112" s="16" t="s">
        <v>9462</v>
      </c>
      <c r="R112" s="17">
        <v>3.921049015E9</v>
      </c>
      <c r="S112" s="86"/>
      <c r="T112" s="16" t="s">
        <v>80</v>
      </c>
      <c r="U112" s="86"/>
      <c r="V112" s="16" t="s">
        <v>57</v>
      </c>
      <c r="W112" s="16" t="s">
        <v>2383</v>
      </c>
      <c r="X112" s="16" t="s">
        <v>2464</v>
      </c>
      <c r="Y112" s="16" t="s">
        <v>9462</v>
      </c>
      <c r="Z112" s="17">
        <v>3.921049015E9</v>
      </c>
      <c r="AA112" s="17" t="s">
        <v>10134</v>
      </c>
      <c r="AB112" s="17">
        <v>2.0</v>
      </c>
      <c r="AC112" s="86"/>
      <c r="AF112" s="293"/>
    </row>
    <row r="113" hidden="1">
      <c r="A113" s="17" t="s">
        <v>6564</v>
      </c>
      <c r="B113" s="14">
        <v>46188.0</v>
      </c>
      <c r="C113" s="14"/>
      <c r="D113" s="14"/>
      <c r="E113" s="14"/>
      <c r="F113" s="249"/>
      <c r="G113" s="16" t="s">
        <v>3355</v>
      </c>
      <c r="H113" s="16" t="s">
        <v>3358</v>
      </c>
      <c r="I113" s="16"/>
      <c r="J113" s="17">
        <v>56.0</v>
      </c>
      <c r="K113" s="16" t="s">
        <v>2172</v>
      </c>
      <c r="L113" s="16"/>
      <c r="M113" s="17">
        <v>12.0</v>
      </c>
      <c r="N113" s="16" t="s">
        <v>33</v>
      </c>
      <c r="O113" s="17">
        <v>1550.0</v>
      </c>
      <c r="P113" s="16"/>
      <c r="Q113" s="16" t="s">
        <v>3359</v>
      </c>
      <c r="R113" s="17">
        <v>3.333211019E9</v>
      </c>
      <c r="S113" s="86"/>
      <c r="T113" s="16" t="s">
        <v>35</v>
      </c>
      <c r="U113" s="86"/>
      <c r="V113" s="16" t="s">
        <v>57</v>
      </c>
      <c r="W113" s="16" t="s">
        <v>2379</v>
      </c>
      <c r="X113" s="16" t="s">
        <v>2380</v>
      </c>
      <c r="Y113" s="16" t="s">
        <v>3359</v>
      </c>
      <c r="Z113" s="17">
        <v>3.333211019E9</v>
      </c>
      <c r="AA113" s="17" t="s">
        <v>10135</v>
      </c>
      <c r="AB113" s="17">
        <v>4.0</v>
      </c>
      <c r="AC113" s="86"/>
      <c r="AF113" s="293"/>
    </row>
    <row r="114" hidden="1">
      <c r="A114" s="17" t="s">
        <v>7704</v>
      </c>
      <c r="B114" s="14">
        <v>46188.0</v>
      </c>
      <c r="C114" s="14"/>
      <c r="D114" s="14"/>
      <c r="E114" s="14"/>
      <c r="F114" s="249"/>
      <c r="G114" s="16" t="s">
        <v>927</v>
      </c>
      <c r="H114" s="16" t="s">
        <v>376</v>
      </c>
      <c r="I114" s="16"/>
      <c r="J114" s="17">
        <v>56.0</v>
      </c>
      <c r="K114" s="16" t="s">
        <v>2172</v>
      </c>
      <c r="L114" s="16"/>
      <c r="M114" s="17">
        <v>12.0</v>
      </c>
      <c r="N114" s="16" t="s">
        <v>33</v>
      </c>
      <c r="O114" s="17">
        <v>1837.0</v>
      </c>
      <c r="P114" s="16"/>
      <c r="Q114" s="16" t="s">
        <v>8287</v>
      </c>
      <c r="R114" s="17">
        <v>3.284115719E9</v>
      </c>
      <c r="S114" s="86"/>
      <c r="T114" s="16" t="s">
        <v>35</v>
      </c>
      <c r="U114" s="86"/>
      <c r="V114" s="16" t="s">
        <v>57</v>
      </c>
      <c r="W114" s="16" t="s">
        <v>2379</v>
      </c>
      <c r="X114" s="16" t="s">
        <v>2380</v>
      </c>
      <c r="Y114" s="16" t="s">
        <v>8287</v>
      </c>
      <c r="Z114" s="17">
        <v>3.284115719E9</v>
      </c>
      <c r="AA114" s="17" t="s">
        <v>10136</v>
      </c>
      <c r="AB114" s="17">
        <v>50.0</v>
      </c>
      <c r="AC114" s="86"/>
      <c r="AF114" s="293"/>
    </row>
    <row r="115" hidden="1">
      <c r="A115" s="17" t="s">
        <v>3061</v>
      </c>
      <c r="B115" s="14">
        <v>46188.0</v>
      </c>
      <c r="C115" s="14"/>
      <c r="D115" s="14"/>
      <c r="E115" s="14"/>
      <c r="F115" s="249"/>
      <c r="G115" s="16" t="s">
        <v>10137</v>
      </c>
      <c r="H115" s="16" t="s">
        <v>5232</v>
      </c>
      <c r="I115" s="16"/>
      <c r="J115" s="17">
        <v>20.0</v>
      </c>
      <c r="K115" s="16" t="s">
        <v>8276</v>
      </c>
      <c r="L115" s="16"/>
      <c r="M115" s="17">
        <v>1.0</v>
      </c>
      <c r="N115" s="16" t="s">
        <v>33</v>
      </c>
      <c r="O115" s="17">
        <v>91.0</v>
      </c>
      <c r="P115" s="16"/>
      <c r="Q115" s="16" t="s">
        <v>10138</v>
      </c>
      <c r="R115" s="17">
        <v>3.29914458E9</v>
      </c>
      <c r="S115" s="86"/>
      <c r="T115" s="16" t="s">
        <v>5119</v>
      </c>
      <c r="U115" s="86"/>
      <c r="V115" s="16" t="s">
        <v>57</v>
      </c>
      <c r="W115" s="16" t="s">
        <v>2383</v>
      </c>
      <c r="X115" s="16" t="s">
        <v>2464</v>
      </c>
      <c r="Y115" s="16" t="s">
        <v>10138</v>
      </c>
      <c r="Z115" s="17">
        <v>3.29914458E9</v>
      </c>
      <c r="AA115" s="17" t="s">
        <v>10139</v>
      </c>
      <c r="AB115" s="17">
        <v>2.0</v>
      </c>
      <c r="AC115" s="86"/>
      <c r="AF115" s="293"/>
    </row>
    <row r="116" hidden="1">
      <c r="A116" s="17" t="s">
        <v>3061</v>
      </c>
      <c r="B116" s="14">
        <v>46188.0</v>
      </c>
      <c r="C116" s="14"/>
      <c r="D116" s="14"/>
      <c r="E116" s="14"/>
      <c r="F116" s="249"/>
      <c r="G116" s="16" t="s">
        <v>4592</v>
      </c>
      <c r="H116" s="16" t="s">
        <v>679</v>
      </c>
      <c r="I116" s="16"/>
      <c r="J116" s="17">
        <v>30.0</v>
      </c>
      <c r="K116" s="16" t="s">
        <v>8229</v>
      </c>
      <c r="L116" s="16"/>
      <c r="M116" s="17">
        <v>1.0</v>
      </c>
      <c r="N116" s="16" t="s">
        <v>33</v>
      </c>
      <c r="O116" s="17">
        <v>79.0</v>
      </c>
      <c r="P116" s="16"/>
      <c r="Q116" s="16" t="s">
        <v>6979</v>
      </c>
      <c r="R116" s="17">
        <v>3.343979142E9</v>
      </c>
      <c r="S116" s="86"/>
      <c r="T116" s="16" t="s">
        <v>55</v>
      </c>
      <c r="U116" s="86"/>
      <c r="V116" s="16" t="s">
        <v>57</v>
      </c>
      <c r="W116" s="16" t="s">
        <v>2383</v>
      </c>
      <c r="X116" s="16" t="s">
        <v>2464</v>
      </c>
      <c r="Y116" s="16" t="s">
        <v>6979</v>
      </c>
      <c r="Z116" s="17">
        <v>3.343979142E9</v>
      </c>
      <c r="AA116" s="17" t="s">
        <v>10140</v>
      </c>
      <c r="AB116" s="17">
        <v>5.0</v>
      </c>
      <c r="AC116" s="86"/>
      <c r="AF116" s="293"/>
    </row>
    <row r="117" hidden="1">
      <c r="A117" s="17" t="s">
        <v>6543</v>
      </c>
      <c r="B117" s="14">
        <v>46189.0</v>
      </c>
      <c r="C117" s="14"/>
      <c r="D117" s="14"/>
      <c r="E117" s="14"/>
      <c r="F117" s="249"/>
      <c r="G117" s="16" t="s">
        <v>8303</v>
      </c>
      <c r="H117" s="16" t="s">
        <v>108</v>
      </c>
      <c r="I117" s="16"/>
      <c r="J117" s="17">
        <v>31.0</v>
      </c>
      <c r="K117" s="16" t="s">
        <v>7010</v>
      </c>
      <c r="L117" s="16"/>
      <c r="M117" s="17">
        <v>12.0</v>
      </c>
      <c r="N117" s="16" t="s">
        <v>33</v>
      </c>
      <c r="O117" s="17">
        <v>948.0</v>
      </c>
      <c r="P117" s="16"/>
      <c r="Q117" s="16" t="s">
        <v>8304</v>
      </c>
      <c r="R117" s="17">
        <v>3.389068373E9</v>
      </c>
      <c r="S117" s="86"/>
      <c r="T117" s="16" t="s">
        <v>34</v>
      </c>
      <c r="U117" s="86"/>
      <c r="V117" s="16" t="s">
        <v>36</v>
      </c>
      <c r="W117" s="16" t="s">
        <v>2379</v>
      </c>
      <c r="X117" s="16" t="s">
        <v>2380</v>
      </c>
      <c r="Y117" s="16" t="s">
        <v>8304</v>
      </c>
      <c r="Z117" s="17">
        <v>3.389068373E9</v>
      </c>
      <c r="AA117" s="17" t="s">
        <v>10141</v>
      </c>
      <c r="AB117" s="17">
        <v>24.0</v>
      </c>
      <c r="AC117" s="86"/>
      <c r="AF117" s="293"/>
    </row>
    <row r="118" hidden="1">
      <c r="A118" s="17" t="s">
        <v>7704</v>
      </c>
      <c r="B118" s="14">
        <v>46189.0</v>
      </c>
      <c r="C118" s="14"/>
      <c r="D118" s="14"/>
      <c r="E118" s="14"/>
      <c r="F118" s="249"/>
      <c r="G118" s="16" t="s">
        <v>10142</v>
      </c>
      <c r="H118" s="16" t="s">
        <v>71</v>
      </c>
      <c r="I118" s="16"/>
      <c r="J118" s="17">
        <v>45.0</v>
      </c>
      <c r="K118" s="16" t="s">
        <v>2172</v>
      </c>
      <c r="L118" s="16"/>
      <c r="M118" s="17">
        <v>12.0</v>
      </c>
      <c r="N118" s="16" t="s">
        <v>33</v>
      </c>
      <c r="O118" s="17">
        <v>0.0</v>
      </c>
      <c r="P118" s="16"/>
      <c r="Q118" s="16" t="s">
        <v>10143</v>
      </c>
      <c r="R118" s="17">
        <v>3.393110093E9</v>
      </c>
      <c r="S118" s="86"/>
      <c r="T118" s="16" t="s">
        <v>34</v>
      </c>
      <c r="U118" s="86"/>
      <c r="V118" s="16" t="s">
        <v>36</v>
      </c>
      <c r="W118" s="16" t="s">
        <v>2379</v>
      </c>
      <c r="X118" s="16" t="s">
        <v>2380</v>
      </c>
      <c r="Y118" s="16" t="s">
        <v>10143</v>
      </c>
      <c r="Z118" s="17">
        <v>3.393110093E9</v>
      </c>
      <c r="AA118" s="17" t="s">
        <v>10144</v>
      </c>
      <c r="AB118" s="17">
        <v>83.0</v>
      </c>
      <c r="AC118" s="86"/>
      <c r="AF118" s="293"/>
    </row>
    <row r="119" hidden="1">
      <c r="A119" s="17" t="s">
        <v>7704</v>
      </c>
      <c r="B119" s="14">
        <v>46189.0</v>
      </c>
      <c r="C119" s="14"/>
      <c r="D119" s="14"/>
      <c r="E119" s="14"/>
      <c r="F119" s="249"/>
      <c r="G119" s="16" t="s">
        <v>10142</v>
      </c>
      <c r="H119" s="16" t="s">
        <v>424</v>
      </c>
      <c r="I119" s="16"/>
      <c r="J119" s="17">
        <v>15.0</v>
      </c>
      <c r="K119" s="16" t="s">
        <v>6327</v>
      </c>
      <c r="L119" s="16"/>
      <c r="M119" s="17">
        <v>12.0</v>
      </c>
      <c r="N119" s="16" t="s">
        <v>33</v>
      </c>
      <c r="O119" s="17">
        <v>0.0</v>
      </c>
      <c r="P119" s="16"/>
      <c r="Q119" s="16" t="s">
        <v>10143</v>
      </c>
      <c r="R119" s="17">
        <v>3.393110093E9</v>
      </c>
      <c r="S119" s="86"/>
      <c r="T119" s="16" t="s">
        <v>34</v>
      </c>
      <c r="U119" s="86"/>
      <c r="V119" s="16" t="s">
        <v>36</v>
      </c>
      <c r="W119" s="16" t="s">
        <v>2379</v>
      </c>
      <c r="X119" s="16" t="s">
        <v>2380</v>
      </c>
      <c r="Y119" s="16" t="s">
        <v>10143</v>
      </c>
      <c r="Z119" s="17">
        <v>3.393110093E9</v>
      </c>
      <c r="AA119" s="17" t="s">
        <v>10145</v>
      </c>
      <c r="AB119" s="17">
        <v>86.0</v>
      </c>
      <c r="AC119" s="86"/>
      <c r="AF119" s="293"/>
    </row>
    <row r="120" hidden="1">
      <c r="A120" s="17" t="s">
        <v>7566</v>
      </c>
      <c r="B120" s="14">
        <v>46189.0</v>
      </c>
      <c r="C120" s="14"/>
      <c r="D120" s="14"/>
      <c r="E120" s="14"/>
      <c r="F120" s="249"/>
      <c r="G120" s="16" t="s">
        <v>4292</v>
      </c>
      <c r="H120" s="16" t="s">
        <v>1919</v>
      </c>
      <c r="I120" s="16"/>
      <c r="J120" s="17">
        <v>78.0</v>
      </c>
      <c r="K120" s="16" t="s">
        <v>6626</v>
      </c>
      <c r="L120" s="16"/>
      <c r="M120" s="17">
        <v>12.0</v>
      </c>
      <c r="N120" s="16" t="s">
        <v>33</v>
      </c>
      <c r="O120" s="17">
        <v>1846.0</v>
      </c>
      <c r="P120" s="16"/>
      <c r="Q120" s="16" t="s">
        <v>4293</v>
      </c>
      <c r="R120" s="17">
        <v>3.484209979E9</v>
      </c>
      <c r="S120" s="86"/>
      <c r="T120" s="16" t="s">
        <v>35</v>
      </c>
      <c r="U120" s="86"/>
      <c r="V120" s="16" t="s">
        <v>57</v>
      </c>
      <c r="W120" s="16" t="s">
        <v>2383</v>
      </c>
      <c r="X120" s="16" t="s">
        <v>2380</v>
      </c>
      <c r="Y120" s="16" t="s">
        <v>4293</v>
      </c>
      <c r="Z120" s="17">
        <v>3.484209979E9</v>
      </c>
      <c r="AA120" s="17" t="s">
        <v>10146</v>
      </c>
      <c r="AB120" s="17">
        <v>2.0</v>
      </c>
      <c r="AC120" s="86"/>
      <c r="AF120" s="293"/>
    </row>
    <row r="121" hidden="1">
      <c r="A121" s="17" t="s">
        <v>6564</v>
      </c>
      <c r="B121" s="14">
        <v>46189.0</v>
      </c>
      <c r="C121" s="14"/>
      <c r="D121" s="14"/>
      <c r="E121" s="14"/>
      <c r="F121" s="249"/>
      <c r="G121" s="16" t="s">
        <v>4299</v>
      </c>
      <c r="H121" s="16" t="s">
        <v>636</v>
      </c>
      <c r="I121" s="16"/>
      <c r="J121" s="17">
        <v>44.0</v>
      </c>
      <c r="K121" s="16" t="s">
        <v>6818</v>
      </c>
      <c r="L121" s="16"/>
      <c r="M121" s="17">
        <v>12.0</v>
      </c>
      <c r="N121" s="16" t="s">
        <v>33</v>
      </c>
      <c r="O121" s="17">
        <v>2040.0</v>
      </c>
      <c r="P121" s="16"/>
      <c r="Q121" s="16" t="s">
        <v>4300</v>
      </c>
      <c r="R121" s="17">
        <v>3.493112599E9</v>
      </c>
      <c r="S121" s="86"/>
      <c r="T121" s="16" t="s">
        <v>35</v>
      </c>
      <c r="U121" s="86"/>
      <c r="V121" s="16" t="s">
        <v>57</v>
      </c>
      <c r="W121" s="16" t="s">
        <v>2379</v>
      </c>
      <c r="X121" s="16" t="s">
        <v>2380</v>
      </c>
      <c r="Y121" s="16" t="s">
        <v>4300</v>
      </c>
      <c r="Z121" s="17">
        <v>3.493112599E9</v>
      </c>
      <c r="AA121" s="17" t="s">
        <v>10147</v>
      </c>
      <c r="AB121" s="17">
        <v>6.0</v>
      </c>
      <c r="AC121" s="86"/>
      <c r="AF121" s="293"/>
    </row>
    <row r="122" hidden="1">
      <c r="A122" s="17" t="s">
        <v>3061</v>
      </c>
      <c r="B122" s="14">
        <v>46189.0</v>
      </c>
      <c r="C122" s="14"/>
      <c r="D122" s="14"/>
      <c r="E122" s="14"/>
      <c r="F122" s="249"/>
      <c r="G122" s="16" t="s">
        <v>992</v>
      </c>
      <c r="H122" s="16" t="s">
        <v>993</v>
      </c>
      <c r="I122" s="16"/>
      <c r="J122" s="17">
        <v>28.0</v>
      </c>
      <c r="K122" s="16" t="s">
        <v>8229</v>
      </c>
      <c r="L122" s="16"/>
      <c r="M122" s="17">
        <v>1.0</v>
      </c>
      <c r="N122" s="16" t="s">
        <v>33</v>
      </c>
      <c r="O122" s="17">
        <v>79.0</v>
      </c>
      <c r="P122" s="16"/>
      <c r="Q122" s="16" t="s">
        <v>9470</v>
      </c>
      <c r="R122" s="17">
        <v>3.46729637E9</v>
      </c>
      <c r="S122" s="86"/>
      <c r="T122" s="16" t="s">
        <v>55</v>
      </c>
      <c r="U122" s="86"/>
      <c r="V122" s="16" t="s">
        <v>57</v>
      </c>
      <c r="W122" s="16" t="s">
        <v>2383</v>
      </c>
      <c r="X122" s="16" t="s">
        <v>2464</v>
      </c>
      <c r="Y122" s="16" t="s">
        <v>9470</v>
      </c>
      <c r="Z122" s="17">
        <v>3.46729637E9</v>
      </c>
      <c r="AA122" s="17" t="s">
        <v>10148</v>
      </c>
      <c r="AB122" s="17">
        <v>7.0</v>
      </c>
      <c r="AC122" s="86"/>
      <c r="AF122" s="293"/>
    </row>
    <row r="123" hidden="1">
      <c r="A123" s="17" t="s">
        <v>7704</v>
      </c>
      <c r="B123" s="14">
        <v>46189.0</v>
      </c>
      <c r="C123" s="14"/>
      <c r="D123" s="14"/>
      <c r="E123" s="14"/>
      <c r="F123" s="249"/>
      <c r="G123" s="16" t="s">
        <v>3811</v>
      </c>
      <c r="H123" s="16" t="s">
        <v>372</v>
      </c>
      <c r="I123" s="16"/>
      <c r="J123" s="17">
        <v>68.0</v>
      </c>
      <c r="K123" s="16" t="s">
        <v>6626</v>
      </c>
      <c r="L123" s="16"/>
      <c r="M123" s="17">
        <v>12.0</v>
      </c>
      <c r="N123" s="16" t="s">
        <v>33</v>
      </c>
      <c r="O123" s="17">
        <v>1896.0</v>
      </c>
      <c r="P123" s="16"/>
      <c r="Q123" s="16" t="s">
        <v>3812</v>
      </c>
      <c r="R123" s="17">
        <v>3.358156746E9</v>
      </c>
      <c r="S123" s="86"/>
      <c r="T123" s="16" t="s">
        <v>35</v>
      </c>
      <c r="U123" s="86"/>
      <c r="V123" s="16" t="s">
        <v>57</v>
      </c>
      <c r="W123" s="16" t="s">
        <v>2379</v>
      </c>
      <c r="X123" s="16" t="s">
        <v>2380</v>
      </c>
      <c r="Y123" s="16" t="s">
        <v>3812</v>
      </c>
      <c r="Z123" s="17">
        <v>3.358156746E9</v>
      </c>
      <c r="AA123" s="17" t="s">
        <v>10149</v>
      </c>
      <c r="AB123" s="17">
        <v>55.0</v>
      </c>
      <c r="AC123" s="86"/>
      <c r="AF123" s="293"/>
    </row>
    <row r="124" hidden="1">
      <c r="A124" s="17" t="s">
        <v>7566</v>
      </c>
      <c r="B124" s="14">
        <v>46189.0</v>
      </c>
      <c r="C124" s="14"/>
      <c r="D124" s="14"/>
      <c r="E124" s="14"/>
      <c r="F124" s="249"/>
      <c r="G124" s="16" t="s">
        <v>39</v>
      </c>
      <c r="H124" s="16" t="s">
        <v>40</v>
      </c>
      <c r="I124" s="16"/>
      <c r="J124" s="17">
        <v>65.0</v>
      </c>
      <c r="K124" s="16" t="s">
        <v>6843</v>
      </c>
      <c r="L124" s="16"/>
      <c r="M124" s="17">
        <v>12.0</v>
      </c>
      <c r="N124" s="16" t="s">
        <v>33</v>
      </c>
      <c r="O124" s="17">
        <v>1138.0</v>
      </c>
      <c r="P124" s="16"/>
      <c r="Q124" s="16" t="s">
        <v>43</v>
      </c>
      <c r="R124" s="17">
        <v>3.35536928E9</v>
      </c>
      <c r="S124" s="86"/>
      <c r="T124" s="16" t="s">
        <v>55</v>
      </c>
      <c r="U124" s="86"/>
      <c r="V124" s="16" t="s">
        <v>57</v>
      </c>
      <c r="W124" s="16" t="s">
        <v>2379</v>
      </c>
      <c r="X124" s="16" t="s">
        <v>2380</v>
      </c>
      <c r="Y124" s="16" t="s">
        <v>43</v>
      </c>
      <c r="Z124" s="17">
        <v>3.35536928E9</v>
      </c>
      <c r="AA124" s="17" t="s">
        <v>10150</v>
      </c>
      <c r="AB124" s="17">
        <v>1.0</v>
      </c>
      <c r="AC124" s="86"/>
      <c r="AF124" s="293"/>
    </row>
    <row r="125" hidden="1">
      <c r="A125" s="17" t="s">
        <v>6564</v>
      </c>
      <c r="B125" s="14">
        <v>46189.0</v>
      </c>
      <c r="C125" s="14"/>
      <c r="D125" s="14"/>
      <c r="E125" s="14"/>
      <c r="F125" s="249"/>
      <c r="G125" s="16" t="s">
        <v>10151</v>
      </c>
      <c r="H125" s="16" t="s">
        <v>993</v>
      </c>
      <c r="I125" s="16"/>
      <c r="J125" s="17">
        <v>51.0</v>
      </c>
      <c r="K125" s="16" t="s">
        <v>6712</v>
      </c>
      <c r="L125" s="16"/>
      <c r="M125" s="17">
        <v>12.0</v>
      </c>
      <c r="N125" s="16" t="s">
        <v>33</v>
      </c>
      <c r="O125" s="17">
        <v>1392.0</v>
      </c>
      <c r="P125" s="16"/>
      <c r="Q125" s="16" t="s">
        <v>10152</v>
      </c>
      <c r="R125" s="17">
        <v>3.388897062E9</v>
      </c>
      <c r="S125" s="86"/>
      <c r="T125" s="16" t="s">
        <v>34</v>
      </c>
      <c r="U125" s="86"/>
      <c r="V125" s="16" t="s">
        <v>36</v>
      </c>
      <c r="W125" s="16" t="s">
        <v>2379</v>
      </c>
      <c r="X125" s="16" t="s">
        <v>2380</v>
      </c>
      <c r="Y125" s="16" t="s">
        <v>10152</v>
      </c>
      <c r="Z125" s="17">
        <v>3.388897062E9</v>
      </c>
      <c r="AA125" s="17" t="s">
        <v>10153</v>
      </c>
      <c r="AB125" s="17">
        <v>2.0</v>
      </c>
      <c r="AC125" s="86"/>
      <c r="AF125" s="293"/>
    </row>
    <row r="126" hidden="1">
      <c r="A126" s="17" t="s">
        <v>7704</v>
      </c>
      <c r="B126" s="14">
        <v>46189.0</v>
      </c>
      <c r="C126" s="14"/>
      <c r="D126" s="14"/>
      <c r="E126" s="14"/>
      <c r="F126" s="249"/>
      <c r="G126" s="16" t="s">
        <v>10154</v>
      </c>
      <c r="H126" s="16" t="s">
        <v>515</v>
      </c>
      <c r="I126" s="16"/>
      <c r="J126" s="17">
        <v>45.0</v>
      </c>
      <c r="K126" s="16" t="s">
        <v>2172</v>
      </c>
      <c r="L126" s="16"/>
      <c r="M126" s="17">
        <v>12.0</v>
      </c>
      <c r="N126" s="16" t="s">
        <v>33</v>
      </c>
      <c r="O126" s="17">
        <v>4640.0</v>
      </c>
      <c r="P126" s="16"/>
      <c r="Q126" s="16" t="s">
        <v>10155</v>
      </c>
      <c r="R126" s="17">
        <v>3.337549897E9</v>
      </c>
      <c r="S126" s="86"/>
      <c r="T126" s="16" t="s">
        <v>34</v>
      </c>
      <c r="U126" s="86"/>
      <c r="V126" s="16" t="s">
        <v>36</v>
      </c>
      <c r="W126" s="16" t="s">
        <v>2383</v>
      </c>
      <c r="X126" s="16" t="s">
        <v>2380</v>
      </c>
      <c r="Y126" s="16" t="s">
        <v>10155</v>
      </c>
      <c r="Z126" s="17">
        <v>3.337549897E9</v>
      </c>
      <c r="AA126" s="17" t="s">
        <v>10156</v>
      </c>
      <c r="AB126" s="17">
        <v>55.0</v>
      </c>
      <c r="AC126" s="86"/>
      <c r="AF126" s="293"/>
    </row>
    <row r="127" hidden="1">
      <c r="A127" s="17" t="s">
        <v>7704</v>
      </c>
      <c r="B127" s="14">
        <v>46190.0</v>
      </c>
      <c r="C127" s="14"/>
      <c r="D127" s="14"/>
      <c r="E127" s="14"/>
      <c r="F127" s="249"/>
      <c r="G127" s="16" t="s">
        <v>1786</v>
      </c>
      <c r="H127" s="16" t="s">
        <v>649</v>
      </c>
      <c r="I127" s="16"/>
      <c r="J127" s="17">
        <v>18.0</v>
      </c>
      <c r="K127" s="16" t="s">
        <v>203</v>
      </c>
      <c r="L127" s="16"/>
      <c r="M127" s="17">
        <v>12.0</v>
      </c>
      <c r="N127" s="16" t="s">
        <v>33</v>
      </c>
      <c r="O127" s="17">
        <v>300.0</v>
      </c>
      <c r="P127" s="16"/>
      <c r="Q127" s="16" t="s">
        <v>4473</v>
      </c>
      <c r="R127" s="17">
        <v>3.355650684E9</v>
      </c>
      <c r="S127" s="86"/>
      <c r="T127" s="16" t="s">
        <v>35</v>
      </c>
      <c r="U127" s="86"/>
      <c r="V127" s="16" t="s">
        <v>57</v>
      </c>
      <c r="W127" s="16" t="s">
        <v>2379</v>
      </c>
      <c r="X127" s="16" t="s">
        <v>2380</v>
      </c>
      <c r="Y127" s="16" t="s">
        <v>4473</v>
      </c>
      <c r="Z127" s="17">
        <v>3.355650684E9</v>
      </c>
      <c r="AA127" s="17" t="s">
        <v>10157</v>
      </c>
      <c r="AB127" s="17">
        <v>49.0</v>
      </c>
      <c r="AC127" s="86"/>
      <c r="AF127" s="293"/>
    </row>
    <row r="128" hidden="1">
      <c r="A128" s="17" t="s">
        <v>7566</v>
      </c>
      <c r="B128" s="14">
        <v>46190.0</v>
      </c>
      <c r="C128" s="14"/>
      <c r="D128" s="14"/>
      <c r="E128" s="14"/>
      <c r="F128" s="249"/>
      <c r="G128" s="16" t="s">
        <v>1786</v>
      </c>
      <c r="H128" s="16" t="s">
        <v>379</v>
      </c>
      <c r="I128" s="16"/>
      <c r="J128" s="17">
        <v>22.0</v>
      </c>
      <c r="K128" s="16" t="s">
        <v>7010</v>
      </c>
      <c r="L128" s="16"/>
      <c r="M128" s="17">
        <v>12.0</v>
      </c>
      <c r="N128" s="16" t="s">
        <v>33</v>
      </c>
      <c r="O128" s="17">
        <v>600.0</v>
      </c>
      <c r="P128" s="16"/>
      <c r="Q128" s="16" t="s">
        <v>10158</v>
      </c>
      <c r="R128" s="17">
        <v>3.458014124E9</v>
      </c>
      <c r="S128" s="86"/>
      <c r="T128" s="16" t="s">
        <v>35</v>
      </c>
      <c r="U128" s="86"/>
      <c r="V128" s="16" t="s">
        <v>57</v>
      </c>
      <c r="W128" s="16" t="s">
        <v>2379</v>
      </c>
      <c r="X128" s="16" t="s">
        <v>2380</v>
      </c>
      <c r="Y128" s="16" t="s">
        <v>10158</v>
      </c>
      <c r="Z128" s="17">
        <v>3.458014124E9</v>
      </c>
      <c r="AA128" s="17" t="s">
        <v>10159</v>
      </c>
      <c r="AB128" s="17">
        <v>5.0</v>
      </c>
      <c r="AC128" s="86"/>
      <c r="AF128" s="293"/>
    </row>
    <row r="129" hidden="1">
      <c r="A129" s="17" t="s">
        <v>7704</v>
      </c>
      <c r="B129" s="14">
        <v>46190.0</v>
      </c>
      <c r="C129" s="14"/>
      <c r="D129" s="14"/>
      <c r="E129" s="14"/>
      <c r="F129" s="249"/>
      <c r="G129" s="16" t="s">
        <v>4306</v>
      </c>
      <c r="H129" s="16" t="s">
        <v>4309</v>
      </c>
      <c r="I129" s="16"/>
      <c r="J129" s="17">
        <v>64.0</v>
      </c>
      <c r="K129" s="16" t="s">
        <v>2172</v>
      </c>
      <c r="L129" s="16"/>
      <c r="M129" s="17">
        <v>12.0</v>
      </c>
      <c r="N129" s="16" t="s">
        <v>33</v>
      </c>
      <c r="O129" s="17">
        <v>1600.0</v>
      </c>
      <c r="P129" s="16"/>
      <c r="Q129" s="16" t="s">
        <v>4310</v>
      </c>
      <c r="R129" s="17">
        <v>3.35471762E8</v>
      </c>
      <c r="S129" s="86"/>
      <c r="T129" s="16" t="s">
        <v>35</v>
      </c>
      <c r="U129" s="86"/>
      <c r="V129" s="16" t="s">
        <v>57</v>
      </c>
      <c r="W129" s="16" t="s">
        <v>2379</v>
      </c>
      <c r="X129" s="16" t="s">
        <v>2380</v>
      </c>
      <c r="Y129" s="16" t="s">
        <v>4310</v>
      </c>
      <c r="Z129" s="17">
        <v>3.35471762E8</v>
      </c>
      <c r="AA129" s="17" t="s">
        <v>10160</v>
      </c>
      <c r="AB129" s="17">
        <v>95.0</v>
      </c>
      <c r="AC129" s="86"/>
      <c r="AF129" s="293"/>
    </row>
    <row r="130" hidden="1">
      <c r="A130" s="17" t="s">
        <v>6543</v>
      </c>
      <c r="B130" s="14">
        <v>46190.0</v>
      </c>
      <c r="C130" s="14"/>
      <c r="D130" s="14"/>
      <c r="E130" s="14"/>
      <c r="F130" s="249"/>
      <c r="G130" s="16" t="s">
        <v>4186</v>
      </c>
      <c r="H130" s="16" t="s">
        <v>62</v>
      </c>
      <c r="I130" s="16"/>
      <c r="J130" s="17">
        <v>51.0</v>
      </c>
      <c r="K130" s="16" t="s">
        <v>6626</v>
      </c>
      <c r="L130" s="16"/>
      <c r="M130" s="17">
        <v>3.0</v>
      </c>
      <c r="N130" s="16" t="s">
        <v>33</v>
      </c>
      <c r="O130" s="17">
        <v>585.0</v>
      </c>
      <c r="P130" s="16"/>
      <c r="Q130" s="16" t="s">
        <v>10161</v>
      </c>
      <c r="R130" s="17">
        <v>3.476441816E9</v>
      </c>
      <c r="S130" s="86"/>
      <c r="T130" s="16" t="s">
        <v>5119</v>
      </c>
      <c r="U130" s="86"/>
      <c r="V130" s="16" t="s">
        <v>36</v>
      </c>
      <c r="W130" s="16" t="s">
        <v>2379</v>
      </c>
      <c r="X130" s="16" t="s">
        <v>2380</v>
      </c>
      <c r="Y130" s="16" t="s">
        <v>10161</v>
      </c>
      <c r="Z130" s="17">
        <v>3.476441816E9</v>
      </c>
      <c r="AA130" s="17" t="s">
        <v>10162</v>
      </c>
      <c r="AB130" s="17">
        <v>0.0</v>
      </c>
      <c r="AC130" s="86"/>
      <c r="AF130" s="293"/>
    </row>
    <row r="131">
      <c r="A131" s="17" t="s">
        <v>7341</v>
      </c>
      <c r="B131" s="14">
        <v>46190.0</v>
      </c>
      <c r="C131" s="14"/>
      <c r="D131" s="14"/>
      <c r="E131" s="14"/>
      <c r="F131" s="249"/>
      <c r="G131" s="16" t="s">
        <v>1135</v>
      </c>
      <c r="H131" s="16" t="s">
        <v>1948</v>
      </c>
      <c r="I131" s="16"/>
      <c r="J131" s="17">
        <v>25.0</v>
      </c>
      <c r="K131" s="16" t="s">
        <v>7010</v>
      </c>
      <c r="L131" s="16"/>
      <c r="M131" s="17">
        <v>12.0</v>
      </c>
      <c r="N131" s="16" t="s">
        <v>33</v>
      </c>
      <c r="O131" s="17">
        <v>1048.0</v>
      </c>
      <c r="P131" s="16"/>
      <c r="Q131" s="16" t="s">
        <v>10163</v>
      </c>
      <c r="R131" s="17">
        <v>3.497314301E9</v>
      </c>
      <c r="S131" s="86"/>
      <c r="T131" s="16" t="s">
        <v>34</v>
      </c>
      <c r="U131" s="86"/>
      <c r="V131" s="16" t="s">
        <v>36</v>
      </c>
      <c r="W131" s="16" t="s">
        <v>2383</v>
      </c>
      <c r="X131" s="16" t="s">
        <v>2380</v>
      </c>
      <c r="Y131" s="16" t="s">
        <v>10163</v>
      </c>
      <c r="Z131" s="17">
        <v>3.497314301E9</v>
      </c>
      <c r="AA131" s="17" t="s">
        <v>10164</v>
      </c>
      <c r="AB131" s="17">
        <v>3.0</v>
      </c>
      <c r="AC131" s="86"/>
      <c r="AF131" s="293"/>
    </row>
    <row r="132" hidden="1">
      <c r="A132" s="17" t="s">
        <v>3061</v>
      </c>
      <c r="B132" s="14">
        <v>46190.0</v>
      </c>
      <c r="C132" s="14"/>
      <c r="D132" s="14"/>
      <c r="E132" s="14"/>
      <c r="F132" s="249"/>
      <c r="G132" s="16" t="s">
        <v>514</v>
      </c>
      <c r="H132" s="16" t="s">
        <v>515</v>
      </c>
      <c r="I132" s="16"/>
      <c r="J132" s="17">
        <v>22.0</v>
      </c>
      <c r="K132" s="16" t="s">
        <v>8229</v>
      </c>
      <c r="L132" s="16"/>
      <c r="M132" s="17">
        <v>1.0</v>
      </c>
      <c r="N132" s="16" t="s">
        <v>33</v>
      </c>
      <c r="O132" s="17">
        <v>79.0</v>
      </c>
      <c r="P132" s="16"/>
      <c r="Q132" s="16" t="s">
        <v>516</v>
      </c>
      <c r="R132" s="17">
        <v>3.338591623E9</v>
      </c>
      <c r="S132" s="86"/>
      <c r="T132" s="16" t="s">
        <v>163</v>
      </c>
      <c r="U132" s="86"/>
      <c r="V132" s="16" t="s">
        <v>57</v>
      </c>
      <c r="W132" s="16" t="s">
        <v>2383</v>
      </c>
      <c r="X132" s="16" t="s">
        <v>2464</v>
      </c>
      <c r="Y132" s="16" t="s">
        <v>516</v>
      </c>
      <c r="Z132" s="17">
        <v>3.338591623E9</v>
      </c>
      <c r="AA132" s="17" t="s">
        <v>10165</v>
      </c>
      <c r="AB132" s="17">
        <v>6.0</v>
      </c>
      <c r="AC132" s="86"/>
      <c r="AF132" s="293"/>
    </row>
    <row r="133" hidden="1">
      <c r="A133" s="17" t="s">
        <v>7341</v>
      </c>
      <c r="B133" s="14">
        <v>46190.0</v>
      </c>
      <c r="C133" s="14"/>
      <c r="D133" s="17" t="s">
        <v>3614</v>
      </c>
      <c r="E133" s="14"/>
      <c r="F133" s="18" t="s">
        <v>10166</v>
      </c>
      <c r="G133" s="16" t="s">
        <v>4320</v>
      </c>
      <c r="H133" s="16" t="s">
        <v>649</v>
      </c>
      <c r="I133" s="16"/>
      <c r="J133" s="17">
        <v>43.0</v>
      </c>
      <c r="K133" s="16" t="s">
        <v>7342</v>
      </c>
      <c r="L133" s="16"/>
      <c r="M133" s="17">
        <v>12.0</v>
      </c>
      <c r="N133" s="16" t="s">
        <v>33</v>
      </c>
      <c r="O133" s="17">
        <v>741.0</v>
      </c>
      <c r="P133" s="16"/>
      <c r="Q133" s="16" t="s">
        <v>4322</v>
      </c>
      <c r="R133" s="17">
        <v>3.283644337E9</v>
      </c>
      <c r="S133" s="86"/>
      <c r="T133" s="16" t="s">
        <v>34</v>
      </c>
      <c r="U133" s="86"/>
      <c r="V133" s="16" t="s">
        <v>36</v>
      </c>
      <c r="W133" s="16" t="s">
        <v>2379</v>
      </c>
      <c r="X133" s="16" t="s">
        <v>2380</v>
      </c>
      <c r="Y133" s="16" t="s">
        <v>4322</v>
      </c>
      <c r="Z133" s="17">
        <v>3.283644337E9</v>
      </c>
      <c r="AA133" s="17" t="s">
        <v>10167</v>
      </c>
      <c r="AB133" s="17">
        <v>20.0</v>
      </c>
      <c r="AC133" s="86"/>
      <c r="AF133" s="293"/>
    </row>
    <row r="134" hidden="1">
      <c r="A134" s="17" t="s">
        <v>3061</v>
      </c>
      <c r="B134" s="14">
        <v>46190.0</v>
      </c>
      <c r="C134" s="14"/>
      <c r="D134" s="14"/>
      <c r="E134" s="14"/>
      <c r="F134" s="249"/>
      <c r="G134" s="16" t="s">
        <v>7669</v>
      </c>
      <c r="H134" s="16" t="s">
        <v>649</v>
      </c>
      <c r="I134" s="16"/>
      <c r="J134" s="17">
        <v>21.0</v>
      </c>
      <c r="K134" s="16" t="s">
        <v>8229</v>
      </c>
      <c r="L134" s="16"/>
      <c r="M134" s="17">
        <v>1.0</v>
      </c>
      <c r="N134" s="16" t="s">
        <v>33</v>
      </c>
      <c r="O134" s="17">
        <v>79.0</v>
      </c>
      <c r="P134" s="16"/>
      <c r="Q134" s="16" t="s">
        <v>7670</v>
      </c>
      <c r="R134" s="17">
        <v>3.311969196E9</v>
      </c>
      <c r="S134" s="86"/>
      <c r="T134" s="16" t="s">
        <v>163</v>
      </c>
      <c r="U134" s="86"/>
      <c r="V134" s="16" t="s">
        <v>57</v>
      </c>
      <c r="W134" s="16" t="s">
        <v>2383</v>
      </c>
      <c r="X134" s="16" t="s">
        <v>2464</v>
      </c>
      <c r="Y134" s="16" t="s">
        <v>7670</v>
      </c>
      <c r="Z134" s="17">
        <v>3.311969196E9</v>
      </c>
      <c r="AA134" s="17" t="s">
        <v>10168</v>
      </c>
      <c r="AB134" s="17">
        <v>5.0</v>
      </c>
      <c r="AC134" s="86"/>
      <c r="AF134" s="293"/>
    </row>
    <row r="135" hidden="1">
      <c r="A135" s="17" t="s">
        <v>6543</v>
      </c>
      <c r="B135" s="14">
        <v>46191.0</v>
      </c>
      <c r="C135" s="14"/>
      <c r="D135" s="14"/>
      <c r="E135" s="14"/>
      <c r="F135" s="249"/>
      <c r="G135" s="16" t="s">
        <v>10169</v>
      </c>
      <c r="H135" s="16" t="s">
        <v>7254</v>
      </c>
      <c r="I135" s="16"/>
      <c r="J135" s="17">
        <v>30.0</v>
      </c>
      <c r="K135" s="16" t="s">
        <v>7010</v>
      </c>
      <c r="L135" s="16"/>
      <c r="M135" s="17">
        <v>12.0</v>
      </c>
      <c r="N135" s="16" t="s">
        <v>33</v>
      </c>
      <c r="O135" s="17">
        <v>1048.0</v>
      </c>
      <c r="P135" s="16"/>
      <c r="Q135" s="16" t="s">
        <v>10170</v>
      </c>
      <c r="R135" s="17">
        <v>3.406024301E9</v>
      </c>
      <c r="S135" s="86"/>
      <c r="T135" s="16" t="s">
        <v>34</v>
      </c>
      <c r="U135" s="86"/>
      <c r="V135" s="16" t="s">
        <v>36</v>
      </c>
      <c r="W135" s="16" t="s">
        <v>2379</v>
      </c>
      <c r="X135" s="16" t="s">
        <v>2380</v>
      </c>
      <c r="Y135" s="16" t="s">
        <v>10170</v>
      </c>
      <c r="Z135" s="17">
        <v>3.406024301E9</v>
      </c>
      <c r="AA135" s="17" t="s">
        <v>10171</v>
      </c>
      <c r="AB135" s="17">
        <v>4.0</v>
      </c>
      <c r="AC135" s="86"/>
      <c r="AF135" s="293"/>
    </row>
    <row r="136" hidden="1">
      <c r="A136" s="17" t="s">
        <v>6564</v>
      </c>
      <c r="B136" s="14">
        <v>46191.0</v>
      </c>
      <c r="C136" s="14"/>
      <c r="D136" s="14"/>
      <c r="E136" s="14"/>
      <c r="F136" s="249"/>
      <c r="G136" s="16" t="s">
        <v>4330</v>
      </c>
      <c r="H136" s="16" t="s">
        <v>4331</v>
      </c>
      <c r="I136" s="16"/>
      <c r="J136" s="17">
        <v>30.0</v>
      </c>
      <c r="K136" s="16" t="s">
        <v>7010</v>
      </c>
      <c r="L136" s="16"/>
      <c r="M136" s="17">
        <v>12.0</v>
      </c>
      <c r="N136" s="16" t="s">
        <v>33</v>
      </c>
      <c r="O136" s="17">
        <v>948.0</v>
      </c>
      <c r="P136" s="16"/>
      <c r="Q136" s="16" t="s">
        <v>4332</v>
      </c>
      <c r="R136" s="17">
        <v>3.933928852E9</v>
      </c>
      <c r="S136" s="86"/>
      <c r="T136" s="16" t="s">
        <v>55</v>
      </c>
      <c r="U136" s="86"/>
      <c r="V136" s="16" t="s">
        <v>57</v>
      </c>
      <c r="W136" s="16" t="s">
        <v>2379</v>
      </c>
      <c r="X136" s="16" t="s">
        <v>2380</v>
      </c>
      <c r="Y136" s="16" t="s">
        <v>4332</v>
      </c>
      <c r="Z136" s="17">
        <v>3.933928852E9</v>
      </c>
      <c r="AA136" s="17" t="s">
        <v>10172</v>
      </c>
      <c r="AB136" s="17">
        <v>19.0</v>
      </c>
      <c r="AC136" s="86"/>
      <c r="AF136" s="293"/>
    </row>
    <row r="137" hidden="1">
      <c r="A137" s="17" t="s">
        <v>7704</v>
      </c>
      <c r="B137" s="14">
        <v>46191.0</v>
      </c>
      <c r="C137" s="14"/>
      <c r="D137" s="14"/>
      <c r="E137" s="14"/>
      <c r="F137" s="249"/>
      <c r="G137" s="16" t="s">
        <v>931</v>
      </c>
      <c r="H137" s="16" t="s">
        <v>613</v>
      </c>
      <c r="I137" s="16"/>
      <c r="J137" s="17">
        <v>25.0</v>
      </c>
      <c r="K137" s="16" t="s">
        <v>7010</v>
      </c>
      <c r="L137" s="16"/>
      <c r="M137" s="17">
        <v>12.0</v>
      </c>
      <c r="N137" s="16" t="s">
        <v>33</v>
      </c>
      <c r="O137" s="17">
        <v>1048.0</v>
      </c>
      <c r="P137" s="16"/>
      <c r="Q137" s="16" t="s">
        <v>10173</v>
      </c>
      <c r="R137" s="17">
        <v>3.890393788E9</v>
      </c>
      <c r="S137" s="86"/>
      <c r="T137" s="16" t="s">
        <v>34</v>
      </c>
      <c r="U137" s="86"/>
      <c r="V137" s="16" t="s">
        <v>36</v>
      </c>
      <c r="W137" s="16" t="s">
        <v>2379</v>
      </c>
      <c r="X137" s="16" t="s">
        <v>2380</v>
      </c>
      <c r="Y137" s="16" t="s">
        <v>10173</v>
      </c>
      <c r="Z137" s="17">
        <v>3.890393788E9</v>
      </c>
      <c r="AA137" s="17" t="s">
        <v>10174</v>
      </c>
      <c r="AB137" s="17">
        <v>262.0</v>
      </c>
      <c r="AC137" s="86"/>
      <c r="AF137" s="293"/>
    </row>
    <row r="138" hidden="1">
      <c r="A138" s="17" t="s">
        <v>7566</v>
      </c>
      <c r="B138" s="14">
        <v>46191.0</v>
      </c>
      <c r="C138" s="14"/>
      <c r="D138" s="14"/>
      <c r="E138" s="14"/>
      <c r="F138" s="249"/>
      <c r="G138" s="16" t="s">
        <v>5340</v>
      </c>
      <c r="H138" s="16" t="s">
        <v>376</v>
      </c>
      <c r="I138" s="16"/>
      <c r="J138" s="17">
        <v>25.0</v>
      </c>
      <c r="K138" s="16" t="s">
        <v>7010</v>
      </c>
      <c r="L138" s="16"/>
      <c r="M138" s="17">
        <v>12.0</v>
      </c>
      <c r="N138" s="16" t="s">
        <v>33</v>
      </c>
      <c r="O138" s="17">
        <v>1048.0</v>
      </c>
      <c r="P138" s="16"/>
      <c r="Q138" s="16" t="s">
        <v>10175</v>
      </c>
      <c r="R138" s="17">
        <v>3.351799724E9</v>
      </c>
      <c r="S138" s="86"/>
      <c r="T138" s="16" t="s">
        <v>34</v>
      </c>
      <c r="U138" s="86"/>
      <c r="V138" s="16" t="s">
        <v>36</v>
      </c>
      <c r="W138" s="16" t="s">
        <v>2379</v>
      </c>
      <c r="X138" s="16" t="s">
        <v>2380</v>
      </c>
      <c r="Y138" s="16" t="s">
        <v>10175</v>
      </c>
      <c r="Z138" s="17">
        <v>3.351799724E9</v>
      </c>
      <c r="AA138" s="17" t="s">
        <v>10176</v>
      </c>
      <c r="AB138" s="17">
        <v>1.0</v>
      </c>
      <c r="AC138" s="86"/>
      <c r="AF138" s="293"/>
    </row>
    <row r="139" hidden="1">
      <c r="A139" s="17" t="s">
        <v>7566</v>
      </c>
      <c r="B139" s="14">
        <v>46191.0</v>
      </c>
      <c r="C139" s="14"/>
      <c r="D139" s="14"/>
      <c r="E139" s="14"/>
      <c r="F139" s="249"/>
      <c r="G139" s="16" t="s">
        <v>4341</v>
      </c>
      <c r="H139" s="16" t="s">
        <v>519</v>
      </c>
      <c r="I139" s="16"/>
      <c r="J139" s="17">
        <v>60.0</v>
      </c>
      <c r="K139" s="16" t="s">
        <v>6843</v>
      </c>
      <c r="L139" s="16"/>
      <c r="M139" s="17">
        <v>12.0</v>
      </c>
      <c r="N139" s="16" t="s">
        <v>33</v>
      </c>
      <c r="O139" s="17">
        <v>1138.0</v>
      </c>
      <c r="P139" s="16"/>
      <c r="Q139" s="16" t="s">
        <v>4346</v>
      </c>
      <c r="R139" s="17">
        <v>3.356947741E9</v>
      </c>
      <c r="S139" s="86"/>
      <c r="T139" s="16" t="s">
        <v>35</v>
      </c>
      <c r="U139" s="86"/>
      <c r="V139" s="16" t="s">
        <v>57</v>
      </c>
      <c r="W139" s="16" t="s">
        <v>2379</v>
      </c>
      <c r="X139" s="16" t="s">
        <v>2380</v>
      </c>
      <c r="Y139" s="16" t="s">
        <v>4346</v>
      </c>
      <c r="Z139" s="17">
        <v>3.356947741E9</v>
      </c>
      <c r="AA139" s="17" t="s">
        <v>10177</v>
      </c>
      <c r="AB139" s="17">
        <v>1.0</v>
      </c>
      <c r="AC139" s="86"/>
      <c r="AF139" s="293"/>
    </row>
    <row r="140" hidden="1">
      <c r="A140" s="17" t="s">
        <v>7704</v>
      </c>
      <c r="B140" s="14">
        <v>46191.0</v>
      </c>
      <c r="C140" s="14"/>
      <c r="D140" s="14"/>
      <c r="E140" s="14"/>
      <c r="F140" s="249"/>
      <c r="G140" s="16" t="s">
        <v>1047</v>
      </c>
      <c r="H140" s="16" t="s">
        <v>218</v>
      </c>
      <c r="I140" s="16"/>
      <c r="J140" s="17">
        <v>56.0</v>
      </c>
      <c r="K140" s="16" t="s">
        <v>6843</v>
      </c>
      <c r="L140" s="16"/>
      <c r="M140" s="17">
        <v>12.0</v>
      </c>
      <c r="N140" s="16" t="s">
        <v>33</v>
      </c>
      <c r="O140" s="17">
        <v>1188.0</v>
      </c>
      <c r="P140" s="16"/>
      <c r="Q140" s="16" t="s">
        <v>8804</v>
      </c>
      <c r="R140" s="17">
        <v>3.495463752E9</v>
      </c>
      <c r="S140" s="86"/>
      <c r="T140" s="16" t="s">
        <v>34</v>
      </c>
      <c r="U140" s="86"/>
      <c r="V140" s="16" t="s">
        <v>36</v>
      </c>
      <c r="W140" s="16" t="s">
        <v>2379</v>
      </c>
      <c r="X140" s="16" t="s">
        <v>2380</v>
      </c>
      <c r="Y140" s="16" t="s">
        <v>8804</v>
      </c>
      <c r="Z140" s="17">
        <v>3.495463752E9</v>
      </c>
      <c r="AA140" s="17" t="s">
        <v>8805</v>
      </c>
      <c r="AB140" s="17">
        <v>355.0</v>
      </c>
      <c r="AC140" s="86"/>
      <c r="AF140" s="293"/>
    </row>
    <row r="141" hidden="1">
      <c r="A141" s="17" t="s">
        <v>7566</v>
      </c>
      <c r="B141" s="14">
        <v>46191.0</v>
      </c>
      <c r="C141" s="14"/>
      <c r="D141" s="14"/>
      <c r="E141" s="14"/>
      <c r="F141" s="249"/>
      <c r="G141" s="16" t="s">
        <v>4348</v>
      </c>
      <c r="H141" s="16" t="s">
        <v>206</v>
      </c>
      <c r="I141" s="16"/>
      <c r="J141" s="17">
        <v>58.0</v>
      </c>
      <c r="K141" s="16" t="s">
        <v>6843</v>
      </c>
      <c r="L141" s="16"/>
      <c r="M141" s="17">
        <v>12.0</v>
      </c>
      <c r="N141" s="16" t="s">
        <v>33</v>
      </c>
      <c r="O141" s="17">
        <v>1138.0</v>
      </c>
      <c r="P141" s="16"/>
      <c r="Q141" s="16" t="s">
        <v>4349</v>
      </c>
      <c r="R141" s="17">
        <v>3.358203557E9</v>
      </c>
      <c r="S141" s="86"/>
      <c r="T141" s="16" t="s">
        <v>35</v>
      </c>
      <c r="U141" s="86"/>
      <c r="V141" s="16" t="s">
        <v>57</v>
      </c>
      <c r="W141" s="16" t="s">
        <v>2379</v>
      </c>
      <c r="X141" s="16" t="s">
        <v>2380</v>
      </c>
      <c r="Y141" s="16" t="s">
        <v>4349</v>
      </c>
      <c r="Z141" s="17">
        <v>3.358203557E9</v>
      </c>
      <c r="AA141" s="17" t="s">
        <v>10178</v>
      </c>
      <c r="AB141" s="17">
        <v>1.0</v>
      </c>
      <c r="AC141" s="86"/>
      <c r="AF141" s="293"/>
    </row>
    <row r="142" hidden="1">
      <c r="A142" s="17" t="s">
        <v>7566</v>
      </c>
      <c r="B142" s="14">
        <v>46191.0</v>
      </c>
      <c r="C142" s="14"/>
      <c r="D142" s="14"/>
      <c r="E142" s="14"/>
      <c r="F142" s="249"/>
      <c r="G142" s="16" t="s">
        <v>1302</v>
      </c>
      <c r="H142" s="16" t="s">
        <v>1964</v>
      </c>
      <c r="I142" s="16"/>
      <c r="J142" s="17">
        <v>60.0</v>
      </c>
      <c r="K142" s="16" t="s">
        <v>1006</v>
      </c>
      <c r="L142" s="16"/>
      <c r="M142" s="17">
        <v>12.0</v>
      </c>
      <c r="N142" s="16" t="s">
        <v>33</v>
      </c>
      <c r="O142" s="17">
        <v>1650.0</v>
      </c>
      <c r="P142" s="16"/>
      <c r="Q142" s="16" t="s">
        <v>4351</v>
      </c>
      <c r="R142" s="17">
        <v>3.939381266E9</v>
      </c>
      <c r="S142" s="86"/>
      <c r="T142" s="16" t="s">
        <v>35</v>
      </c>
      <c r="U142" s="86"/>
      <c r="V142" s="16" t="s">
        <v>57</v>
      </c>
      <c r="W142" s="16" t="s">
        <v>2379</v>
      </c>
      <c r="X142" s="16" t="s">
        <v>2380</v>
      </c>
      <c r="Y142" s="16" t="s">
        <v>4351</v>
      </c>
      <c r="Z142" s="17">
        <v>3.939381266E9</v>
      </c>
      <c r="AA142" s="17" t="s">
        <v>10179</v>
      </c>
      <c r="AB142" s="17">
        <v>2.0</v>
      </c>
      <c r="AC142" s="86"/>
      <c r="AF142" s="293"/>
    </row>
    <row r="143" hidden="1">
      <c r="A143" s="17" t="s">
        <v>7704</v>
      </c>
      <c r="B143" s="14">
        <v>46191.0</v>
      </c>
      <c r="C143" s="14"/>
      <c r="D143" s="14"/>
      <c r="E143" s="14"/>
      <c r="F143" s="249"/>
      <c r="G143" s="16" t="s">
        <v>3694</v>
      </c>
      <c r="H143" s="16" t="s">
        <v>663</v>
      </c>
      <c r="I143" s="16"/>
      <c r="J143" s="17">
        <v>23.0</v>
      </c>
      <c r="K143" s="16" t="s">
        <v>6582</v>
      </c>
      <c r="L143" s="16"/>
      <c r="M143" s="17">
        <v>12.0</v>
      </c>
      <c r="N143" s="16" t="s">
        <v>33</v>
      </c>
      <c r="O143" s="17">
        <v>1068.0</v>
      </c>
      <c r="P143" s="16"/>
      <c r="Q143" s="16" t="s">
        <v>3695</v>
      </c>
      <c r="R143" s="17">
        <v>3.534574778E9</v>
      </c>
      <c r="S143" s="86"/>
      <c r="T143" s="16" t="s">
        <v>55</v>
      </c>
      <c r="U143" s="86"/>
      <c r="V143" s="16" t="s">
        <v>57</v>
      </c>
      <c r="W143" s="16" t="s">
        <v>2391</v>
      </c>
      <c r="X143" s="16" t="s">
        <v>2380</v>
      </c>
      <c r="Y143" s="16" t="s">
        <v>3695</v>
      </c>
      <c r="Z143" s="17">
        <v>3.534574778E9</v>
      </c>
      <c r="AA143" s="17" t="s">
        <v>10180</v>
      </c>
      <c r="AB143" s="17">
        <v>91.0</v>
      </c>
      <c r="AC143" s="86"/>
      <c r="AF143" s="293"/>
    </row>
    <row r="144" hidden="1">
      <c r="A144" s="17" t="s">
        <v>7704</v>
      </c>
      <c r="B144" s="14">
        <v>46191.0</v>
      </c>
      <c r="C144" s="14"/>
      <c r="D144" s="14"/>
      <c r="E144" s="14"/>
      <c r="F144" s="249"/>
      <c r="G144" s="16" t="s">
        <v>4353</v>
      </c>
      <c r="H144" s="16" t="s">
        <v>1743</v>
      </c>
      <c r="I144" s="16"/>
      <c r="J144" s="17">
        <v>61.0</v>
      </c>
      <c r="K144" s="16" t="s">
        <v>2172</v>
      </c>
      <c r="L144" s="16"/>
      <c r="M144" s="17">
        <v>12.0</v>
      </c>
      <c r="N144" s="16" t="s">
        <v>33</v>
      </c>
      <c r="O144" s="17">
        <v>1600.0</v>
      </c>
      <c r="P144" s="16"/>
      <c r="Q144" s="16" t="s">
        <v>4354</v>
      </c>
      <c r="R144" s="17">
        <v>3.474621871E9</v>
      </c>
      <c r="S144" s="86"/>
      <c r="T144" s="16" t="s">
        <v>35</v>
      </c>
      <c r="U144" s="86"/>
      <c r="V144" s="16" t="s">
        <v>57</v>
      </c>
      <c r="W144" s="16" t="s">
        <v>2379</v>
      </c>
      <c r="X144" s="16" t="s">
        <v>2380</v>
      </c>
      <c r="Y144" s="16" t="s">
        <v>4354</v>
      </c>
      <c r="Z144" s="17">
        <v>3.474621871E9</v>
      </c>
      <c r="AA144" s="17" t="s">
        <v>10181</v>
      </c>
      <c r="AB144" s="17">
        <v>125.0</v>
      </c>
      <c r="AC144" s="86"/>
      <c r="AF144" s="293"/>
    </row>
    <row r="145">
      <c r="A145" s="17" t="s">
        <v>7341</v>
      </c>
      <c r="B145" s="14">
        <v>46191.0</v>
      </c>
      <c r="C145" s="14"/>
      <c r="D145" s="14"/>
      <c r="E145" s="14"/>
      <c r="F145" s="249"/>
      <c r="G145" s="16" t="s">
        <v>1039</v>
      </c>
      <c r="H145" s="16" t="s">
        <v>2158</v>
      </c>
      <c r="I145" s="16"/>
      <c r="J145" s="17">
        <v>29.0</v>
      </c>
      <c r="K145" s="16" t="s">
        <v>7010</v>
      </c>
      <c r="L145" s="16"/>
      <c r="M145" s="17">
        <v>12.0</v>
      </c>
      <c r="N145" s="16" t="s">
        <v>33</v>
      </c>
      <c r="O145" s="17">
        <v>948.0</v>
      </c>
      <c r="P145" s="16"/>
      <c r="Q145" s="16" t="s">
        <v>4356</v>
      </c>
      <c r="R145" s="17">
        <v>3.313033011E9</v>
      </c>
      <c r="S145" s="86"/>
      <c r="T145" s="16" t="s">
        <v>55</v>
      </c>
      <c r="U145" s="86"/>
      <c r="V145" s="16" t="s">
        <v>57</v>
      </c>
      <c r="W145" s="16" t="s">
        <v>2383</v>
      </c>
      <c r="X145" s="16" t="s">
        <v>2380</v>
      </c>
      <c r="Y145" s="16" t="s">
        <v>4356</v>
      </c>
      <c r="Z145" s="17">
        <v>3.313033011E9</v>
      </c>
      <c r="AA145" s="17" t="s">
        <v>10182</v>
      </c>
      <c r="AB145" s="17">
        <v>5.0</v>
      </c>
      <c r="AC145" s="86"/>
      <c r="AF145" s="293"/>
    </row>
    <row r="146" hidden="1">
      <c r="A146" s="17" t="s">
        <v>6543</v>
      </c>
      <c r="B146" s="14">
        <v>46191.0</v>
      </c>
      <c r="C146" s="14"/>
      <c r="D146" s="14"/>
      <c r="E146" s="14"/>
      <c r="F146" s="249"/>
      <c r="G146" s="16" t="s">
        <v>4358</v>
      </c>
      <c r="H146" s="16" t="s">
        <v>628</v>
      </c>
      <c r="I146" s="16"/>
      <c r="J146" s="17">
        <v>73.0</v>
      </c>
      <c r="K146" s="16" t="s">
        <v>6626</v>
      </c>
      <c r="L146" s="16"/>
      <c r="M146" s="17">
        <v>12.0</v>
      </c>
      <c r="N146" s="16" t="s">
        <v>33</v>
      </c>
      <c r="O146" s="17">
        <v>1800.0</v>
      </c>
      <c r="P146" s="16"/>
      <c r="Q146" s="16" t="s">
        <v>10183</v>
      </c>
      <c r="R146" s="17">
        <v>3.355935531E9</v>
      </c>
      <c r="S146" s="86"/>
      <c r="T146" s="16" t="s">
        <v>35</v>
      </c>
      <c r="U146" s="86"/>
      <c r="V146" s="16" t="s">
        <v>57</v>
      </c>
      <c r="W146" s="16" t="s">
        <v>2379</v>
      </c>
      <c r="X146" s="16" t="s">
        <v>2380</v>
      </c>
      <c r="Y146" s="16" t="s">
        <v>10183</v>
      </c>
      <c r="Z146" s="17">
        <v>3.355935531E9</v>
      </c>
      <c r="AA146" s="17" t="s">
        <v>10184</v>
      </c>
      <c r="AB146" s="17">
        <v>5.0</v>
      </c>
      <c r="AC146" s="86"/>
      <c r="AF146" s="293"/>
    </row>
    <row r="147">
      <c r="A147" s="17" t="s">
        <v>7341</v>
      </c>
      <c r="B147" s="14">
        <v>46191.0</v>
      </c>
      <c r="C147" s="14"/>
      <c r="D147" s="14"/>
      <c r="E147" s="14"/>
      <c r="F147" s="249"/>
      <c r="G147" s="16" t="s">
        <v>10185</v>
      </c>
      <c r="H147" s="16" t="s">
        <v>10186</v>
      </c>
      <c r="I147" s="16"/>
      <c r="J147" s="17">
        <v>72.0</v>
      </c>
      <c r="K147" s="16" t="s">
        <v>6712</v>
      </c>
      <c r="L147" s="16"/>
      <c r="M147" s="17">
        <v>3.0</v>
      </c>
      <c r="N147" s="16" t="s">
        <v>33</v>
      </c>
      <c r="O147" s="17">
        <v>400.0</v>
      </c>
      <c r="P147" s="16"/>
      <c r="Q147" s="16" t="s">
        <v>10187</v>
      </c>
      <c r="R147" s="17">
        <v>3.336391669E9</v>
      </c>
      <c r="S147" s="86"/>
      <c r="T147" s="16" t="s">
        <v>35</v>
      </c>
      <c r="U147" s="86"/>
      <c r="V147" s="16" t="s">
        <v>36</v>
      </c>
      <c r="W147" s="16" t="s">
        <v>2379</v>
      </c>
      <c r="X147" s="16" t="s">
        <v>2380</v>
      </c>
      <c r="Y147" s="16" t="s">
        <v>10187</v>
      </c>
      <c r="Z147" s="17">
        <v>3.336391669E9</v>
      </c>
      <c r="AA147" s="17" t="s">
        <v>10188</v>
      </c>
      <c r="AB147" s="17">
        <v>24.0</v>
      </c>
      <c r="AC147" s="86"/>
      <c r="AF147" s="293"/>
    </row>
    <row r="148" hidden="1">
      <c r="A148" s="17" t="s">
        <v>7566</v>
      </c>
      <c r="B148" s="14">
        <v>46192.0</v>
      </c>
      <c r="C148" s="14"/>
      <c r="D148" s="14"/>
      <c r="E148" s="14"/>
      <c r="F148" s="249"/>
      <c r="G148" s="16" t="s">
        <v>2821</v>
      </c>
      <c r="H148" s="16" t="s">
        <v>419</v>
      </c>
      <c r="I148" s="16"/>
      <c r="J148" s="17">
        <v>56.0</v>
      </c>
      <c r="K148" s="16" t="s">
        <v>6626</v>
      </c>
      <c r="L148" s="16"/>
      <c r="M148" s="17">
        <v>12.0</v>
      </c>
      <c r="N148" s="16" t="s">
        <v>33</v>
      </c>
      <c r="O148" s="17">
        <v>1700.0</v>
      </c>
      <c r="P148" s="16"/>
      <c r="Q148" s="16" t="s">
        <v>4361</v>
      </c>
      <c r="R148" s="17">
        <v>3.484126227E9</v>
      </c>
      <c r="S148" s="86"/>
      <c r="T148" s="16" t="s">
        <v>35</v>
      </c>
      <c r="U148" s="86"/>
      <c r="V148" s="16" t="s">
        <v>57</v>
      </c>
      <c r="W148" s="16" t="s">
        <v>2379</v>
      </c>
      <c r="X148" s="16" t="s">
        <v>2380</v>
      </c>
      <c r="Y148" s="16" t="s">
        <v>4361</v>
      </c>
      <c r="Z148" s="17">
        <v>3.484126227E9</v>
      </c>
      <c r="AA148" s="17" t="s">
        <v>10189</v>
      </c>
      <c r="AB148" s="17">
        <v>4.0</v>
      </c>
      <c r="AC148" s="86"/>
      <c r="AF148" s="293"/>
    </row>
    <row r="149" hidden="1">
      <c r="A149" s="17" t="s">
        <v>7704</v>
      </c>
      <c r="B149" s="14">
        <v>46192.0</v>
      </c>
      <c r="C149" s="14"/>
      <c r="D149" s="14"/>
      <c r="E149" s="14"/>
      <c r="F149" s="249"/>
      <c r="G149" s="16" t="s">
        <v>10190</v>
      </c>
      <c r="H149" s="16" t="s">
        <v>519</v>
      </c>
      <c r="I149" s="16"/>
      <c r="J149" s="17">
        <v>32.0</v>
      </c>
      <c r="K149" s="16" t="s">
        <v>6582</v>
      </c>
      <c r="L149" s="16"/>
      <c r="M149" s="17">
        <v>12.0</v>
      </c>
      <c r="N149" s="16" t="s">
        <v>33</v>
      </c>
      <c r="O149" s="17">
        <v>948.0</v>
      </c>
      <c r="P149" s="16"/>
      <c r="Q149" s="16" t="s">
        <v>10191</v>
      </c>
      <c r="R149" s="17">
        <v>3.423130654E9</v>
      </c>
      <c r="S149" s="86"/>
      <c r="T149" s="16" t="s">
        <v>34</v>
      </c>
      <c r="U149" s="86"/>
      <c r="V149" s="16" t="s">
        <v>36</v>
      </c>
      <c r="W149" s="16" t="s">
        <v>2379</v>
      </c>
      <c r="X149" s="16" t="s">
        <v>2380</v>
      </c>
      <c r="Y149" s="16" t="s">
        <v>10191</v>
      </c>
      <c r="Z149" s="17">
        <v>3.423130654E9</v>
      </c>
      <c r="AA149" s="17" t="s">
        <v>10192</v>
      </c>
      <c r="AB149" s="17">
        <v>403.0</v>
      </c>
      <c r="AC149" s="86"/>
      <c r="AF149" s="293"/>
    </row>
    <row r="150" hidden="1">
      <c r="A150" s="17" t="s">
        <v>3061</v>
      </c>
      <c r="B150" s="14">
        <v>46192.0</v>
      </c>
      <c r="C150" s="14"/>
      <c r="D150" s="14"/>
      <c r="E150" s="14"/>
      <c r="F150" s="249"/>
      <c r="G150" s="16" t="s">
        <v>3851</v>
      </c>
      <c r="H150" s="16" t="s">
        <v>725</v>
      </c>
      <c r="I150" s="16"/>
      <c r="J150" s="17">
        <v>20.0</v>
      </c>
      <c r="K150" s="16" t="s">
        <v>8187</v>
      </c>
      <c r="L150" s="16"/>
      <c r="M150" s="17">
        <v>1.0</v>
      </c>
      <c r="N150" s="16" t="s">
        <v>33</v>
      </c>
      <c r="O150" s="17">
        <v>89.0</v>
      </c>
      <c r="P150" s="16"/>
      <c r="Q150" s="16" t="s">
        <v>3852</v>
      </c>
      <c r="R150" s="17">
        <v>3.291431685E9</v>
      </c>
      <c r="S150" s="86"/>
      <c r="T150" s="16" t="s">
        <v>7532</v>
      </c>
      <c r="U150" s="86"/>
      <c r="V150" s="16" t="s">
        <v>57</v>
      </c>
      <c r="W150" s="16" t="s">
        <v>2383</v>
      </c>
      <c r="X150" s="16" t="s">
        <v>2464</v>
      </c>
      <c r="Y150" s="16" t="s">
        <v>3852</v>
      </c>
      <c r="Z150" s="17">
        <v>3.291431685E9</v>
      </c>
      <c r="AA150" s="17" t="s">
        <v>10193</v>
      </c>
      <c r="AB150" s="17">
        <v>5.0</v>
      </c>
      <c r="AC150" s="86"/>
      <c r="AF150" s="293"/>
    </row>
    <row r="151" hidden="1">
      <c r="A151" s="17" t="s">
        <v>7566</v>
      </c>
      <c r="B151" s="14">
        <v>46192.0</v>
      </c>
      <c r="C151" s="14"/>
      <c r="D151" s="14"/>
      <c r="E151" s="14"/>
      <c r="F151" s="249"/>
      <c r="G151" s="16" t="s">
        <v>4364</v>
      </c>
      <c r="H151" s="16" t="s">
        <v>679</v>
      </c>
      <c r="I151" s="16"/>
      <c r="J151" s="17">
        <v>56.0</v>
      </c>
      <c r="K151" s="16" t="s">
        <v>2172</v>
      </c>
      <c r="L151" s="16"/>
      <c r="M151" s="17">
        <v>12.0</v>
      </c>
      <c r="N151" s="16" t="s">
        <v>33</v>
      </c>
      <c r="O151" s="17">
        <v>1700.0</v>
      </c>
      <c r="P151" s="16"/>
      <c r="Q151" s="16" t="s">
        <v>4365</v>
      </c>
      <c r="R151" s="17">
        <v>3.492955526E9</v>
      </c>
      <c r="S151" s="86"/>
      <c r="T151" s="16" t="s">
        <v>35</v>
      </c>
      <c r="U151" s="86"/>
      <c r="V151" s="16" t="s">
        <v>57</v>
      </c>
      <c r="W151" s="16" t="s">
        <v>2379</v>
      </c>
      <c r="X151" s="16" t="s">
        <v>2380</v>
      </c>
      <c r="Y151" s="16" t="s">
        <v>4365</v>
      </c>
      <c r="Z151" s="17">
        <v>3.492955526E9</v>
      </c>
      <c r="AA151" s="17" t="s">
        <v>10194</v>
      </c>
      <c r="AB151" s="17">
        <v>4.0</v>
      </c>
      <c r="AC151" s="86"/>
      <c r="AF151" s="293"/>
    </row>
    <row r="152" hidden="1">
      <c r="A152" s="17" t="s">
        <v>7704</v>
      </c>
      <c r="B152" s="14">
        <v>46192.0</v>
      </c>
      <c r="C152" s="14"/>
      <c r="D152" s="14"/>
      <c r="E152" s="14"/>
      <c r="F152" s="249"/>
      <c r="G152" s="16" t="s">
        <v>4372</v>
      </c>
      <c r="H152" s="16" t="s">
        <v>2221</v>
      </c>
      <c r="I152" s="16"/>
      <c r="J152" s="17">
        <v>37.0</v>
      </c>
      <c r="K152" s="16" t="s">
        <v>7539</v>
      </c>
      <c r="L152" s="16"/>
      <c r="M152" s="17">
        <v>12.0</v>
      </c>
      <c r="N152" s="16" t="s">
        <v>33</v>
      </c>
      <c r="O152" s="17">
        <v>1138.0</v>
      </c>
      <c r="P152" s="16"/>
      <c r="Q152" s="16" t="s">
        <v>4373</v>
      </c>
      <c r="R152" s="17">
        <v>3.757790623E9</v>
      </c>
      <c r="S152" s="86"/>
      <c r="T152" s="16" t="s">
        <v>55</v>
      </c>
      <c r="U152" s="86"/>
      <c r="V152" s="16" t="s">
        <v>57</v>
      </c>
      <c r="W152" s="16" t="s">
        <v>2379</v>
      </c>
      <c r="X152" s="16" t="s">
        <v>2380</v>
      </c>
      <c r="Y152" s="16" t="s">
        <v>4373</v>
      </c>
      <c r="Z152" s="17">
        <v>3.757790623E9</v>
      </c>
      <c r="AA152" s="17" t="s">
        <v>10195</v>
      </c>
      <c r="AB152" s="17">
        <v>46.0</v>
      </c>
      <c r="AC152" s="86"/>
      <c r="AF152" s="293"/>
    </row>
    <row r="153" hidden="1">
      <c r="A153" s="17" t="s">
        <v>6564</v>
      </c>
      <c r="B153" s="14">
        <v>46192.0</v>
      </c>
      <c r="C153" s="14"/>
      <c r="D153" s="14"/>
      <c r="E153" s="14"/>
      <c r="F153" s="249"/>
      <c r="G153" s="16" t="s">
        <v>3808</v>
      </c>
      <c r="H153" s="16" t="s">
        <v>3809</v>
      </c>
      <c r="I153" s="16"/>
      <c r="J153" s="17">
        <v>53.0</v>
      </c>
      <c r="K153" s="16" t="s">
        <v>6626</v>
      </c>
      <c r="L153" s="16"/>
      <c r="M153" s="17">
        <v>12.0</v>
      </c>
      <c r="N153" s="16" t="s">
        <v>33</v>
      </c>
      <c r="O153" s="17">
        <v>1846.0</v>
      </c>
      <c r="P153" s="16"/>
      <c r="Q153" s="16" t="s">
        <v>3810</v>
      </c>
      <c r="R153" s="17">
        <v>3.931105455E9</v>
      </c>
      <c r="S153" s="86"/>
      <c r="T153" s="16" t="s">
        <v>35</v>
      </c>
      <c r="U153" s="86"/>
      <c r="V153" s="16" t="s">
        <v>57</v>
      </c>
      <c r="W153" s="16" t="s">
        <v>2391</v>
      </c>
      <c r="X153" s="16" t="s">
        <v>2380</v>
      </c>
      <c r="Y153" s="16" t="s">
        <v>3810</v>
      </c>
      <c r="Z153" s="17">
        <v>3.931105455E9</v>
      </c>
      <c r="AA153" s="17" t="s">
        <v>10196</v>
      </c>
      <c r="AB153" s="17">
        <v>0.0</v>
      </c>
      <c r="AC153" s="86"/>
      <c r="AF153" s="293"/>
    </row>
    <row r="154">
      <c r="A154" s="17" t="s">
        <v>7341</v>
      </c>
      <c r="B154" s="14">
        <v>46192.0</v>
      </c>
      <c r="C154" s="14"/>
      <c r="D154" s="14"/>
      <c r="E154" s="14"/>
      <c r="F154" s="249"/>
      <c r="G154" s="16" t="s">
        <v>4366</v>
      </c>
      <c r="H154" s="16" t="s">
        <v>256</v>
      </c>
      <c r="I154" s="16"/>
      <c r="J154" s="17">
        <v>24.0</v>
      </c>
      <c r="K154" s="16" t="s">
        <v>7010</v>
      </c>
      <c r="L154" s="16"/>
      <c r="M154" s="17">
        <v>12.0</v>
      </c>
      <c r="N154" s="16" t="s">
        <v>33</v>
      </c>
      <c r="O154" s="17">
        <v>948.0</v>
      </c>
      <c r="P154" s="16"/>
      <c r="Q154" s="16" t="s">
        <v>4367</v>
      </c>
      <c r="R154" s="17">
        <v>3.451759321E9</v>
      </c>
      <c r="S154" s="86"/>
      <c r="T154" s="16" t="s">
        <v>55</v>
      </c>
      <c r="U154" s="86"/>
      <c r="V154" s="16" t="s">
        <v>57</v>
      </c>
      <c r="W154" s="16" t="s">
        <v>2379</v>
      </c>
      <c r="X154" s="16" t="s">
        <v>2380</v>
      </c>
      <c r="Y154" s="16" t="s">
        <v>4367</v>
      </c>
      <c r="Z154" s="17">
        <v>3.451759321E9</v>
      </c>
      <c r="AA154" s="17" t="s">
        <v>10197</v>
      </c>
      <c r="AB154" s="17">
        <v>7.0</v>
      </c>
      <c r="AC154" s="86"/>
      <c r="AF154" s="293"/>
    </row>
    <row r="155" hidden="1">
      <c r="A155" s="17" t="s">
        <v>7566</v>
      </c>
      <c r="B155" s="14">
        <v>46193.0</v>
      </c>
      <c r="C155" s="14"/>
      <c r="D155" s="14"/>
      <c r="E155" s="14"/>
      <c r="F155" s="249"/>
      <c r="G155" s="16" t="s">
        <v>1786</v>
      </c>
      <c r="H155" s="16" t="s">
        <v>4327</v>
      </c>
      <c r="I155" s="16"/>
      <c r="J155" s="17">
        <v>60.0</v>
      </c>
      <c r="K155" s="16" t="s">
        <v>2172</v>
      </c>
      <c r="L155" s="16"/>
      <c r="M155" s="17">
        <v>12.0</v>
      </c>
      <c r="N155" s="16" t="s">
        <v>33</v>
      </c>
      <c r="O155" s="17">
        <v>1500.0</v>
      </c>
      <c r="P155" s="16"/>
      <c r="Q155" s="16" t="s">
        <v>4328</v>
      </c>
      <c r="R155" s="17">
        <v>3.358315726E9</v>
      </c>
      <c r="S155" s="86"/>
      <c r="T155" s="16" t="s">
        <v>35</v>
      </c>
      <c r="U155" s="86"/>
      <c r="V155" s="16" t="s">
        <v>57</v>
      </c>
      <c r="W155" s="16" t="s">
        <v>2379</v>
      </c>
      <c r="X155" s="16" t="s">
        <v>2380</v>
      </c>
      <c r="Y155" s="16" t="s">
        <v>4328</v>
      </c>
      <c r="Z155" s="17">
        <v>3.358315726E9</v>
      </c>
      <c r="AA155" s="17" t="s">
        <v>10198</v>
      </c>
      <c r="AB155" s="17">
        <v>2.0</v>
      </c>
      <c r="AC155" s="86"/>
      <c r="AF155" s="293"/>
    </row>
    <row r="156" hidden="1">
      <c r="A156" s="17" t="s">
        <v>7704</v>
      </c>
      <c r="B156" s="14">
        <v>46193.0</v>
      </c>
      <c r="C156" s="14"/>
      <c r="D156" s="14"/>
      <c r="E156" s="14"/>
      <c r="F156" s="249"/>
      <c r="G156" s="16" t="s">
        <v>10142</v>
      </c>
      <c r="H156" s="16" t="s">
        <v>780</v>
      </c>
      <c r="I156" s="16"/>
      <c r="J156" s="17">
        <v>13.0</v>
      </c>
      <c r="K156" s="16" t="s">
        <v>6327</v>
      </c>
      <c r="L156" s="16"/>
      <c r="M156" s="17">
        <v>12.0</v>
      </c>
      <c r="N156" s="16" t="s">
        <v>33</v>
      </c>
      <c r="O156" s="17">
        <v>0.0</v>
      </c>
      <c r="P156" s="16"/>
      <c r="Q156" s="16" t="s">
        <v>10155</v>
      </c>
      <c r="R156" s="17">
        <v>3.337549897E9</v>
      </c>
      <c r="S156" s="86"/>
      <c r="T156" s="16" t="s">
        <v>34</v>
      </c>
      <c r="U156" s="86"/>
      <c r="V156" s="16" t="s">
        <v>36</v>
      </c>
      <c r="W156" s="16" t="s">
        <v>2379</v>
      </c>
      <c r="X156" s="16" t="s">
        <v>2380</v>
      </c>
      <c r="Y156" s="16" t="s">
        <v>10155</v>
      </c>
      <c r="Z156" s="17">
        <v>3.337549897E9</v>
      </c>
      <c r="AA156" s="17" t="s">
        <v>10199</v>
      </c>
      <c r="AB156" s="17">
        <v>233.0</v>
      </c>
      <c r="AC156" s="86"/>
      <c r="AF156" s="293"/>
    </row>
    <row r="157">
      <c r="A157" s="17" t="s">
        <v>7341</v>
      </c>
      <c r="B157" s="14">
        <v>46193.0</v>
      </c>
      <c r="C157" s="14"/>
      <c r="D157" s="14"/>
      <c r="E157" s="14"/>
      <c r="F157" s="249"/>
      <c r="G157" s="16" t="s">
        <v>4369</v>
      </c>
      <c r="H157" s="16" t="s">
        <v>1925</v>
      </c>
      <c r="I157" s="16"/>
      <c r="J157" s="17">
        <v>53.0</v>
      </c>
      <c r="K157" s="16" t="s">
        <v>7342</v>
      </c>
      <c r="L157" s="16"/>
      <c r="M157" s="17">
        <v>12.0</v>
      </c>
      <c r="N157" s="16" t="s">
        <v>33</v>
      </c>
      <c r="O157" s="17">
        <v>1188.0</v>
      </c>
      <c r="P157" s="16"/>
      <c r="Q157" s="16" t="s">
        <v>4370</v>
      </c>
      <c r="R157" s="17">
        <v>3.28015203E9</v>
      </c>
      <c r="S157" s="86"/>
      <c r="T157" s="16" t="s">
        <v>35</v>
      </c>
      <c r="U157" s="86"/>
      <c r="V157" s="16" t="s">
        <v>57</v>
      </c>
      <c r="W157" s="16" t="s">
        <v>2379</v>
      </c>
      <c r="X157" s="16" t="s">
        <v>2380</v>
      </c>
      <c r="Y157" s="16" t="s">
        <v>4370</v>
      </c>
      <c r="Z157" s="17">
        <v>3.28015203E9</v>
      </c>
      <c r="AA157" s="17" t="s">
        <v>10200</v>
      </c>
      <c r="AB157" s="17">
        <v>5.0</v>
      </c>
      <c r="AC157" s="86"/>
      <c r="AF157" s="293"/>
    </row>
    <row r="158" hidden="1">
      <c r="A158" s="17" t="s">
        <v>7704</v>
      </c>
      <c r="B158" s="14">
        <v>46193.0</v>
      </c>
      <c r="C158" s="14"/>
      <c r="D158" s="14"/>
      <c r="E158" s="14"/>
      <c r="F158" s="249"/>
      <c r="G158" s="16" t="s">
        <v>4508</v>
      </c>
      <c r="H158" s="16" t="s">
        <v>493</v>
      </c>
      <c r="I158" s="16"/>
      <c r="J158" s="17">
        <v>60.0</v>
      </c>
      <c r="K158" s="16" t="s">
        <v>6626</v>
      </c>
      <c r="L158" s="16"/>
      <c r="M158" s="17">
        <v>12.0</v>
      </c>
      <c r="N158" s="16" t="s">
        <v>33</v>
      </c>
      <c r="O158" s="17">
        <v>1800.0</v>
      </c>
      <c r="P158" s="16"/>
      <c r="Q158" s="16" t="s">
        <v>10201</v>
      </c>
      <c r="R158" s="17">
        <v>3.492126831E9</v>
      </c>
      <c r="S158" s="86"/>
      <c r="T158" s="16" t="s">
        <v>34</v>
      </c>
      <c r="U158" s="86"/>
      <c r="V158" s="16" t="s">
        <v>36</v>
      </c>
      <c r="W158" s="16" t="s">
        <v>2379</v>
      </c>
      <c r="X158" s="16" t="s">
        <v>2380</v>
      </c>
      <c r="Y158" s="16" t="s">
        <v>10201</v>
      </c>
      <c r="Z158" s="17">
        <v>3.492126831E9</v>
      </c>
      <c r="AA158" s="17" t="s">
        <v>10202</v>
      </c>
      <c r="AB158" s="17">
        <v>217.0</v>
      </c>
      <c r="AC158" s="86"/>
      <c r="AF158" s="293"/>
    </row>
    <row r="159" hidden="1">
      <c r="A159" s="17" t="s">
        <v>7566</v>
      </c>
      <c r="B159" s="14">
        <v>46193.0</v>
      </c>
      <c r="C159" s="14"/>
      <c r="D159" s="14"/>
      <c r="E159" s="14"/>
      <c r="F159" s="249"/>
      <c r="G159" s="16" t="s">
        <v>4381</v>
      </c>
      <c r="H159" s="16" t="s">
        <v>62</v>
      </c>
      <c r="I159" s="16"/>
      <c r="J159" s="17">
        <v>54.0</v>
      </c>
      <c r="K159" s="16" t="s">
        <v>1006</v>
      </c>
      <c r="L159" s="16"/>
      <c r="M159" s="17">
        <v>12.0</v>
      </c>
      <c r="N159" s="16" t="s">
        <v>33</v>
      </c>
      <c r="O159" s="17">
        <v>1690.0</v>
      </c>
      <c r="P159" s="16"/>
      <c r="Q159" s="16" t="s">
        <v>4382</v>
      </c>
      <c r="R159" s="17">
        <v>3.404554337E9</v>
      </c>
      <c r="S159" s="86"/>
      <c r="T159" s="16" t="s">
        <v>35</v>
      </c>
      <c r="U159" s="86"/>
      <c r="V159" s="16" t="s">
        <v>57</v>
      </c>
      <c r="W159" s="16" t="s">
        <v>2379</v>
      </c>
      <c r="X159" s="16" t="s">
        <v>2380</v>
      </c>
      <c r="Y159" s="16" t="s">
        <v>4382</v>
      </c>
      <c r="Z159" s="17">
        <v>3.404554337E9</v>
      </c>
      <c r="AA159" s="17" t="s">
        <v>10203</v>
      </c>
      <c r="AB159" s="17">
        <v>2.0</v>
      </c>
      <c r="AC159" s="86"/>
      <c r="AF159" s="293"/>
    </row>
    <row r="160" hidden="1">
      <c r="A160" s="17" t="s">
        <v>6543</v>
      </c>
      <c r="B160" s="14">
        <v>46194.0</v>
      </c>
      <c r="C160" s="14"/>
      <c r="D160" s="14"/>
      <c r="E160" s="14"/>
      <c r="F160" s="249"/>
      <c r="G160" s="16" t="s">
        <v>10204</v>
      </c>
      <c r="H160" s="16" t="s">
        <v>553</v>
      </c>
      <c r="I160" s="16"/>
      <c r="J160" s="17">
        <v>34.0</v>
      </c>
      <c r="K160" s="16" t="s">
        <v>7539</v>
      </c>
      <c r="L160" s="16"/>
      <c r="M160" s="17">
        <v>12.0</v>
      </c>
      <c r="N160" s="16" t="s">
        <v>33</v>
      </c>
      <c r="O160" s="17">
        <v>1238.0</v>
      </c>
      <c r="P160" s="16"/>
      <c r="Q160" s="16" t="s">
        <v>10205</v>
      </c>
      <c r="R160" s="17">
        <v>3.773468488E9</v>
      </c>
      <c r="S160" s="86"/>
      <c r="T160" s="16" t="s">
        <v>80</v>
      </c>
      <c r="U160" s="86"/>
      <c r="V160" s="16" t="s">
        <v>36</v>
      </c>
      <c r="W160" s="16" t="s">
        <v>2379</v>
      </c>
      <c r="X160" s="16" t="s">
        <v>2380</v>
      </c>
      <c r="Y160" s="16" t="s">
        <v>10205</v>
      </c>
      <c r="Z160" s="17">
        <v>3.773468488E9</v>
      </c>
      <c r="AA160" s="17" t="s">
        <v>10171</v>
      </c>
      <c r="AB160" s="17">
        <v>4.0</v>
      </c>
      <c r="AC160" s="86"/>
      <c r="AF160" s="293"/>
    </row>
    <row r="161" hidden="1">
      <c r="A161" s="17" t="s">
        <v>6564</v>
      </c>
      <c r="B161" s="14">
        <v>46194.0</v>
      </c>
      <c r="C161" s="14"/>
      <c r="D161" s="14"/>
      <c r="E161" s="14"/>
      <c r="F161" s="249"/>
      <c r="G161" s="16" t="s">
        <v>4386</v>
      </c>
      <c r="H161" s="16" t="s">
        <v>97</v>
      </c>
      <c r="I161" s="16"/>
      <c r="J161" s="17">
        <v>28.0</v>
      </c>
      <c r="K161" s="16" t="s">
        <v>7480</v>
      </c>
      <c r="L161" s="16"/>
      <c r="M161" s="17">
        <v>12.0</v>
      </c>
      <c r="N161" s="16" t="s">
        <v>33</v>
      </c>
      <c r="O161" s="17">
        <v>828.0</v>
      </c>
      <c r="P161" s="16"/>
      <c r="Q161" s="16" t="s">
        <v>3949</v>
      </c>
      <c r="R161" s="17">
        <v>3.480874846E9</v>
      </c>
      <c r="S161" s="86"/>
      <c r="T161" s="16" t="s">
        <v>55</v>
      </c>
      <c r="U161" s="86"/>
      <c r="V161" s="16" t="s">
        <v>57</v>
      </c>
      <c r="W161" s="16" t="s">
        <v>2383</v>
      </c>
      <c r="X161" s="16" t="s">
        <v>2380</v>
      </c>
      <c r="Y161" s="16" t="s">
        <v>3949</v>
      </c>
      <c r="Z161" s="17">
        <v>3.480874846E9</v>
      </c>
      <c r="AA161" s="17" t="s">
        <v>10206</v>
      </c>
      <c r="AB161" s="17">
        <v>1.0</v>
      </c>
      <c r="AC161" s="86"/>
      <c r="AF161" s="293"/>
    </row>
    <row r="162" hidden="1">
      <c r="A162" s="14"/>
      <c r="B162" s="14">
        <v>46194.0</v>
      </c>
      <c r="C162" s="14">
        <v>46559.0</v>
      </c>
      <c r="D162" s="17" t="s">
        <v>9583</v>
      </c>
      <c r="E162" s="14"/>
      <c r="F162" s="249"/>
      <c r="G162" s="16" t="s">
        <v>1781</v>
      </c>
      <c r="H162" s="16" t="s">
        <v>1782</v>
      </c>
      <c r="I162" s="16"/>
      <c r="J162" s="17">
        <v>61.0</v>
      </c>
      <c r="K162" s="16" t="s">
        <v>6843</v>
      </c>
      <c r="L162" s="16"/>
      <c r="M162" s="17">
        <v>12.0</v>
      </c>
      <c r="N162" s="16" t="s">
        <v>33</v>
      </c>
      <c r="O162" s="17">
        <v>1138.0</v>
      </c>
      <c r="P162" s="16"/>
      <c r="Q162" s="16"/>
      <c r="R162" s="17"/>
      <c r="S162" s="86"/>
      <c r="T162" s="16" t="s">
        <v>35</v>
      </c>
      <c r="U162" s="86"/>
      <c r="V162" s="16" t="s">
        <v>57</v>
      </c>
      <c r="W162" s="16" t="s">
        <v>2379</v>
      </c>
      <c r="X162" s="16" t="s">
        <v>2380</v>
      </c>
      <c r="Y162" s="16" t="s">
        <v>8212</v>
      </c>
      <c r="Z162" s="17">
        <v>3.314984346E9</v>
      </c>
      <c r="AA162" s="17" t="s">
        <v>10207</v>
      </c>
      <c r="AB162" s="17">
        <v>10.0</v>
      </c>
      <c r="AC162" s="86"/>
      <c r="AF162" s="293"/>
    </row>
    <row r="163" hidden="1">
      <c r="A163" s="17" t="s">
        <v>7341</v>
      </c>
      <c r="B163" s="14">
        <v>46194.0</v>
      </c>
      <c r="C163" s="14">
        <v>46559.0</v>
      </c>
      <c r="D163" s="17" t="s">
        <v>9583</v>
      </c>
      <c r="E163" s="14"/>
      <c r="F163" s="249"/>
      <c r="G163" s="16" t="s">
        <v>4392</v>
      </c>
      <c r="H163" s="16" t="s">
        <v>410</v>
      </c>
      <c r="I163" s="16"/>
      <c r="J163" s="17">
        <v>36.0</v>
      </c>
      <c r="K163" s="16" t="s">
        <v>8356</v>
      </c>
      <c r="L163" s="16"/>
      <c r="M163" s="17">
        <v>12.0</v>
      </c>
      <c r="N163" s="16" t="s">
        <v>33</v>
      </c>
      <c r="O163" s="17">
        <v>1258.0</v>
      </c>
      <c r="P163" s="16"/>
      <c r="Q163" s="16" t="s">
        <v>4393</v>
      </c>
      <c r="R163" s="17">
        <v>3.474807542E9</v>
      </c>
      <c r="S163" s="86"/>
      <c r="T163" s="16" t="s">
        <v>55</v>
      </c>
      <c r="U163" s="86"/>
      <c r="V163" s="16" t="s">
        <v>57</v>
      </c>
      <c r="W163" s="16" t="s">
        <v>2379</v>
      </c>
      <c r="X163" s="16" t="s">
        <v>2380</v>
      </c>
      <c r="Y163" s="16" t="s">
        <v>4393</v>
      </c>
      <c r="Z163" s="17">
        <v>3.474807542E9</v>
      </c>
      <c r="AA163" s="17" t="s">
        <v>10208</v>
      </c>
      <c r="AB163" s="17">
        <v>3.0</v>
      </c>
      <c r="AC163" s="86"/>
      <c r="AF163" s="293"/>
    </row>
    <row r="164" hidden="1">
      <c r="A164" s="17" t="s">
        <v>7566</v>
      </c>
      <c r="B164" s="14">
        <v>46194.0</v>
      </c>
      <c r="C164" s="14"/>
      <c r="D164" s="14"/>
      <c r="E164" s="14"/>
      <c r="F164" s="249"/>
      <c r="G164" s="16" t="s">
        <v>4395</v>
      </c>
      <c r="H164" s="16" t="s">
        <v>914</v>
      </c>
      <c r="I164" s="16"/>
      <c r="J164" s="17">
        <v>64.0</v>
      </c>
      <c r="K164" s="16" t="s">
        <v>6843</v>
      </c>
      <c r="L164" s="16"/>
      <c r="M164" s="17">
        <v>12.0</v>
      </c>
      <c r="N164" s="16" t="s">
        <v>33</v>
      </c>
      <c r="O164" s="17">
        <v>1138.0</v>
      </c>
      <c r="P164" s="16"/>
      <c r="Q164" s="16" t="s">
        <v>4396</v>
      </c>
      <c r="R164" s="17">
        <v>3.485145993E9</v>
      </c>
      <c r="S164" s="86"/>
      <c r="T164" s="16" t="s">
        <v>35</v>
      </c>
      <c r="U164" s="86"/>
      <c r="V164" s="16" t="s">
        <v>57</v>
      </c>
      <c r="W164" s="16" t="s">
        <v>2379</v>
      </c>
      <c r="X164" s="16" t="s">
        <v>2380</v>
      </c>
      <c r="Y164" s="16" t="s">
        <v>4396</v>
      </c>
      <c r="Z164" s="17">
        <v>3.485145993E9</v>
      </c>
      <c r="AA164" s="17" t="s">
        <v>10209</v>
      </c>
      <c r="AB164" s="17">
        <v>9.0</v>
      </c>
      <c r="AC164" s="86"/>
      <c r="AF164" s="293"/>
    </row>
    <row r="165" hidden="1">
      <c r="A165" s="17" t="s">
        <v>6543</v>
      </c>
      <c r="B165" s="14">
        <v>46194.0</v>
      </c>
      <c r="C165" s="14"/>
      <c r="D165" s="14"/>
      <c r="E165" s="14"/>
      <c r="F165" s="249"/>
      <c r="G165" s="16" t="s">
        <v>3229</v>
      </c>
      <c r="H165" s="16" t="s">
        <v>4399</v>
      </c>
      <c r="I165" s="16"/>
      <c r="J165" s="17">
        <v>60.0</v>
      </c>
      <c r="K165" s="16" t="s">
        <v>6818</v>
      </c>
      <c r="L165" s="16"/>
      <c r="M165" s="17">
        <v>12.0</v>
      </c>
      <c r="N165" s="16" t="s">
        <v>33</v>
      </c>
      <c r="O165" s="17">
        <v>1900.0</v>
      </c>
      <c r="P165" s="16"/>
      <c r="Q165" s="16" t="s">
        <v>4401</v>
      </c>
      <c r="R165" s="17">
        <v>3.473672983E9</v>
      </c>
      <c r="S165" s="86"/>
      <c r="T165" s="16" t="s">
        <v>4400</v>
      </c>
      <c r="U165" s="86"/>
      <c r="V165" s="16" t="s">
        <v>57</v>
      </c>
      <c r="W165" s="16" t="s">
        <v>2379</v>
      </c>
      <c r="X165" s="16" t="s">
        <v>2380</v>
      </c>
      <c r="Y165" s="16" t="s">
        <v>4401</v>
      </c>
      <c r="Z165" s="17">
        <v>3.473672983E9</v>
      </c>
      <c r="AA165" s="17" t="s">
        <v>10210</v>
      </c>
      <c r="AB165" s="17">
        <v>4.0</v>
      </c>
      <c r="AC165" s="86"/>
      <c r="AF165" s="293"/>
    </row>
    <row r="166" hidden="1">
      <c r="A166" s="17" t="s">
        <v>6543</v>
      </c>
      <c r="B166" s="14">
        <v>46195.0</v>
      </c>
      <c r="C166" s="14"/>
      <c r="D166" s="14"/>
      <c r="E166" s="14"/>
      <c r="F166" s="249"/>
      <c r="G166" s="16" t="s">
        <v>3535</v>
      </c>
      <c r="H166" s="16" t="s">
        <v>120</v>
      </c>
      <c r="I166" s="16"/>
      <c r="J166" s="17">
        <v>26.0</v>
      </c>
      <c r="K166" s="16" t="s">
        <v>6582</v>
      </c>
      <c r="L166" s="16"/>
      <c r="M166" s="17">
        <v>12.0</v>
      </c>
      <c r="N166" s="16" t="s">
        <v>33</v>
      </c>
      <c r="O166" s="17">
        <v>1118.0</v>
      </c>
      <c r="P166" s="16"/>
      <c r="Q166" s="16" t="s">
        <v>3536</v>
      </c>
      <c r="R166" s="17">
        <v>3.392823095E9</v>
      </c>
      <c r="S166" s="86"/>
      <c r="T166" s="16" t="s">
        <v>55</v>
      </c>
      <c r="U166" s="86"/>
      <c r="V166" s="16" t="s">
        <v>57</v>
      </c>
      <c r="W166" s="16" t="s">
        <v>2379</v>
      </c>
      <c r="X166" s="16" t="s">
        <v>2380</v>
      </c>
      <c r="Y166" s="16" t="s">
        <v>3536</v>
      </c>
      <c r="Z166" s="17">
        <v>3.392823095E9</v>
      </c>
      <c r="AA166" s="17" t="s">
        <v>10211</v>
      </c>
      <c r="AB166" s="17">
        <v>11.0</v>
      </c>
      <c r="AC166" s="86"/>
      <c r="AF166" s="293"/>
    </row>
    <row r="167" hidden="1">
      <c r="A167" s="17" t="s">
        <v>3061</v>
      </c>
      <c r="B167" s="14">
        <v>46195.0</v>
      </c>
      <c r="C167" s="14"/>
      <c r="D167" s="14"/>
      <c r="E167" s="14"/>
      <c r="F167" s="249"/>
      <c r="G167" s="16" t="s">
        <v>3497</v>
      </c>
      <c r="H167" s="16" t="s">
        <v>436</v>
      </c>
      <c r="I167" s="16"/>
      <c r="J167" s="17">
        <v>29.0</v>
      </c>
      <c r="K167" s="16" t="s">
        <v>8276</v>
      </c>
      <c r="L167" s="16"/>
      <c r="M167" s="17">
        <v>1.0</v>
      </c>
      <c r="N167" s="16" t="s">
        <v>33</v>
      </c>
      <c r="O167" s="17">
        <v>79.0</v>
      </c>
      <c r="P167" s="16"/>
      <c r="Q167" s="16" t="s">
        <v>8845</v>
      </c>
      <c r="R167" s="17">
        <v>3.345098489E9</v>
      </c>
      <c r="S167" s="86"/>
      <c r="T167" s="16" t="s">
        <v>163</v>
      </c>
      <c r="U167" s="86"/>
      <c r="V167" s="16" t="s">
        <v>57</v>
      </c>
      <c r="W167" s="16" t="s">
        <v>2383</v>
      </c>
      <c r="X167" s="16" t="s">
        <v>2464</v>
      </c>
      <c r="Y167" s="16" t="s">
        <v>8845</v>
      </c>
      <c r="Z167" s="17">
        <v>3.345098489E9</v>
      </c>
      <c r="AA167" s="17" t="s">
        <v>10212</v>
      </c>
      <c r="AB167" s="17">
        <v>3.0</v>
      </c>
      <c r="AC167" s="86"/>
      <c r="AF167" s="293"/>
    </row>
    <row r="168" hidden="1">
      <c r="A168" s="17" t="s">
        <v>7566</v>
      </c>
      <c r="B168" s="14">
        <v>46196.0</v>
      </c>
      <c r="C168" s="14"/>
      <c r="D168" s="14"/>
      <c r="E168" s="14"/>
      <c r="F168" s="249"/>
      <c r="G168" s="16" t="s">
        <v>3703</v>
      </c>
      <c r="H168" s="16" t="s">
        <v>120</v>
      </c>
      <c r="I168" s="16"/>
      <c r="J168" s="17">
        <v>15.0</v>
      </c>
      <c r="K168" s="16" t="s">
        <v>203</v>
      </c>
      <c r="L168" s="16"/>
      <c r="M168" s="17">
        <v>12.0</v>
      </c>
      <c r="N168" s="16" t="s">
        <v>33</v>
      </c>
      <c r="O168" s="17">
        <v>0.0</v>
      </c>
      <c r="P168" s="16"/>
      <c r="Q168" s="16" t="s">
        <v>4438</v>
      </c>
      <c r="R168" s="17">
        <v>3.939130292E9</v>
      </c>
      <c r="S168" s="86"/>
      <c r="T168" s="16" t="s">
        <v>35</v>
      </c>
      <c r="U168" s="86"/>
      <c r="V168" s="21"/>
      <c r="W168" s="16" t="s">
        <v>2379</v>
      </c>
      <c r="X168" s="16" t="s">
        <v>2380</v>
      </c>
      <c r="Y168" s="16" t="s">
        <v>4438</v>
      </c>
      <c r="Z168" s="17">
        <v>3.939130292E9</v>
      </c>
      <c r="AA168" s="17" t="s">
        <v>10213</v>
      </c>
      <c r="AB168" s="17">
        <v>1.0</v>
      </c>
      <c r="AC168" s="86"/>
      <c r="AF168" s="293"/>
    </row>
    <row r="169" hidden="1">
      <c r="A169" s="17" t="s">
        <v>7701</v>
      </c>
      <c r="B169" s="14">
        <v>46196.0</v>
      </c>
      <c r="C169" s="14"/>
      <c r="D169" s="14"/>
      <c r="E169" s="14"/>
      <c r="F169" s="249"/>
      <c r="G169" s="16" t="s">
        <v>10214</v>
      </c>
      <c r="H169" s="16" t="s">
        <v>62</v>
      </c>
      <c r="I169" s="16"/>
      <c r="J169" s="17">
        <v>60.0</v>
      </c>
      <c r="K169" s="16" t="s">
        <v>6626</v>
      </c>
      <c r="L169" s="16"/>
      <c r="M169" s="17">
        <v>12.0</v>
      </c>
      <c r="N169" s="16" t="s">
        <v>33</v>
      </c>
      <c r="O169" s="17">
        <v>1750.0</v>
      </c>
      <c r="P169" s="16"/>
      <c r="Q169" s="16" t="s">
        <v>10215</v>
      </c>
      <c r="R169" s="17">
        <v>3.356586761E9</v>
      </c>
      <c r="S169" s="86"/>
      <c r="T169" s="16" t="s">
        <v>55</v>
      </c>
      <c r="U169" s="86"/>
      <c r="V169" s="16" t="s">
        <v>57</v>
      </c>
      <c r="W169" s="16" t="s">
        <v>2379</v>
      </c>
      <c r="X169" s="16" t="s">
        <v>2380</v>
      </c>
      <c r="Y169" s="16" t="s">
        <v>10215</v>
      </c>
      <c r="Z169" s="17">
        <v>3.356586761E9</v>
      </c>
      <c r="AA169" s="17" t="s">
        <v>10216</v>
      </c>
      <c r="AB169" s="17">
        <v>1.0</v>
      </c>
      <c r="AC169" s="86"/>
      <c r="AF169" s="293"/>
    </row>
    <row r="170">
      <c r="A170" s="17" t="s">
        <v>7341</v>
      </c>
      <c r="B170" s="14">
        <v>46196.0</v>
      </c>
      <c r="C170" s="14"/>
      <c r="D170" s="14"/>
      <c r="E170" s="14"/>
      <c r="F170" s="249"/>
      <c r="G170" s="16" t="s">
        <v>3876</v>
      </c>
      <c r="H170" s="16" t="s">
        <v>3877</v>
      </c>
      <c r="I170" s="16"/>
      <c r="J170" s="17">
        <v>54.0</v>
      </c>
      <c r="K170" s="16" t="s">
        <v>6843</v>
      </c>
      <c r="L170" s="16"/>
      <c r="M170" s="17">
        <v>12.0</v>
      </c>
      <c r="N170" s="16" t="s">
        <v>33</v>
      </c>
      <c r="O170" s="17">
        <v>1138.0</v>
      </c>
      <c r="P170" s="16"/>
      <c r="Q170" s="16" t="s">
        <v>3878</v>
      </c>
      <c r="R170" s="17">
        <v>3.917628629E9</v>
      </c>
      <c r="S170" s="86"/>
      <c r="T170" s="16" t="s">
        <v>55</v>
      </c>
      <c r="U170" s="86"/>
      <c r="V170" s="16" t="s">
        <v>57</v>
      </c>
      <c r="W170" s="16" t="s">
        <v>2383</v>
      </c>
      <c r="X170" s="16" t="s">
        <v>2380</v>
      </c>
      <c r="Y170" s="16" t="s">
        <v>3878</v>
      </c>
      <c r="Z170" s="17">
        <v>3.917628629E9</v>
      </c>
      <c r="AA170" s="17" t="s">
        <v>10217</v>
      </c>
      <c r="AB170" s="17">
        <v>19.0</v>
      </c>
      <c r="AC170" s="86"/>
      <c r="AF170" s="293"/>
    </row>
    <row r="171" hidden="1">
      <c r="A171" s="17" t="s">
        <v>6564</v>
      </c>
      <c r="B171" s="14">
        <v>46196.0</v>
      </c>
      <c r="C171" s="14"/>
      <c r="D171" s="14"/>
      <c r="E171" s="14"/>
      <c r="F171" s="249"/>
      <c r="G171" s="16" t="s">
        <v>10218</v>
      </c>
      <c r="H171" s="16" t="s">
        <v>10219</v>
      </c>
      <c r="I171" s="16"/>
      <c r="J171" s="17">
        <v>38.0</v>
      </c>
      <c r="K171" s="16" t="s">
        <v>6712</v>
      </c>
      <c r="L171" s="16"/>
      <c r="M171" s="17">
        <v>3.0</v>
      </c>
      <c r="N171" s="16" t="s">
        <v>33</v>
      </c>
      <c r="O171" s="17">
        <v>400.0</v>
      </c>
      <c r="P171" s="16"/>
      <c r="Q171" s="16" t="s">
        <v>10220</v>
      </c>
      <c r="R171" s="17">
        <v>3.393776245E9</v>
      </c>
      <c r="S171" s="86"/>
      <c r="T171" s="16" t="s">
        <v>5119</v>
      </c>
      <c r="U171" s="86"/>
      <c r="V171" s="16" t="s">
        <v>36</v>
      </c>
      <c r="W171" s="16" t="s">
        <v>2379</v>
      </c>
      <c r="X171" s="16" t="s">
        <v>2380</v>
      </c>
      <c r="Y171" s="16" t="s">
        <v>10220</v>
      </c>
      <c r="Z171" s="17">
        <v>3.393776245E9</v>
      </c>
      <c r="AA171" s="17" t="s">
        <v>10221</v>
      </c>
      <c r="AB171" s="17">
        <v>4.0</v>
      </c>
      <c r="AC171" s="86"/>
      <c r="AF171" s="293"/>
    </row>
    <row r="172" hidden="1">
      <c r="A172" s="17" t="s">
        <v>6543</v>
      </c>
      <c r="B172" s="14">
        <v>46196.0</v>
      </c>
      <c r="C172" s="14"/>
      <c r="D172" s="14"/>
      <c r="E172" s="14"/>
      <c r="F172" s="249"/>
      <c r="G172" s="16" t="s">
        <v>4431</v>
      </c>
      <c r="H172" s="16" t="s">
        <v>424</v>
      </c>
      <c r="I172" s="16"/>
      <c r="J172" s="17">
        <v>52.0</v>
      </c>
      <c r="K172" s="16" t="s">
        <v>6818</v>
      </c>
      <c r="L172" s="16"/>
      <c r="M172" s="17">
        <v>12.0</v>
      </c>
      <c r="N172" s="16" t="s">
        <v>33</v>
      </c>
      <c r="O172" s="17">
        <v>1900.0</v>
      </c>
      <c r="P172" s="16"/>
      <c r="Q172" s="16" t="s">
        <v>4432</v>
      </c>
      <c r="R172" s="17">
        <v>3.922618887E9</v>
      </c>
      <c r="S172" s="86"/>
      <c r="T172" s="16" t="s">
        <v>35</v>
      </c>
      <c r="U172" s="86"/>
      <c r="V172" s="16" t="s">
        <v>57</v>
      </c>
      <c r="W172" s="16" t="s">
        <v>2379</v>
      </c>
      <c r="X172" s="16" t="s">
        <v>2380</v>
      </c>
      <c r="Y172" s="16" t="s">
        <v>4432</v>
      </c>
      <c r="Z172" s="17">
        <v>3.922618887E9</v>
      </c>
      <c r="AA172" s="17" t="s">
        <v>10222</v>
      </c>
      <c r="AB172" s="17">
        <v>9.0</v>
      </c>
      <c r="AC172" s="86"/>
      <c r="AF172" s="293"/>
    </row>
    <row r="173" hidden="1">
      <c r="A173" s="17" t="s">
        <v>7704</v>
      </c>
      <c r="B173" s="14">
        <v>46196.0</v>
      </c>
      <c r="C173" s="14"/>
      <c r="D173" s="14"/>
      <c r="E173" s="14"/>
      <c r="F173" s="249"/>
      <c r="G173" s="16" t="s">
        <v>10223</v>
      </c>
      <c r="H173" s="16" t="s">
        <v>533</v>
      </c>
      <c r="I173" s="16"/>
      <c r="J173" s="17">
        <v>35.0</v>
      </c>
      <c r="K173" s="16" t="s">
        <v>8356</v>
      </c>
      <c r="L173" s="16"/>
      <c r="M173" s="17">
        <v>12.0</v>
      </c>
      <c r="N173" s="16" t="s">
        <v>33</v>
      </c>
      <c r="O173" s="17">
        <v>1308.0</v>
      </c>
      <c r="P173" s="16"/>
      <c r="Q173" s="16" t="s">
        <v>10224</v>
      </c>
      <c r="R173" s="17">
        <v>3.408066437E9</v>
      </c>
      <c r="S173" s="86"/>
      <c r="T173" s="16" t="s">
        <v>34</v>
      </c>
      <c r="U173" s="86"/>
      <c r="V173" s="16" t="s">
        <v>36</v>
      </c>
      <c r="W173" s="16" t="s">
        <v>2391</v>
      </c>
      <c r="X173" s="16" t="s">
        <v>2380</v>
      </c>
      <c r="Y173" s="16" t="s">
        <v>10224</v>
      </c>
      <c r="Z173" s="17">
        <v>3.408066437E9</v>
      </c>
      <c r="AA173" s="17" t="s">
        <v>10225</v>
      </c>
      <c r="AB173" s="17">
        <v>38.0</v>
      </c>
      <c r="AC173" s="86"/>
      <c r="AF173" s="293"/>
    </row>
    <row r="174" hidden="1">
      <c r="A174" s="17" t="s">
        <v>7341</v>
      </c>
      <c r="B174" s="14">
        <v>46196.0</v>
      </c>
      <c r="C174" s="14"/>
      <c r="D174" s="17" t="s">
        <v>3614</v>
      </c>
      <c r="E174" s="14"/>
      <c r="F174" s="18" t="s">
        <v>10226</v>
      </c>
      <c r="G174" s="16" t="s">
        <v>9890</v>
      </c>
      <c r="H174" s="16" t="s">
        <v>3368</v>
      </c>
      <c r="I174" s="16"/>
      <c r="J174" s="17">
        <v>16.0</v>
      </c>
      <c r="K174" s="16" t="s">
        <v>203</v>
      </c>
      <c r="L174" s="16"/>
      <c r="M174" s="17">
        <v>12.0</v>
      </c>
      <c r="N174" s="16" t="s">
        <v>33</v>
      </c>
      <c r="O174" s="17">
        <v>878.0</v>
      </c>
      <c r="P174" s="16"/>
      <c r="Q174" s="16" t="s">
        <v>10227</v>
      </c>
      <c r="R174" s="17">
        <v>3.475771621E9</v>
      </c>
      <c r="S174" s="86"/>
      <c r="T174" s="16" t="s">
        <v>34</v>
      </c>
      <c r="U174" s="86"/>
      <c r="V174" s="16" t="s">
        <v>36</v>
      </c>
      <c r="W174" s="16" t="s">
        <v>2379</v>
      </c>
      <c r="X174" s="16" t="s">
        <v>2380</v>
      </c>
      <c r="Y174" s="16" t="s">
        <v>10227</v>
      </c>
      <c r="Z174" s="17">
        <v>3.475771621E9</v>
      </c>
      <c r="AA174" s="17" t="s">
        <v>10228</v>
      </c>
      <c r="AB174" s="17">
        <v>1.0</v>
      </c>
      <c r="AC174" s="86"/>
      <c r="AF174" s="293"/>
    </row>
    <row r="175">
      <c r="A175" s="17" t="s">
        <v>7341</v>
      </c>
      <c r="B175" s="14">
        <v>46196.0</v>
      </c>
      <c r="C175" s="14"/>
      <c r="D175" s="14"/>
      <c r="E175" s="14"/>
      <c r="F175" s="249"/>
      <c r="G175" s="16" t="s">
        <v>4412</v>
      </c>
      <c r="H175" s="16" t="s">
        <v>2426</v>
      </c>
      <c r="I175" s="16"/>
      <c r="J175" s="17">
        <v>29.0</v>
      </c>
      <c r="K175" s="16" t="s">
        <v>7010</v>
      </c>
      <c r="L175" s="16"/>
      <c r="M175" s="17">
        <v>12.0</v>
      </c>
      <c r="N175" s="16" t="s">
        <v>33</v>
      </c>
      <c r="O175" s="17">
        <v>948.0</v>
      </c>
      <c r="P175" s="16"/>
      <c r="Q175" s="16" t="s">
        <v>4413</v>
      </c>
      <c r="R175" s="17">
        <v>3.473558428E9</v>
      </c>
      <c r="S175" s="86"/>
      <c r="T175" s="16" t="s">
        <v>80</v>
      </c>
      <c r="U175" s="86"/>
      <c r="V175" s="16" t="s">
        <v>57</v>
      </c>
      <c r="W175" s="16" t="s">
        <v>2379</v>
      </c>
      <c r="X175" s="16" t="s">
        <v>2380</v>
      </c>
      <c r="Y175" s="16" t="s">
        <v>4413</v>
      </c>
      <c r="Z175" s="17">
        <v>3.473558428E9</v>
      </c>
      <c r="AA175" s="17" t="s">
        <v>10229</v>
      </c>
      <c r="AB175" s="17">
        <v>7.0</v>
      </c>
      <c r="AC175" s="86"/>
      <c r="AF175" s="293"/>
    </row>
    <row r="176" hidden="1">
      <c r="A176" s="17" t="s">
        <v>6543</v>
      </c>
      <c r="B176" s="14">
        <v>46196.0</v>
      </c>
      <c r="C176" s="14"/>
      <c r="D176" s="14"/>
      <c r="E176" s="14"/>
      <c r="F176" s="249"/>
      <c r="G176" s="16" t="s">
        <v>3491</v>
      </c>
      <c r="H176" s="16" t="s">
        <v>1587</v>
      </c>
      <c r="I176" s="16"/>
      <c r="J176" s="17">
        <v>58.0</v>
      </c>
      <c r="K176" s="16" t="s">
        <v>6843</v>
      </c>
      <c r="L176" s="16"/>
      <c r="M176" s="17">
        <v>6.0</v>
      </c>
      <c r="N176" s="16" t="s">
        <v>33</v>
      </c>
      <c r="O176" s="17">
        <v>774.0</v>
      </c>
      <c r="P176" s="16"/>
      <c r="Q176" s="16" t="s">
        <v>10230</v>
      </c>
      <c r="R176" s="17">
        <v>3.357541422E9</v>
      </c>
      <c r="S176" s="86"/>
      <c r="T176" s="16" t="s">
        <v>5119</v>
      </c>
      <c r="U176" s="86"/>
      <c r="V176" s="16" t="s">
        <v>36</v>
      </c>
      <c r="W176" s="16" t="s">
        <v>2379</v>
      </c>
      <c r="X176" s="16" t="s">
        <v>2380</v>
      </c>
      <c r="Y176" s="16" t="s">
        <v>10230</v>
      </c>
      <c r="Z176" s="17">
        <v>3.357541422E9</v>
      </c>
      <c r="AA176" s="17" t="s">
        <v>10231</v>
      </c>
      <c r="AB176" s="17">
        <v>7.0</v>
      </c>
      <c r="AC176" s="86"/>
      <c r="AF176" s="293"/>
    </row>
    <row r="177" hidden="1">
      <c r="A177" s="17" t="s">
        <v>6564</v>
      </c>
      <c r="B177" s="14">
        <v>46197.0</v>
      </c>
      <c r="C177" s="14"/>
      <c r="D177" s="14"/>
      <c r="E177" s="14"/>
      <c r="F177" s="249"/>
      <c r="G177" s="16" t="s">
        <v>10232</v>
      </c>
      <c r="H177" s="16" t="s">
        <v>376</v>
      </c>
      <c r="I177" s="16"/>
      <c r="J177" s="17">
        <v>56.0</v>
      </c>
      <c r="K177" s="16" t="s">
        <v>6626</v>
      </c>
      <c r="L177" s="16"/>
      <c r="M177" s="17">
        <v>3.0</v>
      </c>
      <c r="N177" s="16" t="s">
        <v>33</v>
      </c>
      <c r="O177" s="17">
        <v>500.0</v>
      </c>
      <c r="P177" s="16"/>
      <c r="Q177" s="16" t="s">
        <v>10233</v>
      </c>
      <c r="R177" s="17">
        <v>3.49811144E9</v>
      </c>
      <c r="S177" s="86"/>
      <c r="T177" s="16" t="s">
        <v>5119</v>
      </c>
      <c r="U177" s="86"/>
      <c r="V177" s="16" t="s">
        <v>36</v>
      </c>
      <c r="W177" s="16" t="s">
        <v>2379</v>
      </c>
      <c r="X177" s="16" t="s">
        <v>2380</v>
      </c>
      <c r="Y177" s="16" t="s">
        <v>10233</v>
      </c>
      <c r="Z177" s="17">
        <v>3.49811144E9</v>
      </c>
      <c r="AA177" s="17" t="s">
        <v>10234</v>
      </c>
      <c r="AB177" s="17">
        <v>1.0</v>
      </c>
      <c r="AC177" s="86"/>
      <c r="AF177" s="293"/>
    </row>
    <row r="178" hidden="1">
      <c r="A178" s="17" t="s">
        <v>7566</v>
      </c>
      <c r="B178" s="14">
        <v>46197.0</v>
      </c>
      <c r="C178" s="14"/>
      <c r="D178" s="14"/>
      <c r="E178" s="14"/>
      <c r="F178" s="249"/>
      <c r="G178" s="16" t="s">
        <v>4418</v>
      </c>
      <c r="H178" s="16" t="s">
        <v>266</v>
      </c>
      <c r="I178" s="16"/>
      <c r="J178" s="17">
        <v>59.0</v>
      </c>
      <c r="K178" s="16" t="s">
        <v>6626</v>
      </c>
      <c r="L178" s="16"/>
      <c r="M178" s="17">
        <v>12.0</v>
      </c>
      <c r="N178" s="16" t="s">
        <v>33</v>
      </c>
      <c r="O178" s="17">
        <v>1750.0</v>
      </c>
      <c r="P178" s="16"/>
      <c r="Q178" s="16" t="s">
        <v>4419</v>
      </c>
      <c r="R178" s="17">
        <v>3.388879055E9</v>
      </c>
      <c r="S178" s="86"/>
      <c r="T178" s="16" t="s">
        <v>35</v>
      </c>
      <c r="U178" s="86"/>
      <c r="V178" s="16" t="s">
        <v>57</v>
      </c>
      <c r="W178" s="16" t="s">
        <v>2379</v>
      </c>
      <c r="X178" s="16" t="s">
        <v>2380</v>
      </c>
      <c r="Y178" s="16" t="s">
        <v>4419</v>
      </c>
      <c r="Z178" s="17">
        <v>3.388879055E9</v>
      </c>
      <c r="AA178" s="17" t="s">
        <v>10235</v>
      </c>
      <c r="AB178" s="17">
        <v>1.0</v>
      </c>
      <c r="AC178" s="86"/>
      <c r="AF178" s="293"/>
    </row>
    <row r="179">
      <c r="A179" s="17" t="s">
        <v>7341</v>
      </c>
      <c r="B179" s="14">
        <v>46197.0</v>
      </c>
      <c r="C179" s="14"/>
      <c r="D179" s="14"/>
      <c r="E179" s="14"/>
      <c r="F179" s="249"/>
      <c r="G179" s="16" t="s">
        <v>4421</v>
      </c>
      <c r="H179" s="16" t="s">
        <v>859</v>
      </c>
      <c r="I179" s="16"/>
      <c r="J179" s="17">
        <v>31.0</v>
      </c>
      <c r="K179" s="16" t="s">
        <v>7010</v>
      </c>
      <c r="L179" s="16"/>
      <c r="M179" s="17">
        <v>12.0</v>
      </c>
      <c r="N179" s="16" t="s">
        <v>33</v>
      </c>
      <c r="O179" s="17">
        <v>948.0</v>
      </c>
      <c r="P179" s="16"/>
      <c r="Q179" s="16" t="s">
        <v>4422</v>
      </c>
      <c r="R179" s="17">
        <v>3.408891233E9</v>
      </c>
      <c r="S179" s="86"/>
      <c r="T179" s="16" t="s">
        <v>55</v>
      </c>
      <c r="U179" s="86"/>
      <c r="V179" s="16" t="s">
        <v>57</v>
      </c>
      <c r="W179" s="16" t="s">
        <v>2379</v>
      </c>
      <c r="X179" s="16" t="s">
        <v>2380</v>
      </c>
      <c r="Y179" s="16" t="s">
        <v>4422</v>
      </c>
      <c r="Z179" s="17">
        <v>3.408891233E9</v>
      </c>
      <c r="AA179" s="17" t="s">
        <v>10095</v>
      </c>
      <c r="AB179" s="17">
        <v>9.0</v>
      </c>
      <c r="AC179" s="86"/>
      <c r="AF179" s="293"/>
    </row>
    <row r="180" hidden="1">
      <c r="A180" s="17" t="s">
        <v>6564</v>
      </c>
      <c r="B180" s="14">
        <v>46197.0</v>
      </c>
      <c r="C180" s="14"/>
      <c r="D180" s="14"/>
      <c r="E180" s="14"/>
      <c r="F180" s="249"/>
      <c r="G180" s="16" t="s">
        <v>4424</v>
      </c>
      <c r="H180" s="16" t="s">
        <v>4425</v>
      </c>
      <c r="I180" s="16"/>
      <c r="J180" s="17">
        <v>34.0</v>
      </c>
      <c r="K180" s="16" t="s">
        <v>7539</v>
      </c>
      <c r="L180" s="16"/>
      <c r="M180" s="17">
        <v>12.0</v>
      </c>
      <c r="N180" s="16" t="s">
        <v>33</v>
      </c>
      <c r="O180" s="17">
        <v>1138.0</v>
      </c>
      <c r="P180" s="16"/>
      <c r="Q180" s="16" t="s">
        <v>4426</v>
      </c>
      <c r="R180" s="17">
        <v>3.474482808E9</v>
      </c>
      <c r="S180" s="86"/>
      <c r="T180" s="16" t="s">
        <v>55</v>
      </c>
      <c r="U180" s="86"/>
      <c r="V180" s="16" t="s">
        <v>57</v>
      </c>
      <c r="W180" s="16" t="s">
        <v>2379</v>
      </c>
      <c r="X180" s="16" t="s">
        <v>2380</v>
      </c>
      <c r="Y180" s="16" t="s">
        <v>4426</v>
      </c>
      <c r="Z180" s="17">
        <v>3.474482808E9</v>
      </c>
      <c r="AA180" s="17" t="s">
        <v>10236</v>
      </c>
      <c r="AB180" s="17">
        <v>10.0</v>
      </c>
      <c r="AC180" s="86"/>
      <c r="AF180" s="293"/>
    </row>
    <row r="181" hidden="1">
      <c r="A181" s="14"/>
      <c r="B181" s="14">
        <v>46197.0</v>
      </c>
      <c r="C181" s="14">
        <v>46562.0</v>
      </c>
      <c r="D181" s="17" t="s">
        <v>9583</v>
      </c>
      <c r="E181" s="14"/>
      <c r="F181" s="249"/>
      <c r="G181" s="16" t="s">
        <v>4428</v>
      </c>
      <c r="H181" s="16" t="s">
        <v>406</v>
      </c>
      <c r="I181" s="16"/>
      <c r="J181" s="17">
        <v>53.0</v>
      </c>
      <c r="K181" s="16" t="s">
        <v>6626</v>
      </c>
      <c r="L181" s="16"/>
      <c r="M181" s="17">
        <v>12.0</v>
      </c>
      <c r="N181" s="16" t="s">
        <v>33</v>
      </c>
      <c r="O181" s="17">
        <v>1750.0</v>
      </c>
      <c r="P181" s="16"/>
      <c r="Q181" s="16" t="s">
        <v>4429</v>
      </c>
      <c r="R181" s="17">
        <v>3.398556019E9</v>
      </c>
      <c r="S181" s="86"/>
      <c r="T181" s="16" t="s">
        <v>35</v>
      </c>
      <c r="U181" s="86"/>
      <c r="V181" s="16" t="s">
        <v>57</v>
      </c>
      <c r="W181" s="16" t="s">
        <v>2379</v>
      </c>
      <c r="X181" s="16" t="s">
        <v>2380</v>
      </c>
      <c r="Y181" s="16" t="s">
        <v>4429</v>
      </c>
      <c r="Z181" s="17">
        <v>3.398556019E9</v>
      </c>
      <c r="AA181" s="17" t="s">
        <v>10237</v>
      </c>
      <c r="AB181" s="17">
        <v>0.0</v>
      </c>
      <c r="AC181" s="86"/>
      <c r="AF181" s="293"/>
    </row>
    <row r="182" hidden="1">
      <c r="A182" s="17" t="s">
        <v>7566</v>
      </c>
      <c r="B182" s="14">
        <v>46198.0</v>
      </c>
      <c r="C182" s="14"/>
      <c r="D182" s="14"/>
      <c r="E182" s="14"/>
      <c r="F182" s="249"/>
      <c r="G182" s="16" t="s">
        <v>3514</v>
      </c>
      <c r="H182" s="16" t="s">
        <v>993</v>
      </c>
      <c r="I182" s="16"/>
      <c r="J182" s="17">
        <v>62.0</v>
      </c>
      <c r="K182" s="16" t="s">
        <v>6818</v>
      </c>
      <c r="L182" s="16"/>
      <c r="M182" s="17">
        <v>12.0</v>
      </c>
      <c r="N182" s="16" t="s">
        <v>33</v>
      </c>
      <c r="O182" s="17">
        <v>1900.0</v>
      </c>
      <c r="P182" s="16"/>
      <c r="Q182" s="16" t="s">
        <v>3515</v>
      </c>
      <c r="R182" s="17">
        <v>3.357599628E9</v>
      </c>
      <c r="S182" s="86"/>
      <c r="T182" s="16" t="s">
        <v>35</v>
      </c>
      <c r="U182" s="86"/>
      <c r="V182" s="16" t="s">
        <v>57</v>
      </c>
      <c r="W182" s="16" t="s">
        <v>2379</v>
      </c>
      <c r="X182" s="16" t="s">
        <v>2380</v>
      </c>
      <c r="Y182" s="16" t="s">
        <v>3515</v>
      </c>
      <c r="Z182" s="17">
        <v>3.357599628E9</v>
      </c>
      <c r="AA182" s="17" t="s">
        <v>10238</v>
      </c>
      <c r="AB182" s="17">
        <v>1.0</v>
      </c>
      <c r="AC182" s="86"/>
      <c r="AF182" s="293"/>
    </row>
    <row r="183" hidden="1">
      <c r="A183" s="17" t="s">
        <v>6564</v>
      </c>
      <c r="B183" s="14">
        <v>46198.0</v>
      </c>
      <c r="C183" s="14"/>
      <c r="D183" s="14"/>
      <c r="E183" s="14"/>
      <c r="F183" s="249"/>
      <c r="G183" s="16" t="s">
        <v>10239</v>
      </c>
      <c r="H183" s="16" t="s">
        <v>410</v>
      </c>
      <c r="I183" s="16"/>
      <c r="J183" s="17">
        <v>57.0</v>
      </c>
      <c r="K183" s="16" t="s">
        <v>6818</v>
      </c>
      <c r="L183" s="16"/>
      <c r="M183" s="17">
        <v>12.0</v>
      </c>
      <c r="N183" s="16" t="s">
        <v>33</v>
      </c>
      <c r="O183" s="17">
        <v>1990.0</v>
      </c>
      <c r="P183" s="16"/>
      <c r="Q183" s="16" t="s">
        <v>10240</v>
      </c>
      <c r="R183" s="17">
        <v>3.356811765E9</v>
      </c>
      <c r="S183" s="86"/>
      <c r="T183" s="16" t="s">
        <v>55</v>
      </c>
      <c r="U183" s="86"/>
      <c r="V183" s="16" t="s">
        <v>57</v>
      </c>
      <c r="W183" s="16" t="s">
        <v>2379</v>
      </c>
      <c r="X183" s="16" t="s">
        <v>2380</v>
      </c>
      <c r="Y183" s="16" t="s">
        <v>10240</v>
      </c>
      <c r="Z183" s="17">
        <v>3.356811765E9</v>
      </c>
      <c r="AA183" s="17" t="s">
        <v>10241</v>
      </c>
      <c r="AB183" s="17">
        <v>4.0</v>
      </c>
      <c r="AC183" s="86"/>
      <c r="AF183" s="293"/>
    </row>
    <row r="184" hidden="1">
      <c r="A184" s="17" t="s">
        <v>6564</v>
      </c>
      <c r="B184" s="14">
        <v>46198.0</v>
      </c>
      <c r="C184" s="14"/>
      <c r="D184" s="14"/>
      <c r="E184" s="14"/>
      <c r="F184" s="249"/>
      <c r="G184" s="16" t="s">
        <v>4441</v>
      </c>
      <c r="H184" s="16" t="s">
        <v>162</v>
      </c>
      <c r="I184" s="16"/>
      <c r="J184" s="17">
        <v>67.0</v>
      </c>
      <c r="K184" s="16" t="s">
        <v>6818</v>
      </c>
      <c r="L184" s="16"/>
      <c r="M184" s="17">
        <v>12.0</v>
      </c>
      <c r="N184" s="16" t="s">
        <v>33</v>
      </c>
      <c r="O184" s="17">
        <v>1900.0</v>
      </c>
      <c r="P184" s="16"/>
      <c r="Q184" s="16" t="s">
        <v>4442</v>
      </c>
      <c r="R184" s="17">
        <v>3.35664643E9</v>
      </c>
      <c r="S184" s="86"/>
      <c r="T184" s="16" t="s">
        <v>55</v>
      </c>
      <c r="U184" s="86"/>
      <c r="V184" s="16" t="s">
        <v>57</v>
      </c>
      <c r="W184" s="16" t="s">
        <v>2379</v>
      </c>
      <c r="X184" s="16" t="s">
        <v>2380</v>
      </c>
      <c r="Y184" s="16" t="s">
        <v>4442</v>
      </c>
      <c r="Z184" s="17">
        <v>3.35664643E9</v>
      </c>
      <c r="AA184" s="17" t="s">
        <v>10242</v>
      </c>
      <c r="AB184" s="17">
        <v>2.0</v>
      </c>
      <c r="AC184" s="86"/>
      <c r="AF184" s="293"/>
    </row>
    <row r="185" hidden="1">
      <c r="A185" s="17" t="s">
        <v>7566</v>
      </c>
      <c r="B185" s="14">
        <v>46198.0</v>
      </c>
      <c r="C185" s="14"/>
      <c r="D185" s="14"/>
      <c r="E185" s="14"/>
      <c r="F185" s="249"/>
      <c r="G185" s="16" t="s">
        <v>3525</v>
      </c>
      <c r="H185" s="16" t="s">
        <v>1326</v>
      </c>
      <c r="I185" s="16"/>
      <c r="J185" s="17">
        <v>58.0</v>
      </c>
      <c r="K185" s="16" t="s">
        <v>2172</v>
      </c>
      <c r="L185" s="16"/>
      <c r="M185" s="17">
        <v>12.0</v>
      </c>
      <c r="N185" s="16" t="s">
        <v>33</v>
      </c>
      <c r="O185" s="17">
        <v>1600.0</v>
      </c>
      <c r="P185" s="16"/>
      <c r="Q185" s="16" t="s">
        <v>3526</v>
      </c>
      <c r="R185" s="17">
        <v>3.486413643E9</v>
      </c>
      <c r="S185" s="86"/>
      <c r="T185" s="16" t="s">
        <v>35</v>
      </c>
      <c r="U185" s="86"/>
      <c r="V185" s="16" t="s">
        <v>57</v>
      </c>
      <c r="W185" s="16" t="s">
        <v>2379</v>
      </c>
      <c r="X185" s="16" t="s">
        <v>2380</v>
      </c>
      <c r="Y185" s="16" t="s">
        <v>3526</v>
      </c>
      <c r="Z185" s="17">
        <v>3.486413643E9</v>
      </c>
      <c r="AA185" s="17" t="s">
        <v>10243</v>
      </c>
      <c r="AB185" s="17">
        <v>0.0</v>
      </c>
      <c r="AC185" s="86"/>
      <c r="AF185" s="293"/>
    </row>
    <row r="186" hidden="1">
      <c r="A186" s="17" t="s">
        <v>7566</v>
      </c>
      <c r="B186" s="14">
        <v>46198.0</v>
      </c>
      <c r="C186" s="14"/>
      <c r="D186" s="14"/>
      <c r="E186" s="14"/>
      <c r="F186" s="249"/>
      <c r="G186" s="16" t="s">
        <v>3528</v>
      </c>
      <c r="H186" s="16" t="s">
        <v>1895</v>
      </c>
      <c r="I186" s="16"/>
      <c r="J186" s="17">
        <v>14.0</v>
      </c>
      <c r="K186" s="16" t="s">
        <v>6327</v>
      </c>
      <c r="L186" s="16"/>
      <c r="M186" s="17">
        <v>12.0</v>
      </c>
      <c r="N186" s="16" t="s">
        <v>33</v>
      </c>
      <c r="O186" s="17">
        <v>300.0</v>
      </c>
      <c r="P186" s="21"/>
      <c r="Q186" s="21"/>
      <c r="R186" s="17">
        <v>3.486413643E9</v>
      </c>
      <c r="S186" s="86"/>
      <c r="T186" s="16" t="s">
        <v>35</v>
      </c>
      <c r="U186" s="86"/>
      <c r="V186" s="16" t="s">
        <v>57</v>
      </c>
      <c r="W186" s="16" t="s">
        <v>2379</v>
      </c>
      <c r="X186" s="16" t="s">
        <v>2380</v>
      </c>
      <c r="Y186" s="21"/>
      <c r="Z186" s="17">
        <v>3.486413643E9</v>
      </c>
      <c r="AA186" s="17" t="s">
        <v>10244</v>
      </c>
      <c r="AB186" s="17">
        <v>1.0</v>
      </c>
      <c r="AC186" s="86"/>
      <c r="AF186" s="293"/>
    </row>
    <row r="187">
      <c r="A187" s="17" t="s">
        <v>7341</v>
      </c>
      <c r="B187" s="14">
        <v>46198.0</v>
      </c>
      <c r="C187" s="14"/>
      <c r="D187" s="14"/>
      <c r="E187" s="14"/>
      <c r="F187" s="249"/>
      <c r="G187" s="16" t="s">
        <v>4444</v>
      </c>
      <c r="H187" s="16" t="s">
        <v>4445</v>
      </c>
      <c r="I187" s="16"/>
      <c r="J187" s="17">
        <v>72.0</v>
      </c>
      <c r="K187" s="16" t="s">
        <v>6626</v>
      </c>
      <c r="L187" s="16"/>
      <c r="M187" s="17">
        <v>12.0</v>
      </c>
      <c r="N187" s="16" t="s">
        <v>33</v>
      </c>
      <c r="O187" s="17">
        <v>1846.0</v>
      </c>
      <c r="P187" s="16"/>
      <c r="Q187" s="16" t="s">
        <v>4446</v>
      </c>
      <c r="R187" s="17">
        <v>3.358032348E9</v>
      </c>
      <c r="S187" s="86"/>
      <c r="T187" s="16" t="s">
        <v>35</v>
      </c>
      <c r="U187" s="86"/>
      <c r="V187" s="16" t="s">
        <v>57</v>
      </c>
      <c r="W187" s="16" t="s">
        <v>2379</v>
      </c>
      <c r="X187" s="16" t="s">
        <v>2380</v>
      </c>
      <c r="Y187" s="16" t="s">
        <v>4446</v>
      </c>
      <c r="Z187" s="17">
        <v>3.358032348E9</v>
      </c>
      <c r="AA187" s="17" t="s">
        <v>10245</v>
      </c>
      <c r="AB187" s="17">
        <v>4.0</v>
      </c>
      <c r="AC187" s="86"/>
      <c r="AF187" s="293"/>
    </row>
    <row r="188" hidden="1">
      <c r="A188" s="17" t="s">
        <v>7566</v>
      </c>
      <c r="B188" s="14">
        <v>46199.0</v>
      </c>
      <c r="C188" s="14"/>
      <c r="D188" s="14"/>
      <c r="E188" s="14"/>
      <c r="F188" s="249"/>
      <c r="G188" s="16" t="s">
        <v>4453</v>
      </c>
      <c r="H188" s="16" t="s">
        <v>71</v>
      </c>
      <c r="I188" s="16"/>
      <c r="J188" s="17">
        <v>39.0</v>
      </c>
      <c r="K188" s="16" t="s">
        <v>6626</v>
      </c>
      <c r="L188" s="16"/>
      <c r="M188" s="17">
        <v>12.0</v>
      </c>
      <c r="N188" s="16" t="s">
        <v>33</v>
      </c>
      <c r="O188" s="17">
        <v>1800.0</v>
      </c>
      <c r="P188" s="16"/>
      <c r="Q188" s="16" t="s">
        <v>4454</v>
      </c>
      <c r="R188" s="17">
        <v>3.421066557E9</v>
      </c>
      <c r="S188" s="86"/>
      <c r="T188" s="16" t="s">
        <v>35</v>
      </c>
      <c r="U188" s="86"/>
      <c r="V188" s="16" t="s">
        <v>57</v>
      </c>
      <c r="W188" s="16" t="s">
        <v>2379</v>
      </c>
      <c r="X188" s="16" t="s">
        <v>2380</v>
      </c>
      <c r="Y188" s="16" t="s">
        <v>4454</v>
      </c>
      <c r="Z188" s="17">
        <v>3.421066557E9</v>
      </c>
      <c r="AA188" s="17" t="s">
        <v>10246</v>
      </c>
      <c r="AB188" s="17">
        <v>17.0</v>
      </c>
      <c r="AC188" s="86"/>
      <c r="AF188" s="293"/>
    </row>
    <row r="189" hidden="1">
      <c r="A189" s="17" t="s">
        <v>7704</v>
      </c>
      <c r="B189" s="14">
        <v>46199.0</v>
      </c>
      <c r="C189" s="14"/>
      <c r="D189" s="14"/>
      <c r="E189" s="14"/>
      <c r="F189" s="249"/>
      <c r="G189" s="16" t="s">
        <v>10247</v>
      </c>
      <c r="H189" s="16" t="s">
        <v>71</v>
      </c>
      <c r="I189" s="16"/>
      <c r="J189" s="17">
        <v>59.0</v>
      </c>
      <c r="K189" s="16" t="s">
        <v>6626</v>
      </c>
      <c r="L189" s="16"/>
      <c r="M189" s="17">
        <v>12.0</v>
      </c>
      <c r="N189" s="16" t="s">
        <v>33</v>
      </c>
      <c r="O189" s="17">
        <v>1896.0</v>
      </c>
      <c r="P189" s="16"/>
      <c r="Q189" s="16" t="s">
        <v>10248</v>
      </c>
      <c r="R189" s="17">
        <v>3.296263745E9</v>
      </c>
      <c r="S189" s="86"/>
      <c r="T189" s="16" t="s">
        <v>34</v>
      </c>
      <c r="U189" s="86"/>
      <c r="V189" s="16" t="s">
        <v>36</v>
      </c>
      <c r="W189" s="16" t="s">
        <v>2383</v>
      </c>
      <c r="X189" s="16" t="s">
        <v>2380</v>
      </c>
      <c r="Y189" s="16" t="s">
        <v>10248</v>
      </c>
      <c r="Z189" s="17">
        <v>3.296263745E9</v>
      </c>
      <c r="AA189" s="17" t="s">
        <v>10249</v>
      </c>
      <c r="AB189" s="17">
        <v>299.0</v>
      </c>
      <c r="AC189" s="86"/>
      <c r="AF189" s="293"/>
    </row>
    <row r="190" hidden="1">
      <c r="A190" s="17" t="s">
        <v>6543</v>
      </c>
      <c r="B190" s="14">
        <v>46199.0</v>
      </c>
      <c r="C190" s="14"/>
      <c r="D190" s="14"/>
      <c r="E190" s="14"/>
      <c r="F190" s="249"/>
      <c r="G190" s="16" t="s">
        <v>10250</v>
      </c>
      <c r="H190" s="16" t="s">
        <v>1903</v>
      </c>
      <c r="I190" s="16"/>
      <c r="J190" s="17">
        <v>31.0</v>
      </c>
      <c r="K190" s="16" t="s">
        <v>7010</v>
      </c>
      <c r="L190" s="16"/>
      <c r="M190" s="17">
        <v>12.0</v>
      </c>
      <c r="N190" s="16" t="s">
        <v>33</v>
      </c>
      <c r="O190" s="17">
        <v>948.0</v>
      </c>
      <c r="P190" s="16"/>
      <c r="Q190" s="16" t="s">
        <v>10251</v>
      </c>
      <c r="R190" s="17">
        <v>3.387288804E9</v>
      </c>
      <c r="S190" s="86"/>
      <c r="T190" s="16" t="s">
        <v>34</v>
      </c>
      <c r="U190" s="86"/>
      <c r="V190" s="16" t="s">
        <v>36</v>
      </c>
      <c r="W190" s="16" t="s">
        <v>2379</v>
      </c>
      <c r="X190" s="16" t="s">
        <v>2380</v>
      </c>
      <c r="Y190" s="16" t="s">
        <v>10251</v>
      </c>
      <c r="Z190" s="17">
        <v>3.387288804E9</v>
      </c>
      <c r="AA190" s="17" t="s">
        <v>10252</v>
      </c>
      <c r="AB190" s="17">
        <v>6.0</v>
      </c>
      <c r="AC190" s="86"/>
      <c r="AF190" s="293"/>
    </row>
    <row r="191" hidden="1">
      <c r="A191" s="17" t="s">
        <v>6543</v>
      </c>
      <c r="B191" s="14">
        <v>46199.0</v>
      </c>
      <c r="C191" s="14"/>
      <c r="D191" s="14"/>
      <c r="E191" s="14"/>
      <c r="F191" s="249"/>
      <c r="G191" s="16" t="s">
        <v>8426</v>
      </c>
      <c r="H191" s="16" t="s">
        <v>1621</v>
      </c>
      <c r="I191" s="16"/>
      <c r="J191" s="17">
        <v>58.0</v>
      </c>
      <c r="K191" s="16" t="s">
        <v>6626</v>
      </c>
      <c r="L191" s="16"/>
      <c r="M191" s="17">
        <v>12.0</v>
      </c>
      <c r="N191" s="16" t="s">
        <v>33</v>
      </c>
      <c r="O191" s="17">
        <v>1800.0</v>
      </c>
      <c r="P191" s="16"/>
      <c r="Q191" s="16" t="s">
        <v>10253</v>
      </c>
      <c r="R191" s="17">
        <v>3.397200871E9</v>
      </c>
      <c r="S191" s="86"/>
      <c r="T191" s="16" t="s">
        <v>34</v>
      </c>
      <c r="U191" s="86"/>
      <c r="V191" s="16" t="s">
        <v>36</v>
      </c>
      <c r="W191" s="16" t="s">
        <v>2379</v>
      </c>
      <c r="X191" s="16" t="s">
        <v>2380</v>
      </c>
      <c r="Y191" s="16" t="s">
        <v>10253</v>
      </c>
      <c r="Z191" s="17">
        <v>3.397200871E9</v>
      </c>
      <c r="AA191" s="17" t="s">
        <v>10254</v>
      </c>
      <c r="AB191" s="17">
        <v>17.0</v>
      </c>
      <c r="AC191" s="86"/>
      <c r="AF191" s="293"/>
    </row>
    <row r="192">
      <c r="A192" s="17" t="s">
        <v>7341</v>
      </c>
      <c r="B192" s="14">
        <v>46199.0</v>
      </c>
      <c r="C192" s="14"/>
      <c r="D192" s="14"/>
      <c r="E192" s="14"/>
      <c r="F192" s="249"/>
      <c r="G192" s="16" t="s">
        <v>10255</v>
      </c>
      <c r="H192" s="16" t="s">
        <v>2810</v>
      </c>
      <c r="I192" s="16"/>
      <c r="J192" s="17">
        <v>64.0</v>
      </c>
      <c r="K192" s="16" t="s">
        <v>6843</v>
      </c>
      <c r="L192" s="16"/>
      <c r="M192" s="17">
        <v>12.0</v>
      </c>
      <c r="N192" s="16" t="s">
        <v>33</v>
      </c>
      <c r="O192" s="17">
        <v>1138.0</v>
      </c>
      <c r="P192" s="16"/>
      <c r="Q192" s="16" t="s">
        <v>10256</v>
      </c>
      <c r="R192" s="17">
        <v>3.356544489E9</v>
      </c>
      <c r="S192" s="86"/>
      <c r="T192" s="16" t="s">
        <v>34</v>
      </c>
      <c r="U192" s="86"/>
      <c r="V192" s="16" t="s">
        <v>36</v>
      </c>
      <c r="W192" s="16" t="s">
        <v>2379</v>
      </c>
      <c r="X192" s="16" t="s">
        <v>2380</v>
      </c>
      <c r="Y192" s="16" t="s">
        <v>10256</v>
      </c>
      <c r="Z192" s="17">
        <v>3.356544489E9</v>
      </c>
      <c r="AA192" s="17" t="s">
        <v>10257</v>
      </c>
      <c r="AB192" s="17">
        <v>17.0</v>
      </c>
      <c r="AC192" s="86"/>
      <c r="AF192" s="293"/>
    </row>
    <row r="193" hidden="1">
      <c r="A193" s="17" t="s">
        <v>7566</v>
      </c>
      <c r="B193" s="14">
        <v>46200.0</v>
      </c>
      <c r="C193" s="14"/>
      <c r="D193" s="14"/>
      <c r="E193" s="14"/>
      <c r="F193" s="249"/>
      <c r="G193" s="16" t="s">
        <v>3703</v>
      </c>
      <c r="H193" s="16" t="s">
        <v>299</v>
      </c>
      <c r="I193" s="16"/>
      <c r="J193" s="17">
        <v>53.0</v>
      </c>
      <c r="K193" s="16" t="s">
        <v>8195</v>
      </c>
      <c r="L193" s="16"/>
      <c r="M193" s="17">
        <v>12.0</v>
      </c>
      <c r="N193" s="16" t="s">
        <v>33</v>
      </c>
      <c r="O193" s="17">
        <v>3840.0</v>
      </c>
      <c r="P193" s="16"/>
      <c r="Q193" s="16" t="s">
        <v>4438</v>
      </c>
      <c r="R193" s="17">
        <v>3.939130292E9</v>
      </c>
      <c r="S193" s="86"/>
      <c r="T193" s="16" t="s">
        <v>35</v>
      </c>
      <c r="U193" s="86"/>
      <c r="V193" s="16" t="s">
        <v>57</v>
      </c>
      <c r="W193" s="16" t="s">
        <v>2383</v>
      </c>
      <c r="X193" s="16" t="s">
        <v>2380</v>
      </c>
      <c r="Y193" s="16" t="s">
        <v>4438</v>
      </c>
      <c r="Z193" s="17">
        <v>3.939130292E9</v>
      </c>
      <c r="AA193" s="17" t="s">
        <v>10258</v>
      </c>
      <c r="AB193" s="17">
        <v>1.0</v>
      </c>
      <c r="AC193" s="86"/>
      <c r="AF193" s="293"/>
    </row>
    <row r="194" hidden="1">
      <c r="A194" s="17" t="s">
        <v>7566</v>
      </c>
      <c r="B194" s="14">
        <v>46200.0</v>
      </c>
      <c r="C194" s="14"/>
      <c r="D194" s="14"/>
      <c r="E194" s="14"/>
      <c r="F194" s="249"/>
      <c r="G194" s="16" t="s">
        <v>3703</v>
      </c>
      <c r="H194" s="16" t="s">
        <v>379</v>
      </c>
      <c r="I194" s="16"/>
      <c r="J194" s="17">
        <v>11.0</v>
      </c>
      <c r="K194" s="16" t="s">
        <v>6327</v>
      </c>
      <c r="L194" s="16"/>
      <c r="M194" s="17">
        <v>12.0</v>
      </c>
      <c r="N194" s="16" t="s">
        <v>33</v>
      </c>
      <c r="O194" s="17">
        <v>0.0</v>
      </c>
      <c r="P194" s="16"/>
      <c r="Q194" s="16" t="s">
        <v>4438</v>
      </c>
      <c r="R194" s="17">
        <v>3.939130292E9</v>
      </c>
      <c r="S194" s="86"/>
      <c r="T194" s="16" t="s">
        <v>35</v>
      </c>
      <c r="U194" s="86"/>
      <c r="V194" s="21"/>
      <c r="W194" s="16" t="s">
        <v>2379</v>
      </c>
      <c r="X194" s="16" t="s">
        <v>2380</v>
      </c>
      <c r="Y194" s="16" t="s">
        <v>4438</v>
      </c>
      <c r="Z194" s="17">
        <v>3.939130292E9</v>
      </c>
      <c r="AA194" s="17" t="s">
        <v>10259</v>
      </c>
      <c r="AB194" s="17">
        <v>2.0</v>
      </c>
      <c r="AC194" s="86"/>
      <c r="AF194" s="293"/>
    </row>
    <row r="195" hidden="1">
      <c r="A195" s="17" t="s">
        <v>7704</v>
      </c>
      <c r="B195" s="14">
        <v>46200.0</v>
      </c>
      <c r="C195" s="14"/>
      <c r="D195" s="14"/>
      <c r="E195" s="14"/>
      <c r="F195" s="249"/>
      <c r="G195" s="16" t="s">
        <v>5160</v>
      </c>
      <c r="H195" s="16" t="s">
        <v>859</v>
      </c>
      <c r="I195" s="16"/>
      <c r="J195" s="17">
        <v>54.0</v>
      </c>
      <c r="K195" s="16" t="s">
        <v>6818</v>
      </c>
      <c r="L195" s="16"/>
      <c r="M195" s="17">
        <v>12.0</v>
      </c>
      <c r="N195" s="16" t="s">
        <v>33</v>
      </c>
      <c r="O195" s="17">
        <v>2090.0</v>
      </c>
      <c r="P195" s="16"/>
      <c r="Q195" s="16" t="s">
        <v>10260</v>
      </c>
      <c r="R195" s="17">
        <v>3.355744985E9</v>
      </c>
      <c r="S195" s="86"/>
      <c r="T195" s="16" t="s">
        <v>34</v>
      </c>
      <c r="U195" s="86"/>
      <c r="V195" s="16" t="s">
        <v>36</v>
      </c>
      <c r="W195" s="16" t="s">
        <v>2391</v>
      </c>
      <c r="X195" s="16" t="s">
        <v>2380</v>
      </c>
      <c r="Y195" s="16" t="s">
        <v>10260</v>
      </c>
      <c r="Z195" s="17">
        <v>3.355744985E9</v>
      </c>
      <c r="AA195" s="17" t="s">
        <v>10261</v>
      </c>
      <c r="AB195" s="17">
        <v>294.0</v>
      </c>
      <c r="AC195" s="86"/>
      <c r="AF195" s="293"/>
    </row>
    <row r="196" hidden="1">
      <c r="A196" s="17" t="s">
        <v>7701</v>
      </c>
      <c r="B196" s="14">
        <v>46200.0</v>
      </c>
      <c r="C196" s="14"/>
      <c r="D196" s="14"/>
      <c r="E196" s="14"/>
      <c r="F196" s="249"/>
      <c r="G196" s="16" t="s">
        <v>4478</v>
      </c>
      <c r="H196" s="16" t="s">
        <v>337</v>
      </c>
      <c r="I196" s="16"/>
      <c r="J196" s="17">
        <v>54.0</v>
      </c>
      <c r="K196" s="16" t="s">
        <v>6626</v>
      </c>
      <c r="L196" s="16"/>
      <c r="M196" s="17">
        <v>12.0</v>
      </c>
      <c r="N196" s="16" t="s">
        <v>33</v>
      </c>
      <c r="O196" s="17">
        <v>2198.0</v>
      </c>
      <c r="P196" s="16"/>
      <c r="Q196" s="16" t="s">
        <v>4479</v>
      </c>
      <c r="R196" s="17">
        <v>3.35209289E8</v>
      </c>
      <c r="S196" s="86"/>
      <c r="T196" s="16" t="s">
        <v>35</v>
      </c>
      <c r="U196" s="86"/>
      <c r="V196" s="16" t="s">
        <v>57</v>
      </c>
      <c r="W196" s="16" t="s">
        <v>2379</v>
      </c>
      <c r="X196" s="16" t="s">
        <v>2380</v>
      </c>
      <c r="Y196" s="16" t="s">
        <v>4479</v>
      </c>
      <c r="Z196" s="17">
        <v>3.35209289E8</v>
      </c>
      <c r="AA196" s="17" t="s">
        <v>10262</v>
      </c>
      <c r="AB196" s="17">
        <v>5.0</v>
      </c>
      <c r="AC196" s="86"/>
      <c r="AF196" s="293"/>
    </row>
    <row r="197" hidden="1">
      <c r="A197" s="17" t="s">
        <v>7704</v>
      </c>
      <c r="B197" s="14">
        <v>46200.0</v>
      </c>
      <c r="C197" s="14"/>
      <c r="D197" s="14"/>
      <c r="E197" s="14"/>
      <c r="F197" s="249"/>
      <c r="G197" s="16" t="s">
        <v>10263</v>
      </c>
      <c r="H197" s="16" t="s">
        <v>865</v>
      </c>
      <c r="I197" s="16"/>
      <c r="J197" s="17">
        <v>60.0</v>
      </c>
      <c r="K197" s="16" t="s">
        <v>6626</v>
      </c>
      <c r="L197" s="16"/>
      <c r="M197" s="17">
        <v>12.0</v>
      </c>
      <c r="N197" s="16" t="s">
        <v>33</v>
      </c>
      <c r="O197" s="17">
        <v>1896.0</v>
      </c>
      <c r="P197" s="16"/>
      <c r="Q197" s="16" t="s">
        <v>10264</v>
      </c>
      <c r="R197" s="17">
        <v>3.403686364E9</v>
      </c>
      <c r="S197" s="86"/>
      <c r="T197" s="16" t="s">
        <v>34</v>
      </c>
      <c r="U197" s="86"/>
      <c r="V197" s="16" t="s">
        <v>36</v>
      </c>
      <c r="W197" s="16" t="s">
        <v>2379</v>
      </c>
      <c r="X197" s="16" t="s">
        <v>2380</v>
      </c>
      <c r="Y197" s="16" t="s">
        <v>10264</v>
      </c>
      <c r="Z197" s="17">
        <v>3.403686364E9</v>
      </c>
      <c r="AA197" s="17" t="s">
        <v>10265</v>
      </c>
      <c r="AB197" s="17">
        <v>325.0</v>
      </c>
      <c r="AC197" s="86"/>
      <c r="AF197" s="293"/>
    </row>
    <row r="198" hidden="1">
      <c r="A198" s="17" t="s">
        <v>7566</v>
      </c>
      <c r="B198" s="14">
        <v>46200.0</v>
      </c>
      <c r="C198" s="14"/>
      <c r="D198" s="14"/>
      <c r="E198" s="14"/>
      <c r="F198" s="249"/>
      <c r="G198" s="16" t="s">
        <v>4484</v>
      </c>
      <c r="H198" s="16" t="s">
        <v>4485</v>
      </c>
      <c r="I198" s="16"/>
      <c r="J198" s="17">
        <v>49.0</v>
      </c>
      <c r="K198" s="16" t="s">
        <v>8195</v>
      </c>
      <c r="L198" s="16"/>
      <c r="M198" s="17">
        <v>12.0</v>
      </c>
      <c r="N198" s="16" t="s">
        <v>33</v>
      </c>
      <c r="O198" s="17">
        <v>0.0</v>
      </c>
      <c r="P198" s="16"/>
      <c r="Q198" s="16" t="s">
        <v>10266</v>
      </c>
      <c r="R198" s="17">
        <v>3.28375147E9</v>
      </c>
      <c r="S198" s="86"/>
      <c r="T198" s="16" t="s">
        <v>35</v>
      </c>
      <c r="U198" s="86"/>
      <c r="V198" s="21"/>
      <c r="W198" s="16" t="s">
        <v>2379</v>
      </c>
      <c r="X198" s="16" t="s">
        <v>2380</v>
      </c>
      <c r="Y198" s="16" t="s">
        <v>10266</v>
      </c>
      <c r="Z198" s="17">
        <v>3.28375147E9</v>
      </c>
      <c r="AA198" s="17" t="s">
        <v>10267</v>
      </c>
      <c r="AB198" s="17">
        <v>1.0</v>
      </c>
      <c r="AC198" s="86"/>
      <c r="AF198" s="293"/>
    </row>
    <row r="199" hidden="1">
      <c r="A199" s="17" t="s">
        <v>7566</v>
      </c>
      <c r="B199" s="14">
        <v>46200.0</v>
      </c>
      <c r="C199" s="14"/>
      <c r="D199" s="14"/>
      <c r="E199" s="14"/>
      <c r="F199" s="249"/>
      <c r="G199" s="16" t="s">
        <v>4493</v>
      </c>
      <c r="H199" s="16" t="s">
        <v>617</v>
      </c>
      <c r="I199" s="16"/>
      <c r="J199" s="17">
        <v>58.0</v>
      </c>
      <c r="K199" s="16" t="s">
        <v>2172</v>
      </c>
      <c r="L199" s="16"/>
      <c r="M199" s="17">
        <v>12.0</v>
      </c>
      <c r="N199" s="16" t="s">
        <v>33</v>
      </c>
      <c r="O199" s="17">
        <v>1630.0</v>
      </c>
      <c r="P199" s="16"/>
      <c r="Q199" s="16" t="s">
        <v>4494</v>
      </c>
      <c r="R199" s="17">
        <v>3.937806278E9</v>
      </c>
      <c r="S199" s="86"/>
      <c r="T199" s="16" t="s">
        <v>35</v>
      </c>
      <c r="U199" s="86"/>
      <c r="V199" s="16" t="s">
        <v>57</v>
      </c>
      <c r="W199" s="16" t="s">
        <v>2379</v>
      </c>
      <c r="X199" s="16" t="s">
        <v>2380</v>
      </c>
      <c r="Y199" s="16" t="s">
        <v>4494</v>
      </c>
      <c r="Z199" s="17">
        <v>3.937806278E9</v>
      </c>
      <c r="AA199" s="17" t="s">
        <v>10268</v>
      </c>
      <c r="AB199" s="17">
        <v>0.0</v>
      </c>
      <c r="AC199" s="86"/>
      <c r="AF199" s="293"/>
    </row>
    <row r="200" hidden="1">
      <c r="A200" s="17" t="s">
        <v>6543</v>
      </c>
      <c r="B200" s="14">
        <v>46200.0</v>
      </c>
      <c r="C200" s="14"/>
      <c r="D200" s="14"/>
      <c r="E200" s="14"/>
      <c r="F200" s="249"/>
      <c r="G200" s="16" t="s">
        <v>10269</v>
      </c>
      <c r="H200" s="16" t="s">
        <v>868</v>
      </c>
      <c r="I200" s="16"/>
      <c r="J200" s="17">
        <v>42.0</v>
      </c>
      <c r="K200" s="16" t="s">
        <v>6626</v>
      </c>
      <c r="L200" s="16"/>
      <c r="M200" s="17">
        <v>6.0</v>
      </c>
      <c r="N200" s="16" t="s">
        <v>33</v>
      </c>
      <c r="O200" s="17">
        <v>1050.0</v>
      </c>
      <c r="P200" s="16"/>
      <c r="Q200" s="16" t="s">
        <v>10270</v>
      </c>
      <c r="R200" s="17">
        <v>3.493101412E9</v>
      </c>
      <c r="S200" s="86"/>
      <c r="T200" s="16" t="s">
        <v>5119</v>
      </c>
      <c r="U200" s="86"/>
      <c r="V200" s="16" t="s">
        <v>36</v>
      </c>
      <c r="W200" s="16" t="s">
        <v>2379</v>
      </c>
      <c r="X200" s="16" t="s">
        <v>2380</v>
      </c>
      <c r="Y200" s="16" t="s">
        <v>10270</v>
      </c>
      <c r="Z200" s="17">
        <v>3.493101412E9</v>
      </c>
      <c r="AA200" s="17" t="s">
        <v>10271</v>
      </c>
      <c r="AB200" s="17">
        <v>3.0</v>
      </c>
      <c r="AC200" s="86"/>
      <c r="AF200" s="293"/>
    </row>
    <row r="201" hidden="1">
      <c r="A201" s="17" t="s">
        <v>6543</v>
      </c>
      <c r="B201" s="14">
        <v>46200.0</v>
      </c>
      <c r="C201" s="14"/>
      <c r="D201" s="14"/>
      <c r="E201" s="14"/>
      <c r="F201" s="249"/>
      <c r="G201" s="16" t="s">
        <v>10272</v>
      </c>
      <c r="H201" s="16" t="s">
        <v>863</v>
      </c>
      <c r="I201" s="16"/>
      <c r="J201" s="17">
        <v>45.0</v>
      </c>
      <c r="K201" s="16" t="s">
        <v>6626</v>
      </c>
      <c r="L201" s="16"/>
      <c r="M201" s="17">
        <v>6.0</v>
      </c>
      <c r="N201" s="16" t="s">
        <v>33</v>
      </c>
      <c r="O201" s="17">
        <v>950.0</v>
      </c>
      <c r="P201" s="16"/>
      <c r="Q201" s="16" t="s">
        <v>10273</v>
      </c>
      <c r="R201" s="17">
        <v>3.925283245E9</v>
      </c>
      <c r="S201" s="86"/>
      <c r="T201" s="16" t="s">
        <v>5119</v>
      </c>
      <c r="U201" s="86"/>
      <c r="V201" s="16" t="s">
        <v>36</v>
      </c>
      <c r="W201" s="16" t="s">
        <v>2379</v>
      </c>
      <c r="X201" s="16" t="s">
        <v>2380</v>
      </c>
      <c r="Y201" s="16" t="s">
        <v>10273</v>
      </c>
      <c r="Z201" s="17">
        <v>3.925283245E9</v>
      </c>
      <c r="AA201" s="17" t="s">
        <v>10274</v>
      </c>
      <c r="AB201" s="17">
        <v>3.0</v>
      </c>
      <c r="AC201" s="86"/>
      <c r="AF201" s="293"/>
    </row>
    <row r="202" hidden="1">
      <c r="A202" s="17" t="s">
        <v>7704</v>
      </c>
      <c r="B202" s="14">
        <v>46201.0</v>
      </c>
      <c r="C202" s="14"/>
      <c r="D202" s="14"/>
      <c r="E202" s="14"/>
      <c r="F202" s="249"/>
      <c r="G202" s="16" t="s">
        <v>2954</v>
      </c>
      <c r="H202" s="16" t="s">
        <v>2426</v>
      </c>
      <c r="I202" s="16"/>
      <c r="J202" s="17">
        <v>71.0</v>
      </c>
      <c r="K202" s="16" t="s">
        <v>6843</v>
      </c>
      <c r="L202" s="16"/>
      <c r="M202" s="17">
        <v>12.0</v>
      </c>
      <c r="N202" s="16" t="s">
        <v>33</v>
      </c>
      <c r="O202" s="17">
        <v>1138.0</v>
      </c>
      <c r="P202" s="16"/>
      <c r="Q202" s="16" t="s">
        <v>2955</v>
      </c>
      <c r="R202" s="17">
        <v>3.356319976E9</v>
      </c>
      <c r="S202" s="86"/>
      <c r="T202" s="16" t="s">
        <v>35</v>
      </c>
      <c r="U202" s="86"/>
      <c r="V202" s="16" t="s">
        <v>57</v>
      </c>
      <c r="W202" s="16" t="s">
        <v>2379</v>
      </c>
      <c r="X202" s="16" t="s">
        <v>2380</v>
      </c>
      <c r="Y202" s="16" t="s">
        <v>2955</v>
      </c>
      <c r="Z202" s="17">
        <v>3.356319976E9</v>
      </c>
      <c r="AA202" s="17" t="s">
        <v>9212</v>
      </c>
      <c r="AB202" s="17">
        <v>117.0</v>
      </c>
      <c r="AC202" s="86"/>
      <c r="AF202" s="293"/>
    </row>
    <row r="203" hidden="1">
      <c r="A203" s="17" t="s">
        <v>7566</v>
      </c>
      <c r="B203" s="14">
        <v>46201.0</v>
      </c>
      <c r="C203" s="14"/>
      <c r="D203" s="14"/>
      <c r="E203" s="14"/>
      <c r="F203" s="249"/>
      <c r="G203" s="16" t="s">
        <v>4496</v>
      </c>
      <c r="H203" s="16" t="s">
        <v>4497</v>
      </c>
      <c r="I203" s="16"/>
      <c r="J203" s="17">
        <v>81.0</v>
      </c>
      <c r="K203" s="16" t="s">
        <v>6626</v>
      </c>
      <c r="L203" s="16"/>
      <c r="M203" s="17">
        <v>12.0</v>
      </c>
      <c r="N203" s="16" t="s">
        <v>33</v>
      </c>
      <c r="O203" s="17">
        <v>1750.0</v>
      </c>
      <c r="P203" s="16"/>
      <c r="Q203" s="16" t="s">
        <v>4498</v>
      </c>
      <c r="R203" s="17">
        <v>3.387553689E9</v>
      </c>
      <c r="S203" s="86"/>
      <c r="T203" s="16" t="s">
        <v>35</v>
      </c>
      <c r="U203" s="86"/>
      <c r="V203" s="16" t="s">
        <v>57</v>
      </c>
      <c r="W203" s="16" t="s">
        <v>2379</v>
      </c>
      <c r="X203" s="16" t="s">
        <v>2380</v>
      </c>
      <c r="Y203" s="16" t="s">
        <v>4498</v>
      </c>
      <c r="Z203" s="17">
        <v>3.387553689E9</v>
      </c>
      <c r="AA203" s="17" t="s">
        <v>10275</v>
      </c>
      <c r="AB203" s="17">
        <v>2.0</v>
      </c>
      <c r="AC203" s="86"/>
      <c r="AF203" s="293"/>
    </row>
    <row r="204" hidden="1">
      <c r="A204" s="17" t="s">
        <v>7704</v>
      </c>
      <c r="B204" s="14">
        <v>46201.0</v>
      </c>
      <c r="C204" s="14"/>
      <c r="D204" s="14"/>
      <c r="E204" s="14"/>
      <c r="F204" s="249"/>
      <c r="G204" s="16" t="s">
        <v>10276</v>
      </c>
      <c r="H204" s="16" t="s">
        <v>863</v>
      </c>
      <c r="I204" s="16"/>
      <c r="J204" s="17">
        <v>57.0</v>
      </c>
      <c r="K204" s="16" t="s">
        <v>6818</v>
      </c>
      <c r="L204" s="16"/>
      <c r="M204" s="17">
        <v>12.0</v>
      </c>
      <c r="N204" s="16" t="s">
        <v>33</v>
      </c>
      <c r="O204" s="17">
        <v>2040.0</v>
      </c>
      <c r="P204" s="16"/>
      <c r="Q204" s="16" t="s">
        <v>10277</v>
      </c>
      <c r="R204" s="17">
        <v>3.357067875E9</v>
      </c>
      <c r="S204" s="86"/>
      <c r="T204" s="16" t="s">
        <v>34</v>
      </c>
      <c r="U204" s="86"/>
      <c r="V204" s="16" t="s">
        <v>36</v>
      </c>
      <c r="W204" s="16" t="s">
        <v>2379</v>
      </c>
      <c r="X204" s="16" t="s">
        <v>2380</v>
      </c>
      <c r="Y204" s="16" t="s">
        <v>10277</v>
      </c>
      <c r="Z204" s="17">
        <v>3.357067875E9</v>
      </c>
      <c r="AA204" s="17" t="s">
        <v>10278</v>
      </c>
      <c r="AB204" s="17">
        <v>70.0</v>
      </c>
      <c r="AC204" s="86"/>
      <c r="AF204" s="293"/>
    </row>
    <row r="205" hidden="1">
      <c r="A205" s="17" t="s">
        <v>7704</v>
      </c>
      <c r="B205" s="14">
        <v>46201.0</v>
      </c>
      <c r="C205" s="14"/>
      <c r="D205" s="14"/>
      <c r="E205" s="14"/>
      <c r="F205" s="249"/>
      <c r="G205" s="16" t="s">
        <v>10279</v>
      </c>
      <c r="H205" s="16" t="s">
        <v>865</v>
      </c>
      <c r="I205" s="16"/>
      <c r="J205" s="17">
        <v>41.0</v>
      </c>
      <c r="K205" s="16" t="s">
        <v>5997</v>
      </c>
      <c r="L205" s="16"/>
      <c r="M205" s="17">
        <v>12.0</v>
      </c>
      <c r="N205" s="16" t="s">
        <v>33</v>
      </c>
      <c r="O205" s="17">
        <v>0.0</v>
      </c>
      <c r="P205" s="16"/>
      <c r="Q205" s="16" t="s">
        <v>10280</v>
      </c>
      <c r="R205" s="17">
        <v>3.494441235E9</v>
      </c>
      <c r="S205" s="86"/>
      <c r="T205" s="16" t="s">
        <v>55</v>
      </c>
      <c r="U205" s="86"/>
      <c r="V205" s="21"/>
      <c r="W205" s="16" t="s">
        <v>2379</v>
      </c>
      <c r="X205" s="16" t="s">
        <v>2380</v>
      </c>
      <c r="Y205" s="16" t="s">
        <v>10280</v>
      </c>
      <c r="Z205" s="17">
        <v>3.494441235E9</v>
      </c>
      <c r="AA205" s="17" t="s">
        <v>10281</v>
      </c>
      <c r="AB205" s="17">
        <v>309.0</v>
      </c>
      <c r="AC205" s="86"/>
      <c r="AF205" s="293"/>
    </row>
    <row r="206" hidden="1">
      <c r="A206" s="17" t="s">
        <v>7704</v>
      </c>
      <c r="B206" s="14">
        <v>46201.0</v>
      </c>
      <c r="C206" s="14"/>
      <c r="D206" s="14"/>
      <c r="E206" s="14"/>
      <c r="F206" s="249"/>
      <c r="G206" s="16" t="s">
        <v>1438</v>
      </c>
      <c r="H206" s="16" t="s">
        <v>1925</v>
      </c>
      <c r="I206" s="16"/>
      <c r="J206" s="17">
        <v>55.0</v>
      </c>
      <c r="K206" s="16" t="s">
        <v>2172</v>
      </c>
      <c r="L206" s="16"/>
      <c r="M206" s="17">
        <v>12.0</v>
      </c>
      <c r="N206" s="16" t="s">
        <v>33</v>
      </c>
      <c r="O206" s="17">
        <v>1500.0</v>
      </c>
      <c r="P206" s="16"/>
      <c r="Q206" s="16" t="s">
        <v>10158</v>
      </c>
      <c r="R206" s="17">
        <v>3.355650684E9</v>
      </c>
      <c r="S206" s="86"/>
      <c r="T206" s="16" t="s">
        <v>35</v>
      </c>
      <c r="U206" s="86"/>
      <c r="V206" s="16" t="s">
        <v>57</v>
      </c>
      <c r="W206" s="16" t="s">
        <v>2379</v>
      </c>
      <c r="X206" s="16" t="s">
        <v>2380</v>
      </c>
      <c r="Y206" s="16" t="s">
        <v>10158</v>
      </c>
      <c r="Z206" s="17">
        <v>3.355650684E9</v>
      </c>
      <c r="AA206" s="17" t="s">
        <v>10282</v>
      </c>
      <c r="AB206" s="17">
        <v>136.0</v>
      </c>
      <c r="AC206" s="86"/>
      <c r="AF206" s="293"/>
    </row>
    <row r="207" hidden="1">
      <c r="A207" s="17" t="s">
        <v>7704</v>
      </c>
      <c r="B207" s="14">
        <v>46201.0</v>
      </c>
      <c r="C207" s="14"/>
      <c r="D207" s="14"/>
      <c r="E207" s="14"/>
      <c r="F207" s="249"/>
      <c r="G207" s="16" t="s">
        <v>2840</v>
      </c>
      <c r="H207" s="16" t="s">
        <v>48</v>
      </c>
      <c r="I207" s="16"/>
      <c r="J207" s="17">
        <v>18.0</v>
      </c>
      <c r="K207" s="16" t="s">
        <v>203</v>
      </c>
      <c r="L207" s="16"/>
      <c r="M207" s="17">
        <v>12.0</v>
      </c>
      <c r="N207" s="16" t="s">
        <v>33</v>
      </c>
      <c r="O207" s="17">
        <v>828.0</v>
      </c>
      <c r="P207" s="16"/>
      <c r="Q207" s="16" t="s">
        <v>2841</v>
      </c>
      <c r="R207" s="17">
        <v>3.314790577E9</v>
      </c>
      <c r="S207" s="86"/>
      <c r="T207" s="16" t="s">
        <v>539</v>
      </c>
      <c r="U207" s="86"/>
      <c r="V207" s="16" t="s">
        <v>57</v>
      </c>
      <c r="W207" s="16" t="s">
        <v>2379</v>
      </c>
      <c r="X207" s="16" t="s">
        <v>2380</v>
      </c>
      <c r="Y207" s="16" t="s">
        <v>2841</v>
      </c>
      <c r="Z207" s="17">
        <v>3.314790577E9</v>
      </c>
      <c r="AA207" s="17" t="s">
        <v>10283</v>
      </c>
      <c r="AB207" s="17">
        <v>51.0</v>
      </c>
      <c r="AC207" s="86"/>
      <c r="AF207" s="293"/>
    </row>
    <row r="208">
      <c r="A208" s="17" t="s">
        <v>7341</v>
      </c>
      <c r="B208" s="14">
        <v>46202.0</v>
      </c>
      <c r="C208" s="14"/>
      <c r="D208" s="14"/>
      <c r="E208" s="14"/>
      <c r="F208" s="249"/>
      <c r="G208" s="16" t="s">
        <v>10284</v>
      </c>
      <c r="H208" s="16" t="s">
        <v>48</v>
      </c>
      <c r="I208" s="16"/>
      <c r="J208" s="17">
        <v>32.0</v>
      </c>
      <c r="K208" s="16" t="s">
        <v>7010</v>
      </c>
      <c r="L208" s="16"/>
      <c r="M208" s="17">
        <v>12.0</v>
      </c>
      <c r="N208" s="16" t="s">
        <v>33</v>
      </c>
      <c r="O208" s="17">
        <v>948.0</v>
      </c>
      <c r="P208" s="16"/>
      <c r="Q208" s="16" t="s">
        <v>10285</v>
      </c>
      <c r="R208" s="17">
        <v>3.3180759E9</v>
      </c>
      <c r="S208" s="86"/>
      <c r="T208" s="16" t="s">
        <v>34</v>
      </c>
      <c r="U208" s="86"/>
      <c r="V208" s="16" t="s">
        <v>36</v>
      </c>
      <c r="W208" s="16" t="s">
        <v>2383</v>
      </c>
      <c r="X208" s="16" t="s">
        <v>2380</v>
      </c>
      <c r="Y208" s="16" t="s">
        <v>10285</v>
      </c>
      <c r="Z208" s="17">
        <v>3.3180759E9</v>
      </c>
      <c r="AA208" s="17" t="s">
        <v>10286</v>
      </c>
      <c r="AB208" s="17">
        <v>2.0</v>
      </c>
      <c r="AC208" s="86"/>
      <c r="AF208" s="293"/>
    </row>
    <row r="209" hidden="1">
      <c r="A209" s="17" t="s">
        <v>7704</v>
      </c>
      <c r="B209" s="14">
        <v>46202.0</v>
      </c>
      <c r="C209" s="14"/>
      <c r="D209" s="14"/>
      <c r="E209" s="14"/>
      <c r="F209" s="249"/>
      <c r="G209" s="16" t="s">
        <v>10287</v>
      </c>
      <c r="H209" s="16" t="s">
        <v>48</v>
      </c>
      <c r="I209" s="16"/>
      <c r="J209" s="17">
        <v>30.0</v>
      </c>
      <c r="K209" s="16" t="s">
        <v>7010</v>
      </c>
      <c r="L209" s="16"/>
      <c r="M209" s="17">
        <v>12.0</v>
      </c>
      <c r="N209" s="16" t="s">
        <v>33</v>
      </c>
      <c r="O209" s="17">
        <v>948.0</v>
      </c>
      <c r="P209" s="16"/>
      <c r="Q209" s="16" t="s">
        <v>10288</v>
      </c>
      <c r="R209" s="17">
        <v>3.4717283E9</v>
      </c>
      <c r="S209" s="86"/>
      <c r="T209" s="16" t="s">
        <v>34</v>
      </c>
      <c r="U209" s="86"/>
      <c r="V209" s="16" t="s">
        <v>36</v>
      </c>
      <c r="W209" s="16" t="s">
        <v>2391</v>
      </c>
      <c r="X209" s="16" t="s">
        <v>2380</v>
      </c>
      <c r="Y209" s="16" t="s">
        <v>10288</v>
      </c>
      <c r="Z209" s="17">
        <v>3.4717283E9</v>
      </c>
      <c r="AA209" s="17" t="s">
        <v>10289</v>
      </c>
      <c r="AB209" s="17">
        <v>55.0</v>
      </c>
      <c r="AC209" s="86"/>
      <c r="AF209" s="293"/>
    </row>
    <row r="210" hidden="1">
      <c r="A210" s="17" t="s">
        <v>7566</v>
      </c>
      <c r="B210" s="14">
        <v>46202.0</v>
      </c>
      <c r="C210" s="14"/>
      <c r="D210" s="14"/>
      <c r="E210" s="14"/>
      <c r="F210" s="249"/>
      <c r="G210" s="16" t="s">
        <v>1141</v>
      </c>
      <c r="H210" s="16" t="s">
        <v>71</v>
      </c>
      <c r="I210" s="16"/>
      <c r="J210" s="17">
        <v>36.0</v>
      </c>
      <c r="K210" s="16" t="s">
        <v>7539</v>
      </c>
      <c r="L210" s="16"/>
      <c r="M210" s="17">
        <v>12.0</v>
      </c>
      <c r="N210" s="16" t="s">
        <v>33</v>
      </c>
      <c r="O210" s="17">
        <v>1188.0</v>
      </c>
      <c r="P210" s="16"/>
      <c r="Q210" s="16" t="s">
        <v>3945</v>
      </c>
      <c r="R210" s="17">
        <v>3.35684656E9</v>
      </c>
      <c r="S210" s="86"/>
      <c r="T210" s="16" t="s">
        <v>35</v>
      </c>
      <c r="U210" s="86"/>
      <c r="V210" s="16" t="s">
        <v>57</v>
      </c>
      <c r="W210" s="16" t="s">
        <v>2379</v>
      </c>
      <c r="X210" s="16" t="s">
        <v>2380</v>
      </c>
      <c r="Y210" s="16" t="s">
        <v>3945</v>
      </c>
      <c r="Z210" s="17">
        <v>3.35684656E9</v>
      </c>
      <c r="AA210" s="17" t="s">
        <v>10290</v>
      </c>
      <c r="AB210" s="17">
        <v>2.0</v>
      </c>
      <c r="AC210" s="86"/>
      <c r="AF210" s="293"/>
    </row>
    <row r="211" hidden="1">
      <c r="A211" s="17" t="s">
        <v>6543</v>
      </c>
      <c r="B211" s="14">
        <v>46202.0</v>
      </c>
      <c r="C211" s="14"/>
      <c r="D211" s="14"/>
      <c r="E211" s="14"/>
      <c r="F211" s="249"/>
      <c r="G211" s="16" t="s">
        <v>10291</v>
      </c>
      <c r="H211" s="16" t="s">
        <v>3777</v>
      </c>
      <c r="I211" s="16"/>
      <c r="J211" s="17">
        <v>23.0</v>
      </c>
      <c r="K211" s="16" t="s">
        <v>6582</v>
      </c>
      <c r="L211" s="16"/>
      <c r="M211" s="17">
        <v>12.0</v>
      </c>
      <c r="N211" s="16" t="s">
        <v>33</v>
      </c>
      <c r="O211" s="17">
        <v>1018.0</v>
      </c>
      <c r="P211" s="16"/>
      <c r="Q211" s="16" t="s">
        <v>10292</v>
      </c>
      <c r="R211" s="17">
        <v>3.337356429E9</v>
      </c>
      <c r="S211" s="86"/>
      <c r="T211" s="16" t="s">
        <v>34</v>
      </c>
      <c r="U211" s="86"/>
      <c r="V211" s="16" t="s">
        <v>36</v>
      </c>
      <c r="W211" s="16" t="s">
        <v>2379</v>
      </c>
      <c r="X211" s="16" t="s">
        <v>2380</v>
      </c>
      <c r="Y211" s="16" t="s">
        <v>10292</v>
      </c>
      <c r="Z211" s="17">
        <v>3.337356429E9</v>
      </c>
      <c r="AA211" s="17" t="s">
        <v>10293</v>
      </c>
      <c r="AB211" s="17">
        <v>31.0</v>
      </c>
      <c r="AC211" s="86"/>
      <c r="AF211" s="293"/>
    </row>
    <row r="212" hidden="1">
      <c r="A212" s="17" t="s">
        <v>7704</v>
      </c>
      <c r="B212" s="14">
        <v>46202.0</v>
      </c>
      <c r="C212" s="14"/>
      <c r="D212" s="14"/>
      <c r="E212" s="14"/>
      <c r="F212" s="249"/>
      <c r="G212" s="16" t="s">
        <v>10294</v>
      </c>
      <c r="H212" s="16" t="s">
        <v>511</v>
      </c>
      <c r="I212" s="16"/>
      <c r="J212" s="17">
        <v>53.0</v>
      </c>
      <c r="K212" s="16" t="s">
        <v>6818</v>
      </c>
      <c r="L212" s="16"/>
      <c r="M212" s="17">
        <v>12.0</v>
      </c>
      <c r="N212" s="16" t="s">
        <v>33</v>
      </c>
      <c r="O212" s="17">
        <v>1950.0</v>
      </c>
      <c r="P212" s="16"/>
      <c r="Q212" s="16" t="s">
        <v>10295</v>
      </c>
      <c r="R212" s="17">
        <v>3.450127022E9</v>
      </c>
      <c r="S212" s="86"/>
      <c r="T212" s="16" t="s">
        <v>34</v>
      </c>
      <c r="U212" s="86"/>
      <c r="V212" s="16" t="s">
        <v>36</v>
      </c>
      <c r="W212" s="16" t="s">
        <v>2379</v>
      </c>
      <c r="X212" s="16" t="s">
        <v>2380</v>
      </c>
      <c r="Y212" s="16" t="s">
        <v>10295</v>
      </c>
      <c r="Z212" s="17">
        <v>3.450127022E9</v>
      </c>
      <c r="AA212" s="17" t="s">
        <v>10296</v>
      </c>
      <c r="AB212" s="17">
        <v>279.0</v>
      </c>
      <c r="AC212" s="86"/>
      <c r="AF212" s="293"/>
    </row>
    <row r="213" hidden="1">
      <c r="A213" s="17" t="s">
        <v>6564</v>
      </c>
      <c r="B213" s="14">
        <v>46202.0</v>
      </c>
      <c r="C213" s="14"/>
      <c r="D213" s="14"/>
      <c r="E213" s="14"/>
      <c r="F213" s="249"/>
      <c r="G213" s="16" t="s">
        <v>10297</v>
      </c>
      <c r="H213" s="16" t="s">
        <v>865</v>
      </c>
      <c r="I213" s="16"/>
      <c r="J213" s="17">
        <v>48.0</v>
      </c>
      <c r="K213" s="16" t="s">
        <v>6626</v>
      </c>
      <c r="L213" s="16"/>
      <c r="M213" s="17">
        <v>12.0</v>
      </c>
      <c r="N213" s="16" t="s">
        <v>33</v>
      </c>
      <c r="O213" s="17">
        <v>1846.0</v>
      </c>
      <c r="P213" s="16"/>
      <c r="Q213" s="16" t="s">
        <v>10298</v>
      </c>
      <c r="R213" s="17">
        <v>3.382360547E9</v>
      </c>
      <c r="S213" s="86"/>
      <c r="T213" s="16" t="s">
        <v>80</v>
      </c>
      <c r="U213" s="86"/>
      <c r="V213" s="16" t="s">
        <v>57</v>
      </c>
      <c r="W213" s="16" t="s">
        <v>2379</v>
      </c>
      <c r="X213" s="16" t="s">
        <v>2380</v>
      </c>
      <c r="Y213" s="16" t="s">
        <v>10298</v>
      </c>
      <c r="Z213" s="17">
        <v>3.382360547E9</v>
      </c>
      <c r="AA213" s="17" t="s">
        <v>10299</v>
      </c>
      <c r="AB213" s="17">
        <v>1.0</v>
      </c>
      <c r="AC213" s="86"/>
      <c r="AF213" s="293"/>
    </row>
    <row r="214" hidden="1">
      <c r="A214" s="17" t="s">
        <v>7704</v>
      </c>
      <c r="B214" s="14">
        <v>46202.0</v>
      </c>
      <c r="C214" s="14"/>
      <c r="D214" s="14"/>
      <c r="E214" s="14"/>
      <c r="F214" s="249"/>
      <c r="G214" s="16" t="s">
        <v>10300</v>
      </c>
      <c r="H214" s="16" t="s">
        <v>10301</v>
      </c>
      <c r="I214" s="16"/>
      <c r="J214" s="17">
        <v>24.0</v>
      </c>
      <c r="K214" s="16" t="s">
        <v>6582</v>
      </c>
      <c r="L214" s="16"/>
      <c r="M214" s="17">
        <v>12.0</v>
      </c>
      <c r="N214" s="16" t="s">
        <v>33</v>
      </c>
      <c r="O214" s="17">
        <v>1168.0</v>
      </c>
      <c r="P214" s="16"/>
      <c r="Q214" s="16" t="s">
        <v>10302</v>
      </c>
      <c r="R214" s="17">
        <v>4.8531410554E10</v>
      </c>
      <c r="S214" s="86"/>
      <c r="T214" s="16" t="s">
        <v>34</v>
      </c>
      <c r="U214" s="86"/>
      <c r="V214" s="16" t="s">
        <v>36</v>
      </c>
      <c r="W214" s="16" t="s">
        <v>2383</v>
      </c>
      <c r="X214" s="16" t="s">
        <v>2380</v>
      </c>
      <c r="Y214" s="16" t="s">
        <v>10302</v>
      </c>
      <c r="Z214" s="17">
        <v>4.8531410554E10</v>
      </c>
      <c r="AA214" s="17" t="s">
        <v>10303</v>
      </c>
      <c r="AB214" s="17">
        <v>195.0</v>
      </c>
      <c r="AC214" s="86"/>
      <c r="AF214" s="293"/>
    </row>
    <row r="215" hidden="1">
      <c r="A215" s="14"/>
      <c r="B215" s="14">
        <v>46202.0</v>
      </c>
      <c r="C215" s="14"/>
      <c r="D215" s="17" t="s">
        <v>45</v>
      </c>
      <c r="E215" s="17" t="s">
        <v>10304</v>
      </c>
      <c r="F215" s="249"/>
      <c r="G215" s="16" t="s">
        <v>3659</v>
      </c>
      <c r="H215" s="16" t="s">
        <v>303</v>
      </c>
      <c r="I215" s="16"/>
      <c r="J215" s="17">
        <v>26.0</v>
      </c>
      <c r="K215" s="16" t="s">
        <v>7010</v>
      </c>
      <c r="L215" s="16"/>
      <c r="M215" s="17">
        <v>12.0</v>
      </c>
      <c r="N215" s="16" t="s">
        <v>33</v>
      </c>
      <c r="O215" s="17">
        <v>948.0</v>
      </c>
      <c r="P215" s="16"/>
      <c r="Q215" s="16" t="s">
        <v>10305</v>
      </c>
      <c r="R215" s="17">
        <v>3.665304369E9</v>
      </c>
      <c r="S215" s="86"/>
      <c r="T215" s="16" t="s">
        <v>35</v>
      </c>
      <c r="U215" s="86"/>
      <c r="V215" s="16" t="s">
        <v>57</v>
      </c>
      <c r="W215" s="16" t="s">
        <v>2379</v>
      </c>
      <c r="X215" s="16" t="s">
        <v>2380</v>
      </c>
      <c r="Y215" s="16" t="s">
        <v>10305</v>
      </c>
      <c r="Z215" s="17">
        <v>3.665304369E9</v>
      </c>
      <c r="AA215" s="17" t="s">
        <v>10306</v>
      </c>
      <c r="AB215" s="17">
        <v>9.0</v>
      </c>
      <c r="AC215" s="86"/>
      <c r="AF215" s="293"/>
    </row>
    <row r="216" hidden="1">
      <c r="A216" s="17" t="s">
        <v>7704</v>
      </c>
      <c r="B216" s="14">
        <v>46203.0</v>
      </c>
      <c r="C216" s="14"/>
      <c r="D216" s="14"/>
      <c r="E216" s="14"/>
      <c r="F216" s="249"/>
      <c r="G216" s="16" t="s">
        <v>4525</v>
      </c>
      <c r="H216" s="16" t="s">
        <v>613</v>
      </c>
      <c r="I216" s="16"/>
      <c r="J216" s="17">
        <v>43.0</v>
      </c>
      <c r="K216" s="16" t="s">
        <v>5997</v>
      </c>
      <c r="L216" s="16"/>
      <c r="M216" s="17">
        <v>12.0</v>
      </c>
      <c r="N216" s="16" t="s">
        <v>33</v>
      </c>
      <c r="O216" s="17">
        <v>0.0</v>
      </c>
      <c r="P216" s="16"/>
      <c r="Q216" s="16" t="s">
        <v>4526</v>
      </c>
      <c r="R216" s="17">
        <v>3.39473401E9</v>
      </c>
      <c r="S216" s="86"/>
      <c r="T216" s="16" t="s">
        <v>55</v>
      </c>
      <c r="U216" s="86"/>
      <c r="V216" s="21"/>
      <c r="W216" s="16" t="s">
        <v>2379</v>
      </c>
      <c r="X216" s="16" t="s">
        <v>2380</v>
      </c>
      <c r="Y216" s="16" t="s">
        <v>4526</v>
      </c>
      <c r="Z216" s="17">
        <v>3.39473401E9</v>
      </c>
      <c r="AA216" s="17" t="s">
        <v>10307</v>
      </c>
      <c r="AB216" s="17">
        <v>309.0</v>
      </c>
      <c r="AC216" s="86"/>
      <c r="AF216" s="293"/>
    </row>
    <row r="217" hidden="1">
      <c r="A217" s="17" t="s">
        <v>7704</v>
      </c>
      <c r="B217" s="14">
        <v>46203.0</v>
      </c>
      <c r="C217" s="14"/>
      <c r="D217" s="14"/>
      <c r="E217" s="14"/>
      <c r="F217" s="249"/>
      <c r="G217" s="16" t="s">
        <v>10308</v>
      </c>
      <c r="H217" s="16" t="s">
        <v>3757</v>
      </c>
      <c r="I217" s="16"/>
      <c r="J217" s="17">
        <v>45.0</v>
      </c>
      <c r="K217" s="16" t="s">
        <v>5997</v>
      </c>
      <c r="L217" s="16"/>
      <c r="M217" s="17">
        <v>12.0</v>
      </c>
      <c r="N217" s="16" t="s">
        <v>33</v>
      </c>
      <c r="O217" s="17">
        <v>0.0</v>
      </c>
      <c r="P217" s="16"/>
      <c r="Q217" s="16" t="s">
        <v>10309</v>
      </c>
      <c r="R217" s="17">
        <v>3.393950429E9</v>
      </c>
      <c r="S217" s="86"/>
      <c r="T217" s="16" t="s">
        <v>55</v>
      </c>
      <c r="U217" s="86"/>
      <c r="V217" s="21"/>
      <c r="W217" s="16" t="s">
        <v>2379</v>
      </c>
      <c r="X217" s="16" t="s">
        <v>2380</v>
      </c>
      <c r="Y217" s="16" t="s">
        <v>10309</v>
      </c>
      <c r="Z217" s="17">
        <v>3.393950429E9</v>
      </c>
      <c r="AA217" s="17" t="s">
        <v>10310</v>
      </c>
      <c r="AB217" s="17">
        <v>223.0</v>
      </c>
      <c r="AC217" s="86"/>
      <c r="AF217" s="293"/>
    </row>
    <row r="218" hidden="1">
      <c r="A218" s="17" t="s">
        <v>7566</v>
      </c>
      <c r="B218" s="14">
        <v>46203.0</v>
      </c>
      <c r="C218" s="14"/>
      <c r="D218" s="14"/>
      <c r="E218" s="14"/>
      <c r="F218" s="249"/>
      <c r="G218" s="16" t="s">
        <v>4534</v>
      </c>
      <c r="H218" s="16" t="s">
        <v>4535</v>
      </c>
      <c r="I218" s="16"/>
      <c r="J218" s="17">
        <v>56.0</v>
      </c>
      <c r="K218" s="16" t="s">
        <v>6818</v>
      </c>
      <c r="L218" s="16"/>
      <c r="M218" s="17">
        <v>12.0</v>
      </c>
      <c r="N218" s="16" t="s">
        <v>33</v>
      </c>
      <c r="O218" s="17">
        <v>1896.0</v>
      </c>
      <c r="P218" s="16"/>
      <c r="Q218" s="16" t="s">
        <v>4536</v>
      </c>
      <c r="R218" s="17">
        <v>3.472957958E9</v>
      </c>
      <c r="S218" s="86"/>
      <c r="T218" s="16" t="s">
        <v>35</v>
      </c>
      <c r="U218" s="86"/>
      <c r="V218" s="16" t="s">
        <v>57</v>
      </c>
      <c r="W218" s="16" t="s">
        <v>2383</v>
      </c>
      <c r="X218" s="16" t="s">
        <v>2380</v>
      </c>
      <c r="Y218" s="16" t="s">
        <v>4536</v>
      </c>
      <c r="Z218" s="17">
        <v>3.472957958E9</v>
      </c>
      <c r="AA218" s="17" t="s">
        <v>10311</v>
      </c>
      <c r="AB218" s="17">
        <v>2.0</v>
      </c>
      <c r="AC218" s="86"/>
      <c r="AF218" s="293"/>
    </row>
    <row r="219" hidden="1">
      <c r="A219" s="17" t="s">
        <v>7701</v>
      </c>
      <c r="B219" s="14">
        <v>46203.0</v>
      </c>
      <c r="C219" s="14"/>
      <c r="D219" s="14"/>
      <c r="E219" s="14"/>
      <c r="F219" s="249"/>
      <c r="G219" s="16" t="s">
        <v>4541</v>
      </c>
      <c r="H219" s="16" t="s">
        <v>922</v>
      </c>
      <c r="I219" s="16"/>
      <c r="J219" s="17">
        <v>73.0</v>
      </c>
      <c r="K219" s="16" t="s">
        <v>6626</v>
      </c>
      <c r="L219" s="16"/>
      <c r="M219" s="17">
        <v>12.0</v>
      </c>
      <c r="N219" s="16" t="s">
        <v>33</v>
      </c>
      <c r="O219" s="17">
        <v>1846.0</v>
      </c>
      <c r="P219" s="16"/>
      <c r="Q219" s="16" t="s">
        <v>4542</v>
      </c>
      <c r="R219" s="17">
        <v>3.334445106E9</v>
      </c>
      <c r="S219" s="86"/>
      <c r="T219" s="16" t="s">
        <v>35</v>
      </c>
      <c r="U219" s="86"/>
      <c r="V219" s="16" t="s">
        <v>57</v>
      </c>
      <c r="W219" s="16" t="s">
        <v>2379</v>
      </c>
      <c r="X219" s="16" t="s">
        <v>2380</v>
      </c>
      <c r="Y219" s="16" t="s">
        <v>4542</v>
      </c>
      <c r="Z219" s="17">
        <v>3.334445106E9</v>
      </c>
      <c r="AA219" s="17" t="s">
        <v>10109</v>
      </c>
      <c r="AB219" s="17">
        <v>0.0</v>
      </c>
      <c r="AC219" s="86"/>
      <c r="AF219" s="293"/>
    </row>
    <row r="220" hidden="1">
      <c r="A220" s="17" t="s">
        <v>3061</v>
      </c>
      <c r="B220" s="14">
        <v>46203.0</v>
      </c>
      <c r="C220" s="14"/>
      <c r="D220" s="14"/>
      <c r="E220" s="14"/>
      <c r="F220" s="249"/>
      <c r="G220" s="16" t="s">
        <v>3078</v>
      </c>
      <c r="H220" s="16" t="s">
        <v>3578</v>
      </c>
      <c r="I220" s="16"/>
      <c r="J220" s="17">
        <v>21.0</v>
      </c>
      <c r="K220" s="16" t="s">
        <v>8187</v>
      </c>
      <c r="L220" s="16"/>
      <c r="M220" s="17">
        <v>1.0</v>
      </c>
      <c r="N220" s="16" t="s">
        <v>33</v>
      </c>
      <c r="O220" s="17">
        <v>89.0</v>
      </c>
      <c r="P220" s="16"/>
      <c r="Q220" s="16" t="s">
        <v>3579</v>
      </c>
      <c r="R220" s="17">
        <v>3.292869454E9</v>
      </c>
      <c r="S220" s="86"/>
      <c r="T220" s="16" t="s">
        <v>7532</v>
      </c>
      <c r="U220" s="86"/>
      <c r="V220" s="16" t="s">
        <v>57</v>
      </c>
      <c r="W220" s="16" t="s">
        <v>2383</v>
      </c>
      <c r="X220" s="16" t="s">
        <v>2464</v>
      </c>
      <c r="Y220" s="16" t="s">
        <v>3579</v>
      </c>
      <c r="Z220" s="17">
        <v>3.292869454E9</v>
      </c>
      <c r="AA220" s="17" t="s">
        <v>9587</v>
      </c>
      <c r="AB220" s="17">
        <v>30.0</v>
      </c>
      <c r="AC220" s="86"/>
      <c r="AF220" s="293"/>
    </row>
    <row r="221" hidden="1">
      <c r="A221" s="17" t="s">
        <v>7566</v>
      </c>
      <c r="B221" s="14">
        <v>46203.0</v>
      </c>
      <c r="C221" s="14"/>
      <c r="D221" s="14"/>
      <c r="E221" s="14"/>
      <c r="F221" s="249"/>
      <c r="G221" s="16" t="s">
        <v>2027</v>
      </c>
      <c r="H221" s="16" t="s">
        <v>4553</v>
      </c>
      <c r="I221" s="16"/>
      <c r="J221" s="17">
        <v>82.0</v>
      </c>
      <c r="K221" s="16" t="s">
        <v>1006</v>
      </c>
      <c r="L221" s="16"/>
      <c r="M221" s="17">
        <v>12.0</v>
      </c>
      <c r="N221" s="16" t="s">
        <v>33</v>
      </c>
      <c r="O221" s="17">
        <v>1570.0</v>
      </c>
      <c r="P221" s="16"/>
      <c r="Q221" s="16" t="s">
        <v>4555</v>
      </c>
      <c r="R221" s="17">
        <v>3.490939961E9</v>
      </c>
      <c r="S221" s="86"/>
      <c r="T221" s="16" t="s">
        <v>35</v>
      </c>
      <c r="U221" s="86"/>
      <c r="V221" s="16" t="s">
        <v>57</v>
      </c>
      <c r="W221" s="16" t="s">
        <v>2391</v>
      </c>
      <c r="X221" s="16" t="s">
        <v>2380</v>
      </c>
      <c r="Y221" s="16" t="s">
        <v>4555</v>
      </c>
      <c r="Z221" s="17">
        <v>3.490939961E9</v>
      </c>
      <c r="AA221" s="17" t="s">
        <v>10312</v>
      </c>
      <c r="AB221" s="17">
        <v>0.0</v>
      </c>
      <c r="AC221" s="86"/>
      <c r="AF221" s="293"/>
    </row>
    <row r="222" hidden="1">
      <c r="A222" s="17" t="s">
        <v>3061</v>
      </c>
      <c r="B222" s="14">
        <v>46203.0</v>
      </c>
      <c r="C222" s="14"/>
      <c r="D222" s="14"/>
      <c r="E222" s="14"/>
      <c r="F222" s="249"/>
      <c r="G222" s="16" t="s">
        <v>4316</v>
      </c>
      <c r="H222" s="16" t="s">
        <v>6061</v>
      </c>
      <c r="I222" s="16"/>
      <c r="J222" s="17">
        <v>52.0</v>
      </c>
      <c r="K222" s="16" t="s">
        <v>9969</v>
      </c>
      <c r="L222" s="16"/>
      <c r="M222" s="17">
        <v>1.0</v>
      </c>
      <c r="N222" s="16" t="s">
        <v>33</v>
      </c>
      <c r="O222" s="17">
        <v>115.0</v>
      </c>
      <c r="P222" s="16"/>
      <c r="Q222" s="16" t="s">
        <v>9970</v>
      </c>
      <c r="R222" s="17">
        <v>3.316753381E9</v>
      </c>
      <c r="S222" s="86"/>
      <c r="T222" s="16" t="s">
        <v>5119</v>
      </c>
      <c r="U222" s="86"/>
      <c r="V222" s="16" t="s">
        <v>57</v>
      </c>
      <c r="W222" s="16" t="s">
        <v>2383</v>
      </c>
      <c r="X222" s="16" t="s">
        <v>2464</v>
      </c>
      <c r="Y222" s="16" t="s">
        <v>9970</v>
      </c>
      <c r="Z222" s="17">
        <v>3.316753381E9</v>
      </c>
      <c r="AA222" s="17" t="s">
        <v>10313</v>
      </c>
      <c r="AB222" s="17">
        <v>2.0</v>
      </c>
      <c r="AC222" s="86"/>
      <c r="AF222" s="293"/>
    </row>
    <row r="223" hidden="1">
      <c r="A223" s="17" t="s">
        <v>7704</v>
      </c>
      <c r="B223" s="14">
        <v>46203.0</v>
      </c>
      <c r="C223" s="14"/>
      <c r="D223" s="14"/>
      <c r="E223" s="14"/>
      <c r="F223" s="249"/>
      <c r="G223" s="16" t="s">
        <v>4557</v>
      </c>
      <c r="H223" s="16" t="s">
        <v>993</v>
      </c>
      <c r="I223" s="16"/>
      <c r="J223" s="17">
        <v>58.0</v>
      </c>
      <c r="K223" s="16" t="s">
        <v>6818</v>
      </c>
      <c r="L223" s="16"/>
      <c r="M223" s="17">
        <v>12.0</v>
      </c>
      <c r="N223" s="16" t="s">
        <v>33</v>
      </c>
      <c r="O223" s="17">
        <v>2329.0</v>
      </c>
      <c r="P223" s="16"/>
      <c r="Q223" s="16" t="s">
        <v>4558</v>
      </c>
      <c r="R223" s="17">
        <v>3.351230159E9</v>
      </c>
      <c r="S223" s="86"/>
      <c r="T223" s="16" t="s">
        <v>35</v>
      </c>
      <c r="U223" s="86"/>
      <c r="V223" s="16" t="s">
        <v>57</v>
      </c>
      <c r="W223" s="16" t="s">
        <v>2379</v>
      </c>
      <c r="X223" s="16" t="s">
        <v>2380</v>
      </c>
      <c r="Y223" s="16" t="s">
        <v>4558</v>
      </c>
      <c r="Z223" s="17">
        <v>3.351230159E9</v>
      </c>
      <c r="AA223" s="17" t="s">
        <v>10314</v>
      </c>
      <c r="AB223" s="17">
        <v>70.0</v>
      </c>
      <c r="AC223" s="86"/>
      <c r="AF223" s="293"/>
    </row>
    <row r="224" hidden="1">
      <c r="A224" s="17" t="s">
        <v>7704</v>
      </c>
      <c r="B224" s="14">
        <v>46203.0</v>
      </c>
      <c r="C224" s="14"/>
      <c r="D224" s="14"/>
      <c r="E224" s="14"/>
      <c r="F224" s="249"/>
      <c r="G224" s="16" t="s">
        <v>10315</v>
      </c>
      <c r="H224" s="16" t="s">
        <v>811</v>
      </c>
      <c r="I224" s="16"/>
      <c r="J224" s="17">
        <v>59.0</v>
      </c>
      <c r="K224" s="16" t="s">
        <v>6626</v>
      </c>
      <c r="L224" s="16"/>
      <c r="M224" s="17">
        <v>12.0</v>
      </c>
      <c r="N224" s="16" t="s">
        <v>33</v>
      </c>
      <c r="O224" s="17">
        <v>1996.0</v>
      </c>
      <c r="P224" s="16"/>
      <c r="Q224" s="16" t="s">
        <v>10316</v>
      </c>
      <c r="R224" s="17">
        <v>3.382210298E9</v>
      </c>
      <c r="S224" s="86"/>
      <c r="T224" s="16" t="s">
        <v>34</v>
      </c>
      <c r="U224" s="86"/>
      <c r="V224" s="16" t="s">
        <v>36</v>
      </c>
      <c r="W224" s="16" t="s">
        <v>2379</v>
      </c>
      <c r="X224" s="16" t="s">
        <v>2380</v>
      </c>
      <c r="Y224" s="16" t="s">
        <v>10316</v>
      </c>
      <c r="Z224" s="17">
        <v>3.382210298E9</v>
      </c>
      <c r="AA224" s="17" t="s">
        <v>10317</v>
      </c>
      <c r="AB224" s="17">
        <v>125.0</v>
      </c>
      <c r="AC224" s="86"/>
      <c r="AF224" s="293"/>
    </row>
    <row r="225" hidden="1">
      <c r="A225" s="17" t="s">
        <v>6543</v>
      </c>
      <c r="B225" s="14">
        <v>46203.0</v>
      </c>
      <c r="C225" s="14"/>
      <c r="D225" s="14"/>
      <c r="E225" s="14"/>
      <c r="F225" s="249"/>
      <c r="G225" s="16" t="s">
        <v>10318</v>
      </c>
      <c r="H225" s="16" t="s">
        <v>48</v>
      </c>
      <c r="I225" s="16"/>
      <c r="J225" s="17">
        <v>74.0</v>
      </c>
      <c r="K225" s="16" t="s">
        <v>7342</v>
      </c>
      <c r="L225" s="16"/>
      <c r="M225" s="17">
        <v>12.0</v>
      </c>
      <c r="N225" s="16" t="s">
        <v>33</v>
      </c>
      <c r="O225" s="17">
        <v>1188.0</v>
      </c>
      <c r="P225" s="16"/>
      <c r="Q225" s="16" t="s">
        <v>10319</v>
      </c>
      <c r="R225" s="17">
        <v>3.35797894E9</v>
      </c>
      <c r="S225" s="86"/>
      <c r="T225" s="16" t="s">
        <v>34</v>
      </c>
      <c r="U225" s="86"/>
      <c r="V225" s="16" t="s">
        <v>36</v>
      </c>
      <c r="W225" s="16" t="s">
        <v>2379</v>
      </c>
      <c r="X225" s="16" t="s">
        <v>2380</v>
      </c>
      <c r="Y225" s="16" t="s">
        <v>10319</v>
      </c>
      <c r="Z225" s="17">
        <v>3.35797894E9</v>
      </c>
      <c r="AA225" s="17" t="s">
        <v>10320</v>
      </c>
      <c r="AB225" s="17">
        <v>4.0</v>
      </c>
      <c r="AC225" s="86"/>
      <c r="AF225" s="293"/>
    </row>
    <row r="226" hidden="1">
      <c r="A226" s="17" t="s">
        <v>7566</v>
      </c>
      <c r="B226" s="14">
        <v>46203.0</v>
      </c>
      <c r="C226" s="14"/>
      <c r="D226" s="14"/>
      <c r="E226" s="14"/>
      <c r="F226" s="249"/>
      <c r="G226" s="16" t="s">
        <v>10321</v>
      </c>
      <c r="H226" s="16" t="s">
        <v>4570</v>
      </c>
      <c r="I226" s="16"/>
      <c r="J226" s="17">
        <v>79.0</v>
      </c>
      <c r="K226" s="16" t="s">
        <v>6818</v>
      </c>
      <c r="L226" s="16"/>
      <c r="M226" s="17">
        <v>12.0</v>
      </c>
      <c r="N226" s="16" t="s">
        <v>33</v>
      </c>
      <c r="O226" s="17">
        <v>1750.0</v>
      </c>
      <c r="P226" s="16"/>
      <c r="Q226" s="16" t="s">
        <v>4571</v>
      </c>
      <c r="R226" s="17">
        <v>3.398273557E9</v>
      </c>
      <c r="S226" s="86"/>
      <c r="T226" s="16" t="s">
        <v>35</v>
      </c>
      <c r="U226" s="86"/>
      <c r="V226" s="16" t="s">
        <v>57</v>
      </c>
      <c r="W226" s="16" t="s">
        <v>2379</v>
      </c>
      <c r="X226" s="16" t="s">
        <v>2380</v>
      </c>
      <c r="Y226" s="16" t="s">
        <v>4571</v>
      </c>
      <c r="Z226" s="17">
        <v>3.398273557E9</v>
      </c>
      <c r="AA226" s="17" t="s">
        <v>10168</v>
      </c>
      <c r="AB226" s="17">
        <v>5.0</v>
      </c>
      <c r="AC226" s="86"/>
      <c r="AF226" s="293"/>
    </row>
    <row r="227" hidden="1">
      <c r="A227" s="17" t="s">
        <v>7704</v>
      </c>
      <c r="B227" s="14">
        <v>46203.0</v>
      </c>
      <c r="C227" s="14"/>
      <c r="D227" s="14"/>
      <c r="E227" s="14"/>
      <c r="F227" s="249"/>
      <c r="G227" s="16" t="s">
        <v>1268</v>
      </c>
      <c r="H227" s="16" t="s">
        <v>3578</v>
      </c>
      <c r="I227" s="16"/>
      <c r="J227" s="17">
        <v>16.0</v>
      </c>
      <c r="K227" s="16" t="s">
        <v>5997</v>
      </c>
      <c r="L227" s="16"/>
      <c r="M227" s="17">
        <v>12.0</v>
      </c>
      <c r="N227" s="16" t="s">
        <v>33</v>
      </c>
      <c r="O227" s="17">
        <v>0.0</v>
      </c>
      <c r="P227" s="21"/>
      <c r="Q227" s="21"/>
      <c r="R227" s="21"/>
      <c r="S227" s="86"/>
      <c r="T227" s="16" t="s">
        <v>55</v>
      </c>
      <c r="U227" s="86"/>
      <c r="V227" s="21"/>
      <c r="W227" s="16" t="s">
        <v>2379</v>
      </c>
      <c r="X227" s="16" t="s">
        <v>2380</v>
      </c>
      <c r="Y227" s="21"/>
      <c r="Z227" s="21"/>
      <c r="AA227" s="17" t="s">
        <v>10322</v>
      </c>
      <c r="AB227" s="17">
        <v>266.0</v>
      </c>
      <c r="AC227" s="86"/>
      <c r="AF227" s="293"/>
    </row>
    <row r="228" hidden="1">
      <c r="A228" s="17" t="s">
        <v>7704</v>
      </c>
      <c r="B228" s="14">
        <v>46203.0</v>
      </c>
      <c r="C228" s="14"/>
      <c r="D228" s="14"/>
      <c r="E228" s="14"/>
      <c r="F228" s="249"/>
      <c r="G228" s="16" t="s">
        <v>1268</v>
      </c>
      <c r="H228" s="16" t="s">
        <v>10323</v>
      </c>
      <c r="I228" s="16"/>
      <c r="J228" s="17">
        <v>18.0</v>
      </c>
      <c r="K228" s="16" t="s">
        <v>5997</v>
      </c>
      <c r="L228" s="16"/>
      <c r="M228" s="17">
        <v>12.0</v>
      </c>
      <c r="N228" s="16" t="s">
        <v>33</v>
      </c>
      <c r="O228" s="17">
        <v>0.0</v>
      </c>
      <c r="P228" s="21"/>
      <c r="Q228" s="21"/>
      <c r="R228" s="21"/>
      <c r="S228" s="86"/>
      <c r="T228" s="16" t="s">
        <v>55</v>
      </c>
      <c r="U228" s="86"/>
      <c r="V228" s="21"/>
      <c r="W228" s="16" t="s">
        <v>2379</v>
      </c>
      <c r="X228" s="16" t="s">
        <v>2380</v>
      </c>
      <c r="Y228" s="21"/>
      <c r="Z228" s="21"/>
      <c r="AA228" s="17" t="s">
        <v>10324</v>
      </c>
      <c r="AB228" s="17">
        <v>316.0</v>
      </c>
      <c r="AC228" s="86"/>
      <c r="AF228" s="293"/>
    </row>
    <row r="229" hidden="1">
      <c r="A229" s="17" t="s">
        <v>7566</v>
      </c>
      <c r="B229" s="14">
        <v>46203.0</v>
      </c>
      <c r="C229" s="14"/>
      <c r="D229" s="14"/>
      <c r="E229" s="14"/>
      <c r="F229" s="249"/>
      <c r="G229" s="16" t="s">
        <v>3611</v>
      </c>
      <c r="H229" s="16" t="s">
        <v>1618</v>
      </c>
      <c r="I229" s="16"/>
      <c r="J229" s="17">
        <v>86.0</v>
      </c>
      <c r="K229" s="16" t="s">
        <v>8157</v>
      </c>
      <c r="L229" s="16"/>
      <c r="M229" s="17">
        <v>12.0</v>
      </c>
      <c r="N229" s="16" t="s">
        <v>33</v>
      </c>
      <c r="O229" s="17">
        <v>1000.0</v>
      </c>
      <c r="P229" s="16"/>
      <c r="Q229" s="16" t="s">
        <v>3612</v>
      </c>
      <c r="R229" s="17">
        <v>3.930712242E9</v>
      </c>
      <c r="S229" s="86"/>
      <c r="T229" s="16" t="s">
        <v>35</v>
      </c>
      <c r="U229" s="86"/>
      <c r="V229" s="16" t="s">
        <v>57</v>
      </c>
      <c r="W229" s="16" t="s">
        <v>2379</v>
      </c>
      <c r="X229" s="16" t="s">
        <v>2380</v>
      </c>
      <c r="Y229" s="16" t="s">
        <v>3612</v>
      </c>
      <c r="Z229" s="17">
        <v>3.930712242E9</v>
      </c>
      <c r="AA229" s="17" t="s">
        <v>10325</v>
      </c>
      <c r="AB229" s="17">
        <v>6.0</v>
      </c>
      <c r="AC229" s="86"/>
      <c r="AF229" s="293"/>
    </row>
    <row r="230" hidden="1">
      <c r="A230" s="17" t="s">
        <v>7701</v>
      </c>
      <c r="B230" s="14">
        <v>46203.0</v>
      </c>
      <c r="C230" s="14"/>
      <c r="D230" s="14"/>
      <c r="E230" s="14"/>
      <c r="F230" s="249"/>
      <c r="G230" s="16" t="s">
        <v>1465</v>
      </c>
      <c r="H230" s="16" t="s">
        <v>67</v>
      </c>
      <c r="I230" s="16"/>
      <c r="J230" s="17">
        <v>63.0</v>
      </c>
      <c r="K230" s="16" t="s">
        <v>6626</v>
      </c>
      <c r="L230" s="16"/>
      <c r="M230" s="17">
        <v>12.0</v>
      </c>
      <c r="N230" s="16" t="s">
        <v>33</v>
      </c>
      <c r="O230" s="17">
        <v>1750.0</v>
      </c>
      <c r="P230" s="16"/>
      <c r="Q230" s="16" t="s">
        <v>4577</v>
      </c>
      <c r="R230" s="17">
        <v>3.48230219E9</v>
      </c>
      <c r="S230" s="86"/>
      <c r="T230" s="16" t="s">
        <v>35</v>
      </c>
      <c r="U230" s="86"/>
      <c r="V230" s="16" t="s">
        <v>57</v>
      </c>
      <c r="W230" s="16" t="s">
        <v>2379</v>
      </c>
      <c r="X230" s="16" t="s">
        <v>2380</v>
      </c>
      <c r="Y230" s="16" t="s">
        <v>4577</v>
      </c>
      <c r="Z230" s="17">
        <v>3.48230219E9</v>
      </c>
      <c r="AA230" s="17" t="s">
        <v>10326</v>
      </c>
      <c r="AB230" s="17">
        <v>7.0</v>
      </c>
      <c r="AC230" s="86"/>
      <c r="AF230" s="293"/>
    </row>
    <row r="231" hidden="1">
      <c r="A231" s="17" t="s">
        <v>7704</v>
      </c>
      <c r="B231" s="14">
        <v>46203.0</v>
      </c>
      <c r="C231" s="14"/>
      <c r="D231" s="14"/>
      <c r="E231" s="14"/>
      <c r="F231" s="249"/>
      <c r="G231" s="16" t="s">
        <v>2875</v>
      </c>
      <c r="H231" s="16" t="s">
        <v>2876</v>
      </c>
      <c r="I231" s="16"/>
      <c r="J231" s="17">
        <v>31.0</v>
      </c>
      <c r="K231" s="16" t="s">
        <v>10327</v>
      </c>
      <c r="L231" s="16"/>
      <c r="M231" s="17">
        <v>1.0</v>
      </c>
      <c r="N231" s="16" t="s">
        <v>33</v>
      </c>
      <c r="O231" s="17">
        <v>115.0</v>
      </c>
      <c r="P231" s="16"/>
      <c r="Q231" s="16" t="s">
        <v>2878</v>
      </c>
      <c r="R231" s="17">
        <v>3.459469294E9</v>
      </c>
      <c r="S231" s="86"/>
      <c r="T231" s="16" t="s">
        <v>5119</v>
      </c>
      <c r="U231" s="86"/>
      <c r="V231" s="16" t="s">
        <v>36</v>
      </c>
      <c r="W231" s="16" t="s">
        <v>2383</v>
      </c>
      <c r="X231" s="16" t="s">
        <v>2464</v>
      </c>
      <c r="Y231" s="16" t="s">
        <v>2878</v>
      </c>
      <c r="Z231" s="17">
        <v>3.459469294E9</v>
      </c>
      <c r="AA231" s="17" t="s">
        <v>2879</v>
      </c>
      <c r="AB231" s="17">
        <v>451.0</v>
      </c>
      <c r="AC231" s="86"/>
      <c r="AF231" s="293"/>
    </row>
    <row r="232" hidden="1">
      <c r="A232" s="17" t="s">
        <v>6543</v>
      </c>
      <c r="B232" s="14">
        <v>46203.0</v>
      </c>
      <c r="C232" s="14"/>
      <c r="D232" s="14"/>
      <c r="E232" s="14"/>
      <c r="F232" s="249"/>
      <c r="G232" s="16" t="s">
        <v>357</v>
      </c>
      <c r="H232" s="16" t="s">
        <v>3686</v>
      </c>
      <c r="I232" s="16"/>
      <c r="J232" s="17">
        <v>65.0</v>
      </c>
      <c r="K232" s="16" t="s">
        <v>6626</v>
      </c>
      <c r="L232" s="16"/>
      <c r="M232" s="17">
        <v>12.0</v>
      </c>
      <c r="N232" s="16" t="s">
        <v>33</v>
      </c>
      <c r="O232" s="17">
        <v>1750.0</v>
      </c>
      <c r="P232" s="16"/>
      <c r="Q232" s="16" t="s">
        <v>3687</v>
      </c>
      <c r="R232" s="17">
        <v>3.454850009E9</v>
      </c>
      <c r="S232" s="86"/>
      <c r="T232" s="16" t="s">
        <v>80</v>
      </c>
      <c r="U232" s="86"/>
      <c r="V232" s="16" t="s">
        <v>57</v>
      </c>
      <c r="W232" s="16" t="s">
        <v>2379</v>
      </c>
      <c r="X232" s="16" t="s">
        <v>2380</v>
      </c>
      <c r="Y232" s="16" t="s">
        <v>3687</v>
      </c>
      <c r="Z232" s="17">
        <v>3.454850009E9</v>
      </c>
      <c r="AA232" s="17" t="s">
        <v>10328</v>
      </c>
      <c r="AB232" s="17">
        <v>1.0</v>
      </c>
      <c r="AC232" s="86"/>
      <c r="AF232" s="293"/>
    </row>
    <row r="233" hidden="1">
      <c r="A233" s="17" t="s">
        <v>7704</v>
      </c>
      <c r="B233" s="14">
        <v>46203.0</v>
      </c>
      <c r="C233" s="14"/>
      <c r="D233" s="14"/>
      <c r="E233" s="14"/>
      <c r="F233" s="249"/>
      <c r="G233" s="16" t="s">
        <v>10329</v>
      </c>
      <c r="H233" s="16" t="s">
        <v>436</v>
      </c>
      <c r="I233" s="16"/>
      <c r="J233" s="17">
        <v>32.0</v>
      </c>
      <c r="K233" s="16" t="s">
        <v>8449</v>
      </c>
      <c r="L233" s="16"/>
      <c r="M233" s="17">
        <v>12.0</v>
      </c>
      <c r="N233" s="16" t="s">
        <v>33</v>
      </c>
      <c r="O233" s="17">
        <v>1830.0</v>
      </c>
      <c r="P233" s="16"/>
      <c r="Q233" s="16" t="s">
        <v>10330</v>
      </c>
      <c r="R233" s="17">
        <v>3.487852831E9</v>
      </c>
      <c r="S233" s="86"/>
      <c r="T233" s="16" t="s">
        <v>55</v>
      </c>
      <c r="U233" s="86"/>
      <c r="V233" s="16" t="s">
        <v>36</v>
      </c>
      <c r="W233" s="16" t="s">
        <v>2379</v>
      </c>
      <c r="X233" s="16" t="s">
        <v>2380</v>
      </c>
      <c r="Y233" s="16" t="s">
        <v>10330</v>
      </c>
      <c r="Z233" s="17">
        <v>3.487852831E9</v>
      </c>
      <c r="AA233" s="17" t="s">
        <v>10331</v>
      </c>
      <c r="AB233" s="17">
        <v>309.0</v>
      </c>
      <c r="AC233" s="86"/>
      <c r="AF233" s="293"/>
    </row>
    <row r="234" hidden="1">
      <c r="A234" s="17" t="s">
        <v>6564</v>
      </c>
      <c r="B234" s="14">
        <v>46203.0</v>
      </c>
      <c r="C234" s="14"/>
      <c r="D234" s="14"/>
      <c r="E234" s="14"/>
      <c r="F234" s="249"/>
      <c r="G234" s="16" t="s">
        <v>4583</v>
      </c>
      <c r="H234" s="16" t="s">
        <v>333</v>
      </c>
      <c r="I234" s="16"/>
      <c r="J234" s="17">
        <v>23.0</v>
      </c>
      <c r="K234" s="16" t="s">
        <v>6582</v>
      </c>
      <c r="L234" s="16"/>
      <c r="M234" s="17">
        <v>12.0</v>
      </c>
      <c r="N234" s="16" t="s">
        <v>33</v>
      </c>
      <c r="O234" s="17">
        <v>948.0</v>
      </c>
      <c r="P234" s="16"/>
      <c r="Q234" s="16" t="s">
        <v>4584</v>
      </c>
      <c r="R234" s="17">
        <v>3.484396038E9</v>
      </c>
      <c r="S234" s="86"/>
      <c r="T234" s="16" t="s">
        <v>55</v>
      </c>
      <c r="U234" s="86"/>
      <c r="V234" s="16" t="s">
        <v>57</v>
      </c>
      <c r="W234" s="16" t="s">
        <v>2383</v>
      </c>
      <c r="X234" s="16" t="s">
        <v>2380</v>
      </c>
      <c r="Y234" s="16" t="s">
        <v>4584</v>
      </c>
      <c r="Z234" s="17">
        <v>3.484396038E9</v>
      </c>
      <c r="AA234" s="17" t="s">
        <v>10332</v>
      </c>
      <c r="AB234" s="17">
        <v>0.0</v>
      </c>
      <c r="AC234" s="86"/>
      <c r="AF234" s="293"/>
    </row>
    <row r="235" hidden="1">
      <c r="A235" s="17" t="s">
        <v>7701</v>
      </c>
      <c r="B235" s="14">
        <v>46203.0</v>
      </c>
      <c r="C235" s="14"/>
      <c r="D235" s="14"/>
      <c r="E235" s="14"/>
      <c r="F235" s="249"/>
      <c r="G235" s="16" t="s">
        <v>4586</v>
      </c>
      <c r="H235" s="16" t="s">
        <v>493</v>
      </c>
      <c r="I235" s="16"/>
      <c r="J235" s="17">
        <v>63.0</v>
      </c>
      <c r="K235" s="16" t="s">
        <v>6626</v>
      </c>
      <c r="L235" s="16"/>
      <c r="M235" s="17">
        <v>12.0</v>
      </c>
      <c r="N235" s="16" t="s">
        <v>33</v>
      </c>
      <c r="O235" s="17">
        <v>1800.0</v>
      </c>
      <c r="P235" s="16"/>
      <c r="Q235" s="16" t="s">
        <v>4587</v>
      </c>
      <c r="R235" s="17">
        <v>3.337119837E9</v>
      </c>
      <c r="S235" s="86"/>
      <c r="T235" s="16" t="s">
        <v>35</v>
      </c>
      <c r="U235" s="86"/>
      <c r="V235" s="16" t="s">
        <v>57</v>
      </c>
      <c r="W235" s="16" t="s">
        <v>2379</v>
      </c>
      <c r="X235" s="16" t="s">
        <v>2380</v>
      </c>
      <c r="Y235" s="16" t="s">
        <v>4587</v>
      </c>
      <c r="Z235" s="17">
        <v>3.337119837E9</v>
      </c>
      <c r="AA235" s="17" t="s">
        <v>10333</v>
      </c>
      <c r="AB235" s="17">
        <v>1.0</v>
      </c>
      <c r="AC235" s="86"/>
      <c r="AF235" s="293"/>
    </row>
    <row r="236" hidden="1">
      <c r="A236" s="17" t="s">
        <v>6564</v>
      </c>
      <c r="B236" s="14">
        <v>46203.0</v>
      </c>
      <c r="C236" s="14"/>
      <c r="D236" s="14"/>
      <c r="E236" s="14"/>
      <c r="F236" s="249"/>
      <c r="G236" s="16" t="s">
        <v>10334</v>
      </c>
      <c r="H236" s="16" t="s">
        <v>10335</v>
      </c>
      <c r="I236" s="16"/>
      <c r="J236" s="17">
        <v>70.0</v>
      </c>
      <c r="K236" s="16" t="s">
        <v>7342</v>
      </c>
      <c r="L236" s="16"/>
      <c r="M236" s="17">
        <v>12.0</v>
      </c>
      <c r="N236" s="16" t="s">
        <v>33</v>
      </c>
      <c r="O236" s="17">
        <v>1188.0</v>
      </c>
      <c r="P236" s="16"/>
      <c r="Q236" s="16" t="s">
        <v>10336</v>
      </c>
      <c r="R236" s="17">
        <v>3.284546749E9</v>
      </c>
      <c r="S236" s="86"/>
      <c r="T236" s="16" t="s">
        <v>34</v>
      </c>
      <c r="U236" s="86"/>
      <c r="V236" s="16" t="s">
        <v>36</v>
      </c>
      <c r="W236" s="16" t="s">
        <v>2379</v>
      </c>
      <c r="X236" s="16" t="s">
        <v>2380</v>
      </c>
      <c r="Y236" s="16" t="s">
        <v>10336</v>
      </c>
      <c r="Z236" s="17">
        <v>3.284546749E9</v>
      </c>
      <c r="AA236" s="17" t="s">
        <v>10337</v>
      </c>
      <c r="AB236" s="17">
        <v>4.0</v>
      </c>
      <c r="AC236" s="86"/>
      <c r="AF236" s="293"/>
    </row>
    <row r="237" hidden="1">
      <c r="A237" s="14"/>
      <c r="B237" s="14">
        <v>46203.0</v>
      </c>
      <c r="C237" s="14"/>
      <c r="D237" s="14"/>
      <c r="E237" s="14"/>
      <c r="F237" s="249"/>
      <c r="G237" s="16" t="s">
        <v>4589</v>
      </c>
      <c r="H237" s="16" t="s">
        <v>811</v>
      </c>
      <c r="I237" s="16"/>
      <c r="J237" s="17">
        <v>35.0</v>
      </c>
      <c r="K237" s="16" t="s">
        <v>8356</v>
      </c>
      <c r="L237" s="16"/>
      <c r="M237" s="17">
        <v>12.0</v>
      </c>
      <c r="N237" s="16" t="s">
        <v>33</v>
      </c>
      <c r="O237" s="17">
        <v>1308.0</v>
      </c>
      <c r="P237" s="16"/>
      <c r="Q237" s="16" t="s">
        <v>4590</v>
      </c>
      <c r="R237" s="17">
        <v>3.420393973E9</v>
      </c>
      <c r="S237" s="86"/>
      <c r="T237" s="16" t="s">
        <v>35</v>
      </c>
      <c r="U237" s="86"/>
      <c r="V237" s="16" t="s">
        <v>57</v>
      </c>
      <c r="W237" s="16" t="s">
        <v>2379</v>
      </c>
      <c r="X237" s="16" t="s">
        <v>2380</v>
      </c>
      <c r="Y237" s="16" t="s">
        <v>4590</v>
      </c>
      <c r="Z237" s="17">
        <v>3.420393973E9</v>
      </c>
      <c r="AA237" s="17" t="s">
        <v>10338</v>
      </c>
      <c r="AB237" s="17">
        <v>2.0</v>
      </c>
      <c r="AC237" s="86"/>
      <c r="AF237" s="293"/>
    </row>
    <row r="238">
      <c r="A238" s="17" t="s">
        <v>7341</v>
      </c>
      <c r="B238" s="14">
        <v>46203.0</v>
      </c>
      <c r="C238" s="14"/>
      <c r="D238" s="14"/>
      <c r="E238" s="14"/>
      <c r="F238" s="249"/>
      <c r="G238" s="16" t="s">
        <v>10339</v>
      </c>
      <c r="H238" s="16" t="s">
        <v>10340</v>
      </c>
      <c r="I238" s="16"/>
      <c r="J238" s="17">
        <v>25.0</v>
      </c>
      <c r="K238" s="16" t="s">
        <v>79</v>
      </c>
      <c r="L238" s="16"/>
      <c r="M238" s="17">
        <v>12.0</v>
      </c>
      <c r="N238" s="16" t="s">
        <v>33</v>
      </c>
      <c r="O238" s="17">
        <v>1048.0</v>
      </c>
      <c r="P238" s="16"/>
      <c r="Q238" s="16" t="s">
        <v>10341</v>
      </c>
      <c r="R238" s="17">
        <v>3.460814009E9</v>
      </c>
      <c r="S238" s="86"/>
      <c r="T238" s="16" t="s">
        <v>163</v>
      </c>
      <c r="U238" s="86"/>
      <c r="V238" s="16" t="s">
        <v>36</v>
      </c>
      <c r="W238" s="16" t="s">
        <v>2379</v>
      </c>
      <c r="X238" s="16" t="s">
        <v>2380</v>
      </c>
      <c r="Y238" s="16" t="s">
        <v>10341</v>
      </c>
      <c r="Z238" s="17">
        <v>3.460814009E9</v>
      </c>
      <c r="AA238" s="17" t="s">
        <v>10342</v>
      </c>
      <c r="AB238" s="17">
        <v>1.0</v>
      </c>
      <c r="AC238" s="86"/>
      <c r="AF238" s="293"/>
    </row>
    <row r="239">
      <c r="F239" s="37"/>
    </row>
    <row r="240">
      <c r="F240" s="37"/>
    </row>
  </sheetData>
  <autoFilter ref="$A$2:$AK$238">
    <filterColumn colId="0">
      <filters>
        <filter val="FRANCESCA"/>
      </filters>
    </filterColumn>
    <filterColumn colId="3">
      <filters blank="1"/>
    </filterColumn>
  </autoFilter>
  <dataValidations>
    <dataValidation type="list" allowBlank="1" showErrorMessage="1" sqref="A3:A238">
      <formula1>Foglio26!$A$2:$A$8</formula1>
    </dataValidation>
    <dataValidation type="list" allowBlank="1" showErrorMessage="1" sqref="D3:D238">
      <formula1>Foglio26!$E$2:$E$8</formula1>
    </dataValidation>
    <dataValidation type="list" allowBlank="1" showErrorMessage="1" sqref="L3:L238">
      <formula1>Foglio26!$C$1:$C$37</formula1>
    </dataValidation>
    <dataValidation type="list" allowBlank="1" showErrorMessage="1" sqref="E3:E238">
      <formula1>Foglio26!$B$2:$B$46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3" width="35.13"/>
  </cols>
  <sheetData>
    <row r="1">
      <c r="A1" s="20"/>
      <c r="B1" s="377" t="s">
        <v>10343</v>
      </c>
      <c r="C1" s="378" t="s">
        <v>6818</v>
      </c>
      <c r="D1" s="20" t="s">
        <v>10344</v>
      </c>
      <c r="E1" s="20" t="s">
        <v>10344</v>
      </c>
    </row>
    <row r="2">
      <c r="A2" s="20" t="s">
        <v>6564</v>
      </c>
      <c r="B2" s="377" t="s">
        <v>1689</v>
      </c>
      <c r="C2" s="378" t="s">
        <v>6582</v>
      </c>
      <c r="D2" s="20" t="s">
        <v>860</v>
      </c>
      <c r="E2" s="20" t="s">
        <v>9583</v>
      </c>
    </row>
    <row r="3">
      <c r="A3" s="20" t="s">
        <v>7341</v>
      </c>
      <c r="B3" s="379" t="s">
        <v>1910</v>
      </c>
      <c r="C3" s="378" t="s">
        <v>8356</v>
      </c>
      <c r="D3" s="20" t="s">
        <v>29</v>
      </c>
      <c r="E3" s="20" t="s">
        <v>45</v>
      </c>
    </row>
    <row r="4">
      <c r="A4" s="20" t="s">
        <v>7701</v>
      </c>
      <c r="B4" s="379" t="s">
        <v>4654</v>
      </c>
      <c r="C4" s="378" t="s">
        <v>8177</v>
      </c>
      <c r="D4" s="20" t="s">
        <v>2420</v>
      </c>
      <c r="E4" s="20" t="s">
        <v>3614</v>
      </c>
    </row>
    <row r="5">
      <c r="A5" s="20" t="s">
        <v>7566</v>
      </c>
      <c r="B5" s="377" t="s">
        <v>10345</v>
      </c>
      <c r="C5" s="378" t="s">
        <v>8276</v>
      </c>
      <c r="D5" s="20" t="s">
        <v>3061</v>
      </c>
      <c r="E5" s="20" t="s">
        <v>3061</v>
      </c>
    </row>
    <row r="6">
      <c r="A6" s="20" t="s">
        <v>7704</v>
      </c>
      <c r="B6" s="379" t="s">
        <v>10346</v>
      </c>
      <c r="C6" s="378" t="s">
        <v>7010</v>
      </c>
      <c r="D6" s="20" t="s">
        <v>3614</v>
      </c>
      <c r="E6" s="20" t="s">
        <v>2420</v>
      </c>
    </row>
    <row r="7">
      <c r="A7" s="20" t="s">
        <v>6543</v>
      </c>
      <c r="B7" s="379" t="s">
        <v>10347</v>
      </c>
      <c r="C7" s="378" t="s">
        <v>7539</v>
      </c>
    </row>
    <row r="8">
      <c r="A8" s="20" t="s">
        <v>3061</v>
      </c>
      <c r="B8" s="379" t="s">
        <v>60</v>
      </c>
      <c r="C8" s="378" t="s">
        <v>6626</v>
      </c>
    </row>
    <row r="9">
      <c r="B9" s="377" t="s">
        <v>624</v>
      </c>
      <c r="C9" s="378" t="s">
        <v>8229</v>
      </c>
    </row>
    <row r="10">
      <c r="B10" s="377" t="s">
        <v>10348</v>
      </c>
      <c r="C10" s="378" t="s">
        <v>6602</v>
      </c>
    </row>
    <row r="11">
      <c r="B11" s="377" t="s">
        <v>10349</v>
      </c>
      <c r="C11" s="378" t="s">
        <v>1006</v>
      </c>
    </row>
    <row r="12">
      <c r="B12" s="377" t="s">
        <v>9716</v>
      </c>
      <c r="C12" s="378" t="s">
        <v>6843</v>
      </c>
    </row>
    <row r="13">
      <c r="B13" s="379" t="s">
        <v>10350</v>
      </c>
      <c r="C13" s="378" t="s">
        <v>8157</v>
      </c>
    </row>
    <row r="14">
      <c r="B14" s="377" t="s">
        <v>464</v>
      </c>
      <c r="C14" s="378" t="s">
        <v>6712</v>
      </c>
    </row>
    <row r="15">
      <c r="B15" s="377" t="s">
        <v>395</v>
      </c>
      <c r="C15" s="378" t="s">
        <v>7342</v>
      </c>
    </row>
    <row r="16">
      <c r="B16" s="377" t="s">
        <v>10351</v>
      </c>
      <c r="C16" s="378" t="s">
        <v>8133</v>
      </c>
    </row>
    <row r="17">
      <c r="B17" s="377" t="s">
        <v>238</v>
      </c>
      <c r="C17" s="378" t="s">
        <v>8614</v>
      </c>
    </row>
    <row r="18">
      <c r="B18" s="377" t="s">
        <v>46</v>
      </c>
      <c r="C18" s="378" t="s">
        <v>8187</v>
      </c>
    </row>
    <row r="19">
      <c r="B19" s="377" t="s">
        <v>904</v>
      </c>
      <c r="C19" s="378" t="s">
        <v>8449</v>
      </c>
    </row>
    <row r="20">
      <c r="B20" s="377" t="s">
        <v>4167</v>
      </c>
      <c r="C20" s="378" t="s">
        <v>8195</v>
      </c>
    </row>
    <row r="21">
      <c r="B21" s="377" t="s">
        <v>184</v>
      </c>
      <c r="C21" s="378" t="s">
        <v>8284</v>
      </c>
    </row>
    <row r="22">
      <c r="B22" s="377" t="s">
        <v>166</v>
      </c>
      <c r="C22" s="378" t="s">
        <v>2548</v>
      </c>
    </row>
    <row r="23">
      <c r="B23" s="379" t="s">
        <v>10352</v>
      </c>
      <c r="C23" s="378" t="s">
        <v>6327</v>
      </c>
    </row>
    <row r="24">
      <c r="B24" s="379" t="s">
        <v>10304</v>
      </c>
      <c r="C24" s="378" t="s">
        <v>203</v>
      </c>
    </row>
    <row r="25">
      <c r="B25" s="379" t="s">
        <v>213</v>
      </c>
      <c r="C25" s="378" t="s">
        <v>79</v>
      </c>
    </row>
    <row r="26">
      <c r="B26" s="377" t="s">
        <v>84</v>
      </c>
      <c r="C26" s="378" t="s">
        <v>133</v>
      </c>
    </row>
    <row r="27">
      <c r="B27" s="377" t="s">
        <v>9383</v>
      </c>
      <c r="C27" s="380" t="s">
        <v>576</v>
      </c>
    </row>
    <row r="28">
      <c r="B28" s="379" t="s">
        <v>90</v>
      </c>
      <c r="C28" s="381" t="s">
        <v>823</v>
      </c>
    </row>
    <row r="29">
      <c r="B29" s="379" t="s">
        <v>5174</v>
      </c>
      <c r="C29" s="378" t="s">
        <v>554</v>
      </c>
    </row>
    <row r="30">
      <c r="B30" s="379" t="s">
        <v>10353</v>
      </c>
      <c r="C30" s="378" t="s">
        <v>2172</v>
      </c>
    </row>
    <row r="31">
      <c r="B31" s="377" t="s">
        <v>9614</v>
      </c>
      <c r="C31" s="378" t="s">
        <v>5997</v>
      </c>
    </row>
    <row r="32">
      <c r="B32" s="20" t="s">
        <v>249</v>
      </c>
      <c r="C32" s="74" t="s">
        <v>8379</v>
      </c>
    </row>
    <row r="33">
      <c r="B33" s="20" t="s">
        <v>836</v>
      </c>
      <c r="C33" s="74" t="s">
        <v>7078</v>
      </c>
    </row>
    <row r="34">
      <c r="B34" s="20" t="s">
        <v>249</v>
      </c>
      <c r="C34" s="378" t="s">
        <v>7480</v>
      </c>
    </row>
    <row r="35">
      <c r="C35" s="289"/>
    </row>
    <row r="36">
      <c r="C36" s="289"/>
    </row>
    <row r="37">
      <c r="C37" s="289"/>
    </row>
    <row r="38">
      <c r="C38" s="289"/>
    </row>
    <row r="39">
      <c r="C39" s="289"/>
    </row>
    <row r="40">
      <c r="C40" s="289"/>
    </row>
    <row r="41">
      <c r="C41" s="289"/>
    </row>
    <row r="42">
      <c r="C42" s="289"/>
    </row>
    <row r="43">
      <c r="C43" s="289"/>
    </row>
    <row r="44">
      <c r="C44" s="289"/>
    </row>
    <row r="45">
      <c r="C45" s="289"/>
    </row>
    <row r="46">
      <c r="C46" s="289"/>
    </row>
    <row r="47">
      <c r="C47" s="289"/>
    </row>
    <row r="48">
      <c r="C48" s="289"/>
    </row>
    <row r="49">
      <c r="C49" s="289"/>
    </row>
    <row r="50">
      <c r="C50" s="289"/>
    </row>
    <row r="51">
      <c r="C51" s="289"/>
    </row>
    <row r="52">
      <c r="C52" s="289"/>
    </row>
    <row r="53">
      <c r="C53" s="289"/>
    </row>
    <row r="54">
      <c r="C54" s="289"/>
    </row>
    <row r="55">
      <c r="C55" s="289"/>
    </row>
    <row r="56">
      <c r="C56" s="289"/>
    </row>
    <row r="57">
      <c r="C57" s="289"/>
    </row>
    <row r="58">
      <c r="C58" s="289"/>
    </row>
    <row r="59">
      <c r="C59" s="289"/>
    </row>
    <row r="60">
      <c r="C60" s="289"/>
    </row>
    <row r="61">
      <c r="C61" s="289"/>
    </row>
    <row r="62">
      <c r="C62" s="289"/>
    </row>
    <row r="63">
      <c r="C63" s="289"/>
    </row>
    <row r="64">
      <c r="C64" s="289"/>
    </row>
    <row r="65">
      <c r="C65" s="289"/>
    </row>
    <row r="66">
      <c r="C66" s="289"/>
    </row>
    <row r="67">
      <c r="C67" s="289"/>
    </row>
    <row r="68">
      <c r="C68" s="289"/>
    </row>
    <row r="69">
      <c r="C69" s="289"/>
    </row>
    <row r="70">
      <c r="C70" s="289"/>
    </row>
    <row r="71">
      <c r="C71" s="289"/>
    </row>
    <row r="72">
      <c r="C72" s="289"/>
    </row>
    <row r="73">
      <c r="C73" s="289"/>
    </row>
    <row r="74">
      <c r="C74" s="289"/>
    </row>
    <row r="75">
      <c r="C75" s="289"/>
    </row>
    <row r="76">
      <c r="C76" s="289"/>
    </row>
    <row r="77">
      <c r="C77" s="289"/>
    </row>
    <row r="78">
      <c r="C78" s="289"/>
    </row>
    <row r="79">
      <c r="C79" s="289"/>
    </row>
    <row r="80">
      <c r="C80" s="289"/>
    </row>
    <row r="81">
      <c r="C81" s="289"/>
    </row>
    <row r="82">
      <c r="C82" s="289"/>
    </row>
    <row r="83">
      <c r="C83" s="289"/>
    </row>
    <row r="84">
      <c r="C84" s="289"/>
    </row>
    <row r="85">
      <c r="C85" s="289"/>
    </row>
    <row r="86">
      <c r="C86" s="289"/>
    </row>
    <row r="87">
      <c r="C87" s="289"/>
    </row>
    <row r="88">
      <c r="C88" s="289"/>
    </row>
    <row r="89">
      <c r="C89" s="289"/>
    </row>
    <row r="90">
      <c r="C90" s="289"/>
    </row>
    <row r="91">
      <c r="C91" s="289"/>
    </row>
    <row r="92">
      <c r="C92" s="289"/>
    </row>
    <row r="93">
      <c r="C93" s="289"/>
    </row>
    <row r="94">
      <c r="C94" s="289"/>
    </row>
    <row r="95">
      <c r="C95" s="289"/>
    </row>
    <row r="96">
      <c r="C96" s="289"/>
    </row>
    <row r="97">
      <c r="C97" s="289"/>
    </row>
    <row r="98">
      <c r="C98" s="289"/>
    </row>
    <row r="99">
      <c r="C99" s="289"/>
    </row>
    <row r="100">
      <c r="C100" s="289"/>
    </row>
    <row r="101">
      <c r="C101" s="289"/>
    </row>
    <row r="102">
      <c r="C102" s="289"/>
    </row>
    <row r="103">
      <c r="C103" s="289"/>
    </row>
    <row r="104">
      <c r="C104" s="289"/>
    </row>
    <row r="105">
      <c r="C105" s="289"/>
    </row>
    <row r="106">
      <c r="C106" s="289"/>
    </row>
    <row r="107">
      <c r="C107" s="289"/>
    </row>
    <row r="108">
      <c r="C108" s="289"/>
    </row>
    <row r="109">
      <c r="C109" s="289"/>
    </row>
    <row r="110">
      <c r="C110" s="289"/>
    </row>
    <row r="111">
      <c r="C111" s="289"/>
    </row>
    <row r="112">
      <c r="C112" s="289"/>
    </row>
    <row r="113">
      <c r="C113" s="289"/>
    </row>
    <row r="114">
      <c r="C114" s="289"/>
    </row>
    <row r="115">
      <c r="C115" s="289"/>
    </row>
    <row r="116">
      <c r="C116" s="289"/>
    </row>
    <row r="117">
      <c r="C117" s="289"/>
    </row>
    <row r="118">
      <c r="C118" s="289"/>
    </row>
    <row r="119">
      <c r="C119" s="289"/>
    </row>
    <row r="120">
      <c r="C120" s="289"/>
    </row>
    <row r="121">
      <c r="C121" s="289"/>
    </row>
    <row r="122">
      <c r="C122" s="289"/>
    </row>
    <row r="123">
      <c r="C123" s="289"/>
    </row>
    <row r="124">
      <c r="C124" s="289"/>
    </row>
    <row r="125">
      <c r="C125" s="289"/>
    </row>
    <row r="126">
      <c r="C126" s="289"/>
    </row>
    <row r="127">
      <c r="C127" s="289"/>
    </row>
    <row r="128">
      <c r="C128" s="289"/>
    </row>
    <row r="129">
      <c r="C129" s="289"/>
    </row>
    <row r="130">
      <c r="C130" s="289"/>
    </row>
    <row r="131">
      <c r="C131" s="289"/>
    </row>
    <row r="132">
      <c r="C132" s="289"/>
    </row>
    <row r="133">
      <c r="C133" s="289"/>
    </row>
    <row r="134">
      <c r="C134" s="289"/>
    </row>
    <row r="135">
      <c r="C135" s="289"/>
    </row>
    <row r="136">
      <c r="C136" s="289"/>
    </row>
    <row r="137">
      <c r="C137" s="289"/>
    </row>
    <row r="138">
      <c r="C138" s="289"/>
    </row>
    <row r="139">
      <c r="C139" s="289"/>
    </row>
    <row r="140">
      <c r="C140" s="289"/>
    </row>
    <row r="141">
      <c r="C141" s="289"/>
    </row>
    <row r="142">
      <c r="C142" s="289"/>
    </row>
    <row r="143">
      <c r="C143" s="289"/>
    </row>
    <row r="144">
      <c r="C144" s="289"/>
    </row>
    <row r="145">
      <c r="C145" s="289"/>
    </row>
    <row r="146">
      <c r="C146" s="289"/>
    </row>
    <row r="147">
      <c r="C147" s="289"/>
    </row>
    <row r="148">
      <c r="C148" s="289"/>
    </row>
    <row r="149">
      <c r="C149" s="289"/>
    </row>
    <row r="150">
      <c r="C150" s="289"/>
    </row>
    <row r="151">
      <c r="C151" s="289"/>
    </row>
    <row r="152">
      <c r="C152" s="289"/>
    </row>
    <row r="153">
      <c r="C153" s="289"/>
    </row>
    <row r="154">
      <c r="C154" s="289"/>
    </row>
    <row r="155">
      <c r="C155" s="289"/>
    </row>
    <row r="156">
      <c r="C156" s="289"/>
    </row>
    <row r="157">
      <c r="C157" s="289"/>
    </row>
    <row r="158">
      <c r="C158" s="289"/>
    </row>
    <row r="159">
      <c r="C159" s="289"/>
    </row>
    <row r="160">
      <c r="C160" s="289"/>
    </row>
    <row r="161">
      <c r="C161" s="289"/>
    </row>
    <row r="162">
      <c r="C162" s="289"/>
    </row>
    <row r="163">
      <c r="C163" s="289"/>
    </row>
    <row r="164">
      <c r="C164" s="289"/>
    </row>
    <row r="165">
      <c r="C165" s="289"/>
    </row>
    <row r="166">
      <c r="C166" s="289"/>
    </row>
    <row r="167">
      <c r="C167" s="289"/>
    </row>
    <row r="168">
      <c r="C168" s="289"/>
    </row>
    <row r="169">
      <c r="C169" s="289"/>
    </row>
    <row r="170">
      <c r="C170" s="289"/>
    </row>
    <row r="171">
      <c r="C171" s="289"/>
    </row>
    <row r="172">
      <c r="C172" s="289"/>
    </row>
    <row r="173">
      <c r="C173" s="289"/>
    </row>
    <row r="174">
      <c r="C174" s="289"/>
    </row>
  </sheetData>
  <dataValidations>
    <dataValidation type="list" allowBlank="1" showErrorMessage="1" sqref="D2:D6">
      <formula1>"Opzione 1,Opzione 2"</formula1>
    </dataValidation>
  </dataValidations>
  <drawing r:id="rId1"/>
</worksheet>
</file>