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70"/>
  </bookViews>
  <sheets>
    <sheet name="ReadMe" sheetId="2" r:id="rId1"/>
    <sheet name="LandCoverTypes" sheetId="1" r:id="rId2"/>
  </sheets>
  <calcPr calcId="14562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2" i="1"/>
</calcChain>
</file>

<file path=xl/sharedStrings.xml><?xml version="1.0" encoding="utf-8"?>
<sst xmlns="http://schemas.openxmlformats.org/spreadsheetml/2006/main" count="110" uniqueCount="106">
  <si>
    <t>GRID_CODE</t>
  </si>
  <si>
    <t>CLC_CODE</t>
  </si>
  <si>
    <t>LABEL3</t>
  </si>
  <si>
    <t>RGB</t>
  </si>
  <si>
    <t>LC_cat_ID</t>
  </si>
  <si>
    <t>Continuous urban fabric</t>
  </si>
  <si>
    <t>230-000-077</t>
  </si>
  <si>
    <t>Discontinuous urban fabric</t>
  </si>
  <si>
    <t>255-000-000</t>
  </si>
  <si>
    <t>Industrial or commercial units</t>
  </si>
  <si>
    <t>204-077-242</t>
  </si>
  <si>
    <t>Road and rail networks and associated land</t>
  </si>
  <si>
    <t>204-000-000</t>
  </si>
  <si>
    <t>Port areas</t>
  </si>
  <si>
    <t>230-204-204</t>
  </si>
  <si>
    <t>Airports</t>
  </si>
  <si>
    <t>230-204-230</t>
  </si>
  <si>
    <t>Mineral extraction sites</t>
  </si>
  <si>
    <t>166-000-204</t>
  </si>
  <si>
    <t>Dump sites</t>
  </si>
  <si>
    <t>166-077-000</t>
  </si>
  <si>
    <t>Construction sites</t>
  </si>
  <si>
    <t>255-077-255</t>
  </si>
  <si>
    <t>Green urban areas</t>
  </si>
  <si>
    <t>255-166-255</t>
  </si>
  <si>
    <t>Sport and leisure facilities</t>
  </si>
  <si>
    <t>255-230-255</t>
  </si>
  <si>
    <t>Non-irrigated arable land</t>
  </si>
  <si>
    <t>255-255-168</t>
  </si>
  <si>
    <t>Permanently irrigated land</t>
  </si>
  <si>
    <t>255-255-000</t>
  </si>
  <si>
    <t>Rice fields</t>
  </si>
  <si>
    <t>230-230-000</t>
  </si>
  <si>
    <t>Vineyards</t>
  </si>
  <si>
    <t>230-128-000</t>
  </si>
  <si>
    <t>Fruit trees and berry plantations</t>
  </si>
  <si>
    <t>242-166-077</t>
  </si>
  <si>
    <t>Olive groves</t>
  </si>
  <si>
    <t>230-166-000</t>
  </si>
  <si>
    <t>Pastures</t>
  </si>
  <si>
    <t>230-230-077</t>
  </si>
  <si>
    <t>Annual crops associated with permanent crops</t>
  </si>
  <si>
    <t>255-230-166</t>
  </si>
  <si>
    <t>Complex cultivation patterns</t>
  </si>
  <si>
    <t>255-230-077</t>
  </si>
  <si>
    <t>Land principally occupied by agriculture, with significant areas of natural vegetation</t>
  </si>
  <si>
    <t>230-204-077</t>
  </si>
  <si>
    <t>Agro-forestry areas</t>
  </si>
  <si>
    <t>242-204-166</t>
  </si>
  <si>
    <t>Broad-leaved forest</t>
  </si>
  <si>
    <t>128-255-000</t>
  </si>
  <si>
    <t>Coniferous forest</t>
  </si>
  <si>
    <t>000-166-000</t>
  </si>
  <si>
    <t>Mixed forest</t>
  </si>
  <si>
    <t>077-255-000</t>
  </si>
  <si>
    <t>Natural grasslands</t>
  </si>
  <si>
    <t>204-242-077</t>
  </si>
  <si>
    <t>Moors and heathland</t>
  </si>
  <si>
    <t>166-255-128</t>
  </si>
  <si>
    <t>Sclerophyllous vegetation</t>
  </si>
  <si>
    <t>166-230-077</t>
  </si>
  <si>
    <t>Transitional woodland-shrub</t>
  </si>
  <si>
    <t>166-242-000</t>
  </si>
  <si>
    <t>Beaches, dunes, sands</t>
  </si>
  <si>
    <t>230-230-230</t>
  </si>
  <si>
    <t>Bare rocks</t>
  </si>
  <si>
    <t>204-204-204</t>
  </si>
  <si>
    <t>Sparsely vegetated areas</t>
  </si>
  <si>
    <t>204-255-204</t>
  </si>
  <si>
    <t>Burnt areas</t>
  </si>
  <si>
    <t>000-000-000</t>
  </si>
  <si>
    <t>Glaciers and perpetual snow</t>
  </si>
  <si>
    <t>166-230-204</t>
  </si>
  <si>
    <t>Inland marshes</t>
  </si>
  <si>
    <t>166-166-255</t>
  </si>
  <si>
    <t>Peat bogs</t>
  </si>
  <si>
    <t>077-077-255</t>
  </si>
  <si>
    <t>Salt marshes</t>
  </si>
  <si>
    <t>204-204-255</t>
  </si>
  <si>
    <t>Salines</t>
  </si>
  <si>
    <t>230-230-255</t>
  </si>
  <si>
    <t>Intertidal flats</t>
  </si>
  <si>
    <t>166-166-230</t>
  </si>
  <si>
    <t>Water courses</t>
  </si>
  <si>
    <t>000-204-242</t>
  </si>
  <si>
    <t>Water bodies</t>
  </si>
  <si>
    <t>128-242-230</t>
  </si>
  <si>
    <t>Coastal lagoons</t>
  </si>
  <si>
    <t>000-255-166</t>
  </si>
  <si>
    <t>Estuaries</t>
  </si>
  <si>
    <t>166-255-230</t>
  </si>
  <si>
    <t>Sea and ocean</t>
  </si>
  <si>
    <t>230-242-255</t>
  </si>
  <si>
    <t>NODATA</t>
  </si>
  <si>
    <t>UNCLASSIFIED LAND SURFACE</t>
  </si>
  <si>
    <t>UNCLASSIFIED WATER BODIES</t>
  </si>
  <si>
    <t>The ten most important land cover types are highlighted in bold. They account for 96% of all land cover types in Germany.</t>
  </si>
  <si>
    <t>Percent_Germany</t>
  </si>
  <si>
    <t>Species_preferences</t>
  </si>
  <si>
    <t>Description</t>
  </si>
  <si>
    <t>Urban areas</t>
  </si>
  <si>
    <t>Arable land</t>
  </si>
  <si>
    <t>Forests</t>
  </si>
  <si>
    <t>Wetlands</t>
  </si>
  <si>
    <t>Species preferences range from 0 (not suitable) to 1 (fully suitable).</t>
  </si>
  <si>
    <t>Species preferences have to be determined for individual land cover categories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</si>
</sst>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0066FF"/>
        <bgColor rgb="FF336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33"/>
        <bgColor rgb="FF00FFFF"/>
      </patternFill>
    </fill>
    <fill>
      <patternFill patternType="solid">
        <fgColor rgb="FF00FF00"/>
        <bgColor rgb="FF00FFFF"/>
      </patternFill>
    </fill>
    <fill>
      <patternFill patternType="solid">
        <fgColor rgb="FF008000"/>
        <bgColor rgb="FF00808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66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  <color rgb="FF00FF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J17" sqref="J17"/>
    </sheetView>
  </sheetViews>
  <sheetFormatPr baseColWidth="10" defaultRowHeight="12.75" x14ac:dyDescent="0.2"/>
  <cols>
    <col min="3" max="3" width="20" customWidth="1"/>
  </cols>
  <sheetData>
    <row r="2" spans="1:3" x14ac:dyDescent="0.2">
      <c r="A2" t="s">
        <v>105</v>
      </c>
    </row>
    <row r="3" spans="1:3" x14ac:dyDescent="0.2">
      <c r="A3" t="s">
        <v>104</v>
      </c>
    </row>
    <row r="5" spans="1:3" ht="13.5" thickBot="1" x14ac:dyDescent="0.25">
      <c r="A5" s="7" t="s">
        <v>4</v>
      </c>
      <c r="B5" s="7" t="s">
        <v>99</v>
      </c>
      <c r="C5" s="7" t="s">
        <v>98</v>
      </c>
    </row>
    <row r="6" spans="1:3" x14ac:dyDescent="0.2">
      <c r="A6" s="6">
        <v>1</v>
      </c>
      <c r="B6" s="6" t="s">
        <v>100</v>
      </c>
      <c r="C6" s="12">
        <v>1</v>
      </c>
    </row>
    <row r="7" spans="1:3" x14ac:dyDescent="0.2">
      <c r="A7" s="6">
        <v>2</v>
      </c>
      <c r="B7" s="6" t="s">
        <v>101</v>
      </c>
      <c r="C7" s="13">
        <v>0.5</v>
      </c>
    </row>
    <row r="8" spans="1:3" x14ac:dyDescent="0.2">
      <c r="A8" s="6">
        <v>3</v>
      </c>
      <c r="B8" s="6" t="s">
        <v>39</v>
      </c>
      <c r="C8" s="13">
        <v>0.1</v>
      </c>
    </row>
    <row r="9" spans="1:3" x14ac:dyDescent="0.2">
      <c r="A9" s="6">
        <v>4</v>
      </c>
      <c r="B9" s="6" t="s">
        <v>102</v>
      </c>
      <c r="C9" s="13">
        <v>0</v>
      </c>
    </row>
    <row r="10" spans="1:3" ht="13.5" thickBot="1" x14ac:dyDescent="0.25">
      <c r="A10" s="6">
        <v>5</v>
      </c>
      <c r="B10" s="6" t="s">
        <v>103</v>
      </c>
      <c r="C10" s="14">
        <v>0</v>
      </c>
    </row>
    <row r="12" spans="1:3" x14ac:dyDescent="0.2">
      <c r="A12" t="s">
        <v>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90" zoomScaleNormal="90" workbookViewId="0">
      <selection activeCell="A50" sqref="A50"/>
    </sheetView>
  </sheetViews>
  <sheetFormatPr baseColWidth="10" defaultColWidth="9.140625" defaultRowHeight="12.75" x14ac:dyDescent="0.2"/>
  <cols>
    <col min="1" max="1" width="12.140625"/>
    <col min="2" max="2" width="11.140625"/>
    <col min="3" max="3" width="68.28515625"/>
    <col min="4" max="4" width="11.42578125"/>
    <col min="5" max="1025" width="11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97</v>
      </c>
      <c r="G1" t="s">
        <v>98</v>
      </c>
    </row>
    <row r="2" spans="1:7" s="3" customFormat="1" x14ac:dyDescent="0.2">
      <c r="A2" s="3">
        <v>1</v>
      </c>
      <c r="B2" s="3">
        <v>111</v>
      </c>
      <c r="C2" s="4" t="s">
        <v>5</v>
      </c>
      <c r="D2" s="3" t="s">
        <v>6</v>
      </c>
      <c r="E2" s="3">
        <v>1</v>
      </c>
      <c r="F2" s="3">
        <v>0.68500000000000005</v>
      </c>
      <c r="G2" s="5">
        <f>VLOOKUP(E2,ReadMe!$A$6:$C$10,3)</f>
        <v>1</v>
      </c>
    </row>
    <row r="3" spans="1:7" s="3" customFormat="1" x14ac:dyDescent="0.2">
      <c r="A3" s="3">
        <v>2</v>
      </c>
      <c r="B3" s="3">
        <v>112</v>
      </c>
      <c r="C3" s="4" t="s">
        <v>7</v>
      </c>
      <c r="D3" s="3" t="s">
        <v>8</v>
      </c>
      <c r="E3" s="3">
        <v>1</v>
      </c>
      <c r="F3" s="3">
        <v>34.655999999999999</v>
      </c>
      <c r="G3" s="5">
        <f>VLOOKUP(E3,ReadMe!$A$6:$C$10,3)</f>
        <v>1</v>
      </c>
    </row>
    <row r="4" spans="1:7" s="3" customFormat="1" x14ac:dyDescent="0.2">
      <c r="A4" s="3">
        <v>3</v>
      </c>
      <c r="B4" s="3">
        <v>121</v>
      </c>
      <c r="C4" s="4" t="s">
        <v>9</v>
      </c>
      <c r="D4" s="3" t="s">
        <v>10</v>
      </c>
      <c r="E4" s="3">
        <v>1</v>
      </c>
      <c r="F4" s="3">
        <v>4.7549999999999999</v>
      </c>
      <c r="G4" s="5">
        <f>VLOOKUP(E4,ReadMe!$A$6:$C$10,3)</f>
        <v>1</v>
      </c>
    </row>
    <row r="5" spans="1:7" x14ac:dyDescent="0.2">
      <c r="A5">
        <v>4</v>
      </c>
      <c r="B5">
        <v>122</v>
      </c>
      <c r="C5" s="1" t="s">
        <v>11</v>
      </c>
      <c r="D5" t="s">
        <v>12</v>
      </c>
      <c r="E5">
        <v>1</v>
      </c>
      <c r="F5">
        <v>0.48799999999999999</v>
      </c>
      <c r="G5" s="5">
        <f>VLOOKUP(E5,ReadMe!$A$6:$C$10,3)</f>
        <v>1</v>
      </c>
    </row>
    <row r="6" spans="1:7" x14ac:dyDescent="0.2">
      <c r="A6">
        <v>5</v>
      </c>
      <c r="B6">
        <v>123</v>
      </c>
      <c r="C6" s="1" t="s">
        <v>13</v>
      </c>
      <c r="D6" t="s">
        <v>14</v>
      </c>
      <c r="E6">
        <v>1</v>
      </c>
      <c r="F6">
        <v>0.05</v>
      </c>
      <c r="G6" s="5">
        <f>VLOOKUP(E6,ReadMe!$A$6:$C$10,3)</f>
        <v>1</v>
      </c>
    </row>
    <row r="7" spans="1:7" x14ac:dyDescent="0.2">
      <c r="A7">
        <v>6</v>
      </c>
      <c r="B7">
        <v>124</v>
      </c>
      <c r="C7" s="1" t="s">
        <v>15</v>
      </c>
      <c r="D7" t="s">
        <v>16</v>
      </c>
      <c r="E7">
        <v>1</v>
      </c>
      <c r="F7">
        <v>5.8999999999999997E-2</v>
      </c>
      <c r="G7" s="5">
        <f>VLOOKUP(E7,ReadMe!$A$6:$C$10,3)</f>
        <v>1</v>
      </c>
    </row>
    <row r="8" spans="1:7" x14ac:dyDescent="0.2">
      <c r="A8">
        <v>7</v>
      </c>
      <c r="B8">
        <v>131</v>
      </c>
      <c r="C8" s="1" t="s">
        <v>17</v>
      </c>
      <c r="D8" t="s">
        <v>18</v>
      </c>
      <c r="E8">
        <v>1</v>
      </c>
      <c r="F8">
        <v>8.7999999999999995E-2</v>
      </c>
      <c r="G8" s="5">
        <f>VLOOKUP(E8,ReadMe!$A$6:$C$10,3)</f>
        <v>1</v>
      </c>
    </row>
    <row r="9" spans="1:7" x14ac:dyDescent="0.2">
      <c r="A9">
        <v>8</v>
      </c>
      <c r="B9">
        <v>132</v>
      </c>
      <c r="C9" s="1" t="s">
        <v>19</v>
      </c>
      <c r="D9" t="s">
        <v>20</v>
      </c>
      <c r="E9">
        <v>1</v>
      </c>
      <c r="F9">
        <v>0.02</v>
      </c>
      <c r="G9" s="5">
        <f>VLOOKUP(E9,ReadMe!$A$6:$C$10,3)</f>
        <v>1</v>
      </c>
    </row>
    <row r="10" spans="1:7" x14ac:dyDescent="0.2">
      <c r="A10">
        <v>9</v>
      </c>
      <c r="B10">
        <v>133</v>
      </c>
      <c r="C10" s="1" t="s">
        <v>21</v>
      </c>
      <c r="D10" t="s">
        <v>22</v>
      </c>
      <c r="E10">
        <v>1</v>
      </c>
      <c r="F10">
        <v>3.6999999999999998E-2</v>
      </c>
      <c r="G10" s="5">
        <f>VLOOKUP(E10,ReadMe!$A$6:$C$10,3)</f>
        <v>1</v>
      </c>
    </row>
    <row r="11" spans="1:7" x14ac:dyDescent="0.2">
      <c r="A11">
        <v>10</v>
      </c>
      <c r="B11">
        <v>141</v>
      </c>
      <c r="C11" s="1" t="s">
        <v>23</v>
      </c>
      <c r="D11" t="s">
        <v>24</v>
      </c>
      <c r="E11">
        <v>1</v>
      </c>
      <c r="F11">
        <v>0.60199999999999998</v>
      </c>
      <c r="G11" s="5">
        <f>VLOOKUP(E11,ReadMe!$A$6:$C$10,3)</f>
        <v>1</v>
      </c>
    </row>
    <row r="12" spans="1:7" x14ac:dyDescent="0.2">
      <c r="A12">
        <v>11</v>
      </c>
      <c r="B12">
        <v>142</v>
      </c>
      <c r="C12" s="1" t="s">
        <v>25</v>
      </c>
      <c r="D12" t="s">
        <v>26</v>
      </c>
      <c r="E12">
        <v>1</v>
      </c>
      <c r="F12">
        <v>0.61499999999999999</v>
      </c>
      <c r="G12" s="5">
        <f>VLOOKUP(E12,ReadMe!$A$6:$C$10,3)</f>
        <v>1</v>
      </c>
    </row>
    <row r="13" spans="1:7" s="3" customFormat="1" x14ac:dyDescent="0.2">
      <c r="A13" s="3">
        <v>12</v>
      </c>
      <c r="B13" s="3">
        <v>211</v>
      </c>
      <c r="C13" s="8" t="s">
        <v>27</v>
      </c>
      <c r="D13" s="3" t="s">
        <v>28</v>
      </c>
      <c r="E13" s="3">
        <v>2</v>
      </c>
      <c r="F13" s="3">
        <v>28.763999999999999</v>
      </c>
      <c r="G13" s="5">
        <f>VLOOKUP(E13,ReadMe!$A$6:$C$10,3)</f>
        <v>0.5</v>
      </c>
    </row>
    <row r="14" spans="1:7" x14ac:dyDescent="0.2">
      <c r="A14">
        <v>13</v>
      </c>
      <c r="B14">
        <v>212</v>
      </c>
      <c r="C14" s="9" t="s">
        <v>29</v>
      </c>
      <c r="D14" t="s">
        <v>30</v>
      </c>
      <c r="E14">
        <v>2</v>
      </c>
      <c r="F14">
        <v>2.1000000000000001E-2</v>
      </c>
      <c r="G14" s="5">
        <f>VLOOKUP(E14,ReadMe!$A$6:$C$10,3)</f>
        <v>0.5</v>
      </c>
    </row>
    <row r="15" spans="1:7" x14ac:dyDescent="0.2">
      <c r="A15">
        <v>14</v>
      </c>
      <c r="B15">
        <v>213</v>
      </c>
      <c r="C15" s="9" t="s">
        <v>31</v>
      </c>
      <c r="D15" t="s">
        <v>32</v>
      </c>
      <c r="E15">
        <v>2</v>
      </c>
      <c r="F15">
        <v>5.0000000000000001E-3</v>
      </c>
      <c r="G15" s="5">
        <f>VLOOKUP(E15,ReadMe!$A$6:$C$10,3)</f>
        <v>0.5</v>
      </c>
    </row>
    <row r="16" spans="1:7" x14ac:dyDescent="0.2">
      <c r="A16">
        <v>15</v>
      </c>
      <c r="B16">
        <v>221</v>
      </c>
      <c r="C16" s="9" t="s">
        <v>33</v>
      </c>
      <c r="D16" t="s">
        <v>34</v>
      </c>
      <c r="E16">
        <v>2</v>
      </c>
      <c r="F16">
        <v>0.32600000000000001</v>
      </c>
      <c r="G16" s="5">
        <f>VLOOKUP(E16,ReadMe!$A$6:$C$10,3)</f>
        <v>0.5</v>
      </c>
    </row>
    <row r="17" spans="1:7" x14ac:dyDescent="0.2">
      <c r="A17">
        <v>16</v>
      </c>
      <c r="B17">
        <v>222</v>
      </c>
      <c r="C17" s="9" t="s">
        <v>35</v>
      </c>
      <c r="D17" t="s">
        <v>36</v>
      </c>
      <c r="E17">
        <v>2</v>
      </c>
      <c r="F17">
        <v>0.42699999999999999</v>
      </c>
      <c r="G17" s="5">
        <f>VLOOKUP(E17,ReadMe!$A$6:$C$10,3)</f>
        <v>0.5</v>
      </c>
    </row>
    <row r="18" spans="1:7" x14ac:dyDescent="0.2">
      <c r="A18">
        <v>17</v>
      </c>
      <c r="B18">
        <v>223</v>
      </c>
      <c r="C18" s="9" t="s">
        <v>37</v>
      </c>
      <c r="D18" t="s">
        <v>38</v>
      </c>
      <c r="E18">
        <v>2</v>
      </c>
      <c r="F18">
        <v>1.0999999999999999E-2</v>
      </c>
      <c r="G18" s="5">
        <f>VLOOKUP(E18,ReadMe!$A$6:$C$10,3)</f>
        <v>0.5</v>
      </c>
    </row>
    <row r="19" spans="1:7" s="3" customFormat="1" x14ac:dyDescent="0.2">
      <c r="A19" s="3">
        <v>18</v>
      </c>
      <c r="B19" s="3">
        <v>231</v>
      </c>
      <c r="C19" s="10" t="s">
        <v>39</v>
      </c>
      <c r="D19" s="3" t="s">
        <v>40</v>
      </c>
      <c r="E19" s="3">
        <v>3</v>
      </c>
      <c r="F19" s="3">
        <v>15.634</v>
      </c>
      <c r="G19" s="5">
        <f>VLOOKUP(E19,ReadMe!$A$6:$C$10,3)</f>
        <v>0.1</v>
      </c>
    </row>
    <row r="20" spans="1:7" x14ac:dyDescent="0.2">
      <c r="A20">
        <v>19</v>
      </c>
      <c r="B20">
        <v>241</v>
      </c>
      <c r="C20" s="9" t="s">
        <v>41</v>
      </c>
      <c r="D20" t="s">
        <v>42</v>
      </c>
      <c r="E20">
        <v>2</v>
      </c>
      <c r="F20">
        <v>2E-3</v>
      </c>
      <c r="G20" s="5">
        <f>VLOOKUP(E20,ReadMe!$A$6:$C$10,3)</f>
        <v>0.5</v>
      </c>
    </row>
    <row r="21" spans="1:7" s="3" customFormat="1" x14ac:dyDescent="0.2">
      <c r="A21" s="3">
        <v>20</v>
      </c>
      <c r="B21" s="3">
        <v>242</v>
      </c>
      <c r="C21" s="10" t="s">
        <v>43</v>
      </c>
      <c r="D21" s="3" t="s">
        <v>44</v>
      </c>
      <c r="E21" s="3">
        <v>3</v>
      </c>
      <c r="F21" s="3">
        <v>0.72</v>
      </c>
      <c r="G21" s="5">
        <f>VLOOKUP(E21,ReadMe!$A$6:$C$10,3)</f>
        <v>0.1</v>
      </c>
    </row>
    <row r="22" spans="1:7" s="3" customFormat="1" x14ac:dyDescent="0.2">
      <c r="A22" s="3">
        <v>21</v>
      </c>
      <c r="B22" s="3">
        <v>243</v>
      </c>
      <c r="C22" s="10" t="s">
        <v>45</v>
      </c>
      <c r="D22" s="3" t="s">
        <v>46</v>
      </c>
      <c r="E22" s="3">
        <v>3</v>
      </c>
      <c r="F22" s="3">
        <v>0.61499999999999999</v>
      </c>
      <c r="G22" s="5">
        <f>VLOOKUP(E22,ReadMe!$A$6:$C$10,3)</f>
        <v>0.1</v>
      </c>
    </row>
    <row r="23" spans="1:7" x14ac:dyDescent="0.2">
      <c r="A23">
        <v>22</v>
      </c>
      <c r="B23">
        <v>244</v>
      </c>
      <c r="C23" s="9" t="s">
        <v>47</v>
      </c>
      <c r="D23" t="s">
        <v>48</v>
      </c>
      <c r="E23">
        <v>2</v>
      </c>
      <c r="F23">
        <v>3.0000000000000001E-3</v>
      </c>
      <c r="G23" s="5">
        <f>VLOOKUP(E23,ReadMe!$A$6:$C$10,3)</f>
        <v>0.5</v>
      </c>
    </row>
    <row r="24" spans="1:7" s="3" customFormat="1" x14ac:dyDescent="0.2">
      <c r="A24" s="3">
        <v>23</v>
      </c>
      <c r="B24" s="3">
        <v>311</v>
      </c>
      <c r="C24" s="11" t="s">
        <v>49</v>
      </c>
      <c r="D24" s="3" t="s">
        <v>50</v>
      </c>
      <c r="E24" s="3">
        <v>4</v>
      </c>
      <c r="F24" s="3">
        <v>4.0949999999999998</v>
      </c>
      <c r="G24" s="5">
        <f>VLOOKUP(E24,ReadMe!$A$6:$C$10,3)</f>
        <v>0</v>
      </c>
    </row>
    <row r="25" spans="1:7" s="3" customFormat="1" x14ac:dyDescent="0.2">
      <c r="A25" s="3">
        <v>24</v>
      </c>
      <c r="B25" s="3">
        <v>312</v>
      </c>
      <c r="C25" s="11" t="s">
        <v>51</v>
      </c>
      <c r="D25" s="3" t="s">
        <v>52</v>
      </c>
      <c r="E25" s="3">
        <v>4</v>
      </c>
      <c r="F25" s="3">
        <v>4.3460000000000001</v>
      </c>
      <c r="G25" s="5">
        <f>VLOOKUP(E25,ReadMe!$A$6:$C$10,3)</f>
        <v>0</v>
      </c>
    </row>
    <row r="26" spans="1:7" s="3" customFormat="1" x14ac:dyDescent="0.2">
      <c r="A26" s="3">
        <v>25</v>
      </c>
      <c r="B26" s="3">
        <v>313</v>
      </c>
      <c r="C26" s="11" t="s">
        <v>53</v>
      </c>
      <c r="D26" s="3" t="s">
        <v>54</v>
      </c>
      <c r="E26" s="3">
        <v>4</v>
      </c>
      <c r="F26" s="3">
        <v>1.6559999999999999</v>
      </c>
      <c r="G26" s="5">
        <f>VLOOKUP(E26,ReadMe!$A$6:$C$10,3)</f>
        <v>0</v>
      </c>
    </row>
    <row r="27" spans="1:7" x14ac:dyDescent="0.2">
      <c r="A27">
        <v>26</v>
      </c>
      <c r="B27">
        <v>321</v>
      </c>
      <c r="C27" s="10" t="s">
        <v>55</v>
      </c>
      <c r="D27" t="s">
        <v>56</v>
      </c>
      <c r="E27">
        <v>3</v>
      </c>
      <c r="F27">
        <v>0.124</v>
      </c>
      <c r="G27" s="5">
        <f>VLOOKUP(E27,ReadMe!$A$6:$C$10,3)</f>
        <v>0.1</v>
      </c>
    </row>
    <row r="28" spans="1:7" x14ac:dyDescent="0.2">
      <c r="A28">
        <v>27</v>
      </c>
      <c r="B28">
        <v>322</v>
      </c>
      <c r="C28" s="10" t="s">
        <v>57</v>
      </c>
      <c r="D28" t="s">
        <v>58</v>
      </c>
      <c r="E28">
        <v>3</v>
      </c>
      <c r="F28">
        <v>5.3999999999999999E-2</v>
      </c>
      <c r="G28" s="5">
        <f>VLOOKUP(E28,ReadMe!$A$6:$C$10,3)</f>
        <v>0.1</v>
      </c>
    </row>
    <row r="29" spans="1:7" x14ac:dyDescent="0.2">
      <c r="A29">
        <v>28</v>
      </c>
      <c r="B29">
        <v>323</v>
      </c>
      <c r="C29" s="10" t="s">
        <v>59</v>
      </c>
      <c r="D29" t="s">
        <v>60</v>
      </c>
      <c r="E29">
        <v>3</v>
      </c>
      <c r="F29">
        <v>2.4E-2</v>
      </c>
      <c r="G29" s="5">
        <f>VLOOKUP(E29,ReadMe!$A$6:$C$10,3)</f>
        <v>0.1</v>
      </c>
    </row>
    <row r="30" spans="1:7" x14ac:dyDescent="0.2">
      <c r="A30">
        <v>29</v>
      </c>
      <c r="B30">
        <v>324</v>
      </c>
      <c r="C30" s="10" t="s">
        <v>61</v>
      </c>
      <c r="D30" t="s">
        <v>62</v>
      </c>
      <c r="E30">
        <v>3</v>
      </c>
      <c r="F30">
        <v>0.61</v>
      </c>
      <c r="G30" s="5">
        <f>VLOOKUP(E30,ReadMe!$A$6:$C$10,3)</f>
        <v>0.1</v>
      </c>
    </row>
    <row r="31" spans="1:7" x14ac:dyDescent="0.2">
      <c r="A31">
        <v>30</v>
      </c>
      <c r="B31">
        <v>331</v>
      </c>
      <c r="C31" s="10" t="s">
        <v>63</v>
      </c>
      <c r="D31" t="s">
        <v>64</v>
      </c>
      <c r="E31">
        <v>3</v>
      </c>
      <c r="F31">
        <v>2E-3</v>
      </c>
      <c r="G31" s="5">
        <f>VLOOKUP(E31,ReadMe!$A$6:$C$10,3)</f>
        <v>0.1</v>
      </c>
    </row>
    <row r="32" spans="1:7" x14ac:dyDescent="0.2">
      <c r="A32">
        <v>31</v>
      </c>
      <c r="B32">
        <v>332</v>
      </c>
      <c r="C32" s="10" t="s">
        <v>65</v>
      </c>
      <c r="D32" t="s">
        <v>66</v>
      </c>
      <c r="E32">
        <v>3</v>
      </c>
      <c r="F32">
        <v>4.0000000000000001E-3</v>
      </c>
      <c r="G32" s="5">
        <f>VLOOKUP(E32,ReadMe!$A$6:$C$10,3)</f>
        <v>0.1</v>
      </c>
    </row>
    <row r="33" spans="1:7" x14ac:dyDescent="0.2">
      <c r="A33">
        <v>32</v>
      </c>
      <c r="B33">
        <v>333</v>
      </c>
      <c r="C33" s="10" t="s">
        <v>67</v>
      </c>
      <c r="D33" t="s">
        <v>68</v>
      </c>
      <c r="E33">
        <v>3</v>
      </c>
      <c r="F33">
        <v>1.6E-2</v>
      </c>
      <c r="G33" s="5">
        <f>VLOOKUP(E33,ReadMe!$A$6:$C$10,3)</f>
        <v>0.1</v>
      </c>
    </row>
    <row r="34" spans="1:7" x14ac:dyDescent="0.2">
      <c r="A34">
        <v>33</v>
      </c>
      <c r="B34">
        <v>334</v>
      </c>
      <c r="C34" s="10" t="s">
        <v>69</v>
      </c>
      <c r="D34" t="s">
        <v>70</v>
      </c>
      <c r="E34">
        <v>3</v>
      </c>
      <c r="F34">
        <v>0</v>
      </c>
      <c r="G34" s="5">
        <f>VLOOKUP(E34,ReadMe!$A$6:$C$10,3)</f>
        <v>0.1</v>
      </c>
    </row>
    <row r="35" spans="1:7" x14ac:dyDescent="0.2">
      <c r="A35">
        <v>34</v>
      </c>
      <c r="B35">
        <v>335</v>
      </c>
      <c r="C35" s="10" t="s">
        <v>71</v>
      </c>
      <c r="D35" t="s">
        <v>72</v>
      </c>
      <c r="E35">
        <v>3</v>
      </c>
      <c r="F35">
        <v>0</v>
      </c>
      <c r="G35" s="5">
        <f>VLOOKUP(E35,ReadMe!$A$6:$C$10,3)</f>
        <v>0.1</v>
      </c>
    </row>
    <row r="36" spans="1:7" x14ac:dyDescent="0.2">
      <c r="A36">
        <v>35</v>
      </c>
      <c r="B36">
        <v>411</v>
      </c>
      <c r="C36" s="2" t="s">
        <v>73</v>
      </c>
      <c r="D36" t="s">
        <v>74</v>
      </c>
      <c r="E36">
        <v>5</v>
      </c>
      <c r="F36">
        <v>2.4E-2</v>
      </c>
      <c r="G36" s="5">
        <f>VLOOKUP(E36,ReadMe!$A$6:$C$10,3)</f>
        <v>0</v>
      </c>
    </row>
    <row r="37" spans="1:7" x14ac:dyDescent="0.2">
      <c r="A37">
        <v>36</v>
      </c>
      <c r="B37">
        <v>412</v>
      </c>
      <c r="C37" s="2" t="s">
        <v>75</v>
      </c>
      <c r="D37" t="s">
        <v>76</v>
      </c>
      <c r="E37">
        <v>5</v>
      </c>
      <c r="F37">
        <v>3.5000000000000003E-2</v>
      </c>
      <c r="G37" s="5">
        <f>VLOOKUP(E37,ReadMe!$A$6:$C$10,3)</f>
        <v>0</v>
      </c>
    </row>
    <row r="38" spans="1:7" x14ac:dyDescent="0.2">
      <c r="A38">
        <v>37</v>
      </c>
      <c r="B38">
        <v>421</v>
      </c>
      <c r="C38" s="2" t="s">
        <v>77</v>
      </c>
      <c r="D38" t="s">
        <v>78</v>
      </c>
      <c r="E38">
        <v>5</v>
      </c>
      <c r="F38">
        <v>7.0000000000000001E-3</v>
      </c>
      <c r="G38" s="5">
        <f>VLOOKUP(E38,ReadMe!$A$6:$C$10,3)</f>
        <v>0</v>
      </c>
    </row>
    <row r="39" spans="1:7" x14ac:dyDescent="0.2">
      <c r="A39">
        <v>38</v>
      </c>
      <c r="B39">
        <v>422</v>
      </c>
      <c r="C39" s="2" t="s">
        <v>79</v>
      </c>
      <c r="D39" t="s">
        <v>80</v>
      </c>
      <c r="E39">
        <v>5</v>
      </c>
      <c r="F39">
        <v>0</v>
      </c>
      <c r="G39" s="5">
        <f>VLOOKUP(E39,ReadMe!$A$6:$C$10,3)</f>
        <v>0</v>
      </c>
    </row>
    <row r="40" spans="1:7" x14ac:dyDescent="0.2">
      <c r="A40">
        <v>39</v>
      </c>
      <c r="B40">
        <v>423</v>
      </c>
      <c r="C40" s="2" t="s">
        <v>81</v>
      </c>
      <c r="D40" t="s">
        <v>82</v>
      </c>
      <c r="E40">
        <v>5</v>
      </c>
      <c r="F40">
        <v>8.9999999999999993E-3</v>
      </c>
      <c r="G40" s="5">
        <f>VLOOKUP(E40,ReadMe!$A$6:$C$10,3)</f>
        <v>0</v>
      </c>
    </row>
    <row r="41" spans="1:7" x14ac:dyDescent="0.2">
      <c r="A41">
        <v>40</v>
      </c>
      <c r="B41">
        <v>511</v>
      </c>
      <c r="C41" s="2" t="s">
        <v>83</v>
      </c>
      <c r="D41" t="s">
        <v>84</v>
      </c>
      <c r="E41">
        <v>5</v>
      </c>
      <c r="F41">
        <v>0.17</v>
      </c>
      <c r="G41" s="5">
        <f>VLOOKUP(E41,ReadMe!$A$6:$C$10,3)</f>
        <v>0</v>
      </c>
    </row>
    <row r="42" spans="1:7" x14ac:dyDescent="0.2">
      <c r="A42">
        <v>41</v>
      </c>
      <c r="B42">
        <v>512</v>
      </c>
      <c r="C42" s="2" t="s">
        <v>85</v>
      </c>
      <c r="D42" t="s">
        <v>86</v>
      </c>
      <c r="E42">
        <v>5</v>
      </c>
      <c r="F42">
        <v>0.11799999999999999</v>
      </c>
      <c r="G42" s="5">
        <f>VLOOKUP(E42,ReadMe!$A$6:$C$10,3)</f>
        <v>0</v>
      </c>
    </row>
    <row r="43" spans="1:7" x14ac:dyDescent="0.2">
      <c r="A43">
        <v>42</v>
      </c>
      <c r="B43">
        <v>521</v>
      </c>
      <c r="C43" s="2" t="s">
        <v>87</v>
      </c>
      <c r="D43" t="s">
        <v>88</v>
      </c>
      <c r="E43">
        <v>5</v>
      </c>
      <c r="F43">
        <v>5.0000000000000001E-3</v>
      </c>
      <c r="G43" s="5">
        <f>VLOOKUP(E43,ReadMe!$A$6:$C$10,3)</f>
        <v>0</v>
      </c>
    </row>
    <row r="44" spans="1:7" x14ac:dyDescent="0.2">
      <c r="A44">
        <v>43</v>
      </c>
      <c r="B44">
        <v>522</v>
      </c>
      <c r="C44" s="2" t="s">
        <v>89</v>
      </c>
      <c r="D44" t="s">
        <v>90</v>
      </c>
      <c r="E44">
        <v>5</v>
      </c>
      <c r="F44">
        <v>1.2E-2</v>
      </c>
      <c r="G44" s="5">
        <f>VLOOKUP(E44,ReadMe!$A$6:$C$10,3)</f>
        <v>0</v>
      </c>
    </row>
    <row r="45" spans="1:7" x14ac:dyDescent="0.2">
      <c r="A45">
        <v>44</v>
      </c>
      <c r="B45">
        <v>523</v>
      </c>
      <c r="C45" s="2" t="s">
        <v>91</v>
      </c>
      <c r="D45" t="s">
        <v>92</v>
      </c>
      <c r="E45">
        <v>5</v>
      </c>
      <c r="F45">
        <v>0.109</v>
      </c>
      <c r="G45" s="5">
        <f>VLOOKUP(E45,ReadMe!$A$6:$C$10,3)</f>
        <v>0</v>
      </c>
    </row>
    <row r="46" spans="1:7" x14ac:dyDescent="0.2">
      <c r="A46">
        <v>48</v>
      </c>
      <c r="B46">
        <v>999</v>
      </c>
      <c r="C46" t="s">
        <v>93</v>
      </c>
      <c r="G46" s="5"/>
    </row>
    <row r="47" spans="1:7" x14ac:dyDescent="0.2">
      <c r="A47">
        <v>49</v>
      </c>
      <c r="B47">
        <v>990</v>
      </c>
      <c r="C47" t="s">
        <v>94</v>
      </c>
      <c r="G47" s="5"/>
    </row>
    <row r="48" spans="1:7" x14ac:dyDescent="0.2">
      <c r="A48">
        <v>50</v>
      </c>
      <c r="B48">
        <v>995</v>
      </c>
      <c r="C48" t="s">
        <v>95</v>
      </c>
      <c r="D48" t="s">
        <v>92</v>
      </c>
      <c r="G48" s="5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LandCoverTypes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Hanno </cp:lastModifiedBy>
  <cp:revision>0</cp:revision>
  <dcterms:modified xsi:type="dcterms:W3CDTF">2018-09-28T12:41:49Z</dcterms:modified>
  <dc:language>en-US</dc:language>
</cp:coreProperties>
</file>