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E0764B1C-7445-4FD2-99B0-1E346862181D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Vcoord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755" i="1" l="1"/>
  <c r="AS756" i="1"/>
  <c r="AS757" i="1"/>
  <c r="AS758" i="1"/>
  <c r="AS759" i="1"/>
  <c r="AS760" i="1"/>
  <c r="AS761" i="1"/>
  <c r="AS762" i="1"/>
  <c r="AS763" i="1"/>
  <c r="AP755" i="1"/>
  <c r="AP756" i="1"/>
  <c r="AP757" i="1"/>
  <c r="AP758" i="1"/>
  <c r="AP759" i="1"/>
  <c r="AP760" i="1"/>
  <c r="AP761" i="1"/>
  <c r="AP762" i="1"/>
  <c r="AP763" i="1"/>
  <c r="AS754" i="1"/>
  <c r="AP754" i="1"/>
  <c r="AS404" i="1"/>
  <c r="AS405" i="1"/>
  <c r="AS406" i="1"/>
  <c r="AS407" i="1"/>
  <c r="AS408" i="1"/>
  <c r="AS409" i="1"/>
  <c r="AS410" i="1"/>
  <c r="AS411" i="1"/>
  <c r="AS412" i="1"/>
  <c r="AS403" i="1"/>
  <c r="AP404" i="1"/>
  <c r="AP405" i="1"/>
  <c r="AP406" i="1"/>
  <c r="AP407" i="1"/>
  <c r="AP408" i="1"/>
  <c r="AP409" i="1"/>
  <c r="AP410" i="1"/>
  <c r="AP411" i="1"/>
  <c r="AP412" i="1"/>
  <c r="AP403" i="1"/>
  <c r="K27" i="1"/>
  <c r="K28" i="1"/>
  <c r="J28" i="1"/>
  <c r="J27" i="1"/>
  <c r="J7" i="1"/>
  <c r="K7" i="1"/>
  <c r="J8" i="1"/>
  <c r="K8" i="1"/>
  <c r="J4" i="1"/>
  <c r="K4" i="1"/>
  <c r="J5" i="1"/>
  <c r="K5" i="1"/>
  <c r="W764" i="1"/>
  <c r="W765" i="1"/>
  <c r="B753" i="1"/>
  <c r="B754" i="1"/>
  <c r="E754" i="1"/>
  <c r="AA754" i="1" s="1"/>
  <c r="F754" i="1"/>
  <c r="G754" i="1"/>
  <c r="H754" i="1"/>
  <c r="AD764" i="1" s="1"/>
  <c r="I754" i="1"/>
  <c r="J754" i="1"/>
  <c r="K754" i="1"/>
  <c r="K788" i="1" s="1"/>
  <c r="L754" i="1"/>
  <c r="M754" i="1"/>
  <c r="N754" i="1"/>
  <c r="O754" i="1"/>
  <c r="P754" i="1"/>
  <c r="Q754" i="1"/>
  <c r="R754" i="1"/>
  <c r="AD814" i="1" s="1"/>
  <c r="S754" i="1"/>
  <c r="S788" i="1" s="1"/>
  <c r="T754" i="1"/>
  <c r="U754" i="1"/>
  <c r="V754" i="1"/>
  <c r="W754" i="1"/>
  <c r="X754" i="1"/>
  <c r="AC754" i="1"/>
  <c r="AD754" i="1"/>
  <c r="B755" i="1"/>
  <c r="E755" i="1"/>
  <c r="AA755" i="1" s="1"/>
  <c r="F755" i="1"/>
  <c r="G755" i="1"/>
  <c r="H755" i="1"/>
  <c r="AD765" i="1" s="1"/>
  <c r="I755" i="1"/>
  <c r="J755" i="1"/>
  <c r="K755" i="1"/>
  <c r="AA785" i="1" s="1"/>
  <c r="L755" i="1"/>
  <c r="M755" i="1"/>
  <c r="N755" i="1"/>
  <c r="O755" i="1"/>
  <c r="P755" i="1"/>
  <c r="Q755" i="1"/>
  <c r="R755" i="1"/>
  <c r="S755" i="1"/>
  <c r="AA825" i="1" s="1"/>
  <c r="T755" i="1"/>
  <c r="U755" i="1"/>
  <c r="V755" i="1"/>
  <c r="W755" i="1"/>
  <c r="X755" i="1"/>
  <c r="AC755" i="1"/>
  <c r="B756" i="1"/>
  <c r="E756" i="1"/>
  <c r="AA756" i="1" s="1"/>
  <c r="F756" i="1"/>
  <c r="AD756" i="1" s="1"/>
  <c r="G756" i="1"/>
  <c r="H756" i="1"/>
  <c r="I756" i="1"/>
  <c r="J756" i="1"/>
  <c r="K756" i="1"/>
  <c r="L756" i="1"/>
  <c r="M756" i="1"/>
  <c r="M788" i="1" s="1"/>
  <c r="N756" i="1"/>
  <c r="AD796" i="1" s="1"/>
  <c r="O756" i="1"/>
  <c r="P756" i="1"/>
  <c r="Q756" i="1"/>
  <c r="R756" i="1"/>
  <c r="S756" i="1"/>
  <c r="T756" i="1"/>
  <c r="U756" i="1"/>
  <c r="U788" i="1" s="1"/>
  <c r="V756" i="1"/>
  <c r="W756" i="1"/>
  <c r="X756" i="1"/>
  <c r="AC756" i="1"/>
  <c r="B757" i="1"/>
  <c r="E757" i="1"/>
  <c r="F757" i="1"/>
  <c r="G757" i="1"/>
  <c r="G766" i="1" s="1"/>
  <c r="H757" i="1"/>
  <c r="I757" i="1"/>
  <c r="J757" i="1"/>
  <c r="AD777" i="1" s="1"/>
  <c r="K757" i="1"/>
  <c r="L757" i="1"/>
  <c r="AD787" i="1" s="1"/>
  <c r="M757" i="1"/>
  <c r="N757" i="1"/>
  <c r="O757" i="1"/>
  <c r="O766" i="1" s="1"/>
  <c r="P757" i="1"/>
  <c r="Q757" i="1"/>
  <c r="AA817" i="1" s="1"/>
  <c r="R757" i="1"/>
  <c r="AD817" i="1" s="1"/>
  <c r="S757" i="1"/>
  <c r="T757" i="1"/>
  <c r="AD827" i="1" s="1"/>
  <c r="U757" i="1"/>
  <c r="V757" i="1"/>
  <c r="W757" i="1"/>
  <c r="W766" i="1" s="1"/>
  <c r="X757" i="1"/>
  <c r="AA757" i="1"/>
  <c r="AC757" i="1"/>
  <c r="AD757" i="1"/>
  <c r="B758" i="1"/>
  <c r="E758" i="1"/>
  <c r="F758" i="1"/>
  <c r="G758" i="1"/>
  <c r="AA768" i="1" s="1"/>
  <c r="H758" i="1"/>
  <c r="I758" i="1"/>
  <c r="J758" i="1"/>
  <c r="K758" i="1"/>
  <c r="L758" i="1"/>
  <c r="M758" i="1"/>
  <c r="N758" i="1"/>
  <c r="O758" i="1"/>
  <c r="AA808" i="1" s="1"/>
  <c r="P758" i="1"/>
  <c r="AD808" i="1" s="1"/>
  <c r="Q758" i="1"/>
  <c r="R758" i="1"/>
  <c r="AD818" i="1" s="1"/>
  <c r="S758" i="1"/>
  <c r="T758" i="1"/>
  <c r="U758" i="1"/>
  <c r="V758" i="1"/>
  <c r="W758" i="1"/>
  <c r="AA848" i="1" s="1"/>
  <c r="X758" i="1"/>
  <c r="AD848" i="1" s="1"/>
  <c r="AA758" i="1"/>
  <c r="AC758" i="1"/>
  <c r="AD758" i="1"/>
  <c r="B759" i="1"/>
  <c r="E759" i="1"/>
  <c r="AA759" i="1" s="1"/>
  <c r="F759" i="1"/>
  <c r="AD759" i="1" s="1"/>
  <c r="G759" i="1"/>
  <c r="AA769" i="1" s="1"/>
  <c r="H759" i="1"/>
  <c r="AD769" i="1" s="1"/>
  <c r="I759" i="1"/>
  <c r="J759" i="1"/>
  <c r="K759" i="1"/>
  <c r="L759" i="1"/>
  <c r="M759" i="1"/>
  <c r="N759" i="1"/>
  <c r="AD799" i="1" s="1"/>
  <c r="O759" i="1"/>
  <c r="P759" i="1"/>
  <c r="Q759" i="1"/>
  <c r="R759" i="1"/>
  <c r="S759" i="1"/>
  <c r="T759" i="1"/>
  <c r="T789" i="1" s="1"/>
  <c r="U759" i="1"/>
  <c r="AA839" i="1" s="1"/>
  <c r="V759" i="1"/>
  <c r="W759" i="1"/>
  <c r="AA849" i="1" s="1"/>
  <c r="X759" i="1"/>
  <c r="AD849" i="1" s="1"/>
  <c r="AC759" i="1"/>
  <c r="B760" i="1"/>
  <c r="E760" i="1"/>
  <c r="AA760" i="1" s="1"/>
  <c r="F760" i="1"/>
  <c r="AD760" i="1" s="1"/>
  <c r="G760" i="1"/>
  <c r="H760" i="1"/>
  <c r="I760" i="1"/>
  <c r="AA780" i="1" s="1"/>
  <c r="J760" i="1"/>
  <c r="K760" i="1"/>
  <c r="L760" i="1"/>
  <c r="M760" i="1"/>
  <c r="N760" i="1"/>
  <c r="AD800" i="1" s="1"/>
  <c r="O760" i="1"/>
  <c r="P760" i="1"/>
  <c r="Q760" i="1"/>
  <c r="R760" i="1"/>
  <c r="S760" i="1"/>
  <c r="AA830" i="1" s="1"/>
  <c r="T760" i="1"/>
  <c r="AD830" i="1" s="1"/>
  <c r="U760" i="1"/>
  <c r="V760" i="1"/>
  <c r="AD840" i="1" s="1"/>
  <c r="W760" i="1"/>
  <c r="X760" i="1"/>
  <c r="AC760" i="1"/>
  <c r="B761" i="1"/>
  <c r="E761" i="1"/>
  <c r="AA761" i="1" s="1"/>
  <c r="F761" i="1"/>
  <c r="G761" i="1"/>
  <c r="H761" i="1"/>
  <c r="I761" i="1"/>
  <c r="AA781" i="1" s="1"/>
  <c r="J761" i="1"/>
  <c r="AD781" i="1" s="1"/>
  <c r="K761" i="1"/>
  <c r="AA791" i="1" s="1"/>
  <c r="L761" i="1"/>
  <c r="AD791" i="1" s="1"/>
  <c r="M761" i="1"/>
  <c r="N761" i="1"/>
  <c r="AD801" i="1" s="1"/>
  <c r="O761" i="1"/>
  <c r="P761" i="1"/>
  <c r="Q761" i="1"/>
  <c r="R761" i="1"/>
  <c r="S761" i="1"/>
  <c r="AA831" i="1" s="1"/>
  <c r="T761" i="1"/>
  <c r="AD831" i="1" s="1"/>
  <c r="U761" i="1"/>
  <c r="V761" i="1"/>
  <c r="W761" i="1"/>
  <c r="X761" i="1"/>
  <c r="AC761" i="1"/>
  <c r="AD761" i="1"/>
  <c r="B762" i="1"/>
  <c r="E762" i="1"/>
  <c r="AA762" i="1" s="1"/>
  <c r="F762" i="1"/>
  <c r="G762" i="1"/>
  <c r="AA772" i="1" s="1"/>
  <c r="H762" i="1"/>
  <c r="I762" i="1"/>
  <c r="AA782" i="1" s="1"/>
  <c r="J762" i="1"/>
  <c r="AD782" i="1" s="1"/>
  <c r="K762" i="1"/>
  <c r="L762" i="1"/>
  <c r="M762" i="1"/>
  <c r="N762" i="1"/>
  <c r="O762" i="1"/>
  <c r="AA812" i="1" s="1"/>
  <c r="P762" i="1"/>
  <c r="AD812" i="1" s="1"/>
  <c r="Q762" i="1"/>
  <c r="R762" i="1"/>
  <c r="AD822" i="1" s="1"/>
  <c r="S762" i="1"/>
  <c r="AA832" i="1" s="1"/>
  <c r="T762" i="1"/>
  <c r="U762" i="1"/>
  <c r="V762" i="1"/>
  <c r="W762" i="1"/>
  <c r="AA852" i="1" s="1"/>
  <c r="X762" i="1"/>
  <c r="AC762" i="1"/>
  <c r="AD762" i="1"/>
  <c r="B763" i="1"/>
  <c r="E763" i="1"/>
  <c r="AA763" i="1" s="1"/>
  <c r="F763" i="1"/>
  <c r="AD763" i="1" s="1"/>
  <c r="G763" i="1"/>
  <c r="H763" i="1"/>
  <c r="AD773" i="1" s="1"/>
  <c r="I763" i="1"/>
  <c r="J763" i="1"/>
  <c r="K763" i="1"/>
  <c r="AA793" i="1" s="1"/>
  <c r="L763" i="1"/>
  <c r="M763" i="1"/>
  <c r="AA803" i="1" s="1"/>
  <c r="N763" i="1"/>
  <c r="AD803" i="1" s="1"/>
  <c r="O763" i="1"/>
  <c r="P763" i="1"/>
  <c r="AD813" i="1" s="1"/>
  <c r="Q763" i="1"/>
  <c r="R763" i="1"/>
  <c r="S763" i="1"/>
  <c r="AA833" i="1" s="1"/>
  <c r="T763" i="1"/>
  <c r="U763" i="1"/>
  <c r="AA843" i="1" s="1"/>
  <c r="V763" i="1"/>
  <c r="AD843" i="1" s="1"/>
  <c r="W763" i="1"/>
  <c r="X763" i="1"/>
  <c r="X766" i="1" s="1"/>
  <c r="AC763" i="1"/>
  <c r="B764" i="1"/>
  <c r="AC764" i="1"/>
  <c r="B765" i="1"/>
  <c r="J765" i="1"/>
  <c r="AJ756" i="1" s="1"/>
  <c r="AA765" i="1"/>
  <c r="AC765" i="1"/>
  <c r="B766" i="1"/>
  <c r="J766" i="1"/>
  <c r="AA766" i="1"/>
  <c r="AC766" i="1"/>
  <c r="AD766" i="1"/>
  <c r="B767" i="1"/>
  <c r="J767" i="1"/>
  <c r="AC767" i="1"/>
  <c r="AD767" i="1"/>
  <c r="B768" i="1"/>
  <c r="AC768" i="1"/>
  <c r="AD768" i="1"/>
  <c r="B769" i="1"/>
  <c r="AC769" i="1"/>
  <c r="B770" i="1"/>
  <c r="AA770" i="1"/>
  <c r="AC770" i="1"/>
  <c r="AD770" i="1"/>
  <c r="B771" i="1"/>
  <c r="AA771" i="1"/>
  <c r="AC771" i="1"/>
  <c r="AD771" i="1"/>
  <c r="B772" i="1"/>
  <c r="AC772" i="1"/>
  <c r="AD772" i="1"/>
  <c r="B773" i="1"/>
  <c r="AA773" i="1"/>
  <c r="AC773" i="1"/>
  <c r="B774" i="1"/>
  <c r="AA774" i="1"/>
  <c r="AC774" i="1"/>
  <c r="AD774" i="1"/>
  <c r="B775" i="1"/>
  <c r="AA775" i="1"/>
  <c r="AC775" i="1"/>
  <c r="AD775" i="1"/>
  <c r="B776" i="1"/>
  <c r="AA776" i="1"/>
  <c r="AC776" i="1"/>
  <c r="AD776" i="1"/>
  <c r="B777" i="1"/>
  <c r="AC777" i="1"/>
  <c r="B778" i="1"/>
  <c r="AA778" i="1"/>
  <c r="AC778" i="1"/>
  <c r="AD778" i="1"/>
  <c r="B779" i="1"/>
  <c r="AA779" i="1"/>
  <c r="AC779" i="1"/>
  <c r="AD779" i="1"/>
  <c r="B780" i="1"/>
  <c r="AC780" i="1"/>
  <c r="AD780" i="1"/>
  <c r="B781" i="1"/>
  <c r="AC781" i="1"/>
  <c r="B782" i="1"/>
  <c r="AC782" i="1"/>
  <c r="B783" i="1"/>
  <c r="AA783" i="1"/>
  <c r="AC783" i="1"/>
  <c r="AD783" i="1"/>
  <c r="B784" i="1"/>
  <c r="AC784" i="1"/>
  <c r="AD784" i="1"/>
  <c r="B785" i="1"/>
  <c r="AC785" i="1"/>
  <c r="AD785" i="1"/>
  <c r="AC786" i="1"/>
  <c r="AA787" i="1"/>
  <c r="AC787" i="1"/>
  <c r="AA788" i="1"/>
  <c r="AC788" i="1"/>
  <c r="AD788" i="1"/>
  <c r="F789" i="1"/>
  <c r="L789" i="1"/>
  <c r="N789" i="1"/>
  <c r="AA789" i="1"/>
  <c r="AC789" i="1"/>
  <c r="AD789" i="1"/>
  <c r="AA790" i="1"/>
  <c r="AC790" i="1"/>
  <c r="AD790" i="1"/>
  <c r="AC791" i="1"/>
  <c r="AA792" i="1"/>
  <c r="AC792" i="1"/>
  <c r="AD792" i="1"/>
  <c r="AC793" i="1"/>
  <c r="AD793" i="1"/>
  <c r="AA794" i="1"/>
  <c r="AC794" i="1"/>
  <c r="AD794" i="1"/>
  <c r="AA795" i="1"/>
  <c r="AC795" i="1"/>
  <c r="AD795" i="1"/>
  <c r="B796" i="1"/>
  <c r="AC796" i="1"/>
  <c r="B797" i="1"/>
  <c r="AA797" i="1"/>
  <c r="AC797" i="1"/>
  <c r="AD797" i="1"/>
  <c r="B798" i="1"/>
  <c r="AA798" i="1"/>
  <c r="AC798" i="1"/>
  <c r="AD798" i="1"/>
  <c r="B799" i="1"/>
  <c r="AA799" i="1"/>
  <c r="AC799" i="1"/>
  <c r="B800" i="1"/>
  <c r="AA800" i="1"/>
  <c r="AC800" i="1"/>
  <c r="AA801" i="1"/>
  <c r="AC801" i="1"/>
  <c r="AA802" i="1"/>
  <c r="AC802" i="1"/>
  <c r="AD802" i="1"/>
  <c r="AC803" i="1"/>
  <c r="AA804" i="1"/>
  <c r="AC804" i="1"/>
  <c r="AD804" i="1"/>
  <c r="AA805" i="1"/>
  <c r="AC805" i="1"/>
  <c r="AA806" i="1"/>
  <c r="AC806" i="1"/>
  <c r="AD806" i="1"/>
  <c r="AC807" i="1"/>
  <c r="AD807" i="1"/>
  <c r="AC808" i="1"/>
  <c r="AA809" i="1"/>
  <c r="AC809" i="1"/>
  <c r="AD809" i="1"/>
  <c r="AA810" i="1"/>
  <c r="AC810" i="1"/>
  <c r="AD810" i="1"/>
  <c r="B811" i="1"/>
  <c r="AA811" i="1"/>
  <c r="AC811" i="1"/>
  <c r="AD811" i="1"/>
  <c r="B812" i="1"/>
  <c r="AC812" i="1"/>
  <c r="B813" i="1"/>
  <c r="AA813" i="1"/>
  <c r="AC813" i="1"/>
  <c r="B814" i="1"/>
  <c r="AA814" i="1"/>
  <c r="AC814" i="1"/>
  <c r="B815" i="1"/>
  <c r="AA815" i="1"/>
  <c r="AC815" i="1"/>
  <c r="AD815" i="1"/>
  <c r="B816" i="1"/>
  <c r="AA816" i="1"/>
  <c r="AC816" i="1"/>
  <c r="AD816" i="1"/>
  <c r="AC817" i="1"/>
  <c r="AA818" i="1"/>
  <c r="AC818" i="1"/>
  <c r="AA819" i="1"/>
  <c r="AC819" i="1"/>
  <c r="AD819" i="1"/>
  <c r="AA820" i="1"/>
  <c r="AC820" i="1"/>
  <c r="AD820" i="1"/>
  <c r="AA821" i="1"/>
  <c r="AC821" i="1"/>
  <c r="AD821" i="1"/>
  <c r="AA822" i="1"/>
  <c r="AC822" i="1"/>
  <c r="AA823" i="1"/>
  <c r="AC823" i="1"/>
  <c r="AD823" i="1"/>
  <c r="AA824" i="1"/>
  <c r="AC824" i="1"/>
  <c r="AD824" i="1"/>
  <c r="AC825" i="1"/>
  <c r="AD825" i="1"/>
  <c r="AA826" i="1"/>
  <c r="AC826" i="1"/>
  <c r="AA827" i="1"/>
  <c r="AC827" i="1"/>
  <c r="AA828" i="1"/>
  <c r="AC828" i="1"/>
  <c r="AD828" i="1"/>
  <c r="AA829" i="1"/>
  <c r="AC829" i="1"/>
  <c r="AD829" i="1"/>
  <c r="AC830" i="1"/>
  <c r="AC831" i="1"/>
  <c r="AC832" i="1"/>
  <c r="AD832" i="1"/>
  <c r="AC833" i="1"/>
  <c r="AD833" i="1"/>
  <c r="AA834" i="1"/>
  <c r="AC834" i="1"/>
  <c r="AD834" i="1"/>
  <c r="AA835" i="1"/>
  <c r="AC835" i="1"/>
  <c r="AD835" i="1"/>
  <c r="AA836" i="1"/>
  <c r="AC836" i="1"/>
  <c r="AD836" i="1"/>
  <c r="AA837" i="1"/>
  <c r="AC837" i="1"/>
  <c r="AD837" i="1"/>
  <c r="AA838" i="1"/>
  <c r="AC838" i="1"/>
  <c r="AD838" i="1"/>
  <c r="AC839" i="1"/>
  <c r="AD839" i="1"/>
  <c r="AA840" i="1"/>
  <c r="AC840" i="1"/>
  <c r="AA841" i="1"/>
  <c r="AC841" i="1"/>
  <c r="AD841" i="1"/>
  <c r="AA842" i="1"/>
  <c r="AC842" i="1"/>
  <c r="AD842" i="1"/>
  <c r="AC843" i="1"/>
  <c r="AC844" i="1"/>
  <c r="AD844" i="1"/>
  <c r="AA845" i="1"/>
  <c r="AC845" i="1"/>
  <c r="AD845" i="1"/>
  <c r="AA846" i="1"/>
  <c r="AC846" i="1"/>
  <c r="AD846" i="1"/>
  <c r="AA847" i="1"/>
  <c r="AC847" i="1"/>
  <c r="AD847" i="1"/>
  <c r="AC848" i="1"/>
  <c r="AC849" i="1"/>
  <c r="AA850" i="1"/>
  <c r="AC850" i="1"/>
  <c r="AD850" i="1"/>
  <c r="AA851" i="1"/>
  <c r="AC851" i="1"/>
  <c r="AD851" i="1"/>
  <c r="AC852" i="1"/>
  <c r="AD852" i="1"/>
  <c r="AA853" i="1"/>
  <c r="AC853" i="1"/>
  <c r="AD853" i="1"/>
  <c r="P403" i="1"/>
  <c r="AD453" i="1" s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B465" i="1"/>
  <c r="AC464" i="1"/>
  <c r="B464" i="1"/>
  <c r="AC463" i="1"/>
  <c r="B463" i="1"/>
  <c r="AC462" i="1"/>
  <c r="B462" i="1"/>
  <c r="AC461" i="1"/>
  <c r="B461" i="1"/>
  <c r="AC460" i="1"/>
  <c r="B460" i="1"/>
  <c r="AC459" i="1"/>
  <c r="AC458" i="1"/>
  <c r="AC457" i="1"/>
  <c r="AC456" i="1"/>
  <c r="AC455" i="1"/>
  <c r="AC454" i="1"/>
  <c r="AC453" i="1"/>
  <c r="AC452" i="1"/>
  <c r="AC451" i="1"/>
  <c r="AC450" i="1"/>
  <c r="AC449" i="1"/>
  <c r="B449" i="1"/>
  <c r="AC448" i="1"/>
  <c r="B448" i="1"/>
  <c r="AC447" i="1"/>
  <c r="B447" i="1"/>
  <c r="AC446" i="1"/>
  <c r="B446" i="1"/>
  <c r="AC445" i="1"/>
  <c r="B445" i="1"/>
  <c r="AC444" i="1"/>
  <c r="AC443" i="1"/>
  <c r="AC442" i="1"/>
  <c r="AC441" i="1"/>
  <c r="AC440" i="1"/>
  <c r="AC439" i="1"/>
  <c r="AC438" i="1"/>
  <c r="AC437" i="1"/>
  <c r="AC436" i="1"/>
  <c r="AC435" i="1"/>
  <c r="AC434" i="1"/>
  <c r="B434" i="1"/>
  <c r="AC433" i="1"/>
  <c r="B433" i="1"/>
  <c r="AC432" i="1"/>
  <c r="B432" i="1"/>
  <c r="AC431" i="1"/>
  <c r="B431" i="1"/>
  <c r="AC430" i="1"/>
  <c r="B430" i="1"/>
  <c r="AC429" i="1"/>
  <c r="B429" i="1"/>
  <c r="AC428" i="1"/>
  <c r="B428" i="1"/>
  <c r="AC427" i="1"/>
  <c r="B427" i="1"/>
  <c r="AC426" i="1"/>
  <c r="B426" i="1"/>
  <c r="AC425" i="1"/>
  <c r="B425" i="1"/>
  <c r="AC424" i="1"/>
  <c r="B424" i="1"/>
  <c r="AC423" i="1"/>
  <c r="B423" i="1"/>
  <c r="AC422" i="1"/>
  <c r="B422" i="1"/>
  <c r="AC421" i="1"/>
  <c r="B421" i="1"/>
  <c r="AC420" i="1"/>
  <c r="B420" i="1"/>
  <c r="AC419" i="1"/>
  <c r="B419" i="1"/>
  <c r="AC418" i="1"/>
  <c r="B418" i="1"/>
  <c r="AC417" i="1"/>
  <c r="B417" i="1"/>
  <c r="AC416" i="1"/>
  <c r="B416" i="1"/>
  <c r="AC415" i="1"/>
  <c r="B415" i="1"/>
  <c r="AC414" i="1"/>
  <c r="B414" i="1"/>
  <c r="AC413" i="1"/>
  <c r="B413" i="1"/>
  <c r="AC412" i="1"/>
  <c r="X412" i="1"/>
  <c r="AD502" i="1" s="1"/>
  <c r="W412" i="1"/>
  <c r="AA502" i="1" s="1"/>
  <c r="V412" i="1"/>
  <c r="AD492" i="1" s="1"/>
  <c r="U412" i="1"/>
  <c r="AA492" i="1" s="1"/>
  <c r="T412" i="1"/>
  <c r="AD482" i="1" s="1"/>
  <c r="S412" i="1"/>
  <c r="AA482" i="1" s="1"/>
  <c r="R412" i="1"/>
  <c r="AD472" i="1" s="1"/>
  <c r="Q412" i="1"/>
  <c r="AA472" i="1" s="1"/>
  <c r="P412" i="1"/>
  <c r="AD462" i="1" s="1"/>
  <c r="O412" i="1"/>
  <c r="AA462" i="1" s="1"/>
  <c r="N412" i="1"/>
  <c r="AD452" i="1" s="1"/>
  <c r="M412" i="1"/>
  <c r="AA452" i="1" s="1"/>
  <c r="L412" i="1"/>
  <c r="AD442" i="1" s="1"/>
  <c r="K412" i="1"/>
  <c r="AA442" i="1" s="1"/>
  <c r="J412" i="1"/>
  <c r="AD432" i="1" s="1"/>
  <c r="I412" i="1"/>
  <c r="AA432" i="1" s="1"/>
  <c r="H412" i="1"/>
  <c r="AD422" i="1" s="1"/>
  <c r="G412" i="1"/>
  <c r="AA422" i="1" s="1"/>
  <c r="F412" i="1"/>
  <c r="AD412" i="1" s="1"/>
  <c r="E412" i="1"/>
  <c r="AA412" i="1" s="1"/>
  <c r="B412" i="1"/>
  <c r="AC411" i="1"/>
  <c r="X411" i="1"/>
  <c r="AD501" i="1" s="1"/>
  <c r="W411" i="1"/>
  <c r="AA501" i="1" s="1"/>
  <c r="V411" i="1"/>
  <c r="AD491" i="1" s="1"/>
  <c r="U411" i="1"/>
  <c r="AA491" i="1" s="1"/>
  <c r="T411" i="1"/>
  <c r="AD481" i="1" s="1"/>
  <c r="S411" i="1"/>
  <c r="AA481" i="1" s="1"/>
  <c r="R411" i="1"/>
  <c r="AD471" i="1" s="1"/>
  <c r="Q411" i="1"/>
  <c r="AA471" i="1" s="1"/>
  <c r="P411" i="1"/>
  <c r="AD461" i="1" s="1"/>
  <c r="O411" i="1"/>
  <c r="AA461" i="1" s="1"/>
  <c r="N411" i="1"/>
  <c r="AD451" i="1" s="1"/>
  <c r="M411" i="1"/>
  <c r="AA451" i="1" s="1"/>
  <c r="L411" i="1"/>
  <c r="AD441" i="1" s="1"/>
  <c r="K411" i="1"/>
  <c r="AA441" i="1" s="1"/>
  <c r="J411" i="1"/>
  <c r="AD431" i="1" s="1"/>
  <c r="I411" i="1"/>
  <c r="AA431" i="1" s="1"/>
  <c r="H411" i="1"/>
  <c r="AD421" i="1" s="1"/>
  <c r="G411" i="1"/>
  <c r="AA421" i="1" s="1"/>
  <c r="F411" i="1"/>
  <c r="AD411" i="1" s="1"/>
  <c r="E411" i="1"/>
  <c r="AA411" i="1" s="1"/>
  <c r="B411" i="1"/>
  <c r="AC410" i="1"/>
  <c r="X410" i="1"/>
  <c r="AD500" i="1" s="1"/>
  <c r="W410" i="1"/>
  <c r="AA500" i="1" s="1"/>
  <c r="V410" i="1"/>
  <c r="AD490" i="1" s="1"/>
  <c r="U410" i="1"/>
  <c r="AA490" i="1" s="1"/>
  <c r="T410" i="1"/>
  <c r="AD480" i="1" s="1"/>
  <c r="S410" i="1"/>
  <c r="AA480" i="1" s="1"/>
  <c r="R410" i="1"/>
  <c r="AD470" i="1" s="1"/>
  <c r="Q410" i="1"/>
  <c r="AA470" i="1" s="1"/>
  <c r="P410" i="1"/>
  <c r="AD460" i="1" s="1"/>
  <c r="O410" i="1"/>
  <c r="AA460" i="1" s="1"/>
  <c r="N410" i="1"/>
  <c r="AD450" i="1" s="1"/>
  <c r="M410" i="1"/>
  <c r="AA450" i="1" s="1"/>
  <c r="L410" i="1"/>
  <c r="AD440" i="1" s="1"/>
  <c r="K410" i="1"/>
  <c r="AA440" i="1" s="1"/>
  <c r="J410" i="1"/>
  <c r="AD430" i="1" s="1"/>
  <c r="I410" i="1"/>
  <c r="AA430" i="1" s="1"/>
  <c r="H410" i="1"/>
  <c r="AD420" i="1" s="1"/>
  <c r="G410" i="1"/>
  <c r="AA420" i="1" s="1"/>
  <c r="F410" i="1"/>
  <c r="AD410" i="1" s="1"/>
  <c r="E410" i="1"/>
  <c r="AA410" i="1" s="1"/>
  <c r="B410" i="1"/>
  <c r="AC409" i="1"/>
  <c r="X409" i="1"/>
  <c r="AD499" i="1" s="1"/>
  <c r="W409" i="1"/>
  <c r="AA499" i="1" s="1"/>
  <c r="V409" i="1"/>
  <c r="AD489" i="1" s="1"/>
  <c r="U409" i="1"/>
  <c r="AA489" i="1" s="1"/>
  <c r="T409" i="1"/>
  <c r="AD479" i="1" s="1"/>
  <c r="S409" i="1"/>
  <c r="AA479" i="1" s="1"/>
  <c r="R409" i="1"/>
  <c r="AD469" i="1" s="1"/>
  <c r="Q409" i="1"/>
  <c r="AA469" i="1" s="1"/>
  <c r="P409" i="1"/>
  <c r="AD459" i="1" s="1"/>
  <c r="O409" i="1"/>
  <c r="AA459" i="1" s="1"/>
  <c r="N409" i="1"/>
  <c r="AD449" i="1" s="1"/>
  <c r="M409" i="1"/>
  <c r="AA449" i="1" s="1"/>
  <c r="L409" i="1"/>
  <c r="AD439" i="1" s="1"/>
  <c r="K409" i="1"/>
  <c r="AA439" i="1" s="1"/>
  <c r="J409" i="1"/>
  <c r="AD429" i="1" s="1"/>
  <c r="I409" i="1"/>
  <c r="AA429" i="1" s="1"/>
  <c r="H409" i="1"/>
  <c r="AD419" i="1" s="1"/>
  <c r="G409" i="1"/>
  <c r="AA419" i="1" s="1"/>
  <c r="F409" i="1"/>
  <c r="AD409" i="1" s="1"/>
  <c r="E409" i="1"/>
  <c r="AA409" i="1" s="1"/>
  <c r="B409" i="1"/>
  <c r="AC408" i="1"/>
  <c r="X408" i="1"/>
  <c r="AD498" i="1" s="1"/>
  <c r="W408" i="1"/>
  <c r="AA498" i="1" s="1"/>
  <c r="V408" i="1"/>
  <c r="AD488" i="1" s="1"/>
  <c r="U408" i="1"/>
  <c r="AA488" i="1" s="1"/>
  <c r="T408" i="1"/>
  <c r="AD478" i="1" s="1"/>
  <c r="S408" i="1"/>
  <c r="AA478" i="1" s="1"/>
  <c r="R408" i="1"/>
  <c r="AD468" i="1" s="1"/>
  <c r="Q408" i="1"/>
  <c r="AA468" i="1" s="1"/>
  <c r="P408" i="1"/>
  <c r="AD458" i="1" s="1"/>
  <c r="O408" i="1"/>
  <c r="AA458" i="1" s="1"/>
  <c r="N408" i="1"/>
  <c r="AD448" i="1" s="1"/>
  <c r="M408" i="1"/>
  <c r="AA448" i="1" s="1"/>
  <c r="L408" i="1"/>
  <c r="AD438" i="1" s="1"/>
  <c r="K408" i="1"/>
  <c r="AA438" i="1" s="1"/>
  <c r="J408" i="1"/>
  <c r="AD428" i="1" s="1"/>
  <c r="I408" i="1"/>
  <c r="AA428" i="1" s="1"/>
  <c r="H408" i="1"/>
  <c r="AD418" i="1" s="1"/>
  <c r="G408" i="1"/>
  <c r="AA418" i="1" s="1"/>
  <c r="F408" i="1"/>
  <c r="AD408" i="1" s="1"/>
  <c r="E408" i="1"/>
  <c r="AA408" i="1" s="1"/>
  <c r="B408" i="1"/>
  <c r="AC407" i="1"/>
  <c r="X407" i="1"/>
  <c r="AD497" i="1" s="1"/>
  <c r="W407" i="1"/>
  <c r="AA497" i="1" s="1"/>
  <c r="V407" i="1"/>
  <c r="AD487" i="1" s="1"/>
  <c r="U407" i="1"/>
  <c r="AA487" i="1" s="1"/>
  <c r="T407" i="1"/>
  <c r="AD477" i="1" s="1"/>
  <c r="S407" i="1"/>
  <c r="AA477" i="1" s="1"/>
  <c r="R407" i="1"/>
  <c r="AD467" i="1" s="1"/>
  <c r="Q407" i="1"/>
  <c r="AA467" i="1" s="1"/>
  <c r="P407" i="1"/>
  <c r="AD457" i="1" s="1"/>
  <c r="O407" i="1"/>
  <c r="AA457" i="1" s="1"/>
  <c r="N407" i="1"/>
  <c r="AD447" i="1" s="1"/>
  <c r="M407" i="1"/>
  <c r="AA447" i="1" s="1"/>
  <c r="L407" i="1"/>
  <c r="AD437" i="1" s="1"/>
  <c r="K407" i="1"/>
  <c r="AA437" i="1" s="1"/>
  <c r="J407" i="1"/>
  <c r="AD427" i="1" s="1"/>
  <c r="I407" i="1"/>
  <c r="AA427" i="1" s="1"/>
  <c r="H407" i="1"/>
  <c r="AD417" i="1" s="1"/>
  <c r="G407" i="1"/>
  <c r="AA417" i="1" s="1"/>
  <c r="F407" i="1"/>
  <c r="AD407" i="1" s="1"/>
  <c r="E407" i="1"/>
  <c r="AA407" i="1" s="1"/>
  <c r="B407" i="1"/>
  <c r="AC406" i="1"/>
  <c r="X406" i="1"/>
  <c r="AD496" i="1" s="1"/>
  <c r="W406" i="1"/>
  <c r="AA496" i="1" s="1"/>
  <c r="V406" i="1"/>
  <c r="AD486" i="1" s="1"/>
  <c r="U406" i="1"/>
  <c r="AA486" i="1" s="1"/>
  <c r="T406" i="1"/>
  <c r="AD476" i="1" s="1"/>
  <c r="S406" i="1"/>
  <c r="AA476" i="1" s="1"/>
  <c r="R406" i="1"/>
  <c r="AD466" i="1" s="1"/>
  <c r="Q406" i="1"/>
  <c r="AA466" i="1" s="1"/>
  <c r="P406" i="1"/>
  <c r="AD456" i="1" s="1"/>
  <c r="O406" i="1"/>
  <c r="AA456" i="1" s="1"/>
  <c r="N406" i="1"/>
  <c r="AD446" i="1" s="1"/>
  <c r="M406" i="1"/>
  <c r="AA446" i="1" s="1"/>
  <c r="L406" i="1"/>
  <c r="AD436" i="1" s="1"/>
  <c r="K406" i="1"/>
  <c r="AA436" i="1" s="1"/>
  <c r="J406" i="1"/>
  <c r="AD426" i="1" s="1"/>
  <c r="I406" i="1"/>
  <c r="AA426" i="1" s="1"/>
  <c r="H406" i="1"/>
  <c r="AD416" i="1" s="1"/>
  <c r="G406" i="1"/>
  <c r="AA416" i="1" s="1"/>
  <c r="F406" i="1"/>
  <c r="AD406" i="1" s="1"/>
  <c r="E406" i="1"/>
  <c r="AA406" i="1" s="1"/>
  <c r="B406" i="1"/>
  <c r="AC405" i="1"/>
  <c r="X405" i="1"/>
  <c r="AD495" i="1" s="1"/>
  <c r="W405" i="1"/>
  <c r="AA495" i="1" s="1"/>
  <c r="V405" i="1"/>
  <c r="AD485" i="1" s="1"/>
  <c r="U405" i="1"/>
  <c r="AA485" i="1" s="1"/>
  <c r="T405" i="1"/>
  <c r="AD475" i="1" s="1"/>
  <c r="S405" i="1"/>
  <c r="AA475" i="1" s="1"/>
  <c r="R405" i="1"/>
  <c r="AD465" i="1" s="1"/>
  <c r="Q405" i="1"/>
  <c r="AA465" i="1" s="1"/>
  <c r="P405" i="1"/>
  <c r="AD455" i="1" s="1"/>
  <c r="O405" i="1"/>
  <c r="AA455" i="1" s="1"/>
  <c r="N405" i="1"/>
  <c r="AD445" i="1" s="1"/>
  <c r="M405" i="1"/>
  <c r="AA445" i="1" s="1"/>
  <c r="L405" i="1"/>
  <c r="AD435" i="1" s="1"/>
  <c r="K405" i="1"/>
  <c r="AA435" i="1" s="1"/>
  <c r="J405" i="1"/>
  <c r="AD425" i="1" s="1"/>
  <c r="I405" i="1"/>
  <c r="AA425" i="1" s="1"/>
  <c r="H405" i="1"/>
  <c r="AD415" i="1" s="1"/>
  <c r="G405" i="1"/>
  <c r="AA415" i="1" s="1"/>
  <c r="F405" i="1"/>
  <c r="AD405" i="1" s="1"/>
  <c r="E405" i="1"/>
  <c r="AA405" i="1" s="1"/>
  <c r="B405" i="1"/>
  <c r="AC404" i="1"/>
  <c r="X404" i="1"/>
  <c r="AD494" i="1" s="1"/>
  <c r="W404" i="1"/>
  <c r="AA494" i="1" s="1"/>
  <c r="V404" i="1"/>
  <c r="AD484" i="1" s="1"/>
  <c r="U404" i="1"/>
  <c r="AA484" i="1" s="1"/>
  <c r="T404" i="1"/>
  <c r="AD474" i="1" s="1"/>
  <c r="S404" i="1"/>
  <c r="AA474" i="1" s="1"/>
  <c r="R404" i="1"/>
  <c r="AD464" i="1" s="1"/>
  <c r="Q404" i="1"/>
  <c r="AA464" i="1" s="1"/>
  <c r="P404" i="1"/>
  <c r="AD454" i="1" s="1"/>
  <c r="O404" i="1"/>
  <c r="AA454" i="1" s="1"/>
  <c r="N404" i="1"/>
  <c r="AD444" i="1" s="1"/>
  <c r="M404" i="1"/>
  <c r="AA444" i="1" s="1"/>
  <c r="L404" i="1"/>
  <c r="AD434" i="1" s="1"/>
  <c r="K404" i="1"/>
  <c r="AA434" i="1" s="1"/>
  <c r="J404" i="1"/>
  <c r="AD424" i="1" s="1"/>
  <c r="I404" i="1"/>
  <c r="AA424" i="1" s="1"/>
  <c r="H404" i="1"/>
  <c r="AD414" i="1" s="1"/>
  <c r="G404" i="1"/>
  <c r="AA414" i="1" s="1"/>
  <c r="F404" i="1"/>
  <c r="AD404" i="1" s="1"/>
  <c r="E404" i="1"/>
  <c r="AA404" i="1" s="1"/>
  <c r="B404" i="1"/>
  <c r="AC403" i="1"/>
  <c r="X403" i="1"/>
  <c r="W403" i="1"/>
  <c r="V403" i="1"/>
  <c r="AD483" i="1" s="1"/>
  <c r="U403" i="1"/>
  <c r="AA483" i="1" s="1"/>
  <c r="T403" i="1"/>
  <c r="S403" i="1"/>
  <c r="AA473" i="1" s="1"/>
  <c r="R403" i="1"/>
  <c r="Q403" i="1"/>
  <c r="AA463" i="1" s="1"/>
  <c r="O403" i="1"/>
  <c r="AA453" i="1" s="1"/>
  <c r="N403" i="1"/>
  <c r="AD443" i="1" s="1"/>
  <c r="M403" i="1"/>
  <c r="L403" i="1"/>
  <c r="AD433" i="1" s="1"/>
  <c r="K403" i="1"/>
  <c r="AA433" i="1" s="1"/>
  <c r="J403" i="1"/>
  <c r="I403" i="1"/>
  <c r="H403" i="1"/>
  <c r="G403" i="1"/>
  <c r="AA413" i="1" s="1"/>
  <c r="F403" i="1"/>
  <c r="E403" i="1"/>
  <c r="B403" i="1"/>
  <c r="B402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51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E51" i="1"/>
  <c r="E52" i="1"/>
  <c r="AA52" i="1" s="1"/>
  <c r="E53" i="1"/>
  <c r="AA53" i="1" s="1"/>
  <c r="E54" i="1"/>
  <c r="AA54" i="1" s="1"/>
  <c r="E55" i="1"/>
  <c r="AA55" i="1" s="1"/>
  <c r="E56" i="1"/>
  <c r="AA56" i="1" s="1"/>
  <c r="E57" i="1"/>
  <c r="AA57" i="1" s="1"/>
  <c r="E58" i="1"/>
  <c r="AA58" i="1" s="1"/>
  <c r="E59" i="1"/>
  <c r="AA59" i="1" s="1"/>
  <c r="E60" i="1"/>
  <c r="AA60" i="1" s="1"/>
  <c r="B93" i="1"/>
  <c r="B94" i="1"/>
  <c r="B95" i="1"/>
  <c r="B96" i="1"/>
  <c r="B97" i="1"/>
  <c r="F51" i="1"/>
  <c r="F52" i="1"/>
  <c r="F53" i="1"/>
  <c r="AD53" i="1" s="1"/>
  <c r="F54" i="1"/>
  <c r="AD54" i="1" s="1"/>
  <c r="F55" i="1"/>
  <c r="AD55" i="1" s="1"/>
  <c r="F56" i="1"/>
  <c r="AD56" i="1" s="1"/>
  <c r="F57" i="1"/>
  <c r="AD57" i="1" s="1"/>
  <c r="F58" i="1"/>
  <c r="AD58" i="1" s="1"/>
  <c r="F59" i="1"/>
  <c r="AD59" i="1" s="1"/>
  <c r="F60" i="1"/>
  <c r="AD60" i="1" s="1"/>
  <c r="B108" i="1"/>
  <c r="B109" i="1"/>
  <c r="B110" i="1"/>
  <c r="B111" i="1"/>
  <c r="B112" i="1"/>
  <c r="B113" i="1"/>
  <c r="G51" i="1"/>
  <c r="AA61" i="1" s="1"/>
  <c r="G52" i="1"/>
  <c r="AA62" i="1" s="1"/>
  <c r="G53" i="1"/>
  <c r="AA63" i="1" s="1"/>
  <c r="G54" i="1"/>
  <c r="AA64" i="1" s="1"/>
  <c r="G55" i="1"/>
  <c r="AA65" i="1" s="1"/>
  <c r="G56" i="1"/>
  <c r="AA66" i="1" s="1"/>
  <c r="G57" i="1"/>
  <c r="AA67" i="1" s="1"/>
  <c r="G58" i="1"/>
  <c r="AA68" i="1" s="1"/>
  <c r="G59" i="1"/>
  <c r="AA69" i="1" s="1"/>
  <c r="G60" i="1"/>
  <c r="AA70" i="1" s="1"/>
  <c r="H51" i="1"/>
  <c r="H52" i="1"/>
  <c r="AD62" i="1" s="1"/>
  <c r="H53" i="1"/>
  <c r="AD63" i="1" s="1"/>
  <c r="H54" i="1"/>
  <c r="AD64" i="1" s="1"/>
  <c r="H55" i="1"/>
  <c r="AD65" i="1" s="1"/>
  <c r="H56" i="1"/>
  <c r="AD66" i="1" s="1"/>
  <c r="H57" i="1"/>
  <c r="AD67" i="1" s="1"/>
  <c r="H58" i="1"/>
  <c r="AD68" i="1" s="1"/>
  <c r="H59" i="1"/>
  <c r="AD69" i="1" s="1"/>
  <c r="H60" i="1"/>
  <c r="AD70" i="1" s="1"/>
  <c r="I51" i="1"/>
  <c r="I52" i="1"/>
  <c r="AA72" i="1" s="1"/>
  <c r="I53" i="1"/>
  <c r="AA73" i="1" s="1"/>
  <c r="I54" i="1"/>
  <c r="AA74" i="1" s="1"/>
  <c r="I55" i="1"/>
  <c r="AA75" i="1" s="1"/>
  <c r="I56" i="1"/>
  <c r="AA76" i="1" s="1"/>
  <c r="I57" i="1"/>
  <c r="AA77" i="1" s="1"/>
  <c r="I58" i="1"/>
  <c r="AA78" i="1" s="1"/>
  <c r="I59" i="1"/>
  <c r="AA79" i="1" s="1"/>
  <c r="I60" i="1"/>
  <c r="AA80" i="1" s="1"/>
  <c r="J51" i="1"/>
  <c r="J52" i="1"/>
  <c r="AD72" i="1" s="1"/>
  <c r="J53" i="1"/>
  <c r="AD73" i="1" s="1"/>
  <c r="J54" i="1"/>
  <c r="AD74" i="1" s="1"/>
  <c r="J55" i="1"/>
  <c r="AD75" i="1" s="1"/>
  <c r="J56" i="1"/>
  <c r="AD76" i="1" s="1"/>
  <c r="J57" i="1"/>
  <c r="AD77" i="1" s="1"/>
  <c r="J58" i="1"/>
  <c r="AD78" i="1" s="1"/>
  <c r="J59" i="1"/>
  <c r="AD79" i="1" s="1"/>
  <c r="J60" i="1"/>
  <c r="AD80" i="1" s="1"/>
  <c r="K51" i="1"/>
  <c r="K52" i="1"/>
  <c r="AA82" i="1" s="1"/>
  <c r="K53" i="1"/>
  <c r="AA83" i="1" s="1"/>
  <c r="K54" i="1"/>
  <c r="AA84" i="1" s="1"/>
  <c r="K55" i="1"/>
  <c r="AA85" i="1" s="1"/>
  <c r="K56" i="1"/>
  <c r="AA86" i="1" s="1"/>
  <c r="K57" i="1"/>
  <c r="AA87" i="1" s="1"/>
  <c r="K58" i="1"/>
  <c r="AA88" i="1" s="1"/>
  <c r="K59" i="1"/>
  <c r="AA89" i="1" s="1"/>
  <c r="K60" i="1"/>
  <c r="AA90" i="1" s="1"/>
  <c r="L51" i="1"/>
  <c r="L52" i="1"/>
  <c r="AD82" i="1" s="1"/>
  <c r="L53" i="1"/>
  <c r="AD83" i="1" s="1"/>
  <c r="L54" i="1"/>
  <c r="AD84" i="1" s="1"/>
  <c r="L55" i="1"/>
  <c r="AD85" i="1" s="1"/>
  <c r="L56" i="1"/>
  <c r="AD86" i="1" s="1"/>
  <c r="L57" i="1"/>
  <c r="AD87" i="1" s="1"/>
  <c r="L58" i="1"/>
  <c r="AD88" i="1" s="1"/>
  <c r="L59" i="1"/>
  <c r="AD89" i="1" s="1"/>
  <c r="L60" i="1"/>
  <c r="AD90" i="1" s="1"/>
  <c r="M51" i="1"/>
  <c r="M52" i="1"/>
  <c r="AA92" i="1" s="1"/>
  <c r="M53" i="1"/>
  <c r="AA93" i="1" s="1"/>
  <c r="M54" i="1"/>
  <c r="AA94" i="1" s="1"/>
  <c r="M55" i="1"/>
  <c r="AA95" i="1" s="1"/>
  <c r="M56" i="1"/>
  <c r="AA96" i="1" s="1"/>
  <c r="M57" i="1"/>
  <c r="AA97" i="1" s="1"/>
  <c r="M58" i="1"/>
  <c r="AA98" i="1" s="1"/>
  <c r="M59" i="1"/>
  <c r="AA99" i="1" s="1"/>
  <c r="M60" i="1"/>
  <c r="AA100" i="1" s="1"/>
  <c r="N51" i="1"/>
  <c r="N52" i="1"/>
  <c r="AD92" i="1" s="1"/>
  <c r="N53" i="1"/>
  <c r="AD93" i="1" s="1"/>
  <c r="N54" i="1"/>
  <c r="AD94" i="1" s="1"/>
  <c r="N55" i="1"/>
  <c r="AD95" i="1" s="1"/>
  <c r="N56" i="1"/>
  <c r="AD96" i="1" s="1"/>
  <c r="N57" i="1"/>
  <c r="AD97" i="1" s="1"/>
  <c r="N58" i="1"/>
  <c r="AD98" i="1" s="1"/>
  <c r="N59" i="1"/>
  <c r="AD99" i="1" s="1"/>
  <c r="N60" i="1"/>
  <c r="AD100" i="1" s="1"/>
  <c r="O51" i="1"/>
  <c r="O52" i="1"/>
  <c r="AA102" i="1" s="1"/>
  <c r="O53" i="1"/>
  <c r="AA103" i="1" s="1"/>
  <c r="O54" i="1"/>
  <c r="AA104" i="1" s="1"/>
  <c r="O55" i="1"/>
  <c r="AA105" i="1" s="1"/>
  <c r="O56" i="1"/>
  <c r="AA106" i="1" s="1"/>
  <c r="O57" i="1"/>
  <c r="AA107" i="1" s="1"/>
  <c r="O58" i="1"/>
  <c r="AA108" i="1" s="1"/>
  <c r="O59" i="1"/>
  <c r="AA109" i="1" s="1"/>
  <c r="O60" i="1"/>
  <c r="AA110" i="1" s="1"/>
  <c r="P51" i="1"/>
  <c r="P52" i="1"/>
  <c r="AD102" i="1" s="1"/>
  <c r="P53" i="1"/>
  <c r="AD103" i="1" s="1"/>
  <c r="P54" i="1"/>
  <c r="AD104" i="1" s="1"/>
  <c r="P55" i="1"/>
  <c r="AD105" i="1" s="1"/>
  <c r="P56" i="1"/>
  <c r="AD106" i="1" s="1"/>
  <c r="P57" i="1"/>
  <c r="AD107" i="1" s="1"/>
  <c r="P58" i="1"/>
  <c r="AD108" i="1" s="1"/>
  <c r="P59" i="1"/>
  <c r="AD109" i="1" s="1"/>
  <c r="P60" i="1"/>
  <c r="AD110" i="1" s="1"/>
  <c r="Q51" i="1"/>
  <c r="Q52" i="1"/>
  <c r="AA112" i="1" s="1"/>
  <c r="Q53" i="1"/>
  <c r="AA113" i="1" s="1"/>
  <c r="Q54" i="1"/>
  <c r="AA114" i="1" s="1"/>
  <c r="Q55" i="1"/>
  <c r="AA115" i="1" s="1"/>
  <c r="Q56" i="1"/>
  <c r="AA116" i="1" s="1"/>
  <c r="Q57" i="1"/>
  <c r="AA117" i="1" s="1"/>
  <c r="Q58" i="1"/>
  <c r="AA118" i="1" s="1"/>
  <c r="Q59" i="1"/>
  <c r="AA119" i="1" s="1"/>
  <c r="Q60" i="1"/>
  <c r="AA120" i="1" s="1"/>
  <c r="R51" i="1"/>
  <c r="AD111" i="1" s="1"/>
  <c r="R52" i="1"/>
  <c r="AD112" i="1" s="1"/>
  <c r="R53" i="1"/>
  <c r="AD113" i="1" s="1"/>
  <c r="R54" i="1"/>
  <c r="AD114" i="1" s="1"/>
  <c r="R55" i="1"/>
  <c r="AD115" i="1" s="1"/>
  <c r="R56" i="1"/>
  <c r="AD116" i="1" s="1"/>
  <c r="R57" i="1"/>
  <c r="AD117" i="1" s="1"/>
  <c r="R58" i="1"/>
  <c r="AD118" i="1" s="1"/>
  <c r="R59" i="1"/>
  <c r="AD119" i="1" s="1"/>
  <c r="R60" i="1"/>
  <c r="AD120" i="1" s="1"/>
  <c r="S51" i="1"/>
  <c r="S52" i="1"/>
  <c r="AA122" i="1" s="1"/>
  <c r="S53" i="1"/>
  <c r="AA123" i="1" s="1"/>
  <c r="S54" i="1"/>
  <c r="AA124" i="1" s="1"/>
  <c r="S55" i="1"/>
  <c r="AA125" i="1" s="1"/>
  <c r="S56" i="1"/>
  <c r="AA126" i="1" s="1"/>
  <c r="S57" i="1"/>
  <c r="AA127" i="1" s="1"/>
  <c r="S58" i="1"/>
  <c r="AA128" i="1" s="1"/>
  <c r="S59" i="1"/>
  <c r="AA129" i="1" s="1"/>
  <c r="S60" i="1"/>
  <c r="AA130" i="1" s="1"/>
  <c r="T51" i="1"/>
  <c r="T52" i="1"/>
  <c r="AD122" i="1" s="1"/>
  <c r="T53" i="1"/>
  <c r="AD123" i="1" s="1"/>
  <c r="T54" i="1"/>
  <c r="AD124" i="1" s="1"/>
  <c r="T55" i="1"/>
  <c r="AD125" i="1" s="1"/>
  <c r="T56" i="1"/>
  <c r="AD126" i="1" s="1"/>
  <c r="T57" i="1"/>
  <c r="AD127" i="1" s="1"/>
  <c r="T58" i="1"/>
  <c r="AD128" i="1" s="1"/>
  <c r="T59" i="1"/>
  <c r="AD129" i="1" s="1"/>
  <c r="T60" i="1"/>
  <c r="AD130" i="1" s="1"/>
  <c r="U51" i="1"/>
  <c r="U52" i="1"/>
  <c r="AA132" i="1" s="1"/>
  <c r="U53" i="1"/>
  <c r="AA133" i="1" s="1"/>
  <c r="U54" i="1"/>
  <c r="AA134" i="1" s="1"/>
  <c r="U55" i="1"/>
  <c r="AA135" i="1" s="1"/>
  <c r="U56" i="1"/>
  <c r="AA136" i="1" s="1"/>
  <c r="U57" i="1"/>
  <c r="AA137" i="1" s="1"/>
  <c r="U58" i="1"/>
  <c r="AA138" i="1" s="1"/>
  <c r="U59" i="1"/>
  <c r="AA139" i="1" s="1"/>
  <c r="U60" i="1"/>
  <c r="AA140" i="1" s="1"/>
  <c r="V51" i="1"/>
  <c r="V52" i="1"/>
  <c r="AD132" i="1" s="1"/>
  <c r="V53" i="1"/>
  <c r="AD133" i="1" s="1"/>
  <c r="V54" i="1"/>
  <c r="AD134" i="1" s="1"/>
  <c r="V55" i="1"/>
  <c r="AD135" i="1" s="1"/>
  <c r="V56" i="1"/>
  <c r="AD136" i="1" s="1"/>
  <c r="V57" i="1"/>
  <c r="AD137" i="1" s="1"/>
  <c r="V58" i="1"/>
  <c r="AD138" i="1" s="1"/>
  <c r="V59" i="1"/>
  <c r="AD139" i="1" s="1"/>
  <c r="V60" i="1"/>
  <c r="AD140" i="1" s="1"/>
  <c r="W51" i="1"/>
  <c r="W52" i="1"/>
  <c r="AA142" i="1" s="1"/>
  <c r="W53" i="1"/>
  <c r="AA143" i="1" s="1"/>
  <c r="W54" i="1"/>
  <c r="AA144" i="1" s="1"/>
  <c r="W55" i="1"/>
  <c r="AA145" i="1" s="1"/>
  <c r="W56" i="1"/>
  <c r="AA146" i="1" s="1"/>
  <c r="W57" i="1"/>
  <c r="AA147" i="1" s="1"/>
  <c r="W58" i="1"/>
  <c r="AA148" i="1" s="1"/>
  <c r="W59" i="1"/>
  <c r="AA149" i="1" s="1"/>
  <c r="W60" i="1"/>
  <c r="AA150" i="1" s="1"/>
  <c r="X51" i="1"/>
  <c r="X52" i="1"/>
  <c r="AD142" i="1" s="1"/>
  <c r="X53" i="1"/>
  <c r="AD143" i="1" s="1"/>
  <c r="X54" i="1"/>
  <c r="AD144" i="1" s="1"/>
  <c r="X55" i="1"/>
  <c r="AD145" i="1" s="1"/>
  <c r="X56" i="1"/>
  <c r="AD146" i="1" s="1"/>
  <c r="X57" i="1"/>
  <c r="AD147" i="1" s="1"/>
  <c r="X58" i="1"/>
  <c r="AD148" i="1" s="1"/>
  <c r="X59" i="1"/>
  <c r="AD149" i="1" s="1"/>
  <c r="X60" i="1"/>
  <c r="AD150" i="1" s="1"/>
  <c r="B50" i="1"/>
  <c r="V789" i="1" l="1"/>
  <c r="AA784" i="1"/>
  <c r="T765" i="1"/>
  <c r="AJ761" i="1" s="1"/>
  <c r="L765" i="1"/>
  <c r="AJ757" i="1" s="1"/>
  <c r="S765" i="1"/>
  <c r="K765" i="1"/>
  <c r="AG757" i="1" s="1"/>
  <c r="AA796" i="1"/>
  <c r="S789" i="1"/>
  <c r="AA767" i="1"/>
  <c r="AG763" i="1"/>
  <c r="X789" i="1"/>
  <c r="P789" i="1"/>
  <c r="X788" i="1"/>
  <c r="P788" i="1"/>
  <c r="U793" i="1" s="1"/>
  <c r="AA807" i="1"/>
  <c r="W767" i="1"/>
  <c r="O765" i="1"/>
  <c r="AG759" i="1" s="1"/>
  <c r="W789" i="1"/>
  <c r="N794" i="1" s="1"/>
  <c r="O789" i="1"/>
  <c r="G789" i="1"/>
  <c r="F794" i="1" s="1"/>
  <c r="O767" i="1"/>
  <c r="V788" i="1"/>
  <c r="N788" i="1"/>
  <c r="F788" i="1"/>
  <c r="K789" i="1"/>
  <c r="G765" i="1"/>
  <c r="AG755" i="1" s="1"/>
  <c r="I789" i="1"/>
  <c r="U765" i="1"/>
  <c r="AG762" i="1" s="1"/>
  <c r="M765" i="1"/>
  <c r="AG758" i="1" s="1"/>
  <c r="E788" i="1"/>
  <c r="G767" i="1"/>
  <c r="P765" i="1"/>
  <c r="AJ759" i="1" s="1"/>
  <c r="W794" i="1"/>
  <c r="L794" i="1"/>
  <c r="L793" i="1"/>
  <c r="AG761" i="1"/>
  <c r="Y794" i="1"/>
  <c r="S794" i="1"/>
  <c r="R767" i="1"/>
  <c r="R766" i="1"/>
  <c r="R765" i="1"/>
  <c r="AJ760" i="1" s="1"/>
  <c r="AD826" i="1"/>
  <c r="U789" i="1"/>
  <c r="M794" i="1" s="1"/>
  <c r="M789" i="1"/>
  <c r="I794" i="1" s="1"/>
  <c r="E789" i="1"/>
  <c r="T788" i="1"/>
  <c r="W793" i="1" s="1"/>
  <c r="L788" i="1"/>
  <c r="S793" i="1" s="1"/>
  <c r="AA777" i="1"/>
  <c r="Q767" i="1"/>
  <c r="I767" i="1"/>
  <c r="Q766" i="1"/>
  <c r="I766" i="1"/>
  <c r="Q765" i="1"/>
  <c r="AG760" i="1" s="1"/>
  <c r="I765" i="1"/>
  <c r="AG756" i="1" s="1"/>
  <c r="AA764" i="1"/>
  <c r="X767" i="1"/>
  <c r="P767" i="1"/>
  <c r="H767" i="1"/>
  <c r="P766" i="1"/>
  <c r="H766" i="1"/>
  <c r="X765" i="1"/>
  <c r="AJ763" i="1" s="1"/>
  <c r="H765" i="1"/>
  <c r="AJ755" i="1" s="1"/>
  <c r="R788" i="1"/>
  <c r="V793" i="1" s="1"/>
  <c r="R789" i="1"/>
  <c r="V794" i="1" s="1"/>
  <c r="J789" i="1"/>
  <c r="R794" i="1" s="1"/>
  <c r="Q788" i="1"/>
  <c r="I788" i="1"/>
  <c r="G793" i="1" s="1"/>
  <c r="AD786" i="1"/>
  <c r="V767" i="1"/>
  <c r="N767" i="1"/>
  <c r="F767" i="1"/>
  <c r="V766" i="1"/>
  <c r="N766" i="1"/>
  <c r="F766" i="1"/>
  <c r="V765" i="1"/>
  <c r="N765" i="1"/>
  <c r="AJ758" i="1" s="1"/>
  <c r="F765" i="1"/>
  <c r="P793" i="1" s="1"/>
  <c r="J788" i="1"/>
  <c r="R793" i="1" s="1"/>
  <c r="AA844" i="1"/>
  <c r="Q789" i="1"/>
  <c r="K794" i="1" s="1"/>
  <c r="H788" i="1"/>
  <c r="Q793" i="1" s="1"/>
  <c r="U767" i="1"/>
  <c r="M767" i="1"/>
  <c r="E767" i="1"/>
  <c r="U766" i="1"/>
  <c r="M766" i="1"/>
  <c r="E766" i="1"/>
  <c r="E765" i="1"/>
  <c r="AG754" i="1" s="1"/>
  <c r="AD755" i="1"/>
  <c r="AD805" i="1"/>
  <c r="H789" i="1"/>
  <c r="Q794" i="1" s="1"/>
  <c r="W788" i="1"/>
  <c r="N793" i="1" s="1"/>
  <c r="O788" i="1"/>
  <c r="J793" i="1" s="1"/>
  <c r="G788" i="1"/>
  <c r="F793" i="1" s="1"/>
  <c r="AA786" i="1"/>
  <c r="T767" i="1"/>
  <c r="L767" i="1"/>
  <c r="T766" i="1"/>
  <c r="L766" i="1"/>
  <c r="S767" i="1"/>
  <c r="K767" i="1"/>
  <c r="S766" i="1"/>
  <c r="K766" i="1"/>
  <c r="W437" i="1"/>
  <c r="E437" i="1"/>
  <c r="M438" i="1"/>
  <c r="X437" i="1"/>
  <c r="H437" i="1"/>
  <c r="I438" i="1"/>
  <c r="R437" i="1"/>
  <c r="J437" i="1"/>
  <c r="T438" i="1"/>
  <c r="S438" i="1"/>
  <c r="K438" i="1"/>
  <c r="N437" i="1"/>
  <c r="R438" i="1"/>
  <c r="J438" i="1"/>
  <c r="U437" i="1"/>
  <c r="M437" i="1"/>
  <c r="F437" i="1"/>
  <c r="Q438" i="1"/>
  <c r="T437" i="1"/>
  <c r="L437" i="1"/>
  <c r="V437" i="1"/>
  <c r="X438" i="1"/>
  <c r="P438" i="1"/>
  <c r="H438" i="1"/>
  <c r="S437" i="1"/>
  <c r="K437" i="1"/>
  <c r="U63" i="1"/>
  <c r="Q64" i="1"/>
  <c r="M63" i="1"/>
  <c r="I64" i="1"/>
  <c r="W438" i="1"/>
  <c r="O438" i="1"/>
  <c r="G438" i="1"/>
  <c r="N438" i="1"/>
  <c r="I437" i="1"/>
  <c r="U438" i="1"/>
  <c r="P437" i="1"/>
  <c r="E438" i="1"/>
  <c r="V438" i="1"/>
  <c r="F438" i="1"/>
  <c r="Q437" i="1"/>
  <c r="L438" i="1"/>
  <c r="O437" i="1"/>
  <c r="G437" i="1"/>
  <c r="T416" i="1"/>
  <c r="E416" i="1"/>
  <c r="F416" i="1"/>
  <c r="M416" i="1"/>
  <c r="W416" i="1"/>
  <c r="H416" i="1"/>
  <c r="X416" i="1"/>
  <c r="I416" i="1"/>
  <c r="AA403" i="1"/>
  <c r="J416" i="1"/>
  <c r="R416" i="1"/>
  <c r="AD403" i="1"/>
  <c r="AD413" i="1"/>
  <c r="K414" i="1"/>
  <c r="AG406" i="1" s="1"/>
  <c r="S414" i="1"/>
  <c r="AG410" i="1" s="1"/>
  <c r="K415" i="1"/>
  <c r="S415" i="1"/>
  <c r="K416" i="1"/>
  <c r="S416" i="1"/>
  <c r="AD463" i="1"/>
  <c r="AD473" i="1"/>
  <c r="T414" i="1"/>
  <c r="AJ410" i="1" s="1"/>
  <c r="L415" i="1"/>
  <c r="T415" i="1"/>
  <c r="L416" i="1"/>
  <c r="AA443" i="1"/>
  <c r="L414" i="1"/>
  <c r="AJ406" i="1" s="1"/>
  <c r="E414" i="1"/>
  <c r="AG403" i="1" s="1"/>
  <c r="M414" i="1"/>
  <c r="AG407" i="1" s="1"/>
  <c r="U414" i="1"/>
  <c r="AG411" i="1" s="1"/>
  <c r="E415" i="1"/>
  <c r="M415" i="1"/>
  <c r="U415" i="1"/>
  <c r="U416" i="1"/>
  <c r="AA423" i="1"/>
  <c r="AA493" i="1"/>
  <c r="F414" i="1"/>
  <c r="AJ403" i="1" s="1"/>
  <c r="N414" i="1"/>
  <c r="AJ407" i="1" s="1"/>
  <c r="V414" i="1"/>
  <c r="AJ411" i="1" s="1"/>
  <c r="F415" i="1"/>
  <c r="N415" i="1"/>
  <c r="V415" i="1"/>
  <c r="N416" i="1"/>
  <c r="V416" i="1"/>
  <c r="G414" i="1"/>
  <c r="AG404" i="1" s="1"/>
  <c r="O414" i="1"/>
  <c r="AG408" i="1" s="1"/>
  <c r="W414" i="1"/>
  <c r="AG412" i="1" s="1"/>
  <c r="G415" i="1"/>
  <c r="O415" i="1"/>
  <c r="W415" i="1"/>
  <c r="G416" i="1"/>
  <c r="O416" i="1"/>
  <c r="AD423" i="1"/>
  <c r="AD493" i="1"/>
  <c r="H414" i="1"/>
  <c r="AJ404" i="1" s="1"/>
  <c r="P414" i="1"/>
  <c r="AJ408" i="1" s="1"/>
  <c r="X414" i="1"/>
  <c r="AJ412" i="1" s="1"/>
  <c r="H415" i="1"/>
  <c r="P415" i="1"/>
  <c r="X415" i="1"/>
  <c r="P416" i="1"/>
  <c r="I414" i="1"/>
  <c r="AG405" i="1" s="1"/>
  <c r="Q414" i="1"/>
  <c r="AG409" i="1" s="1"/>
  <c r="I415" i="1"/>
  <c r="Q415" i="1"/>
  <c r="Q416" i="1"/>
  <c r="J414" i="1"/>
  <c r="AJ405" i="1" s="1"/>
  <c r="R414" i="1"/>
  <c r="AJ409" i="1" s="1"/>
  <c r="J415" i="1"/>
  <c r="R415" i="1"/>
  <c r="T63" i="1"/>
  <c r="P64" i="1"/>
  <c r="L63" i="1"/>
  <c r="H64" i="1"/>
  <c r="X64" i="1"/>
  <c r="F64" i="1"/>
  <c r="E64" i="1"/>
  <c r="W62" i="1"/>
  <c r="AG60" i="1" s="1"/>
  <c r="S63" i="1"/>
  <c r="O62" i="1"/>
  <c r="AG56" i="1" s="1"/>
  <c r="K63" i="1"/>
  <c r="F62" i="1"/>
  <c r="AJ51" i="1" s="1"/>
  <c r="V62" i="1"/>
  <c r="AJ59" i="1" s="1"/>
  <c r="N62" i="1"/>
  <c r="AJ55" i="1" s="1"/>
  <c r="J64" i="1"/>
  <c r="W64" i="1"/>
  <c r="O64" i="1"/>
  <c r="G64" i="1"/>
  <c r="R63" i="1"/>
  <c r="J63" i="1"/>
  <c r="U62" i="1"/>
  <c r="AG59" i="1" s="1"/>
  <c r="M62" i="1"/>
  <c r="AG55" i="1" s="1"/>
  <c r="AA71" i="1"/>
  <c r="AA111" i="1"/>
  <c r="AD52" i="1"/>
  <c r="V64" i="1"/>
  <c r="N64" i="1"/>
  <c r="Q63" i="1"/>
  <c r="I63" i="1"/>
  <c r="T62" i="1"/>
  <c r="AJ58" i="1" s="1"/>
  <c r="L62" i="1"/>
  <c r="AJ54" i="1" s="1"/>
  <c r="AD141" i="1"/>
  <c r="AD101" i="1"/>
  <c r="AD71" i="1"/>
  <c r="U64" i="1"/>
  <c r="M64" i="1"/>
  <c r="X63" i="1"/>
  <c r="P63" i="1"/>
  <c r="H63" i="1"/>
  <c r="S62" i="1"/>
  <c r="AG58" i="1" s="1"/>
  <c r="K62" i="1"/>
  <c r="AG54" i="1" s="1"/>
  <c r="AA81" i="1"/>
  <c r="AA141" i="1"/>
  <c r="AA101" i="1"/>
  <c r="AD61" i="1"/>
  <c r="T64" i="1"/>
  <c r="L64" i="1"/>
  <c r="W63" i="1"/>
  <c r="O63" i="1"/>
  <c r="G63" i="1"/>
  <c r="R62" i="1"/>
  <c r="AJ57" i="1" s="1"/>
  <c r="J62" i="1"/>
  <c r="AJ53" i="1" s="1"/>
  <c r="AD131" i="1"/>
  <c r="AD91" i="1"/>
  <c r="AD51" i="1"/>
  <c r="E62" i="1"/>
  <c r="AG51" i="1" s="1"/>
  <c r="S64" i="1"/>
  <c r="K64" i="1"/>
  <c r="V63" i="1"/>
  <c r="N63" i="1"/>
  <c r="F63" i="1"/>
  <c r="Q62" i="1"/>
  <c r="AG57" i="1" s="1"/>
  <c r="I62" i="1"/>
  <c r="AG53" i="1" s="1"/>
  <c r="AA51" i="1"/>
  <c r="AA131" i="1"/>
  <c r="AA91" i="1"/>
  <c r="E63" i="1"/>
  <c r="R64" i="1"/>
  <c r="X62" i="1"/>
  <c r="AJ60" i="1" s="1"/>
  <c r="P62" i="1"/>
  <c r="AJ56" i="1" s="1"/>
  <c r="H62" i="1"/>
  <c r="AJ52" i="1" s="1"/>
  <c r="AD121" i="1"/>
  <c r="AD81" i="1"/>
  <c r="G62" i="1"/>
  <c r="AG52" i="1" s="1"/>
  <c r="AA121" i="1"/>
  <c r="U794" i="1" l="1"/>
  <c r="J794" i="1"/>
  <c r="H794" i="1"/>
  <c r="G794" i="1"/>
  <c r="H793" i="1"/>
  <c r="I793" i="1"/>
  <c r="M793" i="1"/>
  <c r="T794" i="1"/>
  <c r="E793" i="1"/>
  <c r="Y793" i="1"/>
  <c r="E794" i="1"/>
  <c r="X794" i="1"/>
  <c r="AJ762" i="1"/>
  <c r="T793" i="1"/>
  <c r="AJ754" i="1"/>
  <c r="P794" i="1"/>
  <c r="K793" i="1"/>
  <c r="X793" i="1"/>
  <c r="J443" i="1"/>
  <c r="Q443" i="1"/>
  <c r="L443" i="1"/>
  <c r="L442" i="1"/>
  <c r="X443" i="1"/>
  <c r="N443" i="1"/>
  <c r="I442" i="1"/>
  <c r="M442" i="1"/>
  <c r="F442" i="1"/>
  <c r="M443" i="1"/>
  <c r="P443" i="1"/>
  <c r="P442" i="1"/>
  <c r="W443" i="1"/>
  <c r="Y442" i="1"/>
  <c r="E443" i="1"/>
  <c r="U443" i="1"/>
  <c r="G443" i="1"/>
  <c r="U442" i="1"/>
  <c r="Y443" i="1"/>
  <c r="Q442" i="1"/>
  <c r="X442" i="1"/>
  <c r="R443" i="1"/>
  <c r="I443" i="1"/>
  <c r="J442" i="1"/>
  <c r="G442" i="1"/>
  <c r="S442" i="1"/>
  <c r="V443" i="1"/>
  <c r="V442" i="1"/>
  <c r="S443" i="1"/>
  <c r="T443" i="1"/>
  <c r="H443" i="1"/>
  <c r="W442" i="1"/>
  <c r="T442" i="1"/>
  <c r="E442" i="1"/>
  <c r="K442" i="1"/>
  <c r="F443" i="1"/>
  <c r="H442" i="1"/>
  <c r="K443" i="1"/>
  <c r="R442" i="1"/>
  <c r="N442" i="1"/>
</calcChain>
</file>

<file path=xl/sharedStrings.xml><?xml version="1.0" encoding="utf-8"?>
<sst xmlns="http://schemas.openxmlformats.org/spreadsheetml/2006/main" count="1066" uniqueCount="174">
  <si>
    <t>Testeo con viento en cada coordenada individual</t>
  </si>
  <si>
    <t>ref</t>
  </si>
  <si>
    <t>m/s</t>
  </si>
  <si>
    <t>E</t>
  </si>
  <si>
    <t>N</t>
  </si>
  <si>
    <t>S</t>
  </si>
  <si>
    <t>O</t>
  </si>
  <si>
    <t>Nmoda</t>
  </si>
  <si>
    <t xml:space="preserve">  0.00      0.00</t>
  </si>
  <si>
    <t xml:space="preserve">  </t>
  </si>
  <si>
    <t xml:space="preserve">  0.00  0.00</t>
  </si>
  <si>
    <t>1- Medicion Simple</t>
  </si>
  <si>
    <t>2- Medicion Continua</t>
  </si>
  <si>
    <t>3- Configuracion</t>
  </si>
  <si>
    <t>Ingrese opcion:</t>
  </si>
  <si>
    <t xml:space="preserve">  0.20      0.00</t>
  </si>
  <si>
    <t xml:space="preserve"> -1.18      0.00</t>
  </si>
  <si>
    <t xml:space="preserve"> -1.38      0.00</t>
  </si>
  <si>
    <t xml:space="preserve"> -1.18      0.00001- Medicion Simple</t>
  </si>
  <si>
    <t xml:space="preserve">  1.20      0.00</t>
  </si>
  <si>
    <t xml:space="preserve">  1.40      0.00</t>
  </si>
  <si>
    <t xml:space="preserve">  1.60      0.00</t>
  </si>
  <si>
    <t xml:space="preserve">  1.18      0.00</t>
  </si>
  <si>
    <t xml:space="preserve">  1.38      0.00</t>
  </si>
  <si>
    <t xml:space="preserve"> -1.20      0.00</t>
  </si>
  <si>
    <t xml:space="preserve"> -1.00      0.00</t>
  </si>
  <si>
    <t xml:space="preserve"> -0.80      0.00</t>
  </si>
  <si>
    <t xml:space="preserve"> -1.77      0.00</t>
  </si>
  <si>
    <t xml:space="preserve"> -1.57      0.00</t>
  </si>
  <si>
    <t xml:space="preserve">  1.81      0.00</t>
  </si>
  <si>
    <t xml:space="preserve">  2.00      0.00</t>
  </si>
  <si>
    <t xml:space="preserve">  1.77      0.00</t>
  </si>
  <si>
    <t xml:space="preserve"> -1.60      0.00</t>
  </si>
  <si>
    <t xml:space="preserve"> -1.40      0.00</t>
  </si>
  <si>
    <t xml:space="preserve"> -2.17      0.00</t>
  </si>
  <si>
    <t xml:space="preserve"> -2.36      0.00</t>
  </si>
  <si>
    <t xml:space="preserve">  2.41      0.00</t>
  </si>
  <si>
    <t xml:space="preserve">  2.20      0.00</t>
  </si>
  <si>
    <t xml:space="preserve">  2.21      0.00</t>
  </si>
  <si>
    <t xml:space="preserve">  2.36      0.00</t>
  </si>
  <si>
    <t xml:space="preserve">  2.56      0.00</t>
  </si>
  <si>
    <t xml:space="preserve">  2.17      0.00</t>
  </si>
  <si>
    <t xml:space="preserve"> -1.81      0.00</t>
  </si>
  <si>
    <t xml:space="preserve"> -1.80      0.00</t>
  </si>
  <si>
    <t xml:space="preserve"> -2.00      0.00</t>
  </si>
  <si>
    <t xml:space="preserve"> -2.21      0.00</t>
  </si>
  <si>
    <t xml:space="preserve"> -2.56      0.00</t>
  </si>
  <si>
    <t xml:space="preserve"> -2.76      0.00</t>
  </si>
  <si>
    <t xml:space="preserve"> -2.96      0.00</t>
  </si>
  <si>
    <t xml:space="preserve">  2.61      0.00</t>
  </si>
  <si>
    <t xml:space="preserve">  2.81      0.00</t>
  </si>
  <si>
    <t xml:space="preserve">  2.76      0.00</t>
  </si>
  <si>
    <t xml:space="preserve"> -2.61      0.00</t>
  </si>
  <si>
    <t xml:space="preserve"> -2.60      0.00</t>
  </si>
  <si>
    <t xml:space="preserve"> -2.81      0.00</t>
  </si>
  <si>
    <t xml:space="preserve"> -2.41      0.00</t>
  </si>
  <si>
    <t xml:space="preserve"> -3.34      0.00</t>
  </si>
  <si>
    <t xml:space="preserve"> -3.55      0.00</t>
  </si>
  <si>
    <t xml:space="preserve"> -3.54      0.00</t>
  </si>
  <si>
    <t xml:space="preserve"> -3.74      0.00</t>
  </si>
  <si>
    <t xml:space="preserve">  3.62      0.00</t>
  </si>
  <si>
    <t xml:space="preserve">  4.02      0.00</t>
  </si>
  <si>
    <t xml:space="preserve">  4.21      0.00</t>
  </si>
  <si>
    <t xml:space="preserve">  3.41      0.00</t>
  </si>
  <si>
    <t xml:space="preserve">  3.40      0.00</t>
  </si>
  <si>
    <t xml:space="preserve">  3.21      0.00</t>
  </si>
  <si>
    <t xml:space="preserve">  3.61      0.00</t>
  </si>
  <si>
    <t xml:space="preserve">  3.75      0.00</t>
  </si>
  <si>
    <t xml:space="preserve">  3.35      0.00</t>
  </si>
  <si>
    <t xml:space="preserve">  3.94      0.00</t>
  </si>
  <si>
    <t xml:space="preserve">  3.54      0.00</t>
  </si>
  <si>
    <t xml:space="preserve">  3.55      0.00</t>
  </si>
  <si>
    <t xml:space="preserve"> -3.81      0.00</t>
  </si>
  <si>
    <t xml:space="preserve"> -3.01      0.00</t>
  </si>
  <si>
    <t xml:space="preserve"> -3.61      0.00</t>
  </si>
  <si>
    <t xml:space="preserve"> -3.40      0.00</t>
  </si>
  <si>
    <t xml:space="preserve"> -3.21      0.00</t>
  </si>
  <si>
    <t>prom</t>
  </si>
  <si>
    <t>mode</t>
  </si>
  <si>
    <t>var</t>
  </si>
  <si>
    <t>O-E</t>
  </si>
  <si>
    <t>N-S</t>
  </si>
  <si>
    <t>REF</t>
  </si>
  <si>
    <t xml:space="preserve"> -1.17      0.00</t>
  </si>
  <si>
    <t xml:space="preserve">  1.19      0.00</t>
  </si>
  <si>
    <t xml:space="preserve">  0.99      0.00</t>
  </si>
  <si>
    <t xml:space="preserve">  1.39      0.00</t>
  </si>
  <si>
    <t xml:space="preserve">  1.17      0.00</t>
  </si>
  <si>
    <t xml:space="preserve">  0.97      0.00</t>
  </si>
  <si>
    <t xml:space="preserve">  0.78      0.00</t>
  </si>
  <si>
    <t xml:space="preserve"> -1.39      0.00</t>
  </si>
  <si>
    <t xml:space="preserve"> -1.19      0.00</t>
  </si>
  <si>
    <t xml:space="preserve"> -1.58      0.00</t>
  </si>
  <si>
    <t xml:space="preserve"> -1.56      0.00</t>
  </si>
  <si>
    <t xml:space="preserve"> -1.75      0.00</t>
  </si>
  <si>
    <t xml:space="preserve">  1.58      0.00</t>
  </si>
  <si>
    <t xml:space="preserve">  1.78       .00</t>
  </si>
  <si>
    <t xml:space="preserve">  1.78      0.00</t>
  </si>
  <si>
    <t xml:space="preserve">  1.59      0.00</t>
  </si>
  <si>
    <t xml:space="preserve">  1.56      0.00</t>
  </si>
  <si>
    <t xml:space="preserve">  1.75      0.00</t>
  </si>
  <si>
    <t xml:space="preserve">  1.36      0.00</t>
  </si>
  <si>
    <t xml:space="preserve">  1.94      0.00</t>
  </si>
  <si>
    <t xml:space="preserve"> -1.98      0.00</t>
  </si>
  <si>
    <t xml:space="preserve"> -1.58        00</t>
  </si>
  <si>
    <t xml:space="preserve"> -1.78      0.00</t>
  </si>
  <si>
    <t xml:space="preserve"> -2.14      0.00</t>
  </si>
  <si>
    <t xml:space="preserve"> -1.94      0.00</t>
  </si>
  <si>
    <t xml:space="preserve">  2.38      0.00</t>
  </si>
  <si>
    <t xml:space="preserve">  2.18      0.00</t>
  </si>
  <si>
    <t xml:space="preserve">  1.98      0.00</t>
  </si>
  <si>
    <t xml:space="preserve">  2.14      0.00</t>
  </si>
  <si>
    <t xml:space="preserve"> -2.38      0.00</t>
  </si>
  <si>
    <t xml:space="preserve"> -2.38   0.00</t>
  </si>
  <si>
    <t xml:space="preserve"> -2.18      0.00</t>
  </si>
  <si>
    <t xml:space="preserve"> -2.91      0.00</t>
  </si>
  <si>
    <t xml:space="preserve"> -2.72      0.00</t>
  </si>
  <si>
    <t xml:space="preserve"> -2.53      0.00</t>
  </si>
  <si>
    <t xml:space="preserve"> -2.33      0.00</t>
  </si>
  <si>
    <t xml:space="preserve"> -2.52      0.00</t>
  </si>
  <si>
    <t xml:space="preserve">  2.97      0.00</t>
  </si>
  <si>
    <t xml:space="preserve">  2.78      0.00</t>
  </si>
  <si>
    <t xml:space="preserve">  3.17      0.00</t>
  </si>
  <si>
    <t xml:space="preserve">  2.58      0.00</t>
  </si>
  <si>
    <t xml:space="preserve">  2.72      0.00</t>
  </si>
  <si>
    <t xml:space="preserve">  2.52      0.00</t>
  </si>
  <si>
    <t xml:space="preserve"> -3.17      0.00</t>
  </si>
  <si>
    <t xml:space="preserve"> -2.77      0.00</t>
  </si>
  <si>
    <t xml:space="preserve"> -2.97      0.00</t>
  </si>
  <si>
    <t xml:space="preserve"> -3.69      0.00</t>
  </si>
  <si>
    <t xml:space="preserve"> -3.49      0.00</t>
  </si>
  <si>
    <t xml:space="preserve"> -3.50      0.00</t>
  </si>
  <si>
    <t xml:space="preserve"> -3.10      0.00</t>
  </si>
  <si>
    <t xml:space="preserve">  3.77      0.00</t>
  </si>
  <si>
    <t xml:space="preserve">  3.37      0.00</t>
  </si>
  <si>
    <t xml:space="preserve">  3.57      0.00</t>
  </si>
  <si>
    <t xml:space="preserve">  3.96      0.00</t>
  </si>
  <si>
    <t xml:space="preserve">  3.76      0.00</t>
  </si>
  <si>
    <t xml:space="preserve">  3.30      0.00</t>
  </si>
  <si>
    <t xml:space="preserve">  3.89      0.00</t>
  </si>
  <si>
    <t xml:space="preserve">  3.70      0.00</t>
  </si>
  <si>
    <t xml:space="preserve">  3.50      0.00</t>
  </si>
  <si>
    <t xml:space="preserve">  3.69      0.00</t>
  </si>
  <si>
    <t xml:space="preserve"> -3.96      0.00</t>
  </si>
  <si>
    <t xml:space="preserve"> -3.56      0.00</t>
  </si>
  <si>
    <t xml:space="preserve"> -3.37      0.00</t>
  </si>
  <si>
    <t xml:space="preserve"> -3.76      0.00</t>
  </si>
  <si>
    <t xml:space="preserve"> -3.77      0.00</t>
  </si>
  <si>
    <t xml:space="preserve"> -1.17      0.001- Medicion Simple</t>
  </si>
  <si>
    <t>"CALIBRACION: CORREGIDO BUG"</t>
  </si>
  <si>
    <t>ERROR ABSOLUTO</t>
  </si>
  <si>
    <t>"BUG EN CALIBRACION"</t>
  </si>
  <si>
    <t xml:space="preserve"> -1.36      0.00</t>
  </si>
  <si>
    <t xml:space="preserve">  2.33      0.00</t>
  </si>
  <si>
    <t xml:space="preserve">  2.77      0.00</t>
  </si>
  <si>
    <t xml:space="preserve">  2.92      0.00</t>
  </si>
  <si>
    <t xml:space="preserve">  3.11      0.00</t>
  </si>
  <si>
    <t xml:space="preserve">  2.91      0.00</t>
  </si>
  <si>
    <t xml:space="preserve"> -2.57      0.00</t>
  </si>
  <si>
    <t xml:space="preserve"> -3.31      0.00</t>
  </si>
  <si>
    <t xml:space="preserve"> -3.88      0.00</t>
  </si>
  <si>
    <t xml:space="preserve"> -4.08      0.00</t>
  </si>
  <si>
    <t xml:space="preserve"> -3.89      0.00</t>
  </si>
  <si>
    <t xml:space="preserve"> -4.09      0.00</t>
  </si>
  <si>
    <t xml:space="preserve"> -4.28      0.00</t>
  </si>
  <si>
    <t xml:space="preserve">  4.15      0.00</t>
  </si>
  <si>
    <t xml:space="preserve">  3.95      0.00</t>
  </si>
  <si>
    <t xml:space="preserve">  4.16      0.00</t>
  </si>
  <si>
    <t xml:space="preserve">  4.08      0.00</t>
  </si>
  <si>
    <t xml:space="preserve">  3.51      0.00</t>
  </si>
  <si>
    <t xml:space="preserve"> -0.60      0.00</t>
  </si>
  <si>
    <t>PARAMETROS CORRECCION LINEAL</t>
  </si>
  <si>
    <t>PROM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</si>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</sst>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O-E</a:t>
            </a:r>
          </a:p>
        </c:rich>
      </c:tx>
      <c:layout>
        <c:manualLayout>
          <c:xMode val="edge"/>
          <c:yMode val="edge"/>
          <c:x val="0.2900485564304462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2517436555539033E-2"/>
          <c:y val="5.0925925925925923E-2"/>
          <c:w val="0.95817686790076539"/>
          <c:h val="0.92530276996434713"/>
        </c:manualLayout>
      </c:layout>
      <c:scatterChart>
        <c:scatterStyle val="lineMarker"/>
        <c:varyColors val="0"/>
        <c:ser>
          <c:idx val="0"/>
          <c:order val="0"/>
          <c:tx>
            <c:v>PROM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61570428696412"/>
                  <c:y val="0.15122557596967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Vcoord!$AN$51:$AN$60</c:f>
              <c:numCache>
                <c:formatCode>General</c:formatCode>
                <c:ptCount val="10"/>
                <c:pt idx="0">
                  <c:v>-1.4</c:v>
                </c:pt>
                <c:pt idx="1">
                  <c:v>1.4</c:v>
                </c:pt>
                <c:pt idx="2">
                  <c:v>-2</c:v>
                </c:pt>
                <c:pt idx="3">
                  <c:v>2</c:v>
                </c:pt>
                <c:pt idx="4">
                  <c:v>-2.5</c:v>
                </c:pt>
                <c:pt idx="5">
                  <c:v>2.5</c:v>
                </c:pt>
                <c:pt idx="6">
                  <c:v>-3.1</c:v>
                </c:pt>
                <c:pt idx="7">
                  <c:v>3.1</c:v>
                </c:pt>
                <c:pt idx="8">
                  <c:v>-3.9</c:v>
                </c:pt>
                <c:pt idx="9">
                  <c:v>3.9</c:v>
                </c:pt>
              </c:numCache>
            </c:numRef>
          </c:xVal>
          <c:yVal>
            <c:numRef>
              <c:f>Vcoord!$AO$51:$AO$60</c:f>
              <c:numCache>
                <c:formatCode>General</c:formatCode>
                <c:ptCount val="10"/>
                <c:pt idx="0">
                  <c:v>-1.1999999999999997</c:v>
                </c:pt>
                <c:pt idx="1">
                  <c:v>1.2599999999999998</c:v>
                </c:pt>
                <c:pt idx="2">
                  <c:v>-1.6300000000000001</c:v>
                </c:pt>
                <c:pt idx="3">
                  <c:v>1.77</c:v>
                </c:pt>
                <c:pt idx="4">
                  <c:v>-2.2839999999999998</c:v>
                </c:pt>
                <c:pt idx="5">
                  <c:v>2.4009999999999998</c:v>
                </c:pt>
                <c:pt idx="6">
                  <c:v>-2.7199999999999998</c:v>
                </c:pt>
                <c:pt idx="7">
                  <c:v>2.581</c:v>
                </c:pt>
                <c:pt idx="8">
                  <c:v>-3.4249999999999998</c:v>
                </c:pt>
                <c:pt idx="9">
                  <c:v>3.5080000000000005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7-4036-8E96-C77833EE4ED8}"/>
            </c:ext>
          </c:extLst>
        </c:ser>
        <c:ser>
          <c:idx val="1"/>
          <c:order val="1"/>
          <c:tx>
            <c:v>IDEAL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Vcoord!$AN$51:$AN$60</c:f>
              <c:numCache>
                <c:formatCode>General</c:formatCode>
                <c:ptCount val="10"/>
                <c:pt idx="0">
                  <c:v>-1.4</c:v>
                </c:pt>
                <c:pt idx="1">
                  <c:v>1.4</c:v>
                </c:pt>
                <c:pt idx="2">
                  <c:v>-2</c:v>
                </c:pt>
                <c:pt idx="3">
                  <c:v>2</c:v>
                </c:pt>
                <c:pt idx="4">
                  <c:v>-2.5</c:v>
                </c:pt>
                <c:pt idx="5">
                  <c:v>2.5</c:v>
                </c:pt>
                <c:pt idx="6">
                  <c:v>-3.1</c:v>
                </c:pt>
                <c:pt idx="7">
                  <c:v>3.1</c:v>
                </c:pt>
                <c:pt idx="8">
                  <c:v>-3.9</c:v>
                </c:pt>
                <c:pt idx="9">
                  <c:v>3.9</c:v>
                </c:pt>
              </c:numCache>
            </c:numRef>
          </c:xVal>
          <c:yVal>
            <c:numRef>
              <c:f>Vcoord!$AN$51:$AN$60</c:f>
              <c:numCache>
                <c:formatCode>General</c:formatCode>
                <c:ptCount val="10"/>
                <c:pt idx="0">
                  <c:v>-1.4</c:v>
                </c:pt>
                <c:pt idx="1">
                  <c:v>1.4</c:v>
                </c:pt>
                <c:pt idx="2">
                  <c:v>-2</c:v>
                </c:pt>
                <c:pt idx="3">
                  <c:v>2</c:v>
                </c:pt>
                <c:pt idx="4">
                  <c:v>-2.5</c:v>
                </c:pt>
                <c:pt idx="5">
                  <c:v>2.5</c:v>
                </c:pt>
                <c:pt idx="6">
                  <c:v>-3.1</c:v>
                </c:pt>
                <c:pt idx="7">
                  <c:v>3.1</c:v>
                </c:pt>
                <c:pt idx="8">
                  <c:v>-3.9</c:v>
                </c:pt>
                <c:pt idx="9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7-4036-8E96-C77833EE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50144"/>
        <c:axId val="608751456"/>
      </c:scatterChart>
      <c:valAx>
        <c:axId val="6087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751456"/>
        <c:crosses val="autoZero"/>
        <c:crossBetween val="midCat"/>
      </c:valAx>
      <c:valAx>
        <c:axId val="6087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7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096675415573052E-2"/>
          <c:y val="8.8541119860017517E-2"/>
          <c:w val="0.21098045192054601"/>
          <c:h val="0.214002554948365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Vcoord!$Z$51:$Z$150</c:f>
              <c:numCache>
                <c:formatCode>General</c:formatCode>
                <c:ptCount val="100"/>
                <c:pt idx="0">
                  <c:v>-1.4</c:v>
                </c:pt>
                <c:pt idx="1">
                  <c:v>-1.4</c:v>
                </c:pt>
                <c:pt idx="2">
                  <c:v>-1.4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-2.5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-3.1</c:v>
                </c:pt>
                <c:pt idx="61">
                  <c:v>-3.1</c:v>
                </c:pt>
                <c:pt idx="62">
                  <c:v>-3.1</c:v>
                </c:pt>
                <c:pt idx="63">
                  <c:v>-3.1</c:v>
                </c:pt>
                <c:pt idx="64">
                  <c:v>-3.1</c:v>
                </c:pt>
                <c:pt idx="65">
                  <c:v>-3.1</c:v>
                </c:pt>
                <c:pt idx="66">
                  <c:v>-3.1</c:v>
                </c:pt>
                <c:pt idx="67">
                  <c:v>-3.1</c:v>
                </c:pt>
                <c:pt idx="68">
                  <c:v>-3.1</c:v>
                </c:pt>
                <c:pt idx="69">
                  <c:v>-3.1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-3.9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</c:numCache>
            </c:numRef>
          </c:xVal>
          <c:yVal>
            <c:numRef>
              <c:f>Vcoord!$AA$51:$AA$150</c:f>
              <c:numCache>
                <c:formatCode>General</c:formatCode>
                <c:ptCount val="10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-1.38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1.18</c:v>
                </c:pt>
                <c:pt idx="11">
                  <c:v>1.18</c:v>
                </c:pt>
                <c:pt idx="12">
                  <c:v>1.38</c:v>
                </c:pt>
                <c:pt idx="13">
                  <c:v>1.18</c:v>
                </c:pt>
                <c:pt idx="14">
                  <c:v>1.18</c:v>
                </c:pt>
                <c:pt idx="15">
                  <c:v>1.38</c:v>
                </c:pt>
                <c:pt idx="16">
                  <c:v>1.38</c:v>
                </c:pt>
                <c:pt idx="17">
                  <c:v>1.18</c:v>
                </c:pt>
                <c:pt idx="18">
                  <c:v>1.38</c:v>
                </c:pt>
                <c:pt idx="19">
                  <c:v>1.18</c:v>
                </c:pt>
                <c:pt idx="20">
                  <c:v>-1.77</c:v>
                </c:pt>
                <c:pt idx="21">
                  <c:v>-1.57</c:v>
                </c:pt>
                <c:pt idx="22">
                  <c:v>-1.77</c:v>
                </c:pt>
                <c:pt idx="23">
                  <c:v>-1.57</c:v>
                </c:pt>
                <c:pt idx="24">
                  <c:v>-1.57</c:v>
                </c:pt>
                <c:pt idx="25">
                  <c:v>-1.57</c:v>
                </c:pt>
                <c:pt idx="26">
                  <c:v>-1.77</c:v>
                </c:pt>
                <c:pt idx="27">
                  <c:v>-1.57</c:v>
                </c:pt>
                <c:pt idx="28">
                  <c:v>-1.57</c:v>
                </c:pt>
                <c:pt idx="29">
                  <c:v>-1.57</c:v>
                </c:pt>
                <c:pt idx="30">
                  <c:v>1.77</c:v>
                </c:pt>
                <c:pt idx="31">
                  <c:v>1.77</c:v>
                </c:pt>
                <c:pt idx="32">
                  <c:v>1.77</c:v>
                </c:pt>
                <c:pt idx="33">
                  <c:v>1.77</c:v>
                </c:pt>
                <c:pt idx="34">
                  <c:v>1.77</c:v>
                </c:pt>
                <c:pt idx="35">
                  <c:v>1.77</c:v>
                </c:pt>
                <c:pt idx="36">
                  <c:v>1.77</c:v>
                </c:pt>
                <c:pt idx="37">
                  <c:v>1.77</c:v>
                </c:pt>
                <c:pt idx="38">
                  <c:v>1.77</c:v>
                </c:pt>
                <c:pt idx="39">
                  <c:v>1.77</c:v>
                </c:pt>
                <c:pt idx="40">
                  <c:v>-2.17</c:v>
                </c:pt>
                <c:pt idx="41">
                  <c:v>-2.17</c:v>
                </c:pt>
                <c:pt idx="42">
                  <c:v>-2.17</c:v>
                </c:pt>
                <c:pt idx="43">
                  <c:v>-2.36</c:v>
                </c:pt>
                <c:pt idx="44">
                  <c:v>-2.36</c:v>
                </c:pt>
                <c:pt idx="45">
                  <c:v>-2.17</c:v>
                </c:pt>
                <c:pt idx="46">
                  <c:v>-2.36</c:v>
                </c:pt>
                <c:pt idx="47">
                  <c:v>-2.36</c:v>
                </c:pt>
                <c:pt idx="48">
                  <c:v>-2.36</c:v>
                </c:pt>
                <c:pt idx="49">
                  <c:v>-2.36</c:v>
                </c:pt>
                <c:pt idx="50">
                  <c:v>2.36</c:v>
                </c:pt>
                <c:pt idx="51">
                  <c:v>2.36</c:v>
                </c:pt>
                <c:pt idx="52">
                  <c:v>2.56</c:v>
                </c:pt>
                <c:pt idx="53">
                  <c:v>2.36</c:v>
                </c:pt>
                <c:pt idx="54">
                  <c:v>2.56</c:v>
                </c:pt>
                <c:pt idx="55">
                  <c:v>2.36</c:v>
                </c:pt>
                <c:pt idx="56">
                  <c:v>2.36</c:v>
                </c:pt>
                <c:pt idx="57">
                  <c:v>2.36</c:v>
                </c:pt>
                <c:pt idx="58">
                  <c:v>2.56</c:v>
                </c:pt>
                <c:pt idx="59">
                  <c:v>2.17</c:v>
                </c:pt>
                <c:pt idx="60">
                  <c:v>-2.56</c:v>
                </c:pt>
                <c:pt idx="61">
                  <c:v>-2.76</c:v>
                </c:pt>
                <c:pt idx="62">
                  <c:v>-2.76</c:v>
                </c:pt>
                <c:pt idx="63">
                  <c:v>-2.56</c:v>
                </c:pt>
                <c:pt idx="64">
                  <c:v>-2.96</c:v>
                </c:pt>
                <c:pt idx="65">
                  <c:v>-2.96</c:v>
                </c:pt>
                <c:pt idx="66">
                  <c:v>-2.36</c:v>
                </c:pt>
                <c:pt idx="67">
                  <c:v>-2.76</c:v>
                </c:pt>
                <c:pt idx="68">
                  <c:v>-2.76</c:v>
                </c:pt>
                <c:pt idx="69">
                  <c:v>-2.76</c:v>
                </c:pt>
                <c:pt idx="70">
                  <c:v>2.76</c:v>
                </c:pt>
                <c:pt idx="71">
                  <c:v>2.76</c:v>
                </c:pt>
                <c:pt idx="72">
                  <c:v>2.76</c:v>
                </c:pt>
                <c:pt idx="73">
                  <c:v>2.56</c:v>
                </c:pt>
                <c:pt idx="74">
                  <c:v>2.56</c:v>
                </c:pt>
                <c:pt idx="75">
                  <c:v>2.56</c:v>
                </c:pt>
                <c:pt idx="76">
                  <c:v>2.17</c:v>
                </c:pt>
                <c:pt idx="77">
                  <c:v>2.56</c:v>
                </c:pt>
                <c:pt idx="78">
                  <c:v>2.56</c:v>
                </c:pt>
                <c:pt idx="79">
                  <c:v>2.56</c:v>
                </c:pt>
                <c:pt idx="80">
                  <c:v>-3.34</c:v>
                </c:pt>
                <c:pt idx="81">
                  <c:v>-3.55</c:v>
                </c:pt>
                <c:pt idx="82">
                  <c:v>-3.54</c:v>
                </c:pt>
                <c:pt idx="83">
                  <c:v>-3.34</c:v>
                </c:pt>
                <c:pt idx="84">
                  <c:v>-2.96</c:v>
                </c:pt>
                <c:pt idx="85">
                  <c:v>-3.55</c:v>
                </c:pt>
                <c:pt idx="86">
                  <c:v>-3.34</c:v>
                </c:pt>
                <c:pt idx="87">
                  <c:v>-3.74</c:v>
                </c:pt>
                <c:pt idx="88">
                  <c:v>-3.34</c:v>
                </c:pt>
                <c:pt idx="89">
                  <c:v>-3.55</c:v>
                </c:pt>
                <c:pt idx="90">
                  <c:v>3.75</c:v>
                </c:pt>
                <c:pt idx="91">
                  <c:v>3.35</c:v>
                </c:pt>
                <c:pt idx="92">
                  <c:v>3.94</c:v>
                </c:pt>
                <c:pt idx="93">
                  <c:v>3.54</c:v>
                </c:pt>
                <c:pt idx="94">
                  <c:v>3.55</c:v>
                </c:pt>
                <c:pt idx="95">
                  <c:v>3.35</c:v>
                </c:pt>
                <c:pt idx="96">
                  <c:v>3.35</c:v>
                </c:pt>
                <c:pt idx="97">
                  <c:v>3.35</c:v>
                </c:pt>
                <c:pt idx="98">
                  <c:v>3.55</c:v>
                </c:pt>
                <c:pt idx="99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BB-44EB-860C-16DBA8786381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BB-44EB-860C-16DBA87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977561633136774"/>
          <c:h val="0.1973118363716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Vcoord!$Z$754:$Z$853</c:f>
              <c:numCache>
                <c:formatCode>General</c:formatCode>
                <c:ptCount val="100"/>
                <c:pt idx="0">
                  <c:v>-1.5</c:v>
                </c:pt>
                <c:pt idx="1">
                  <c:v>-1.5</c:v>
                </c:pt>
                <c:pt idx="2">
                  <c:v>-1.5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-2.5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-3.1</c:v>
                </c:pt>
                <c:pt idx="61">
                  <c:v>-3.1</c:v>
                </c:pt>
                <c:pt idx="62">
                  <c:v>-3.1</c:v>
                </c:pt>
                <c:pt idx="63">
                  <c:v>-3.1</c:v>
                </c:pt>
                <c:pt idx="64">
                  <c:v>-3.1</c:v>
                </c:pt>
                <c:pt idx="65">
                  <c:v>-3.1</c:v>
                </c:pt>
                <c:pt idx="66">
                  <c:v>-3.1</c:v>
                </c:pt>
                <c:pt idx="67">
                  <c:v>-3.1</c:v>
                </c:pt>
                <c:pt idx="68">
                  <c:v>-3.1</c:v>
                </c:pt>
                <c:pt idx="69">
                  <c:v>-3.1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-3.9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</c:numCache>
            </c:numRef>
          </c:xVal>
          <c:yVal>
            <c:numRef>
              <c:f>Vcoord!$AA$754:$AA$853</c:f>
              <c:numCache>
                <c:formatCode>General</c:formatCode>
                <c:ptCount val="100"/>
                <c:pt idx="0">
                  <c:v>-1.36</c:v>
                </c:pt>
                <c:pt idx="1">
                  <c:v>-1.36</c:v>
                </c:pt>
                <c:pt idx="2">
                  <c:v>-1.36</c:v>
                </c:pt>
                <c:pt idx="3">
                  <c:v>-1.36</c:v>
                </c:pt>
                <c:pt idx="4">
                  <c:v>-1.17</c:v>
                </c:pt>
                <c:pt idx="5">
                  <c:v>-1.36</c:v>
                </c:pt>
                <c:pt idx="6">
                  <c:v>-1.17</c:v>
                </c:pt>
                <c:pt idx="7">
                  <c:v>-1.36</c:v>
                </c:pt>
                <c:pt idx="8">
                  <c:v>-1.17</c:v>
                </c:pt>
                <c:pt idx="9">
                  <c:v>-1.17</c:v>
                </c:pt>
                <c:pt idx="10">
                  <c:v>1.36</c:v>
                </c:pt>
                <c:pt idx="11">
                  <c:v>1.17</c:v>
                </c:pt>
                <c:pt idx="12">
                  <c:v>1.36</c:v>
                </c:pt>
                <c:pt idx="13">
                  <c:v>1.17</c:v>
                </c:pt>
                <c:pt idx="14">
                  <c:v>1.17</c:v>
                </c:pt>
                <c:pt idx="15">
                  <c:v>1.17</c:v>
                </c:pt>
                <c:pt idx="16">
                  <c:v>1.17</c:v>
                </c:pt>
                <c:pt idx="17">
                  <c:v>1.36</c:v>
                </c:pt>
                <c:pt idx="18">
                  <c:v>1.17</c:v>
                </c:pt>
                <c:pt idx="19">
                  <c:v>1.36</c:v>
                </c:pt>
                <c:pt idx="20">
                  <c:v>-1.56</c:v>
                </c:pt>
                <c:pt idx="21">
                  <c:v>-1.56</c:v>
                </c:pt>
                <c:pt idx="22">
                  <c:v>-1.56</c:v>
                </c:pt>
                <c:pt idx="23">
                  <c:v>-1.75</c:v>
                </c:pt>
                <c:pt idx="24">
                  <c:v>-1.56</c:v>
                </c:pt>
                <c:pt idx="25">
                  <c:v>-1.56</c:v>
                </c:pt>
                <c:pt idx="26">
                  <c:v>-1.75</c:v>
                </c:pt>
                <c:pt idx="27">
                  <c:v>-1.56</c:v>
                </c:pt>
                <c:pt idx="28">
                  <c:v>-1.56</c:v>
                </c:pt>
                <c:pt idx="29">
                  <c:v>-1.56</c:v>
                </c:pt>
                <c:pt idx="30">
                  <c:v>1.56</c:v>
                </c:pt>
                <c:pt idx="31">
                  <c:v>1.36</c:v>
                </c:pt>
                <c:pt idx="32">
                  <c:v>1.56</c:v>
                </c:pt>
                <c:pt idx="33">
                  <c:v>1.56</c:v>
                </c:pt>
                <c:pt idx="34">
                  <c:v>1.56</c:v>
                </c:pt>
                <c:pt idx="35">
                  <c:v>1.56</c:v>
                </c:pt>
                <c:pt idx="36">
                  <c:v>1.36</c:v>
                </c:pt>
                <c:pt idx="37">
                  <c:v>1.56</c:v>
                </c:pt>
                <c:pt idx="38">
                  <c:v>1.56</c:v>
                </c:pt>
                <c:pt idx="39">
                  <c:v>1.56</c:v>
                </c:pt>
                <c:pt idx="40">
                  <c:v>-2.14</c:v>
                </c:pt>
                <c:pt idx="41">
                  <c:v>-2.14</c:v>
                </c:pt>
                <c:pt idx="42">
                  <c:v>-2.14</c:v>
                </c:pt>
                <c:pt idx="43">
                  <c:v>-2.14</c:v>
                </c:pt>
                <c:pt idx="44">
                  <c:v>-1.94</c:v>
                </c:pt>
                <c:pt idx="45">
                  <c:v>-2.14</c:v>
                </c:pt>
                <c:pt idx="46">
                  <c:v>-2.14</c:v>
                </c:pt>
                <c:pt idx="47">
                  <c:v>-2.14</c:v>
                </c:pt>
                <c:pt idx="48">
                  <c:v>-2.14</c:v>
                </c:pt>
                <c:pt idx="49">
                  <c:v>-2.33</c:v>
                </c:pt>
                <c:pt idx="50">
                  <c:v>2.33</c:v>
                </c:pt>
                <c:pt idx="51">
                  <c:v>2.14</c:v>
                </c:pt>
                <c:pt idx="52">
                  <c:v>2.14</c:v>
                </c:pt>
                <c:pt idx="53">
                  <c:v>2.14</c:v>
                </c:pt>
                <c:pt idx="54">
                  <c:v>2.14</c:v>
                </c:pt>
                <c:pt idx="55">
                  <c:v>2.14</c:v>
                </c:pt>
                <c:pt idx="56">
                  <c:v>2.14</c:v>
                </c:pt>
                <c:pt idx="57">
                  <c:v>2.14</c:v>
                </c:pt>
                <c:pt idx="58">
                  <c:v>1.94</c:v>
                </c:pt>
                <c:pt idx="59">
                  <c:v>2.14</c:v>
                </c:pt>
                <c:pt idx="60">
                  <c:v>-2.91</c:v>
                </c:pt>
                <c:pt idx="61">
                  <c:v>-2.91</c:v>
                </c:pt>
                <c:pt idx="62">
                  <c:v>-2.33</c:v>
                </c:pt>
                <c:pt idx="63">
                  <c:v>-2.72</c:v>
                </c:pt>
                <c:pt idx="64">
                  <c:v>-2.72</c:v>
                </c:pt>
                <c:pt idx="65">
                  <c:v>-2.72</c:v>
                </c:pt>
                <c:pt idx="66">
                  <c:v>-2.33</c:v>
                </c:pt>
                <c:pt idx="67">
                  <c:v>-2.5299999999999998</c:v>
                </c:pt>
                <c:pt idx="68">
                  <c:v>-2.72</c:v>
                </c:pt>
                <c:pt idx="69">
                  <c:v>-2.91</c:v>
                </c:pt>
                <c:pt idx="70">
                  <c:v>2.92</c:v>
                </c:pt>
                <c:pt idx="71">
                  <c:v>3.11</c:v>
                </c:pt>
                <c:pt idx="72">
                  <c:v>3.11</c:v>
                </c:pt>
                <c:pt idx="73">
                  <c:v>2.92</c:v>
                </c:pt>
                <c:pt idx="74">
                  <c:v>2.92</c:v>
                </c:pt>
                <c:pt idx="75">
                  <c:v>2.72</c:v>
                </c:pt>
                <c:pt idx="76">
                  <c:v>2.92</c:v>
                </c:pt>
                <c:pt idx="77">
                  <c:v>2.91</c:v>
                </c:pt>
                <c:pt idx="78">
                  <c:v>2.92</c:v>
                </c:pt>
                <c:pt idx="79">
                  <c:v>2.72</c:v>
                </c:pt>
                <c:pt idx="80">
                  <c:v>-3.31</c:v>
                </c:pt>
                <c:pt idx="81">
                  <c:v>-3.69</c:v>
                </c:pt>
                <c:pt idx="82">
                  <c:v>-3.88</c:v>
                </c:pt>
                <c:pt idx="83">
                  <c:v>-4.08</c:v>
                </c:pt>
                <c:pt idx="84">
                  <c:v>-3.89</c:v>
                </c:pt>
                <c:pt idx="85">
                  <c:v>-4.09</c:v>
                </c:pt>
                <c:pt idx="86">
                  <c:v>-3.89</c:v>
                </c:pt>
                <c:pt idx="87">
                  <c:v>-3.89</c:v>
                </c:pt>
                <c:pt idx="88">
                  <c:v>-4.28</c:v>
                </c:pt>
                <c:pt idx="89">
                  <c:v>-4.28</c:v>
                </c:pt>
                <c:pt idx="90">
                  <c:v>3.5</c:v>
                </c:pt>
                <c:pt idx="91">
                  <c:v>3.7</c:v>
                </c:pt>
                <c:pt idx="92">
                  <c:v>3.89</c:v>
                </c:pt>
                <c:pt idx="93">
                  <c:v>4.08</c:v>
                </c:pt>
                <c:pt idx="94">
                  <c:v>3.51</c:v>
                </c:pt>
                <c:pt idx="95">
                  <c:v>-0.8</c:v>
                </c:pt>
                <c:pt idx="96">
                  <c:v>-0.6</c:v>
                </c:pt>
                <c:pt idx="97">
                  <c:v>3.7</c:v>
                </c:pt>
                <c:pt idx="98">
                  <c:v>3.7</c:v>
                </c:pt>
                <c:pt idx="9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820-BA52-D5CF87E13B63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820-BA52-D5CF87E13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88416336097034"/>
          <c:h val="0.18008399449447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N-S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Vcoord!$AC$754:$AC$853</c:f>
              <c:numCache>
                <c:formatCode>General</c:formatCode>
                <c:ptCount val="10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-1.5</c:v>
                </c:pt>
                <c:pt idx="11">
                  <c:v>-1.5</c:v>
                </c:pt>
                <c:pt idx="12">
                  <c:v>-1.5</c:v>
                </c:pt>
                <c:pt idx="13">
                  <c:v>-1.5</c:v>
                </c:pt>
                <c:pt idx="14">
                  <c:v>-1.5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-2.5</c:v>
                </c:pt>
                <c:pt idx="51">
                  <c:v>-2.5</c:v>
                </c:pt>
                <c:pt idx="52">
                  <c:v>-2.5</c:v>
                </c:pt>
                <c:pt idx="53">
                  <c:v>-2.5</c:v>
                </c:pt>
                <c:pt idx="54">
                  <c:v>-2.5</c:v>
                </c:pt>
                <c:pt idx="55">
                  <c:v>-2.5</c:v>
                </c:pt>
                <c:pt idx="56">
                  <c:v>-2.5</c:v>
                </c:pt>
                <c:pt idx="57">
                  <c:v>-2.5</c:v>
                </c:pt>
                <c:pt idx="58">
                  <c:v>-2.5</c:v>
                </c:pt>
                <c:pt idx="59">
                  <c:v>-2.5</c:v>
                </c:pt>
                <c:pt idx="60">
                  <c:v>3.1</c:v>
                </c:pt>
                <c:pt idx="61">
                  <c:v>3.1</c:v>
                </c:pt>
                <c:pt idx="62">
                  <c:v>3.1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-3.1</c:v>
                </c:pt>
                <c:pt idx="71">
                  <c:v>-3.1</c:v>
                </c:pt>
                <c:pt idx="72">
                  <c:v>-3.1</c:v>
                </c:pt>
                <c:pt idx="73">
                  <c:v>-3.1</c:v>
                </c:pt>
                <c:pt idx="74">
                  <c:v>-3.1</c:v>
                </c:pt>
                <c:pt idx="75">
                  <c:v>-3.1</c:v>
                </c:pt>
                <c:pt idx="76">
                  <c:v>-3.1</c:v>
                </c:pt>
                <c:pt idx="77">
                  <c:v>-3.1</c:v>
                </c:pt>
                <c:pt idx="78">
                  <c:v>-3.1</c:v>
                </c:pt>
                <c:pt idx="79">
                  <c:v>-3.1</c:v>
                </c:pt>
                <c:pt idx="80">
                  <c:v>3.9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-3.9</c:v>
                </c:pt>
                <c:pt idx="91">
                  <c:v>-3.9</c:v>
                </c:pt>
                <c:pt idx="92">
                  <c:v>-3.9</c:v>
                </c:pt>
                <c:pt idx="93">
                  <c:v>-3.9</c:v>
                </c:pt>
                <c:pt idx="94">
                  <c:v>-3.9</c:v>
                </c:pt>
                <c:pt idx="95">
                  <c:v>-3.9</c:v>
                </c:pt>
                <c:pt idx="96">
                  <c:v>-3.9</c:v>
                </c:pt>
                <c:pt idx="97">
                  <c:v>-3.9</c:v>
                </c:pt>
                <c:pt idx="98">
                  <c:v>-3.9</c:v>
                </c:pt>
                <c:pt idx="99">
                  <c:v>-3.9</c:v>
                </c:pt>
              </c:numCache>
            </c:numRef>
          </c:xVal>
          <c:yVal>
            <c:numRef>
              <c:f>Vcoord!$AD$754:$AD$853</c:f>
              <c:numCache>
                <c:formatCode>General</c:formatCode>
                <c:ptCount val="100"/>
                <c:pt idx="0">
                  <c:v>1.39</c:v>
                </c:pt>
                <c:pt idx="1">
                  <c:v>1.39</c:v>
                </c:pt>
                <c:pt idx="2">
                  <c:v>1.39</c:v>
                </c:pt>
                <c:pt idx="3">
                  <c:v>1.39</c:v>
                </c:pt>
                <c:pt idx="4">
                  <c:v>1.39</c:v>
                </c:pt>
                <c:pt idx="5">
                  <c:v>1.39</c:v>
                </c:pt>
                <c:pt idx="6">
                  <c:v>1.39</c:v>
                </c:pt>
                <c:pt idx="7">
                  <c:v>1.39</c:v>
                </c:pt>
                <c:pt idx="8">
                  <c:v>1.39</c:v>
                </c:pt>
                <c:pt idx="9">
                  <c:v>1.39</c:v>
                </c:pt>
                <c:pt idx="10">
                  <c:v>-1.19</c:v>
                </c:pt>
                <c:pt idx="11">
                  <c:v>-1.19</c:v>
                </c:pt>
                <c:pt idx="12">
                  <c:v>-1.19</c:v>
                </c:pt>
                <c:pt idx="13">
                  <c:v>-1.19</c:v>
                </c:pt>
                <c:pt idx="14">
                  <c:v>-1.19</c:v>
                </c:pt>
                <c:pt idx="15">
                  <c:v>-1.38</c:v>
                </c:pt>
                <c:pt idx="16">
                  <c:v>-1.38</c:v>
                </c:pt>
                <c:pt idx="17">
                  <c:v>-1.19</c:v>
                </c:pt>
                <c:pt idx="18">
                  <c:v>-1.19</c:v>
                </c:pt>
                <c:pt idx="19">
                  <c:v>-1.19</c:v>
                </c:pt>
                <c:pt idx="20">
                  <c:v>1.78</c:v>
                </c:pt>
                <c:pt idx="21">
                  <c:v>1.58</c:v>
                </c:pt>
                <c:pt idx="22">
                  <c:v>1.78</c:v>
                </c:pt>
                <c:pt idx="23">
                  <c:v>1.78</c:v>
                </c:pt>
                <c:pt idx="24">
                  <c:v>1.58</c:v>
                </c:pt>
                <c:pt idx="25">
                  <c:v>1.78</c:v>
                </c:pt>
                <c:pt idx="26">
                  <c:v>1.98</c:v>
                </c:pt>
                <c:pt idx="27">
                  <c:v>1.58</c:v>
                </c:pt>
                <c:pt idx="28">
                  <c:v>1.98</c:v>
                </c:pt>
                <c:pt idx="29">
                  <c:v>1.58</c:v>
                </c:pt>
                <c:pt idx="30">
                  <c:v>-1.58</c:v>
                </c:pt>
                <c:pt idx="31">
                  <c:v>-1.58</c:v>
                </c:pt>
                <c:pt idx="32">
                  <c:v>-1.58</c:v>
                </c:pt>
                <c:pt idx="33">
                  <c:v>-1.78</c:v>
                </c:pt>
                <c:pt idx="34">
                  <c:v>-1.58</c:v>
                </c:pt>
                <c:pt idx="35">
                  <c:v>-1.58</c:v>
                </c:pt>
                <c:pt idx="36">
                  <c:v>-1.38</c:v>
                </c:pt>
                <c:pt idx="37">
                  <c:v>-1.38</c:v>
                </c:pt>
                <c:pt idx="38">
                  <c:v>-1.58</c:v>
                </c:pt>
                <c:pt idx="39">
                  <c:v>-1.58</c:v>
                </c:pt>
                <c:pt idx="40">
                  <c:v>2.1800000000000002</c:v>
                </c:pt>
                <c:pt idx="41">
                  <c:v>2.1800000000000002</c:v>
                </c:pt>
                <c:pt idx="42">
                  <c:v>2.1800000000000002</c:v>
                </c:pt>
                <c:pt idx="43">
                  <c:v>2.1800000000000002</c:v>
                </c:pt>
                <c:pt idx="44">
                  <c:v>2.38</c:v>
                </c:pt>
                <c:pt idx="45">
                  <c:v>2.38</c:v>
                </c:pt>
                <c:pt idx="46">
                  <c:v>2.38</c:v>
                </c:pt>
                <c:pt idx="47">
                  <c:v>2.38</c:v>
                </c:pt>
                <c:pt idx="48">
                  <c:v>2.38</c:v>
                </c:pt>
                <c:pt idx="49">
                  <c:v>2.38</c:v>
                </c:pt>
                <c:pt idx="50">
                  <c:v>-2.1800000000000002</c:v>
                </c:pt>
                <c:pt idx="51">
                  <c:v>-2.1800000000000002</c:v>
                </c:pt>
                <c:pt idx="52">
                  <c:v>-1.98</c:v>
                </c:pt>
                <c:pt idx="53">
                  <c:v>-2.1800000000000002</c:v>
                </c:pt>
                <c:pt idx="54">
                  <c:v>-1.98</c:v>
                </c:pt>
                <c:pt idx="55">
                  <c:v>-1.78</c:v>
                </c:pt>
                <c:pt idx="56">
                  <c:v>-2.1800000000000002</c:v>
                </c:pt>
                <c:pt idx="57">
                  <c:v>-1.78</c:v>
                </c:pt>
                <c:pt idx="58">
                  <c:v>-1.98</c:v>
                </c:pt>
                <c:pt idx="59">
                  <c:v>-1.98</c:v>
                </c:pt>
                <c:pt idx="60">
                  <c:v>3.17</c:v>
                </c:pt>
                <c:pt idx="61">
                  <c:v>2.97</c:v>
                </c:pt>
                <c:pt idx="62">
                  <c:v>2.97</c:v>
                </c:pt>
                <c:pt idx="63">
                  <c:v>3.17</c:v>
                </c:pt>
                <c:pt idx="64">
                  <c:v>2.97</c:v>
                </c:pt>
                <c:pt idx="65">
                  <c:v>2.97</c:v>
                </c:pt>
                <c:pt idx="66">
                  <c:v>2.97</c:v>
                </c:pt>
                <c:pt idx="67">
                  <c:v>2.97</c:v>
                </c:pt>
                <c:pt idx="68">
                  <c:v>2.77</c:v>
                </c:pt>
                <c:pt idx="69">
                  <c:v>2.77</c:v>
                </c:pt>
                <c:pt idx="70">
                  <c:v>-2.57</c:v>
                </c:pt>
                <c:pt idx="71">
                  <c:v>-2.77</c:v>
                </c:pt>
                <c:pt idx="72">
                  <c:v>-2.77</c:v>
                </c:pt>
                <c:pt idx="73">
                  <c:v>-2.38</c:v>
                </c:pt>
                <c:pt idx="74">
                  <c:v>-2.57</c:v>
                </c:pt>
                <c:pt idx="75">
                  <c:v>-2.77</c:v>
                </c:pt>
                <c:pt idx="76">
                  <c:v>-2.57</c:v>
                </c:pt>
                <c:pt idx="77">
                  <c:v>-2.57</c:v>
                </c:pt>
                <c:pt idx="78">
                  <c:v>-2.77</c:v>
                </c:pt>
                <c:pt idx="79">
                  <c:v>-2.77</c:v>
                </c:pt>
                <c:pt idx="80">
                  <c:v>4.1500000000000004</c:v>
                </c:pt>
                <c:pt idx="81">
                  <c:v>4.1500000000000004</c:v>
                </c:pt>
                <c:pt idx="82">
                  <c:v>4.1500000000000004</c:v>
                </c:pt>
                <c:pt idx="83">
                  <c:v>3.77</c:v>
                </c:pt>
                <c:pt idx="84">
                  <c:v>3.77</c:v>
                </c:pt>
                <c:pt idx="85">
                  <c:v>3.95</c:v>
                </c:pt>
                <c:pt idx="86">
                  <c:v>4.16</c:v>
                </c:pt>
                <c:pt idx="87">
                  <c:v>3.96</c:v>
                </c:pt>
                <c:pt idx="88">
                  <c:v>3.77</c:v>
                </c:pt>
                <c:pt idx="89">
                  <c:v>3.77</c:v>
                </c:pt>
                <c:pt idx="90">
                  <c:v>-3.56</c:v>
                </c:pt>
                <c:pt idx="91">
                  <c:v>-3.56</c:v>
                </c:pt>
                <c:pt idx="92">
                  <c:v>-3.76</c:v>
                </c:pt>
                <c:pt idx="93">
                  <c:v>-3.56</c:v>
                </c:pt>
                <c:pt idx="94">
                  <c:v>-3.76</c:v>
                </c:pt>
                <c:pt idx="95">
                  <c:v>-3.76</c:v>
                </c:pt>
                <c:pt idx="96">
                  <c:v>-3.56</c:v>
                </c:pt>
                <c:pt idx="97">
                  <c:v>-3.76</c:v>
                </c:pt>
                <c:pt idx="98">
                  <c:v>-3.76</c:v>
                </c:pt>
                <c:pt idx="99">
                  <c:v>-3.76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3-4C0E-8CE1-7EE5A93DE1CB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3-4C0E-8CE1-7EE5A93DE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88416336097034"/>
          <c:h val="0.18008399449447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O-E</a:t>
            </a:r>
          </a:p>
        </c:rich>
      </c:tx>
      <c:layout>
        <c:manualLayout>
          <c:xMode val="edge"/>
          <c:yMode val="edge"/>
          <c:x val="0.270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569506388483746E-2"/>
                  <c:y val="-2.01826482511652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Vcoord!$AN$754:$AN$763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-1.5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Vcoord!$AO$754:$AO$763</c:f>
              <c:numCache>
                <c:formatCode>General</c:formatCode>
                <c:ptCount val="10"/>
                <c:pt idx="0">
                  <c:v>3.7224999999999997</c:v>
                </c:pt>
                <c:pt idx="1">
                  <c:v>2.9169999999999994</c:v>
                </c:pt>
                <c:pt idx="2">
                  <c:v>2.1390000000000002</c:v>
                </c:pt>
                <c:pt idx="3">
                  <c:v>1.5200000000000002</c:v>
                </c:pt>
                <c:pt idx="4">
                  <c:v>1.246</c:v>
                </c:pt>
                <c:pt idx="5">
                  <c:v>-1.284</c:v>
                </c:pt>
                <c:pt idx="6">
                  <c:v>-1.5980000000000003</c:v>
                </c:pt>
                <c:pt idx="7">
                  <c:v>-2.1390000000000002</c:v>
                </c:pt>
                <c:pt idx="8">
                  <c:v>-2.68</c:v>
                </c:pt>
                <c:pt idx="9">
                  <c:v>-3.9279999999999999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08-44DE-BDF2-3CD3DDD60C19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08-44DE-BDF2-3CD3DDD60C19}"/>
            </c:ext>
          </c:extLst>
        </c:ser>
        <c:ser>
          <c:idx val="2"/>
          <c:order val="2"/>
          <c:tx>
            <c:v>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Vcoord!$AN$754:$AN$763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-1.5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Vcoord!$AP$754:$AP$763</c:f>
              <c:numCache>
                <c:formatCode>General</c:formatCode>
                <c:ptCount val="10"/>
                <c:pt idx="0">
                  <c:v>4.2259411864311103</c:v>
                </c:pt>
                <c:pt idx="1">
                  <c:v>3.3166450301969848</c:v>
                </c:pt>
                <c:pt idx="2">
                  <c:v>2.4383925043743298</c:v>
                </c:pt>
                <c:pt idx="3">
                  <c:v>1.7396286052943504</c:v>
                </c:pt>
                <c:pt idx="4">
                  <c:v>1.4303211604673478</c:v>
                </c:pt>
                <c:pt idx="5">
                  <c:v>-1.4256928373878195</c:v>
                </c:pt>
                <c:pt idx="6">
                  <c:v>-1.7801546537224138</c:v>
                </c:pt>
                <c:pt idx="7">
                  <c:v>-2.3908675283625902</c:v>
                </c:pt>
                <c:pt idx="8">
                  <c:v>-3.001580403002766</c:v>
                </c:pt>
                <c:pt idx="9">
                  <c:v>-4.4103967940396229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08-44DE-BDF2-3CD3DDD6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30440"/>
        <c:axId val="837342904"/>
      </c:scatterChart>
      <c:valAx>
        <c:axId val="8373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42904"/>
        <c:crosses val="autoZero"/>
        <c:crossBetween val="midCat"/>
      </c:valAx>
      <c:valAx>
        <c:axId val="83734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763342082239722E-2"/>
          <c:y val="7.0022601341498986E-2"/>
          <c:w val="0.19750456971013089"/>
          <c:h val="0.2357082995136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N-S</a:t>
            </a:r>
          </a:p>
        </c:rich>
      </c:tx>
      <c:layout>
        <c:manualLayout>
          <c:xMode val="edge"/>
          <c:yMode val="edge"/>
          <c:x val="0.270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696557995771103E-2"/>
                  <c:y val="-8.25832513962302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Vcoord!$AQ$754:$AQ$763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-1.5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Vcoord!$AR$754:$AR$763</c:f>
              <c:numCache>
                <c:formatCode>General</c:formatCode>
                <c:ptCount val="10"/>
                <c:pt idx="0">
                  <c:v>3.9600000000000009</c:v>
                </c:pt>
                <c:pt idx="1">
                  <c:v>2.9699999999999998</c:v>
                </c:pt>
                <c:pt idx="2">
                  <c:v>2.2999999999999998</c:v>
                </c:pt>
                <c:pt idx="3">
                  <c:v>1.7399999999999998</c:v>
                </c:pt>
                <c:pt idx="4">
                  <c:v>1.3900000000000001</c:v>
                </c:pt>
                <c:pt idx="5">
                  <c:v>-1.2279999999999998</c:v>
                </c:pt>
                <c:pt idx="6">
                  <c:v>-1.56</c:v>
                </c:pt>
                <c:pt idx="7">
                  <c:v>-2.02</c:v>
                </c:pt>
                <c:pt idx="8">
                  <c:v>-2.6509999999999998</c:v>
                </c:pt>
                <c:pt idx="9">
                  <c:v>-3.6799999999999997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98-4D62-B09D-4EC4CEE2584B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98-4D62-B09D-4EC4CEE2584B}"/>
            </c:ext>
          </c:extLst>
        </c:ser>
        <c:ser>
          <c:idx val="2"/>
          <c:order val="2"/>
          <c:tx>
            <c:v>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Vcoord!$AQ$754:$AQ$763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-1.5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Vcoord!$AS$754:$AS$763</c:f>
              <c:numCache>
                <c:formatCode>General</c:formatCode>
                <c:ptCount val="10"/>
                <c:pt idx="0">
                  <c:v>4.2671009771986981</c:v>
                </c:pt>
                <c:pt idx="1">
                  <c:v>3.1921824104234524</c:v>
                </c:pt>
                <c:pt idx="2">
                  <c:v>2.4647122692725296</c:v>
                </c:pt>
                <c:pt idx="3">
                  <c:v>1.8566775244299671</c:v>
                </c:pt>
                <c:pt idx="4">
                  <c:v>1.4766558089033659</c:v>
                </c:pt>
                <c:pt idx="5">
                  <c:v>-1.3659066232356132</c:v>
                </c:pt>
                <c:pt idx="6">
                  <c:v>-1.726384364820847</c:v>
                </c:pt>
                <c:pt idx="7">
                  <c:v>-2.2258414766558086</c:v>
                </c:pt>
                <c:pt idx="8">
                  <c:v>-2.9109663409337672</c:v>
                </c:pt>
                <c:pt idx="9">
                  <c:v>-4.0282301845819752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98-4D62-B09D-4EC4CEE25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30440"/>
        <c:axId val="837342904"/>
      </c:scatterChart>
      <c:valAx>
        <c:axId val="8373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42904"/>
        <c:crosses val="autoZero"/>
        <c:crossBetween val="midCat"/>
      </c:valAx>
      <c:valAx>
        <c:axId val="83734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763342082239722E-2"/>
          <c:y val="7.0022601341498986E-2"/>
          <c:w val="0.19750456971013089"/>
          <c:h val="0.2357082995136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N-S</a:t>
            </a:r>
          </a:p>
        </c:rich>
      </c:tx>
      <c:layout>
        <c:manualLayout>
          <c:xMode val="edge"/>
          <c:yMode val="edge"/>
          <c:x val="0.2900485564304462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2517436555539033E-2"/>
          <c:y val="5.0925925925925923E-2"/>
          <c:w val="0.95817686790076539"/>
          <c:h val="0.92530276996434713"/>
        </c:manualLayout>
      </c:layout>
      <c:scatterChart>
        <c:scatterStyle val="lineMarker"/>
        <c:varyColors val="0"/>
        <c:ser>
          <c:idx val="0"/>
          <c:order val="0"/>
          <c:tx>
            <c:v>PROM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580496393354734E-2"/>
                  <c:y val="0.16076405241810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Vcoord!$AQ$51:$AQ$60</c:f>
              <c:numCache>
                <c:formatCode>General</c:formatCode>
                <c:ptCount val="10"/>
                <c:pt idx="0">
                  <c:v>1.4</c:v>
                </c:pt>
                <c:pt idx="1">
                  <c:v>-1.4</c:v>
                </c:pt>
                <c:pt idx="2">
                  <c:v>2</c:v>
                </c:pt>
                <c:pt idx="3">
                  <c:v>-2</c:v>
                </c:pt>
                <c:pt idx="4">
                  <c:v>2.5</c:v>
                </c:pt>
                <c:pt idx="5">
                  <c:v>-2.5</c:v>
                </c:pt>
                <c:pt idx="6">
                  <c:v>3.1</c:v>
                </c:pt>
                <c:pt idx="7">
                  <c:v>-3.1</c:v>
                </c:pt>
                <c:pt idx="8">
                  <c:v>3.9</c:v>
                </c:pt>
                <c:pt idx="9">
                  <c:v>-3.9</c:v>
                </c:pt>
              </c:numCache>
            </c:numRef>
          </c:xVal>
          <c:yVal>
            <c:numRef>
              <c:f>Vcoord!$AR$51:$AR$60</c:f>
              <c:numCache>
                <c:formatCode>General</c:formatCode>
                <c:ptCount val="10"/>
                <c:pt idx="0">
                  <c:v>1.3399999999999999</c:v>
                </c:pt>
                <c:pt idx="1">
                  <c:v>-1.1199999999999999</c:v>
                </c:pt>
                <c:pt idx="2">
                  <c:v>1.8059999999999998</c:v>
                </c:pt>
                <c:pt idx="3">
                  <c:v>-1.4200000000000002</c:v>
                </c:pt>
                <c:pt idx="4">
                  <c:v>2.2039999999999997</c:v>
                </c:pt>
                <c:pt idx="5">
                  <c:v>-1.8820000000000001</c:v>
                </c:pt>
                <c:pt idx="6">
                  <c:v>2.7099999999999995</c:v>
                </c:pt>
                <c:pt idx="7">
                  <c:v>-2.569</c:v>
                </c:pt>
                <c:pt idx="8">
                  <c:v>3.593</c:v>
                </c:pt>
                <c:pt idx="9">
                  <c:v>-3.3649999999999993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E-4056-9356-1C756994516F}"/>
            </c:ext>
          </c:extLst>
        </c:ser>
        <c:ser>
          <c:idx val="1"/>
          <c:order val="1"/>
          <c:tx>
            <c:v>IDEAL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Vcoord!$AN$51:$AN$60</c:f>
              <c:numCache>
                <c:formatCode>General</c:formatCode>
                <c:ptCount val="10"/>
                <c:pt idx="0">
                  <c:v>-1.4</c:v>
                </c:pt>
                <c:pt idx="1">
                  <c:v>1.4</c:v>
                </c:pt>
                <c:pt idx="2">
                  <c:v>-2</c:v>
                </c:pt>
                <c:pt idx="3">
                  <c:v>2</c:v>
                </c:pt>
                <c:pt idx="4">
                  <c:v>-2.5</c:v>
                </c:pt>
                <c:pt idx="5">
                  <c:v>2.5</c:v>
                </c:pt>
                <c:pt idx="6">
                  <c:v>-3.1</c:v>
                </c:pt>
                <c:pt idx="7">
                  <c:v>3.1</c:v>
                </c:pt>
                <c:pt idx="8">
                  <c:v>-3.9</c:v>
                </c:pt>
                <c:pt idx="9">
                  <c:v>3.9</c:v>
                </c:pt>
              </c:numCache>
            </c:numRef>
          </c:xVal>
          <c:yVal>
            <c:numRef>
              <c:f>Vcoord!$AN$51:$AN$60</c:f>
              <c:numCache>
                <c:formatCode>General</c:formatCode>
                <c:ptCount val="10"/>
                <c:pt idx="0">
                  <c:v>-1.4</c:v>
                </c:pt>
                <c:pt idx="1">
                  <c:v>1.4</c:v>
                </c:pt>
                <c:pt idx="2">
                  <c:v>-2</c:v>
                </c:pt>
                <c:pt idx="3">
                  <c:v>2</c:v>
                </c:pt>
                <c:pt idx="4">
                  <c:v>-2.5</c:v>
                </c:pt>
                <c:pt idx="5">
                  <c:v>2.5</c:v>
                </c:pt>
                <c:pt idx="6">
                  <c:v>-3.1</c:v>
                </c:pt>
                <c:pt idx="7">
                  <c:v>3.1</c:v>
                </c:pt>
                <c:pt idx="8">
                  <c:v>-3.9</c:v>
                </c:pt>
                <c:pt idx="9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5E-4056-9356-1C7569945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50144"/>
        <c:axId val="608751456"/>
      </c:scatterChart>
      <c:valAx>
        <c:axId val="6087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751456"/>
        <c:crosses val="autoZero"/>
        <c:crossBetween val="midCat"/>
      </c:valAx>
      <c:valAx>
        <c:axId val="6087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7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096675415573052E-2"/>
          <c:y val="8.8541119860017517E-2"/>
          <c:w val="0.2114654417474926"/>
          <c:h val="0.21910465014043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Vcoord!$Z$51:$Z$150</c:f>
              <c:numCache>
                <c:formatCode>General</c:formatCode>
                <c:ptCount val="100"/>
                <c:pt idx="0">
                  <c:v>-1.4</c:v>
                </c:pt>
                <c:pt idx="1">
                  <c:v>-1.4</c:v>
                </c:pt>
                <c:pt idx="2">
                  <c:v>-1.4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-2.5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-3.1</c:v>
                </c:pt>
                <c:pt idx="61">
                  <c:v>-3.1</c:v>
                </c:pt>
                <c:pt idx="62">
                  <c:v>-3.1</c:v>
                </c:pt>
                <c:pt idx="63">
                  <c:v>-3.1</c:v>
                </c:pt>
                <c:pt idx="64">
                  <c:v>-3.1</c:v>
                </c:pt>
                <c:pt idx="65">
                  <c:v>-3.1</c:v>
                </c:pt>
                <c:pt idx="66">
                  <c:v>-3.1</c:v>
                </c:pt>
                <c:pt idx="67">
                  <c:v>-3.1</c:v>
                </c:pt>
                <c:pt idx="68">
                  <c:v>-3.1</c:v>
                </c:pt>
                <c:pt idx="69">
                  <c:v>-3.1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-3.9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</c:numCache>
            </c:numRef>
          </c:xVal>
          <c:yVal>
            <c:numRef>
              <c:f>Vcoord!$AA$51:$AA$150</c:f>
              <c:numCache>
                <c:formatCode>General</c:formatCode>
                <c:ptCount val="10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-1.38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1.18</c:v>
                </c:pt>
                <c:pt idx="11">
                  <c:v>1.18</c:v>
                </c:pt>
                <c:pt idx="12">
                  <c:v>1.38</c:v>
                </c:pt>
                <c:pt idx="13">
                  <c:v>1.18</c:v>
                </c:pt>
                <c:pt idx="14">
                  <c:v>1.18</c:v>
                </c:pt>
                <c:pt idx="15">
                  <c:v>1.38</c:v>
                </c:pt>
                <c:pt idx="16">
                  <c:v>1.38</c:v>
                </c:pt>
                <c:pt idx="17">
                  <c:v>1.18</c:v>
                </c:pt>
                <c:pt idx="18">
                  <c:v>1.38</c:v>
                </c:pt>
                <c:pt idx="19">
                  <c:v>1.18</c:v>
                </c:pt>
                <c:pt idx="20">
                  <c:v>-1.77</c:v>
                </c:pt>
                <c:pt idx="21">
                  <c:v>-1.57</c:v>
                </c:pt>
                <c:pt idx="22">
                  <c:v>-1.77</c:v>
                </c:pt>
                <c:pt idx="23">
                  <c:v>-1.57</c:v>
                </c:pt>
                <c:pt idx="24">
                  <c:v>-1.57</c:v>
                </c:pt>
                <c:pt idx="25">
                  <c:v>-1.57</c:v>
                </c:pt>
                <c:pt idx="26">
                  <c:v>-1.77</c:v>
                </c:pt>
                <c:pt idx="27">
                  <c:v>-1.57</c:v>
                </c:pt>
                <c:pt idx="28">
                  <c:v>-1.57</c:v>
                </c:pt>
                <c:pt idx="29">
                  <c:v>-1.57</c:v>
                </c:pt>
                <c:pt idx="30">
                  <c:v>1.77</c:v>
                </c:pt>
                <c:pt idx="31">
                  <c:v>1.77</c:v>
                </c:pt>
                <c:pt idx="32">
                  <c:v>1.77</c:v>
                </c:pt>
                <c:pt idx="33">
                  <c:v>1.77</c:v>
                </c:pt>
                <c:pt idx="34">
                  <c:v>1.77</c:v>
                </c:pt>
                <c:pt idx="35">
                  <c:v>1.77</c:v>
                </c:pt>
                <c:pt idx="36">
                  <c:v>1.77</c:v>
                </c:pt>
                <c:pt idx="37">
                  <c:v>1.77</c:v>
                </c:pt>
                <c:pt idx="38">
                  <c:v>1.77</c:v>
                </c:pt>
                <c:pt idx="39">
                  <c:v>1.77</c:v>
                </c:pt>
                <c:pt idx="40">
                  <c:v>-2.17</c:v>
                </c:pt>
                <c:pt idx="41">
                  <c:v>-2.17</c:v>
                </c:pt>
                <c:pt idx="42">
                  <c:v>-2.17</c:v>
                </c:pt>
                <c:pt idx="43">
                  <c:v>-2.36</c:v>
                </c:pt>
                <c:pt idx="44">
                  <c:v>-2.36</c:v>
                </c:pt>
                <c:pt idx="45">
                  <c:v>-2.17</c:v>
                </c:pt>
                <c:pt idx="46">
                  <c:v>-2.36</c:v>
                </c:pt>
                <c:pt idx="47">
                  <c:v>-2.36</c:v>
                </c:pt>
                <c:pt idx="48">
                  <c:v>-2.36</c:v>
                </c:pt>
                <c:pt idx="49">
                  <c:v>-2.36</c:v>
                </c:pt>
                <c:pt idx="50">
                  <c:v>2.36</c:v>
                </c:pt>
                <c:pt idx="51">
                  <c:v>2.36</c:v>
                </c:pt>
                <c:pt idx="52">
                  <c:v>2.56</c:v>
                </c:pt>
                <c:pt idx="53">
                  <c:v>2.36</c:v>
                </c:pt>
                <c:pt idx="54">
                  <c:v>2.56</c:v>
                </c:pt>
                <c:pt idx="55">
                  <c:v>2.36</c:v>
                </c:pt>
                <c:pt idx="56">
                  <c:v>2.36</c:v>
                </c:pt>
                <c:pt idx="57">
                  <c:v>2.36</c:v>
                </c:pt>
                <c:pt idx="58">
                  <c:v>2.56</c:v>
                </c:pt>
                <c:pt idx="59">
                  <c:v>2.17</c:v>
                </c:pt>
                <c:pt idx="60">
                  <c:v>-2.56</c:v>
                </c:pt>
                <c:pt idx="61">
                  <c:v>-2.76</c:v>
                </c:pt>
                <c:pt idx="62">
                  <c:v>-2.76</c:v>
                </c:pt>
                <c:pt idx="63">
                  <c:v>-2.56</c:v>
                </c:pt>
                <c:pt idx="64">
                  <c:v>-2.96</c:v>
                </c:pt>
                <c:pt idx="65">
                  <c:v>-2.96</c:v>
                </c:pt>
                <c:pt idx="66">
                  <c:v>-2.36</c:v>
                </c:pt>
                <c:pt idx="67">
                  <c:v>-2.76</c:v>
                </c:pt>
                <c:pt idx="68">
                  <c:v>-2.76</c:v>
                </c:pt>
                <c:pt idx="69">
                  <c:v>-2.76</c:v>
                </c:pt>
                <c:pt idx="70">
                  <c:v>2.76</c:v>
                </c:pt>
                <c:pt idx="71">
                  <c:v>2.76</c:v>
                </c:pt>
                <c:pt idx="72">
                  <c:v>2.76</c:v>
                </c:pt>
                <c:pt idx="73">
                  <c:v>2.56</c:v>
                </c:pt>
                <c:pt idx="74">
                  <c:v>2.56</c:v>
                </c:pt>
                <c:pt idx="75">
                  <c:v>2.56</c:v>
                </c:pt>
                <c:pt idx="76">
                  <c:v>2.17</c:v>
                </c:pt>
                <c:pt idx="77">
                  <c:v>2.56</c:v>
                </c:pt>
                <c:pt idx="78">
                  <c:v>2.56</c:v>
                </c:pt>
                <c:pt idx="79">
                  <c:v>2.56</c:v>
                </c:pt>
                <c:pt idx="80">
                  <c:v>-3.34</c:v>
                </c:pt>
                <c:pt idx="81">
                  <c:v>-3.55</c:v>
                </c:pt>
                <c:pt idx="82">
                  <c:v>-3.54</c:v>
                </c:pt>
                <c:pt idx="83">
                  <c:v>-3.34</c:v>
                </c:pt>
                <c:pt idx="84">
                  <c:v>-2.96</c:v>
                </c:pt>
                <c:pt idx="85">
                  <c:v>-3.55</c:v>
                </c:pt>
                <c:pt idx="86">
                  <c:v>-3.34</c:v>
                </c:pt>
                <c:pt idx="87">
                  <c:v>-3.74</c:v>
                </c:pt>
                <c:pt idx="88">
                  <c:v>-3.34</c:v>
                </c:pt>
                <c:pt idx="89">
                  <c:v>-3.55</c:v>
                </c:pt>
                <c:pt idx="90">
                  <c:v>3.75</c:v>
                </c:pt>
                <c:pt idx="91">
                  <c:v>3.35</c:v>
                </c:pt>
                <c:pt idx="92">
                  <c:v>3.94</c:v>
                </c:pt>
                <c:pt idx="93">
                  <c:v>3.54</c:v>
                </c:pt>
                <c:pt idx="94">
                  <c:v>3.55</c:v>
                </c:pt>
                <c:pt idx="95">
                  <c:v>3.35</c:v>
                </c:pt>
                <c:pt idx="96">
                  <c:v>3.35</c:v>
                </c:pt>
                <c:pt idx="97">
                  <c:v>3.35</c:v>
                </c:pt>
                <c:pt idx="98">
                  <c:v>3.55</c:v>
                </c:pt>
                <c:pt idx="99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3-4F5A-8E30-66BDFD828E4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F3-4F5A-8E30-66BDFD828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960192829913341"/>
          <c:h val="0.1867261998458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Vcoord!$Z$51:$Z$150</c:f>
              <c:numCache>
                <c:formatCode>General</c:formatCode>
                <c:ptCount val="100"/>
                <c:pt idx="0">
                  <c:v>-1.4</c:v>
                </c:pt>
                <c:pt idx="1">
                  <c:v>-1.4</c:v>
                </c:pt>
                <c:pt idx="2">
                  <c:v>-1.4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-2.5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-3.1</c:v>
                </c:pt>
                <c:pt idx="61">
                  <c:v>-3.1</c:v>
                </c:pt>
                <c:pt idx="62">
                  <c:v>-3.1</c:v>
                </c:pt>
                <c:pt idx="63">
                  <c:v>-3.1</c:v>
                </c:pt>
                <c:pt idx="64">
                  <c:v>-3.1</c:v>
                </c:pt>
                <c:pt idx="65">
                  <c:v>-3.1</c:v>
                </c:pt>
                <c:pt idx="66">
                  <c:v>-3.1</c:v>
                </c:pt>
                <c:pt idx="67">
                  <c:v>-3.1</c:v>
                </c:pt>
                <c:pt idx="68">
                  <c:v>-3.1</c:v>
                </c:pt>
                <c:pt idx="69">
                  <c:v>-3.1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-3.9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</c:numCache>
            </c:numRef>
          </c:xVal>
          <c:yVal>
            <c:numRef>
              <c:f>Vcoord!$AA$51:$AA$150</c:f>
              <c:numCache>
                <c:formatCode>General</c:formatCode>
                <c:ptCount val="10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-1.38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1.18</c:v>
                </c:pt>
                <c:pt idx="11">
                  <c:v>1.18</c:v>
                </c:pt>
                <c:pt idx="12">
                  <c:v>1.38</c:v>
                </c:pt>
                <c:pt idx="13">
                  <c:v>1.18</c:v>
                </c:pt>
                <c:pt idx="14">
                  <c:v>1.18</c:v>
                </c:pt>
                <c:pt idx="15">
                  <c:v>1.38</c:v>
                </c:pt>
                <c:pt idx="16">
                  <c:v>1.38</c:v>
                </c:pt>
                <c:pt idx="17">
                  <c:v>1.18</c:v>
                </c:pt>
                <c:pt idx="18">
                  <c:v>1.38</c:v>
                </c:pt>
                <c:pt idx="19">
                  <c:v>1.18</c:v>
                </c:pt>
                <c:pt idx="20">
                  <c:v>-1.77</c:v>
                </c:pt>
                <c:pt idx="21">
                  <c:v>-1.57</c:v>
                </c:pt>
                <c:pt idx="22">
                  <c:v>-1.77</c:v>
                </c:pt>
                <c:pt idx="23">
                  <c:v>-1.57</c:v>
                </c:pt>
                <c:pt idx="24">
                  <c:v>-1.57</c:v>
                </c:pt>
                <c:pt idx="25">
                  <c:v>-1.57</c:v>
                </c:pt>
                <c:pt idx="26">
                  <c:v>-1.77</c:v>
                </c:pt>
                <c:pt idx="27">
                  <c:v>-1.57</c:v>
                </c:pt>
                <c:pt idx="28">
                  <c:v>-1.57</c:v>
                </c:pt>
                <c:pt idx="29">
                  <c:v>-1.57</c:v>
                </c:pt>
                <c:pt idx="30">
                  <c:v>1.77</c:v>
                </c:pt>
                <c:pt idx="31">
                  <c:v>1.77</c:v>
                </c:pt>
                <c:pt idx="32">
                  <c:v>1.77</c:v>
                </c:pt>
                <c:pt idx="33">
                  <c:v>1.77</c:v>
                </c:pt>
                <c:pt idx="34">
                  <c:v>1.77</c:v>
                </c:pt>
                <c:pt idx="35">
                  <c:v>1.77</c:v>
                </c:pt>
                <c:pt idx="36">
                  <c:v>1.77</c:v>
                </c:pt>
                <c:pt idx="37">
                  <c:v>1.77</c:v>
                </c:pt>
                <c:pt idx="38">
                  <c:v>1.77</c:v>
                </c:pt>
                <c:pt idx="39">
                  <c:v>1.77</c:v>
                </c:pt>
                <c:pt idx="40">
                  <c:v>-2.17</c:v>
                </c:pt>
                <c:pt idx="41">
                  <c:v>-2.17</c:v>
                </c:pt>
                <c:pt idx="42">
                  <c:v>-2.17</c:v>
                </c:pt>
                <c:pt idx="43">
                  <c:v>-2.36</c:v>
                </c:pt>
                <c:pt idx="44">
                  <c:v>-2.36</c:v>
                </c:pt>
                <c:pt idx="45">
                  <c:v>-2.17</c:v>
                </c:pt>
                <c:pt idx="46">
                  <c:v>-2.36</c:v>
                </c:pt>
                <c:pt idx="47">
                  <c:v>-2.36</c:v>
                </c:pt>
                <c:pt idx="48">
                  <c:v>-2.36</c:v>
                </c:pt>
                <c:pt idx="49">
                  <c:v>-2.36</c:v>
                </c:pt>
                <c:pt idx="50">
                  <c:v>2.36</c:v>
                </c:pt>
                <c:pt idx="51">
                  <c:v>2.36</c:v>
                </c:pt>
                <c:pt idx="52">
                  <c:v>2.56</c:v>
                </c:pt>
                <c:pt idx="53">
                  <c:v>2.36</c:v>
                </c:pt>
                <c:pt idx="54">
                  <c:v>2.56</c:v>
                </c:pt>
                <c:pt idx="55">
                  <c:v>2.36</c:v>
                </c:pt>
                <c:pt idx="56">
                  <c:v>2.36</c:v>
                </c:pt>
                <c:pt idx="57">
                  <c:v>2.36</c:v>
                </c:pt>
                <c:pt idx="58">
                  <c:v>2.56</c:v>
                </c:pt>
                <c:pt idx="59">
                  <c:v>2.17</c:v>
                </c:pt>
                <c:pt idx="60">
                  <c:v>-2.56</c:v>
                </c:pt>
                <c:pt idx="61">
                  <c:v>-2.76</c:v>
                </c:pt>
                <c:pt idx="62">
                  <c:v>-2.76</c:v>
                </c:pt>
                <c:pt idx="63">
                  <c:v>-2.56</c:v>
                </c:pt>
                <c:pt idx="64">
                  <c:v>-2.96</c:v>
                </c:pt>
                <c:pt idx="65">
                  <c:v>-2.96</c:v>
                </c:pt>
                <c:pt idx="66">
                  <c:v>-2.36</c:v>
                </c:pt>
                <c:pt idx="67">
                  <c:v>-2.76</c:v>
                </c:pt>
                <c:pt idx="68">
                  <c:v>-2.76</c:v>
                </c:pt>
                <c:pt idx="69">
                  <c:v>-2.76</c:v>
                </c:pt>
                <c:pt idx="70">
                  <c:v>2.76</c:v>
                </c:pt>
                <c:pt idx="71">
                  <c:v>2.76</c:v>
                </c:pt>
                <c:pt idx="72">
                  <c:v>2.76</c:v>
                </c:pt>
                <c:pt idx="73">
                  <c:v>2.56</c:v>
                </c:pt>
                <c:pt idx="74">
                  <c:v>2.56</c:v>
                </c:pt>
                <c:pt idx="75">
                  <c:v>2.56</c:v>
                </c:pt>
                <c:pt idx="76">
                  <c:v>2.17</c:v>
                </c:pt>
                <c:pt idx="77">
                  <c:v>2.56</c:v>
                </c:pt>
                <c:pt idx="78">
                  <c:v>2.56</c:v>
                </c:pt>
                <c:pt idx="79">
                  <c:v>2.56</c:v>
                </c:pt>
                <c:pt idx="80">
                  <c:v>-3.34</c:v>
                </c:pt>
                <c:pt idx="81">
                  <c:v>-3.55</c:v>
                </c:pt>
                <c:pt idx="82">
                  <c:v>-3.54</c:v>
                </c:pt>
                <c:pt idx="83">
                  <c:v>-3.34</c:v>
                </c:pt>
                <c:pt idx="84">
                  <c:v>-2.96</c:v>
                </c:pt>
                <c:pt idx="85">
                  <c:v>-3.55</c:v>
                </c:pt>
                <c:pt idx="86">
                  <c:v>-3.34</c:v>
                </c:pt>
                <c:pt idx="87">
                  <c:v>-3.74</c:v>
                </c:pt>
                <c:pt idx="88">
                  <c:v>-3.34</c:v>
                </c:pt>
                <c:pt idx="89">
                  <c:v>-3.55</c:v>
                </c:pt>
                <c:pt idx="90">
                  <c:v>3.75</c:v>
                </c:pt>
                <c:pt idx="91">
                  <c:v>3.35</c:v>
                </c:pt>
                <c:pt idx="92">
                  <c:v>3.94</c:v>
                </c:pt>
                <c:pt idx="93">
                  <c:v>3.54</c:v>
                </c:pt>
                <c:pt idx="94">
                  <c:v>3.55</c:v>
                </c:pt>
                <c:pt idx="95">
                  <c:v>3.35</c:v>
                </c:pt>
                <c:pt idx="96">
                  <c:v>3.35</c:v>
                </c:pt>
                <c:pt idx="97">
                  <c:v>3.35</c:v>
                </c:pt>
                <c:pt idx="98">
                  <c:v>3.55</c:v>
                </c:pt>
                <c:pt idx="99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8-43F4-906A-63AA44614CE5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8-43F4-906A-63AA4461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977561633136774"/>
          <c:h val="0.1973118363716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Vcoord!$Z$403:$Z$502</c:f>
              <c:numCache>
                <c:formatCode>General</c:formatCode>
                <c:ptCount val="100"/>
                <c:pt idx="0">
                  <c:v>-1.4</c:v>
                </c:pt>
                <c:pt idx="1">
                  <c:v>-1.4</c:v>
                </c:pt>
                <c:pt idx="2">
                  <c:v>-1.4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-2.5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-3.1</c:v>
                </c:pt>
                <c:pt idx="61">
                  <c:v>-3.1</c:v>
                </c:pt>
                <c:pt idx="62">
                  <c:v>-3.1</c:v>
                </c:pt>
                <c:pt idx="63">
                  <c:v>-3.1</c:v>
                </c:pt>
                <c:pt idx="64">
                  <c:v>-3.1</c:v>
                </c:pt>
                <c:pt idx="65">
                  <c:v>-3.1</c:v>
                </c:pt>
                <c:pt idx="66">
                  <c:v>-3.1</c:v>
                </c:pt>
                <c:pt idx="67">
                  <c:v>-3.1</c:v>
                </c:pt>
                <c:pt idx="68">
                  <c:v>-3.1</c:v>
                </c:pt>
                <c:pt idx="69">
                  <c:v>-3.1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-3.9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</c:numCache>
            </c:numRef>
          </c:xVal>
          <c:yVal>
            <c:numRef>
              <c:f>Vcoord!$AA$403:$AA$502</c:f>
              <c:numCache>
                <c:formatCode>General</c:formatCode>
                <c:ptCount val="100"/>
                <c:pt idx="0">
                  <c:v>-1.17</c:v>
                </c:pt>
                <c:pt idx="1">
                  <c:v>-1.17</c:v>
                </c:pt>
                <c:pt idx="2">
                  <c:v>-1.17</c:v>
                </c:pt>
                <c:pt idx="3">
                  <c:v>-1.17</c:v>
                </c:pt>
                <c:pt idx="4">
                  <c:v>-1.17</c:v>
                </c:pt>
                <c:pt idx="5">
                  <c:v>-1.17</c:v>
                </c:pt>
                <c:pt idx="6">
                  <c:v>-1.17</c:v>
                </c:pt>
                <c:pt idx="7">
                  <c:v>-1.17</c:v>
                </c:pt>
                <c:pt idx="8">
                  <c:v>-1.17</c:v>
                </c:pt>
                <c:pt idx="9">
                  <c:v>-1.17</c:v>
                </c:pt>
                <c:pt idx="10">
                  <c:v>1.17</c:v>
                </c:pt>
                <c:pt idx="11">
                  <c:v>1.17</c:v>
                </c:pt>
                <c:pt idx="12">
                  <c:v>1.17</c:v>
                </c:pt>
                <c:pt idx="13">
                  <c:v>1.17</c:v>
                </c:pt>
                <c:pt idx="14">
                  <c:v>0.97</c:v>
                </c:pt>
                <c:pt idx="15">
                  <c:v>0.97</c:v>
                </c:pt>
                <c:pt idx="16">
                  <c:v>0.78</c:v>
                </c:pt>
                <c:pt idx="17">
                  <c:v>0.97</c:v>
                </c:pt>
                <c:pt idx="18">
                  <c:v>0.97</c:v>
                </c:pt>
                <c:pt idx="19">
                  <c:v>1.17</c:v>
                </c:pt>
                <c:pt idx="20">
                  <c:v>-1.56</c:v>
                </c:pt>
                <c:pt idx="21">
                  <c:v>-1.56</c:v>
                </c:pt>
                <c:pt idx="22">
                  <c:v>-1.56</c:v>
                </c:pt>
                <c:pt idx="23">
                  <c:v>-1.56</c:v>
                </c:pt>
                <c:pt idx="24">
                  <c:v>-1.56</c:v>
                </c:pt>
                <c:pt idx="25">
                  <c:v>-1.56</c:v>
                </c:pt>
                <c:pt idx="26">
                  <c:v>-1.75</c:v>
                </c:pt>
                <c:pt idx="27">
                  <c:v>-1.56</c:v>
                </c:pt>
                <c:pt idx="28">
                  <c:v>-1.56</c:v>
                </c:pt>
                <c:pt idx="29">
                  <c:v>-1.56</c:v>
                </c:pt>
                <c:pt idx="30">
                  <c:v>1.56</c:v>
                </c:pt>
                <c:pt idx="31">
                  <c:v>1.75</c:v>
                </c:pt>
                <c:pt idx="32">
                  <c:v>1.56</c:v>
                </c:pt>
                <c:pt idx="33">
                  <c:v>1.36</c:v>
                </c:pt>
                <c:pt idx="34">
                  <c:v>1.56</c:v>
                </c:pt>
                <c:pt idx="35">
                  <c:v>1.75</c:v>
                </c:pt>
                <c:pt idx="36">
                  <c:v>1.75</c:v>
                </c:pt>
                <c:pt idx="37">
                  <c:v>1.94</c:v>
                </c:pt>
                <c:pt idx="38">
                  <c:v>1.75</c:v>
                </c:pt>
                <c:pt idx="39">
                  <c:v>1.56</c:v>
                </c:pt>
                <c:pt idx="40">
                  <c:v>-2.14</c:v>
                </c:pt>
                <c:pt idx="41">
                  <c:v>-2.14</c:v>
                </c:pt>
                <c:pt idx="42">
                  <c:v>-2.14</c:v>
                </c:pt>
                <c:pt idx="43">
                  <c:v>-2.14</c:v>
                </c:pt>
                <c:pt idx="44">
                  <c:v>-2.14</c:v>
                </c:pt>
                <c:pt idx="45">
                  <c:v>-2.14</c:v>
                </c:pt>
                <c:pt idx="46">
                  <c:v>-2.14</c:v>
                </c:pt>
                <c:pt idx="47">
                  <c:v>-1.94</c:v>
                </c:pt>
                <c:pt idx="48">
                  <c:v>-2.14</c:v>
                </c:pt>
                <c:pt idx="49">
                  <c:v>-2.14</c:v>
                </c:pt>
                <c:pt idx="50">
                  <c:v>1.75</c:v>
                </c:pt>
                <c:pt idx="51">
                  <c:v>1.75</c:v>
                </c:pt>
                <c:pt idx="52">
                  <c:v>2.14</c:v>
                </c:pt>
                <c:pt idx="53">
                  <c:v>1.94</c:v>
                </c:pt>
                <c:pt idx="54">
                  <c:v>1.94</c:v>
                </c:pt>
                <c:pt idx="55">
                  <c:v>1.94</c:v>
                </c:pt>
                <c:pt idx="56">
                  <c:v>1.94</c:v>
                </c:pt>
                <c:pt idx="57">
                  <c:v>1.94</c:v>
                </c:pt>
                <c:pt idx="58">
                  <c:v>1.94</c:v>
                </c:pt>
                <c:pt idx="59">
                  <c:v>1.94</c:v>
                </c:pt>
                <c:pt idx="60">
                  <c:v>-2.91</c:v>
                </c:pt>
                <c:pt idx="61">
                  <c:v>-2.72</c:v>
                </c:pt>
                <c:pt idx="62">
                  <c:v>-2.5299999999999998</c:v>
                </c:pt>
                <c:pt idx="63">
                  <c:v>-2.72</c:v>
                </c:pt>
                <c:pt idx="64">
                  <c:v>-2.91</c:v>
                </c:pt>
                <c:pt idx="65">
                  <c:v>-2.91</c:v>
                </c:pt>
                <c:pt idx="66">
                  <c:v>-2.33</c:v>
                </c:pt>
                <c:pt idx="67">
                  <c:v>-2.52</c:v>
                </c:pt>
                <c:pt idx="68">
                  <c:v>-2.72</c:v>
                </c:pt>
                <c:pt idx="69">
                  <c:v>-2.72</c:v>
                </c:pt>
                <c:pt idx="70">
                  <c:v>2.72</c:v>
                </c:pt>
                <c:pt idx="71">
                  <c:v>2.52</c:v>
                </c:pt>
                <c:pt idx="72">
                  <c:v>2.72</c:v>
                </c:pt>
                <c:pt idx="73">
                  <c:v>2.52</c:v>
                </c:pt>
                <c:pt idx="74">
                  <c:v>2.52</c:v>
                </c:pt>
                <c:pt idx="75">
                  <c:v>2.52</c:v>
                </c:pt>
                <c:pt idx="76">
                  <c:v>2.52</c:v>
                </c:pt>
                <c:pt idx="77">
                  <c:v>2.72</c:v>
                </c:pt>
                <c:pt idx="78">
                  <c:v>2.72</c:v>
                </c:pt>
                <c:pt idx="79">
                  <c:v>2.72</c:v>
                </c:pt>
                <c:pt idx="80">
                  <c:v>-3.69</c:v>
                </c:pt>
                <c:pt idx="81">
                  <c:v>-3.69</c:v>
                </c:pt>
                <c:pt idx="82">
                  <c:v>-3.49</c:v>
                </c:pt>
                <c:pt idx="83">
                  <c:v>-3.5</c:v>
                </c:pt>
                <c:pt idx="84">
                  <c:v>-3.5</c:v>
                </c:pt>
                <c:pt idx="85">
                  <c:v>-3.49</c:v>
                </c:pt>
                <c:pt idx="86">
                  <c:v>-3.69</c:v>
                </c:pt>
                <c:pt idx="87">
                  <c:v>-3.69</c:v>
                </c:pt>
                <c:pt idx="88">
                  <c:v>-3.69</c:v>
                </c:pt>
                <c:pt idx="89">
                  <c:v>-3.1</c:v>
                </c:pt>
                <c:pt idx="90">
                  <c:v>3.3</c:v>
                </c:pt>
                <c:pt idx="91">
                  <c:v>3.89</c:v>
                </c:pt>
                <c:pt idx="92">
                  <c:v>3.7</c:v>
                </c:pt>
                <c:pt idx="93">
                  <c:v>3.5</c:v>
                </c:pt>
                <c:pt idx="94">
                  <c:v>3.7</c:v>
                </c:pt>
                <c:pt idx="95">
                  <c:v>3.3</c:v>
                </c:pt>
                <c:pt idx="96">
                  <c:v>3.3</c:v>
                </c:pt>
                <c:pt idx="97">
                  <c:v>3.69</c:v>
                </c:pt>
                <c:pt idx="98">
                  <c:v>3.7</c:v>
                </c:pt>
                <c:pt idx="9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0-4678-A359-BC6425A54CB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0-4678-A359-BC6425A54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88416336097034"/>
          <c:h val="0.18008399449447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N-S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Vcoord!$AC$51:$AC$150</c:f>
              <c:numCache>
                <c:formatCode>General</c:formatCode>
                <c:ptCount val="100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-1.4</c:v>
                </c:pt>
                <c:pt idx="11">
                  <c:v>-1.4</c:v>
                </c:pt>
                <c:pt idx="12">
                  <c:v>-1.4</c:v>
                </c:pt>
                <c:pt idx="13">
                  <c:v>-1.4</c:v>
                </c:pt>
                <c:pt idx="14">
                  <c:v>-1.4</c:v>
                </c:pt>
                <c:pt idx="15">
                  <c:v>-1.4</c:v>
                </c:pt>
                <c:pt idx="16">
                  <c:v>-1.4</c:v>
                </c:pt>
                <c:pt idx="17">
                  <c:v>-1.4</c:v>
                </c:pt>
                <c:pt idx="18">
                  <c:v>-1.4</c:v>
                </c:pt>
                <c:pt idx="19">
                  <c:v>-1.4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-2.5</c:v>
                </c:pt>
                <c:pt idx="51">
                  <c:v>-2.5</c:v>
                </c:pt>
                <c:pt idx="52">
                  <c:v>-2.5</c:v>
                </c:pt>
                <c:pt idx="53">
                  <c:v>-2.5</c:v>
                </c:pt>
                <c:pt idx="54">
                  <c:v>-2.5</c:v>
                </c:pt>
                <c:pt idx="55">
                  <c:v>-2.5</c:v>
                </c:pt>
                <c:pt idx="56">
                  <c:v>-2.5</c:v>
                </c:pt>
                <c:pt idx="57">
                  <c:v>-2.5</c:v>
                </c:pt>
                <c:pt idx="58">
                  <c:v>-2.5</c:v>
                </c:pt>
                <c:pt idx="59">
                  <c:v>-2.5</c:v>
                </c:pt>
                <c:pt idx="60">
                  <c:v>3.1</c:v>
                </c:pt>
                <c:pt idx="61">
                  <c:v>3.1</c:v>
                </c:pt>
                <c:pt idx="62">
                  <c:v>3.1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-3.1</c:v>
                </c:pt>
                <c:pt idx="71">
                  <c:v>-3.1</c:v>
                </c:pt>
                <c:pt idx="72">
                  <c:v>-3.1</c:v>
                </c:pt>
                <c:pt idx="73">
                  <c:v>-3.1</c:v>
                </c:pt>
                <c:pt idx="74">
                  <c:v>-3.1</c:v>
                </c:pt>
                <c:pt idx="75">
                  <c:v>-3.1</c:v>
                </c:pt>
                <c:pt idx="76">
                  <c:v>-3.1</c:v>
                </c:pt>
                <c:pt idx="77">
                  <c:v>-3.1</c:v>
                </c:pt>
                <c:pt idx="78">
                  <c:v>-3.1</c:v>
                </c:pt>
                <c:pt idx="79">
                  <c:v>-3.1</c:v>
                </c:pt>
                <c:pt idx="80">
                  <c:v>3.9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-3.9</c:v>
                </c:pt>
                <c:pt idx="91">
                  <c:v>-3.9</c:v>
                </c:pt>
                <c:pt idx="92">
                  <c:v>-3.9</c:v>
                </c:pt>
                <c:pt idx="93">
                  <c:v>-3.9</c:v>
                </c:pt>
                <c:pt idx="94">
                  <c:v>-3.9</c:v>
                </c:pt>
                <c:pt idx="95">
                  <c:v>-3.9</c:v>
                </c:pt>
                <c:pt idx="96">
                  <c:v>-3.9</c:v>
                </c:pt>
                <c:pt idx="97">
                  <c:v>-3.9</c:v>
                </c:pt>
                <c:pt idx="98">
                  <c:v>-3.9</c:v>
                </c:pt>
                <c:pt idx="99">
                  <c:v>-3.9</c:v>
                </c:pt>
              </c:numCache>
            </c:numRef>
          </c:xVal>
          <c:yVal>
            <c:numRef>
              <c:f>Vcoord!$AD$51:$AD$150</c:f>
              <c:numCache>
                <c:formatCode>General</c:formatCode>
                <c:ptCount val="100"/>
                <c:pt idx="0">
                  <c:v>1.2</c:v>
                </c:pt>
                <c:pt idx="1">
                  <c:v>1.2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1.2</c:v>
                </c:pt>
                <c:pt idx="8">
                  <c:v>1.6</c:v>
                </c:pt>
                <c:pt idx="9">
                  <c:v>1.2</c:v>
                </c:pt>
                <c:pt idx="10">
                  <c:v>-1.2</c:v>
                </c:pt>
                <c:pt idx="11">
                  <c:v>-1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-0.8</c:v>
                </c:pt>
                <c:pt idx="16">
                  <c:v>-1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1.81</c:v>
                </c:pt>
                <c:pt idx="21">
                  <c:v>1.81</c:v>
                </c:pt>
                <c:pt idx="22">
                  <c:v>2</c:v>
                </c:pt>
                <c:pt idx="23">
                  <c:v>1.6</c:v>
                </c:pt>
                <c:pt idx="24">
                  <c:v>1.81</c:v>
                </c:pt>
                <c:pt idx="25">
                  <c:v>2</c:v>
                </c:pt>
                <c:pt idx="26">
                  <c:v>1.81</c:v>
                </c:pt>
                <c:pt idx="27">
                  <c:v>1.6</c:v>
                </c:pt>
                <c:pt idx="28">
                  <c:v>1.81</c:v>
                </c:pt>
                <c:pt idx="29">
                  <c:v>1.81</c:v>
                </c:pt>
                <c:pt idx="30">
                  <c:v>-1.6</c:v>
                </c:pt>
                <c:pt idx="31">
                  <c:v>-1.4</c:v>
                </c:pt>
                <c:pt idx="32">
                  <c:v>-1.4</c:v>
                </c:pt>
                <c:pt idx="33">
                  <c:v>-1.6</c:v>
                </c:pt>
                <c:pt idx="34">
                  <c:v>-1.4</c:v>
                </c:pt>
                <c:pt idx="35">
                  <c:v>-1.4</c:v>
                </c:pt>
                <c:pt idx="36">
                  <c:v>-1.2</c:v>
                </c:pt>
                <c:pt idx="37">
                  <c:v>-1.4</c:v>
                </c:pt>
                <c:pt idx="38">
                  <c:v>-1.4</c:v>
                </c:pt>
                <c:pt idx="39">
                  <c:v>-1.4</c:v>
                </c:pt>
                <c:pt idx="40">
                  <c:v>2</c:v>
                </c:pt>
                <c:pt idx="41">
                  <c:v>2.41</c:v>
                </c:pt>
                <c:pt idx="42">
                  <c:v>2.2000000000000002</c:v>
                </c:pt>
                <c:pt idx="43">
                  <c:v>2</c:v>
                </c:pt>
                <c:pt idx="44">
                  <c:v>2.2000000000000002</c:v>
                </c:pt>
                <c:pt idx="45">
                  <c:v>2.41</c:v>
                </c:pt>
                <c:pt idx="46">
                  <c:v>2.41</c:v>
                </c:pt>
                <c:pt idx="47">
                  <c:v>2</c:v>
                </c:pt>
                <c:pt idx="48">
                  <c:v>2.2000000000000002</c:v>
                </c:pt>
                <c:pt idx="49">
                  <c:v>2.21</c:v>
                </c:pt>
                <c:pt idx="50">
                  <c:v>-1.81</c:v>
                </c:pt>
                <c:pt idx="51">
                  <c:v>-1.8</c:v>
                </c:pt>
                <c:pt idx="52">
                  <c:v>-1.6</c:v>
                </c:pt>
                <c:pt idx="53">
                  <c:v>-2</c:v>
                </c:pt>
                <c:pt idx="54">
                  <c:v>-1.4</c:v>
                </c:pt>
                <c:pt idx="55">
                  <c:v>-2</c:v>
                </c:pt>
                <c:pt idx="56">
                  <c:v>-2</c:v>
                </c:pt>
                <c:pt idx="57">
                  <c:v>-2.21</c:v>
                </c:pt>
                <c:pt idx="58">
                  <c:v>-2</c:v>
                </c:pt>
                <c:pt idx="59">
                  <c:v>-2</c:v>
                </c:pt>
                <c:pt idx="60">
                  <c:v>2.61</c:v>
                </c:pt>
                <c:pt idx="61">
                  <c:v>2.61</c:v>
                </c:pt>
                <c:pt idx="62">
                  <c:v>2.81</c:v>
                </c:pt>
                <c:pt idx="63">
                  <c:v>2.61</c:v>
                </c:pt>
                <c:pt idx="64">
                  <c:v>2.61</c:v>
                </c:pt>
                <c:pt idx="65">
                  <c:v>2.81</c:v>
                </c:pt>
                <c:pt idx="66">
                  <c:v>2.81</c:v>
                </c:pt>
                <c:pt idx="67">
                  <c:v>2.61</c:v>
                </c:pt>
                <c:pt idx="68">
                  <c:v>2.81</c:v>
                </c:pt>
                <c:pt idx="69">
                  <c:v>2.81</c:v>
                </c:pt>
                <c:pt idx="70">
                  <c:v>-2.21</c:v>
                </c:pt>
                <c:pt idx="71">
                  <c:v>-2.61</c:v>
                </c:pt>
                <c:pt idx="72">
                  <c:v>-2.6</c:v>
                </c:pt>
                <c:pt idx="73">
                  <c:v>-2.61</c:v>
                </c:pt>
                <c:pt idx="74">
                  <c:v>-2.81</c:v>
                </c:pt>
                <c:pt idx="75">
                  <c:v>-2.61</c:v>
                </c:pt>
                <c:pt idx="76">
                  <c:v>-2.41</c:v>
                </c:pt>
                <c:pt idx="77">
                  <c:v>-2.41</c:v>
                </c:pt>
                <c:pt idx="78">
                  <c:v>-2.61</c:v>
                </c:pt>
                <c:pt idx="79">
                  <c:v>-2.81</c:v>
                </c:pt>
                <c:pt idx="80">
                  <c:v>3.62</c:v>
                </c:pt>
                <c:pt idx="81">
                  <c:v>4.0199999999999996</c:v>
                </c:pt>
                <c:pt idx="82">
                  <c:v>4.21</c:v>
                </c:pt>
                <c:pt idx="83">
                  <c:v>4.0199999999999996</c:v>
                </c:pt>
                <c:pt idx="84">
                  <c:v>3.62</c:v>
                </c:pt>
                <c:pt idx="85">
                  <c:v>3.41</c:v>
                </c:pt>
                <c:pt idx="86">
                  <c:v>3.4</c:v>
                </c:pt>
                <c:pt idx="87">
                  <c:v>3.21</c:v>
                </c:pt>
                <c:pt idx="88">
                  <c:v>2.81</c:v>
                </c:pt>
                <c:pt idx="89">
                  <c:v>3.61</c:v>
                </c:pt>
                <c:pt idx="90">
                  <c:v>-3.81</c:v>
                </c:pt>
                <c:pt idx="91">
                  <c:v>-3.01</c:v>
                </c:pt>
                <c:pt idx="92">
                  <c:v>-3.61</c:v>
                </c:pt>
                <c:pt idx="93">
                  <c:v>-3.4</c:v>
                </c:pt>
                <c:pt idx="94">
                  <c:v>-3.21</c:v>
                </c:pt>
                <c:pt idx="95">
                  <c:v>-3.4</c:v>
                </c:pt>
                <c:pt idx="96">
                  <c:v>-3.4</c:v>
                </c:pt>
                <c:pt idx="97">
                  <c:v>-3.4</c:v>
                </c:pt>
                <c:pt idx="98">
                  <c:v>-3.01</c:v>
                </c:pt>
                <c:pt idx="99">
                  <c:v>-3.4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9-44C0-B28A-D850A70E7F66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A9-44C0-B28A-D850A70E7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932961692073182"/>
          <c:h val="0.18871494369740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Vcoord!$AC$403:$AC$502</c:f>
              <c:numCache>
                <c:formatCode>General</c:formatCode>
                <c:ptCount val="100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-1.4</c:v>
                </c:pt>
                <c:pt idx="11">
                  <c:v>-1.4</c:v>
                </c:pt>
                <c:pt idx="12">
                  <c:v>-1.4</c:v>
                </c:pt>
                <c:pt idx="13">
                  <c:v>-1.4</c:v>
                </c:pt>
                <c:pt idx="14">
                  <c:v>-1.4</c:v>
                </c:pt>
                <c:pt idx="15">
                  <c:v>-1.4</c:v>
                </c:pt>
                <c:pt idx="16">
                  <c:v>-1.4</c:v>
                </c:pt>
                <c:pt idx="17">
                  <c:v>-1.4</c:v>
                </c:pt>
                <c:pt idx="18">
                  <c:v>-1.4</c:v>
                </c:pt>
                <c:pt idx="19">
                  <c:v>-1.4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-2.5</c:v>
                </c:pt>
                <c:pt idx="51">
                  <c:v>-2.5</c:v>
                </c:pt>
                <c:pt idx="52">
                  <c:v>-2.5</c:v>
                </c:pt>
                <c:pt idx="53">
                  <c:v>-2.5</c:v>
                </c:pt>
                <c:pt idx="54">
                  <c:v>-2.5</c:v>
                </c:pt>
                <c:pt idx="55">
                  <c:v>-2.5</c:v>
                </c:pt>
                <c:pt idx="56">
                  <c:v>-2.5</c:v>
                </c:pt>
                <c:pt idx="57">
                  <c:v>-2.5</c:v>
                </c:pt>
                <c:pt idx="58">
                  <c:v>-2.5</c:v>
                </c:pt>
                <c:pt idx="59">
                  <c:v>-2.5</c:v>
                </c:pt>
                <c:pt idx="60">
                  <c:v>3.1</c:v>
                </c:pt>
                <c:pt idx="61">
                  <c:v>3.1</c:v>
                </c:pt>
                <c:pt idx="62">
                  <c:v>3.1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-3.1</c:v>
                </c:pt>
                <c:pt idx="71">
                  <c:v>-3.1</c:v>
                </c:pt>
                <c:pt idx="72">
                  <c:v>-3.1</c:v>
                </c:pt>
                <c:pt idx="73">
                  <c:v>-3.1</c:v>
                </c:pt>
                <c:pt idx="74">
                  <c:v>-3.1</c:v>
                </c:pt>
                <c:pt idx="75">
                  <c:v>-3.1</c:v>
                </c:pt>
                <c:pt idx="76">
                  <c:v>-3.1</c:v>
                </c:pt>
                <c:pt idx="77">
                  <c:v>-3.1</c:v>
                </c:pt>
                <c:pt idx="78">
                  <c:v>-3.1</c:v>
                </c:pt>
                <c:pt idx="79">
                  <c:v>-3.1</c:v>
                </c:pt>
                <c:pt idx="80">
                  <c:v>3.9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-3.9</c:v>
                </c:pt>
                <c:pt idx="91">
                  <c:v>-3.9</c:v>
                </c:pt>
                <c:pt idx="92">
                  <c:v>-3.9</c:v>
                </c:pt>
                <c:pt idx="93">
                  <c:v>-3.9</c:v>
                </c:pt>
                <c:pt idx="94">
                  <c:v>-3.9</c:v>
                </c:pt>
                <c:pt idx="95">
                  <c:v>-3.9</c:v>
                </c:pt>
                <c:pt idx="96">
                  <c:v>-3.9</c:v>
                </c:pt>
                <c:pt idx="97">
                  <c:v>-3.9</c:v>
                </c:pt>
                <c:pt idx="98">
                  <c:v>-3.9</c:v>
                </c:pt>
                <c:pt idx="99">
                  <c:v>-3.9</c:v>
                </c:pt>
              </c:numCache>
            </c:numRef>
          </c:xVal>
          <c:yVal>
            <c:numRef>
              <c:f>Vcoord!$AD$403:$AD$502</c:f>
              <c:numCache>
                <c:formatCode>General</c:formatCode>
                <c:ptCount val="100"/>
                <c:pt idx="0">
                  <c:v>1.19</c:v>
                </c:pt>
                <c:pt idx="1">
                  <c:v>0.99</c:v>
                </c:pt>
                <c:pt idx="2">
                  <c:v>1.19</c:v>
                </c:pt>
                <c:pt idx="3">
                  <c:v>1.39</c:v>
                </c:pt>
                <c:pt idx="4">
                  <c:v>1.19</c:v>
                </c:pt>
                <c:pt idx="5">
                  <c:v>0.99</c:v>
                </c:pt>
                <c:pt idx="6">
                  <c:v>1.19</c:v>
                </c:pt>
                <c:pt idx="7">
                  <c:v>0.99</c:v>
                </c:pt>
                <c:pt idx="8">
                  <c:v>0.99</c:v>
                </c:pt>
                <c:pt idx="9">
                  <c:v>1.19</c:v>
                </c:pt>
                <c:pt idx="10">
                  <c:v>-1.39</c:v>
                </c:pt>
                <c:pt idx="11">
                  <c:v>-1.19</c:v>
                </c:pt>
                <c:pt idx="12">
                  <c:v>-1.58</c:v>
                </c:pt>
                <c:pt idx="13">
                  <c:v>-1.58</c:v>
                </c:pt>
                <c:pt idx="14">
                  <c:v>-1.19</c:v>
                </c:pt>
                <c:pt idx="15">
                  <c:v>-1.38</c:v>
                </c:pt>
                <c:pt idx="16">
                  <c:v>-1.19</c:v>
                </c:pt>
                <c:pt idx="17">
                  <c:v>-1.19</c:v>
                </c:pt>
                <c:pt idx="18">
                  <c:v>-1.58</c:v>
                </c:pt>
                <c:pt idx="19">
                  <c:v>-1.58</c:v>
                </c:pt>
                <c:pt idx="20">
                  <c:v>1.58</c:v>
                </c:pt>
                <c:pt idx="21">
                  <c:v>1.78</c:v>
                </c:pt>
                <c:pt idx="22">
                  <c:v>1.78</c:v>
                </c:pt>
                <c:pt idx="23">
                  <c:v>1.78</c:v>
                </c:pt>
                <c:pt idx="24">
                  <c:v>1.58</c:v>
                </c:pt>
                <c:pt idx="25">
                  <c:v>1.78</c:v>
                </c:pt>
                <c:pt idx="26">
                  <c:v>1.39</c:v>
                </c:pt>
                <c:pt idx="27">
                  <c:v>1.59</c:v>
                </c:pt>
                <c:pt idx="28">
                  <c:v>1.58</c:v>
                </c:pt>
                <c:pt idx="29">
                  <c:v>1.58</c:v>
                </c:pt>
                <c:pt idx="30">
                  <c:v>-1.98</c:v>
                </c:pt>
                <c:pt idx="31">
                  <c:v>-1.58</c:v>
                </c:pt>
                <c:pt idx="32">
                  <c:v>-1.58</c:v>
                </c:pt>
                <c:pt idx="33">
                  <c:v>-1.58</c:v>
                </c:pt>
                <c:pt idx="34">
                  <c:v>-1.58</c:v>
                </c:pt>
                <c:pt idx="35">
                  <c:v>-1.78</c:v>
                </c:pt>
                <c:pt idx="36">
                  <c:v>-1.58</c:v>
                </c:pt>
                <c:pt idx="37">
                  <c:v>-1.58</c:v>
                </c:pt>
                <c:pt idx="38">
                  <c:v>-1.58</c:v>
                </c:pt>
                <c:pt idx="39">
                  <c:v>-1.98</c:v>
                </c:pt>
                <c:pt idx="40">
                  <c:v>2.38</c:v>
                </c:pt>
                <c:pt idx="41">
                  <c:v>2.1800000000000002</c:v>
                </c:pt>
                <c:pt idx="42">
                  <c:v>2.1800000000000002</c:v>
                </c:pt>
                <c:pt idx="43">
                  <c:v>2.1800000000000002</c:v>
                </c:pt>
                <c:pt idx="44">
                  <c:v>2.1800000000000002</c:v>
                </c:pt>
                <c:pt idx="45">
                  <c:v>1.98</c:v>
                </c:pt>
                <c:pt idx="46">
                  <c:v>2.1800000000000002</c:v>
                </c:pt>
                <c:pt idx="47">
                  <c:v>1.98</c:v>
                </c:pt>
                <c:pt idx="48">
                  <c:v>2.38</c:v>
                </c:pt>
                <c:pt idx="49">
                  <c:v>2.1800000000000002</c:v>
                </c:pt>
                <c:pt idx="50">
                  <c:v>-2.38</c:v>
                </c:pt>
                <c:pt idx="51">
                  <c:v>-2.38</c:v>
                </c:pt>
                <c:pt idx="52">
                  <c:v>-2.38</c:v>
                </c:pt>
                <c:pt idx="53">
                  <c:v>-2.38</c:v>
                </c:pt>
                <c:pt idx="54">
                  <c:v>-2.38</c:v>
                </c:pt>
                <c:pt idx="55">
                  <c:v>-1.98</c:v>
                </c:pt>
                <c:pt idx="56">
                  <c:v>-2.38</c:v>
                </c:pt>
                <c:pt idx="57">
                  <c:v>-2.38</c:v>
                </c:pt>
                <c:pt idx="58">
                  <c:v>-2.1800000000000002</c:v>
                </c:pt>
                <c:pt idx="59">
                  <c:v>-2.1800000000000002</c:v>
                </c:pt>
                <c:pt idx="60">
                  <c:v>2.97</c:v>
                </c:pt>
                <c:pt idx="61">
                  <c:v>2.78</c:v>
                </c:pt>
                <c:pt idx="62">
                  <c:v>3.17</c:v>
                </c:pt>
                <c:pt idx="63">
                  <c:v>2.78</c:v>
                </c:pt>
                <c:pt idx="64">
                  <c:v>2.97</c:v>
                </c:pt>
                <c:pt idx="65">
                  <c:v>2.97</c:v>
                </c:pt>
                <c:pt idx="66">
                  <c:v>2.78</c:v>
                </c:pt>
                <c:pt idx="67">
                  <c:v>2.78</c:v>
                </c:pt>
                <c:pt idx="68">
                  <c:v>2.58</c:v>
                </c:pt>
                <c:pt idx="69">
                  <c:v>2.58</c:v>
                </c:pt>
                <c:pt idx="70">
                  <c:v>-3.17</c:v>
                </c:pt>
                <c:pt idx="71">
                  <c:v>-3.17</c:v>
                </c:pt>
                <c:pt idx="72">
                  <c:v>-3.17</c:v>
                </c:pt>
                <c:pt idx="73">
                  <c:v>-3.17</c:v>
                </c:pt>
                <c:pt idx="74">
                  <c:v>-2.77</c:v>
                </c:pt>
                <c:pt idx="75">
                  <c:v>-2.77</c:v>
                </c:pt>
                <c:pt idx="76">
                  <c:v>-2.77</c:v>
                </c:pt>
                <c:pt idx="77">
                  <c:v>-2.77</c:v>
                </c:pt>
                <c:pt idx="78">
                  <c:v>-2.97</c:v>
                </c:pt>
                <c:pt idx="79">
                  <c:v>-3.17</c:v>
                </c:pt>
                <c:pt idx="80">
                  <c:v>3.77</c:v>
                </c:pt>
                <c:pt idx="81">
                  <c:v>3.37</c:v>
                </c:pt>
                <c:pt idx="82">
                  <c:v>3.37</c:v>
                </c:pt>
                <c:pt idx="83">
                  <c:v>3.77</c:v>
                </c:pt>
                <c:pt idx="84">
                  <c:v>3.77</c:v>
                </c:pt>
                <c:pt idx="85">
                  <c:v>3.57</c:v>
                </c:pt>
                <c:pt idx="86">
                  <c:v>3.96</c:v>
                </c:pt>
                <c:pt idx="87">
                  <c:v>3.77</c:v>
                </c:pt>
                <c:pt idx="88">
                  <c:v>3.77</c:v>
                </c:pt>
                <c:pt idx="89">
                  <c:v>3.76</c:v>
                </c:pt>
                <c:pt idx="90">
                  <c:v>-3.96</c:v>
                </c:pt>
                <c:pt idx="91">
                  <c:v>-3.96</c:v>
                </c:pt>
                <c:pt idx="92">
                  <c:v>-3.56</c:v>
                </c:pt>
                <c:pt idx="93">
                  <c:v>-3.56</c:v>
                </c:pt>
                <c:pt idx="94">
                  <c:v>-3.37</c:v>
                </c:pt>
                <c:pt idx="95">
                  <c:v>-3.76</c:v>
                </c:pt>
                <c:pt idx="96">
                  <c:v>-3.96</c:v>
                </c:pt>
                <c:pt idx="97">
                  <c:v>-3.56</c:v>
                </c:pt>
                <c:pt idx="98">
                  <c:v>-3.77</c:v>
                </c:pt>
                <c:pt idx="99">
                  <c:v>-3.96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B-4FB9-8570-8F265D5E79F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2B-4FB9-8570-8F265D5E7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88416336097034"/>
          <c:h val="0.18008399449447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O-E</a:t>
            </a:r>
          </a:p>
        </c:rich>
      </c:tx>
      <c:layout>
        <c:manualLayout>
          <c:xMode val="edge"/>
          <c:yMode val="edge"/>
          <c:x val="0.270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48642172854721"/>
                  <c:y val="0.10660072104650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Vcoord!$E$443:$N$443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0.11899999999999999</c:v>
                  </c:pt>
                  <c:pt idx="2">
                    <c:v>1.9000000000000128E-2</c:v>
                  </c:pt>
                  <c:pt idx="3">
                    <c:v>0.28600000000000003</c:v>
                  </c:pt>
                  <c:pt idx="4">
                    <c:v>0.18000000000000016</c:v>
                  </c:pt>
                  <c:pt idx="5">
                    <c:v>0.21800000000000019</c:v>
                  </c:pt>
                  <c:pt idx="6">
                    <c:v>0.36899999999999977</c:v>
                  </c:pt>
                  <c:pt idx="7">
                    <c:v>0.10000000000000053</c:v>
                  </c:pt>
                  <c:pt idx="8">
                    <c:v>0.45299999999999985</c:v>
                  </c:pt>
                  <c:pt idx="9">
                    <c:v>0.35199999999999987</c:v>
                  </c:pt>
                </c:numCache>
              </c:numRef>
            </c:plus>
            <c:minus>
              <c:numRef>
                <c:f>Vcoord!$E$442:$N$442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0.27099999999999991</c:v>
                  </c:pt>
                  <c:pt idx="2">
                    <c:v>0.17099999999999982</c:v>
                  </c:pt>
                  <c:pt idx="3">
                    <c:v>0.29399999999999982</c:v>
                  </c:pt>
                  <c:pt idx="4">
                    <c:v>2.0000000000000018E-2</c:v>
                  </c:pt>
                  <c:pt idx="5">
                    <c:v>0.17199999999999993</c:v>
                  </c:pt>
                  <c:pt idx="6">
                    <c:v>0.2110000000000003</c:v>
                  </c:pt>
                  <c:pt idx="7">
                    <c:v>9.9999999999999645E-2</c:v>
                  </c:pt>
                  <c:pt idx="8">
                    <c:v>0.13700000000000001</c:v>
                  </c:pt>
                  <c:pt idx="9">
                    <c:v>0.23800000000000043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Vcoord!$AO$403:$AO$412</c:f>
              <c:numCache>
                <c:formatCode>General</c:formatCode>
                <c:ptCount val="10"/>
                <c:pt idx="0">
                  <c:v>3.5380000000000003</c:v>
                </c:pt>
                <c:pt idx="1">
                  <c:v>2.6199999999999997</c:v>
                </c:pt>
                <c:pt idx="2">
                  <c:v>1.9219999999999999</c:v>
                </c:pt>
                <c:pt idx="3">
                  <c:v>1.6539999999999999</c:v>
                </c:pt>
                <c:pt idx="4">
                  <c:v>1.0509999999999999</c:v>
                </c:pt>
                <c:pt idx="5">
                  <c:v>-1.17</c:v>
                </c:pt>
                <c:pt idx="6">
                  <c:v>-1.5790000000000002</c:v>
                </c:pt>
                <c:pt idx="7">
                  <c:v>-2.12</c:v>
                </c:pt>
                <c:pt idx="8">
                  <c:v>-2.6989999999999998</c:v>
                </c:pt>
                <c:pt idx="9">
                  <c:v>-3.5529999999999999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4-4C10-82DF-89798B82DAEC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C4-4C10-82DF-89798B82DAEC}"/>
            </c:ext>
          </c:extLst>
        </c:ser>
        <c:ser>
          <c:idx val="2"/>
          <c:order val="2"/>
          <c:tx>
            <c:v>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Vcoord!$AP$403:$AP$412</c:f>
              <c:numCache>
                <c:formatCode>General</c:formatCode>
                <c:ptCount val="10"/>
                <c:pt idx="0">
                  <c:v>4.0176666478523453</c:v>
                </c:pt>
                <c:pt idx="1">
                  <c:v>2.9813738217531176</c:v>
                </c:pt>
                <c:pt idx="2">
                  <c:v>2.1934300389456451</c:v>
                </c:pt>
                <c:pt idx="3">
                  <c:v>1.8908957498447818</c:v>
                </c:pt>
                <c:pt idx="4">
                  <c:v>1.2101935993678388</c:v>
                </c:pt>
                <c:pt idx="5">
                  <c:v>-1.2970028785911836</c:v>
                </c:pt>
                <c:pt idx="6">
                  <c:v>-1.7587063272563077</c:v>
                </c:pt>
                <c:pt idx="7">
                  <c:v>-2.3694192018964837</c:v>
                </c:pt>
                <c:pt idx="8">
                  <c:v>-3.0230287294688716</c:v>
                </c:pt>
                <c:pt idx="9">
                  <c:v>-3.9870745611559522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C4-4C10-82DF-89798B82DAE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37330440"/>
        <c:axId val="837342904"/>
      </c:scatterChart>
      <c:valAx>
        <c:axId val="8373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42904"/>
        <c:crosses val="autoZero"/>
        <c:crossBetween val="midCat"/>
      </c:valAx>
      <c:valAx>
        <c:axId val="83734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763342082239722E-2"/>
          <c:y val="7.0022601341498986E-2"/>
          <c:w val="0.19750456971013089"/>
          <c:h val="0.2357082995136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N-S</a:t>
            </a:r>
          </a:p>
        </c:rich>
      </c:tx>
      <c:layout>
        <c:manualLayout>
          <c:xMode val="edge"/>
          <c:yMode val="edge"/>
          <c:x val="0.270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8801399825022"/>
                  <c:y val="0.17962853601633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Vcoord!$P$443:$Y$443</c:f>
                <c:numCache>
                  <c:formatCode>General</c:formatCode>
                  <c:ptCount val="10"/>
                  <c:pt idx="0">
                    <c:v>0.26</c:v>
                  </c:pt>
                  <c:pt idx="1">
                    <c:v>0.19499999999999984</c:v>
                  </c:pt>
                  <c:pt idx="2">
                    <c:v>0.1379999999999999</c:v>
                  </c:pt>
                  <c:pt idx="3">
                    <c:v>0.10000000000000009</c:v>
                  </c:pt>
                  <c:pt idx="4">
                    <c:v>0.20000000000000018</c:v>
                  </c:pt>
                  <c:pt idx="5">
                    <c:v>0.31999999999999984</c:v>
                  </c:pt>
                  <c:pt idx="6">
                    <c:v>0.33400000000000007</c:v>
                  </c:pt>
                  <c:pt idx="7">
                    <c:v>0.21999999999999975</c:v>
                  </c:pt>
                  <c:pt idx="8">
                    <c:v>0.2719999999999998</c:v>
                  </c:pt>
                  <c:pt idx="9">
                    <c:v>0.37199999999999989</c:v>
                  </c:pt>
                </c:numCache>
              </c:numRef>
            </c:plus>
            <c:minus>
              <c:numRef>
                <c:f>Vcoord!$P$442:$Y$442</c:f>
                <c:numCache>
                  <c:formatCode>General</c:formatCode>
                  <c:ptCount val="10"/>
                  <c:pt idx="0">
                    <c:v>0.1399999999999999</c:v>
                  </c:pt>
                  <c:pt idx="1">
                    <c:v>0.19500000000000028</c:v>
                  </c:pt>
                  <c:pt idx="2">
                    <c:v>0.25200000000000022</c:v>
                  </c:pt>
                  <c:pt idx="3">
                    <c:v>0.29999999999999982</c:v>
                  </c:pt>
                  <c:pt idx="4">
                    <c:v>0.19999999999999973</c:v>
                  </c:pt>
                  <c:pt idx="5">
                    <c:v>8.0000000000000071E-2</c:v>
                  </c:pt>
                  <c:pt idx="6">
                    <c:v>0.25599999999999978</c:v>
                  </c:pt>
                  <c:pt idx="7">
                    <c:v>0.18000000000000016</c:v>
                  </c:pt>
                  <c:pt idx="8">
                    <c:v>0.31800000000000006</c:v>
                  </c:pt>
                  <c:pt idx="9">
                    <c:v>0.21799999999999997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Vcoord!$AQ$403:$AQ$412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Vcoord!$AR$403:$AR$413</c:f>
              <c:numCache>
                <c:formatCode>General</c:formatCode>
                <c:ptCount val="11"/>
                <c:pt idx="0">
                  <c:v>3.6880000000000002</c:v>
                </c:pt>
                <c:pt idx="1">
                  <c:v>2.8359999999999999</c:v>
                </c:pt>
                <c:pt idx="2">
                  <c:v>2.1799999999999997</c:v>
                </c:pt>
                <c:pt idx="3">
                  <c:v>1.6420000000000001</c:v>
                </c:pt>
                <c:pt idx="4">
                  <c:v>1.1299999999999999</c:v>
                </c:pt>
                <c:pt idx="5">
                  <c:v>-1.3849999999999998</c:v>
                </c:pt>
                <c:pt idx="6">
                  <c:v>-1.6800000000000002</c:v>
                </c:pt>
                <c:pt idx="7">
                  <c:v>-2.2999999999999998</c:v>
                </c:pt>
                <c:pt idx="8">
                  <c:v>-2.9899999999999998</c:v>
                </c:pt>
                <c:pt idx="9">
                  <c:v>-3.742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2-4AE4-95EA-6242985CD790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62-4AE4-95EA-6242985CD790}"/>
            </c:ext>
          </c:extLst>
        </c:ser>
        <c:ser>
          <c:idx val="2"/>
          <c:order val="2"/>
          <c:tx>
            <c:v>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Vcoord!$AQ$403:$AQ$412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Vcoord!$AS$403:$AS$412</c:f>
              <c:numCache>
                <c:formatCode>General</c:formatCode>
                <c:ptCount val="10"/>
                <c:pt idx="0">
                  <c:v>3.9717698154180243</c:v>
                </c:pt>
                <c:pt idx="1">
                  <c:v>3.0466883821932682</c:v>
                </c:pt>
                <c:pt idx="2">
                  <c:v>2.334419109663409</c:v>
                </c:pt>
                <c:pt idx="3">
                  <c:v>1.7502714440825191</c:v>
                </c:pt>
                <c:pt idx="4">
                  <c:v>1.1943539630836046</c:v>
                </c:pt>
                <c:pt idx="5">
                  <c:v>-1.5363735070575459</c:v>
                </c:pt>
                <c:pt idx="6">
                  <c:v>-1.8566775244299676</c:v>
                </c:pt>
                <c:pt idx="7">
                  <c:v>-2.5298588490770895</c:v>
                </c:pt>
                <c:pt idx="8">
                  <c:v>-3.2790445168295324</c:v>
                </c:pt>
                <c:pt idx="9">
                  <c:v>-4.0955483170466884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62-4AE4-95EA-6242985C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30440"/>
        <c:axId val="837342904"/>
      </c:scatterChart>
      <c:valAx>
        <c:axId val="8373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42904"/>
        <c:crosses val="autoZero"/>
        <c:crossBetween val="midCat"/>
      </c:valAx>
      <c:valAx>
        <c:axId val="83734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763342082239722E-2"/>
          <c:y val="7.0022601341498986E-2"/>
          <c:w val="0.19750456971013089"/>
          <c:h val="0.2357082995136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14110</xdr:colOff>
      <xdr:row>49</xdr:row>
      <xdr:rowOff>7760</xdr:rowOff>
    </xdr:from>
    <xdr:to>
      <xdr:col>53</xdr:col>
      <xdr:colOff>0</xdr:colOff>
      <xdr:row>65</xdr:row>
      <xdr:rowOff>7055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7254E4-2517-447F-AC25-7017C5D6E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0</xdr:colOff>
      <xdr:row>49</xdr:row>
      <xdr:rowOff>0</xdr:rowOff>
    </xdr:from>
    <xdr:to>
      <xdr:col>61</xdr:col>
      <xdr:colOff>592667</xdr:colOff>
      <xdr:row>64</xdr:row>
      <xdr:rowOff>182740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9E94F0-6236-48AB-9737-F4C189A27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22196</xdr:colOff>
      <xdr:row>64</xdr:row>
      <xdr:rowOff>25871</xdr:rowOff>
    </xdr:from>
    <xdr:to>
      <xdr:col>12</xdr:col>
      <xdr:colOff>593223</xdr:colOff>
      <xdr:row>82</xdr:row>
      <xdr:rowOff>167105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9545D4-7DC8-4C06-9ABC-63F00820D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22196</xdr:colOff>
      <xdr:row>416</xdr:row>
      <xdr:rowOff>25871</xdr:rowOff>
    </xdr:from>
    <xdr:to>
      <xdr:col>12</xdr:col>
      <xdr:colOff>593223</xdr:colOff>
      <xdr:row>434</xdr:row>
      <xdr:rowOff>167105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888ED8-E6E1-43CF-B571-990AA7B0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22196</xdr:colOff>
      <xdr:row>416</xdr:row>
      <xdr:rowOff>25871</xdr:rowOff>
    </xdr:from>
    <xdr:to>
      <xdr:col>12</xdr:col>
      <xdr:colOff>593223</xdr:colOff>
      <xdr:row>434</xdr:row>
      <xdr:rowOff>167105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D98A62-0C94-4BC9-8283-FBB1E79E3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64</xdr:row>
      <xdr:rowOff>0</xdr:rowOff>
    </xdr:from>
    <xdr:to>
      <xdr:col>23</xdr:col>
      <xdr:colOff>571028</xdr:colOff>
      <xdr:row>82</xdr:row>
      <xdr:rowOff>141234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3C62AA-562A-40AD-BFA9-59E8E1CC8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416</xdr:row>
      <xdr:rowOff>0</xdr:rowOff>
    </xdr:from>
    <xdr:to>
      <xdr:col>23</xdr:col>
      <xdr:colOff>571028</xdr:colOff>
      <xdr:row>434</xdr:row>
      <xdr:rowOff>141234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B69EB38-B0CC-4636-9CE0-603D9996B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4535</xdr:colOff>
      <xdr:row>412</xdr:row>
      <xdr:rowOff>11795</xdr:rowOff>
    </xdr:from>
    <xdr:to>
      <xdr:col>47</xdr:col>
      <xdr:colOff>580570</xdr:colOff>
      <xdr:row>431</xdr:row>
      <xdr:rowOff>163286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5C46F6F-CFF6-4D38-8843-384DD0288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412</xdr:row>
      <xdr:rowOff>0</xdr:rowOff>
    </xdr:from>
    <xdr:to>
      <xdr:col>57</xdr:col>
      <xdr:colOff>576035</xdr:colOff>
      <xdr:row>431</xdr:row>
      <xdr:rowOff>151491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B115E24-7480-4A3C-9466-6AE979F23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22196</xdr:colOff>
      <xdr:row>767</xdr:row>
      <xdr:rowOff>25871</xdr:rowOff>
    </xdr:from>
    <xdr:to>
      <xdr:col>12</xdr:col>
      <xdr:colOff>593223</xdr:colOff>
      <xdr:row>785</xdr:row>
      <xdr:rowOff>167105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0F55D68-EFDB-418B-A635-972D8029B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22196</xdr:colOff>
      <xdr:row>767</xdr:row>
      <xdr:rowOff>25871</xdr:rowOff>
    </xdr:from>
    <xdr:to>
      <xdr:col>12</xdr:col>
      <xdr:colOff>593223</xdr:colOff>
      <xdr:row>785</xdr:row>
      <xdr:rowOff>167105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0AA71F8-7DBB-46B3-A7FD-C58D3951B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767</xdr:row>
      <xdr:rowOff>0</xdr:rowOff>
    </xdr:from>
    <xdr:to>
      <xdr:col>23</xdr:col>
      <xdr:colOff>571028</xdr:colOff>
      <xdr:row>785</xdr:row>
      <xdr:rowOff>141234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D7DCD8B-0C19-4A21-9E0A-1A4CB806B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4535</xdr:colOff>
      <xdr:row>763</xdr:row>
      <xdr:rowOff>11795</xdr:rowOff>
    </xdr:from>
    <xdr:to>
      <xdr:col>47</xdr:col>
      <xdr:colOff>580570</xdr:colOff>
      <xdr:row>782</xdr:row>
      <xdr:rowOff>163286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DBCAEE2-9C55-4E61-86A8-2C1F09984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0</xdr:colOff>
      <xdr:row>763</xdr:row>
      <xdr:rowOff>0</xdr:rowOff>
    </xdr:from>
    <xdr:to>
      <xdr:col>57</xdr:col>
      <xdr:colOff>576035</xdr:colOff>
      <xdr:row>782</xdr:row>
      <xdr:rowOff>151491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4BC4C7C-E2A5-4F3C-AEDF-15F520334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98"/>
  <sheetViews>
    <sheetView tabSelected="1" topLeftCell="A9" zoomScale="90" zoomScaleNormal="90" workbookViewId="0">
      <selection activeCell="M32" sqref="M32"/>
    </sheetView>
  </sheetViews>
  <sheetFormatPr defaultRowHeight="14.5" x14ac:dyDescent="0.35"/>
  <cols>
    <col min="7" max="7" width="8.7265625" customWidth="1"/>
    <col min="38" max="38" width="8.7265625" style="1"/>
  </cols>
  <sheetData>
    <row r="1" spans="1:11" x14ac:dyDescent="0.35">
      <c r="A1" t="s">
        <v>0</v>
      </c>
      <c r="J1" t="s">
        <v>171</v>
      </c>
    </row>
    <row r="2" spans="1:11" ht="15" thickBot="1" x14ac:dyDescent="0.4">
      <c r="A2" t="s">
        <v>1</v>
      </c>
      <c r="B2" t="s">
        <v>2</v>
      </c>
      <c r="C2" t="s">
        <v>7</v>
      </c>
      <c r="D2">
        <v>30</v>
      </c>
    </row>
    <row r="3" spans="1:11" x14ac:dyDescent="0.35">
      <c r="A3">
        <v>0</v>
      </c>
      <c r="I3" s="5"/>
      <c r="J3" s="6" t="s">
        <v>80</v>
      </c>
      <c r="K3" s="7" t="s">
        <v>81</v>
      </c>
    </row>
    <row r="4" spans="1:11" x14ac:dyDescent="0.35">
      <c r="A4">
        <v>1.4</v>
      </c>
      <c r="B4" t="s">
        <v>3</v>
      </c>
      <c r="I4" s="8"/>
      <c r="J4" s="4">
        <f t="shared" ref="J3:K5" si="0">AT403</f>
        <v>0.86180000000000001</v>
      </c>
      <c r="K4" s="9">
        <f t="shared" si="0"/>
        <v>0.92359999999999998</v>
      </c>
    </row>
    <row r="5" spans="1:11" x14ac:dyDescent="0.35">
      <c r="A5">
        <v>1.4</v>
      </c>
      <c r="B5" t="s">
        <v>4</v>
      </c>
      <c r="I5" s="8"/>
      <c r="J5" s="4">
        <f t="shared" si="0"/>
        <v>-3.3599999999999998E-2</v>
      </c>
      <c r="K5" s="9">
        <f t="shared" si="0"/>
        <v>-6.2100000000000002E-2</v>
      </c>
    </row>
    <row r="6" spans="1:11" x14ac:dyDescent="0.35">
      <c r="A6">
        <v>1.4</v>
      </c>
      <c r="B6" t="s">
        <v>6</v>
      </c>
      <c r="I6" s="8"/>
      <c r="J6" s="4"/>
      <c r="K6" s="9"/>
    </row>
    <row r="7" spans="1:11" x14ac:dyDescent="0.35">
      <c r="A7">
        <v>1.4</v>
      </c>
      <c r="B7" t="s">
        <v>5</v>
      </c>
      <c r="I7" s="8"/>
      <c r="J7" s="4">
        <f t="shared" ref="J7:K8" si="1">AT754</f>
        <v>0.90990000000000004</v>
      </c>
      <c r="K7" s="9">
        <f t="shared" si="1"/>
        <v>0.91839999999999999</v>
      </c>
    </row>
    <row r="8" spans="1:11" x14ac:dyDescent="0.35">
      <c r="A8">
        <v>2</v>
      </c>
      <c r="B8" t="s">
        <v>3</v>
      </c>
      <c r="I8" s="8"/>
      <c r="J8" s="4">
        <f t="shared" si="1"/>
        <v>-8.5000000000000006E-3</v>
      </c>
      <c r="K8" s="9">
        <f t="shared" si="1"/>
        <v>0.1221</v>
      </c>
    </row>
    <row r="9" spans="1:11" x14ac:dyDescent="0.35">
      <c r="A9">
        <v>2</v>
      </c>
      <c r="B9" t="s">
        <v>4</v>
      </c>
      <c r="I9" s="8"/>
      <c r="J9" s="4"/>
      <c r="K9" s="9"/>
    </row>
    <row r="10" spans="1:11" x14ac:dyDescent="0.35">
      <c r="A10">
        <v>2</v>
      </c>
      <c r="B10" t="s">
        <v>6</v>
      </c>
      <c r="I10" s="8"/>
      <c r="J10" s="4"/>
      <c r="K10" s="9"/>
    </row>
    <row r="11" spans="1:11" x14ac:dyDescent="0.35">
      <c r="A11">
        <v>2</v>
      </c>
      <c r="B11" t="s">
        <v>5</v>
      </c>
      <c r="I11" s="8"/>
      <c r="J11" s="4"/>
      <c r="K11" s="9"/>
    </row>
    <row r="12" spans="1:11" x14ac:dyDescent="0.35">
      <c r="A12">
        <v>2.5</v>
      </c>
      <c r="B12" t="s">
        <v>3</v>
      </c>
      <c r="I12" s="8"/>
      <c r="J12" s="4"/>
      <c r="K12" s="9"/>
    </row>
    <row r="13" spans="1:11" x14ac:dyDescent="0.35">
      <c r="A13">
        <v>2.5</v>
      </c>
      <c r="B13" t="s">
        <v>4</v>
      </c>
      <c r="I13" s="8"/>
      <c r="J13" s="4"/>
      <c r="K13" s="9"/>
    </row>
    <row r="14" spans="1:11" x14ac:dyDescent="0.35">
      <c r="A14">
        <v>2.5</v>
      </c>
      <c r="B14" t="s">
        <v>6</v>
      </c>
      <c r="I14" s="8"/>
      <c r="J14" s="4"/>
      <c r="K14" s="9"/>
    </row>
    <row r="15" spans="1:11" x14ac:dyDescent="0.35">
      <c r="A15">
        <v>2.5</v>
      </c>
      <c r="B15" t="s">
        <v>5</v>
      </c>
      <c r="I15" s="8"/>
      <c r="J15" s="4"/>
      <c r="K15" s="9"/>
    </row>
    <row r="16" spans="1:11" x14ac:dyDescent="0.35">
      <c r="A16">
        <v>3.1</v>
      </c>
      <c r="B16" t="s">
        <v>3</v>
      </c>
      <c r="I16" s="8"/>
      <c r="J16" s="4"/>
      <c r="K16" s="9"/>
    </row>
    <row r="17" spans="1:11" x14ac:dyDescent="0.35">
      <c r="A17">
        <v>3.1</v>
      </c>
      <c r="B17" t="s">
        <v>4</v>
      </c>
      <c r="I17" s="8"/>
      <c r="J17" s="4"/>
      <c r="K17" s="9"/>
    </row>
    <row r="18" spans="1:11" x14ac:dyDescent="0.35">
      <c r="A18">
        <v>3.1</v>
      </c>
      <c r="B18" t="s">
        <v>6</v>
      </c>
      <c r="I18" s="8"/>
      <c r="J18" s="4"/>
      <c r="K18" s="9"/>
    </row>
    <row r="19" spans="1:11" x14ac:dyDescent="0.35">
      <c r="A19">
        <v>3.1</v>
      </c>
      <c r="B19" t="s">
        <v>5</v>
      </c>
      <c r="I19" s="8"/>
      <c r="J19" s="4"/>
      <c r="K19" s="9"/>
    </row>
    <row r="20" spans="1:11" x14ac:dyDescent="0.35">
      <c r="A20">
        <v>3.9</v>
      </c>
      <c r="B20" t="s">
        <v>3</v>
      </c>
      <c r="I20" s="8"/>
      <c r="J20" s="4"/>
      <c r="K20" s="9"/>
    </row>
    <row r="21" spans="1:11" x14ac:dyDescent="0.35">
      <c r="A21">
        <v>3.9</v>
      </c>
      <c r="B21" t="s">
        <v>4</v>
      </c>
      <c r="I21" s="8"/>
      <c r="J21" s="4"/>
      <c r="K21" s="9"/>
    </row>
    <row r="22" spans="1:11" x14ac:dyDescent="0.35">
      <c r="A22">
        <v>3.9</v>
      </c>
      <c r="B22" t="s">
        <v>6</v>
      </c>
      <c r="I22" s="8"/>
      <c r="J22" s="4"/>
      <c r="K22" s="9"/>
    </row>
    <row r="23" spans="1:11" x14ac:dyDescent="0.35">
      <c r="A23">
        <v>3.9</v>
      </c>
      <c r="B23" t="s">
        <v>5</v>
      </c>
      <c r="I23" s="8"/>
      <c r="J23" s="4"/>
      <c r="K23" s="9"/>
    </row>
    <row r="24" spans="1:11" x14ac:dyDescent="0.35">
      <c r="I24" s="8"/>
      <c r="J24" s="4"/>
      <c r="K24" s="9"/>
    </row>
    <row r="25" spans="1:11" x14ac:dyDescent="0.35">
      <c r="I25" s="8"/>
      <c r="J25" s="4"/>
      <c r="K25" s="9"/>
    </row>
    <row r="26" spans="1:11" x14ac:dyDescent="0.35">
      <c r="I26" s="8"/>
      <c r="J26" s="4"/>
      <c r="K26" s="9"/>
    </row>
    <row r="27" spans="1:11" x14ac:dyDescent="0.35">
      <c r="I27" s="8" t="s">
        <v>172</v>
      </c>
      <c r="J27" s="4">
        <f>+AVERAGE(J7,J4)</f>
        <v>0.88585000000000003</v>
      </c>
      <c r="K27" s="9">
        <f>+AVERAGE(K7,K4)</f>
        <v>0.92100000000000004</v>
      </c>
    </row>
    <row r="28" spans="1:11" ht="15" thickBot="1" x14ac:dyDescent="0.4">
      <c r="I28" s="10"/>
      <c r="J28" s="11">
        <f>+AVERAGE(J8,J5)</f>
        <v>-2.1049999999999999E-2</v>
      </c>
      <c r="K28" s="11">
        <f>+AVERAGE(K8,K5)</f>
        <v>0.03</v>
      </c>
    </row>
    <row r="48" spans="2:7" s="1" customFormat="1" x14ac:dyDescent="0.35">
      <c r="B48" s="1" t="s">
        <v>7</v>
      </c>
      <c r="C48" s="1">
        <v>30</v>
      </c>
      <c r="G48" s="1" t="s">
        <v>151</v>
      </c>
    </row>
    <row r="49" spans="1:44" s="1" customFormat="1" x14ac:dyDescent="0.35"/>
    <row r="50" spans="1:44" x14ac:dyDescent="0.35">
      <c r="A50" t="s">
        <v>8</v>
      </c>
      <c r="B50">
        <f>+VALUE(RIGHT(LEFT(A50,6),5))</f>
        <v>0</v>
      </c>
      <c r="C50" t="s">
        <v>82</v>
      </c>
      <c r="E50" s="2" t="s">
        <v>3</v>
      </c>
      <c r="F50" s="2" t="s">
        <v>4</v>
      </c>
      <c r="G50" s="2" t="s">
        <v>6</v>
      </c>
      <c r="H50" s="2" t="s">
        <v>5</v>
      </c>
      <c r="I50" s="2" t="s">
        <v>3</v>
      </c>
      <c r="J50" s="2" t="s">
        <v>4</v>
      </c>
      <c r="K50" s="2" t="s">
        <v>6</v>
      </c>
      <c r="L50" s="2" t="s">
        <v>5</v>
      </c>
      <c r="M50" s="2" t="s">
        <v>3</v>
      </c>
      <c r="N50" s="2" t="s">
        <v>4</v>
      </c>
      <c r="O50" s="2" t="s">
        <v>6</v>
      </c>
      <c r="P50" s="2" t="s">
        <v>5</v>
      </c>
      <c r="Q50" s="2" t="s">
        <v>3</v>
      </c>
      <c r="R50" s="2" t="s">
        <v>4</v>
      </c>
      <c r="S50" s="2" t="s">
        <v>6</v>
      </c>
      <c r="T50" s="2" t="s">
        <v>5</v>
      </c>
      <c r="U50" s="2" t="s">
        <v>3</v>
      </c>
      <c r="V50" s="2" t="s">
        <v>4</v>
      </c>
      <c r="W50" s="2" t="s">
        <v>6</v>
      </c>
      <c r="X50" s="2" t="s">
        <v>5</v>
      </c>
      <c r="Z50" s="2" t="s">
        <v>82</v>
      </c>
      <c r="AA50" s="2" t="s">
        <v>80</v>
      </c>
      <c r="AB50" s="2"/>
      <c r="AC50" s="2" t="s">
        <v>82</v>
      </c>
      <c r="AD50" s="2" t="s">
        <v>81</v>
      </c>
      <c r="AF50" s="2" t="s">
        <v>1</v>
      </c>
      <c r="AG50" t="s">
        <v>80</v>
      </c>
      <c r="AI50" t="s">
        <v>1</v>
      </c>
      <c r="AJ50" t="s">
        <v>81</v>
      </c>
      <c r="AN50" t="s">
        <v>1</v>
      </c>
      <c r="AO50" t="s">
        <v>80</v>
      </c>
      <c r="AQ50" t="s">
        <v>1</v>
      </c>
      <c r="AR50" t="s">
        <v>81</v>
      </c>
    </row>
    <row r="51" spans="1:44" x14ac:dyDescent="0.35">
      <c r="A51" t="s">
        <v>8</v>
      </c>
      <c r="B51">
        <f t="shared" ref="B51:B113" si="2">+VALUE(RIGHT(LEFT(A51,6),5))</f>
        <v>0</v>
      </c>
      <c r="C51">
        <v>-4</v>
      </c>
      <c r="E51">
        <f>+VALUE(RIGHT(LEFT(A83,6),5))</f>
        <v>-1.18</v>
      </c>
      <c r="F51">
        <f>+VALUE(RIGHT(LEFT(A98,6),5))</f>
        <v>1.2</v>
      </c>
      <c r="G51">
        <f>+VALUE(RIGHT(LEFT(A114,6),5))</f>
        <v>1.18</v>
      </c>
      <c r="H51">
        <f>+VALUE(RIGHT(LEFT(A130,6),5))</f>
        <v>-1.2</v>
      </c>
      <c r="I51">
        <f>+VALUE(RIGHT(LEFT(A146,6),5))</f>
        <v>-1.77</v>
      </c>
      <c r="J51">
        <f>+VALUE(RIGHT(LEFT(A162,6),5))</f>
        <v>1.81</v>
      </c>
      <c r="K51">
        <f>+VALUE(RIGHT(LEFT(A178,6),5))</f>
        <v>1.77</v>
      </c>
      <c r="L51">
        <f>+VALUE(RIGHT(LEFT(A194,6),5))</f>
        <v>-1.6</v>
      </c>
      <c r="M51">
        <f>+VALUE(RIGHT(LEFT(A210,6),5))</f>
        <v>-2.17</v>
      </c>
      <c r="N51">
        <f>+VALUE(RIGHT(LEFT(A226,6),5))</f>
        <v>2</v>
      </c>
      <c r="O51">
        <f>+VALUE(RIGHT(LEFT(A242,6),5))</f>
        <v>2.36</v>
      </c>
      <c r="P51">
        <f>+VALUE(RIGHT(LEFT(A258,6),5))</f>
        <v>-1.81</v>
      </c>
      <c r="Q51">
        <f>+VALUE(RIGHT(LEFT(A274,6),5))</f>
        <v>-2.56</v>
      </c>
      <c r="R51">
        <f>+VALUE(RIGHT(LEFT(A290,6),5))</f>
        <v>2.61</v>
      </c>
      <c r="S51">
        <f>+VALUE(RIGHT(LEFT(A306,6),5))</f>
        <v>2.76</v>
      </c>
      <c r="T51">
        <f>+VALUE(RIGHT(LEFT(A322,6),5))</f>
        <v>-2.21</v>
      </c>
      <c r="U51">
        <f>+VALUE(RIGHT(LEFT(A338,6),5))</f>
        <v>-3.34</v>
      </c>
      <c r="V51">
        <f>+VALUE(RIGHT(LEFT(A354,6),5))</f>
        <v>3.62</v>
      </c>
      <c r="W51">
        <f>+VALUE(RIGHT(LEFT(A370,6),5))</f>
        <v>3.75</v>
      </c>
      <c r="X51">
        <f>+VALUE(RIGHT(LEFT(A386,6),5))</f>
        <v>-3.81</v>
      </c>
      <c r="Z51">
        <v>-1.4</v>
      </c>
      <c r="AA51">
        <f>+E51</f>
        <v>-1.18</v>
      </c>
      <c r="AC51">
        <f>-Z51</f>
        <v>1.4</v>
      </c>
      <c r="AD51">
        <f>+F51</f>
        <v>1.2</v>
      </c>
      <c r="AF51">
        <v>-1.4</v>
      </c>
      <c r="AG51">
        <f>+E62</f>
        <v>-1.1999999999999997</v>
      </c>
      <c r="AI51">
        <v>1.4</v>
      </c>
      <c r="AJ51">
        <f>+F62</f>
        <v>1.3399999999999999</v>
      </c>
      <c r="AN51">
        <v>-1.4</v>
      </c>
      <c r="AO51">
        <v>-1.1999999999999997</v>
      </c>
      <c r="AQ51">
        <v>1.4</v>
      </c>
      <c r="AR51">
        <v>1.3399999999999999</v>
      </c>
    </row>
    <row r="52" spans="1:44" x14ac:dyDescent="0.35">
      <c r="A52" t="s">
        <v>8</v>
      </c>
      <c r="B52">
        <f t="shared" si="2"/>
        <v>0</v>
      </c>
      <c r="C52">
        <v>-3.5</v>
      </c>
      <c r="E52">
        <f>+VALUE(RIGHT(LEFT(A84,6),5))</f>
        <v>-1.18</v>
      </c>
      <c r="F52">
        <f>+VALUE(RIGHT(LEFT(A99,6),5))</f>
        <v>1.2</v>
      </c>
      <c r="G52">
        <f>+VALUE(RIGHT(LEFT(A115,6),5))</f>
        <v>1.18</v>
      </c>
      <c r="H52">
        <f>+VALUE(RIGHT(LEFT(A131,6),5))</f>
        <v>-1</v>
      </c>
      <c r="I52">
        <f>+VALUE(RIGHT(LEFT(A147,6),5))</f>
        <v>-1.57</v>
      </c>
      <c r="J52">
        <f>+VALUE(RIGHT(LEFT(A163,6),5))</f>
        <v>1.81</v>
      </c>
      <c r="K52">
        <f>+VALUE(RIGHT(LEFT(A179,6),5))</f>
        <v>1.77</v>
      </c>
      <c r="L52">
        <f>+VALUE(RIGHT(LEFT(A195,6),5))</f>
        <v>-1.4</v>
      </c>
      <c r="M52">
        <f>+VALUE(RIGHT(LEFT(A211,6),5))</f>
        <v>-2.17</v>
      </c>
      <c r="N52">
        <f>+VALUE(RIGHT(LEFT(A227,6),5))</f>
        <v>2.41</v>
      </c>
      <c r="O52">
        <f>+VALUE(RIGHT(LEFT(A243,6),5))</f>
        <v>2.36</v>
      </c>
      <c r="P52">
        <f>+VALUE(RIGHT(LEFT(A259,6),5))</f>
        <v>-1.8</v>
      </c>
      <c r="Q52">
        <f>+VALUE(RIGHT(LEFT(A275,6),5))</f>
        <v>-2.76</v>
      </c>
      <c r="R52">
        <f>+VALUE(RIGHT(LEFT(A291,6),5))</f>
        <v>2.61</v>
      </c>
      <c r="S52">
        <f>+VALUE(RIGHT(LEFT(A307,6),5))</f>
        <v>2.76</v>
      </c>
      <c r="T52">
        <f>+VALUE(RIGHT(LEFT(A323,6),5))</f>
        <v>-2.61</v>
      </c>
      <c r="U52">
        <f>+VALUE(RIGHT(LEFT(A339,6),5))</f>
        <v>-3.55</v>
      </c>
      <c r="V52">
        <f>+VALUE(RIGHT(LEFT(A355,6),5))</f>
        <v>4.0199999999999996</v>
      </c>
      <c r="W52">
        <f>+VALUE(RIGHT(LEFT(A371,6),5))</f>
        <v>3.35</v>
      </c>
      <c r="X52">
        <f>+VALUE(RIGHT(LEFT(A387,6),5))</f>
        <v>-3.01</v>
      </c>
      <c r="Z52">
        <v>-1.4</v>
      </c>
      <c r="AA52">
        <f t="shared" ref="AA52:AA60" si="3">+E52</f>
        <v>-1.18</v>
      </c>
      <c r="AC52">
        <f t="shared" ref="AC52:AC115" si="4">-Z52</f>
        <v>1.4</v>
      </c>
      <c r="AD52">
        <f>+F52</f>
        <v>1.2</v>
      </c>
      <c r="AF52">
        <v>1.4</v>
      </c>
      <c r="AG52">
        <f>+G62</f>
        <v>1.2599999999999998</v>
      </c>
      <c r="AI52">
        <v>-1.4</v>
      </c>
      <c r="AJ52">
        <f>+H62</f>
        <v>-1.1199999999999999</v>
      </c>
      <c r="AN52">
        <v>1.4</v>
      </c>
      <c r="AO52">
        <v>1.2599999999999998</v>
      </c>
      <c r="AQ52">
        <v>-1.4</v>
      </c>
      <c r="AR52">
        <v>-1.1199999999999999</v>
      </c>
    </row>
    <row r="53" spans="1:44" x14ac:dyDescent="0.35">
      <c r="A53" t="s">
        <v>8</v>
      </c>
      <c r="B53">
        <f t="shared" si="2"/>
        <v>0</v>
      </c>
      <c r="C53">
        <v>-3</v>
      </c>
      <c r="E53">
        <f>+VALUE(RIGHT(LEFT(A85,6),5))</f>
        <v>-1.18</v>
      </c>
      <c r="F53">
        <f>+VALUE(RIGHT(LEFT(A100,6),5))</f>
        <v>1.4</v>
      </c>
      <c r="G53">
        <f>+VALUE(RIGHT(LEFT(A116,6),5))</f>
        <v>1.38</v>
      </c>
      <c r="H53">
        <f>+VALUE(RIGHT(LEFT(A132,6),5))</f>
        <v>-1.2</v>
      </c>
      <c r="I53">
        <f>+VALUE(RIGHT(LEFT(A148,6),5))</f>
        <v>-1.77</v>
      </c>
      <c r="J53">
        <f>+VALUE(RIGHT(LEFT(A164,6),5))</f>
        <v>2</v>
      </c>
      <c r="K53">
        <f>+VALUE(RIGHT(LEFT(A180,6),5))</f>
        <v>1.77</v>
      </c>
      <c r="L53">
        <f>+VALUE(RIGHT(LEFT(A196,6),5))</f>
        <v>-1.4</v>
      </c>
      <c r="M53">
        <f>+VALUE(RIGHT(LEFT(A212,6),5))</f>
        <v>-2.17</v>
      </c>
      <c r="N53">
        <f>+VALUE(RIGHT(LEFT(A228,6),5))</f>
        <v>2.2000000000000002</v>
      </c>
      <c r="O53">
        <f>+VALUE(RIGHT(LEFT(A244,6),5))</f>
        <v>2.56</v>
      </c>
      <c r="P53">
        <f>+VALUE(RIGHT(LEFT(A260,6),5))</f>
        <v>-1.6</v>
      </c>
      <c r="Q53">
        <f>+VALUE(RIGHT(LEFT(A276,6),5))</f>
        <v>-2.76</v>
      </c>
      <c r="R53">
        <f>+VALUE(RIGHT(LEFT(A292,6),5))</f>
        <v>2.81</v>
      </c>
      <c r="S53">
        <f>+VALUE(RIGHT(LEFT(A308,6),5))</f>
        <v>2.76</v>
      </c>
      <c r="T53">
        <f>+VALUE(RIGHT(LEFT(A324,6),5))</f>
        <v>-2.6</v>
      </c>
      <c r="U53">
        <f>+VALUE(RIGHT(LEFT(A340,6),5))</f>
        <v>-3.54</v>
      </c>
      <c r="V53">
        <f>+VALUE(RIGHT(LEFT(A356,6),5))</f>
        <v>4.21</v>
      </c>
      <c r="W53">
        <f>+VALUE(RIGHT(LEFT(A372,6),5))</f>
        <v>3.94</v>
      </c>
      <c r="X53">
        <f>+VALUE(RIGHT(LEFT(A388,6),5))</f>
        <v>-3.61</v>
      </c>
      <c r="Z53">
        <v>-1.4</v>
      </c>
      <c r="AA53">
        <f t="shared" si="3"/>
        <v>-1.18</v>
      </c>
      <c r="AC53">
        <f t="shared" si="4"/>
        <v>1.4</v>
      </c>
      <c r="AD53">
        <f>+F53</f>
        <v>1.4</v>
      </c>
      <c r="AF53">
        <v>-2</v>
      </c>
      <c r="AG53">
        <f>+I62</f>
        <v>-1.6300000000000001</v>
      </c>
      <c r="AI53">
        <v>2</v>
      </c>
      <c r="AJ53">
        <f>+J62</f>
        <v>1.8059999999999998</v>
      </c>
      <c r="AN53">
        <v>-2</v>
      </c>
      <c r="AO53">
        <v>-1.6300000000000001</v>
      </c>
      <c r="AQ53">
        <v>2</v>
      </c>
      <c r="AR53">
        <v>1.8059999999999998</v>
      </c>
    </row>
    <row r="54" spans="1:44" x14ac:dyDescent="0.35">
      <c r="A54" t="s">
        <v>8</v>
      </c>
      <c r="B54">
        <f t="shared" si="2"/>
        <v>0</v>
      </c>
      <c r="C54">
        <v>-2.5</v>
      </c>
      <c r="E54">
        <f>+VALUE(RIGHT(LEFT(A86,6),5))</f>
        <v>-1.18</v>
      </c>
      <c r="F54">
        <f>+VALUE(RIGHT(LEFT(A101,6),5))</f>
        <v>1.4</v>
      </c>
      <c r="G54">
        <f>+VALUE(RIGHT(LEFT(A117,6),5))</f>
        <v>1.18</v>
      </c>
      <c r="H54">
        <f>+VALUE(RIGHT(LEFT(A133,6),5))</f>
        <v>-1.2</v>
      </c>
      <c r="I54">
        <f>+VALUE(RIGHT(LEFT(A149,6),5))</f>
        <v>-1.57</v>
      </c>
      <c r="J54">
        <f>+VALUE(RIGHT(LEFT(A165,6),5))</f>
        <v>1.6</v>
      </c>
      <c r="K54">
        <f>+VALUE(RIGHT(LEFT(A181,6),5))</f>
        <v>1.77</v>
      </c>
      <c r="L54">
        <f>+VALUE(RIGHT(LEFT(A197,6),5))</f>
        <v>-1.6</v>
      </c>
      <c r="M54">
        <f>+VALUE(RIGHT(LEFT(A213,6),5))</f>
        <v>-2.36</v>
      </c>
      <c r="N54">
        <f>+VALUE(RIGHT(LEFT(A229,6),5))</f>
        <v>2</v>
      </c>
      <c r="O54">
        <f>+VALUE(RIGHT(LEFT(A245,6),5))</f>
        <v>2.36</v>
      </c>
      <c r="P54">
        <f>+VALUE(RIGHT(LEFT(A261,6),5))</f>
        <v>-2</v>
      </c>
      <c r="Q54">
        <f>+VALUE(RIGHT(LEFT(A277,6),5))</f>
        <v>-2.56</v>
      </c>
      <c r="R54">
        <f>+VALUE(RIGHT(LEFT(A293,6),5))</f>
        <v>2.61</v>
      </c>
      <c r="S54">
        <f>+VALUE(RIGHT(LEFT(A309,6),5))</f>
        <v>2.56</v>
      </c>
      <c r="T54">
        <f>+VALUE(RIGHT(LEFT(A325,6),5))</f>
        <v>-2.61</v>
      </c>
      <c r="U54">
        <f>+VALUE(RIGHT(LEFT(A341,6),5))</f>
        <v>-3.34</v>
      </c>
      <c r="V54">
        <f>+VALUE(RIGHT(LEFT(A357,6),5))</f>
        <v>4.0199999999999996</v>
      </c>
      <c r="W54">
        <f>+VALUE(RIGHT(LEFT(A373,6),5))</f>
        <v>3.54</v>
      </c>
      <c r="X54">
        <f>+VALUE(RIGHT(LEFT(A389,6),5))</f>
        <v>-3.4</v>
      </c>
      <c r="Z54">
        <v>-1.4</v>
      </c>
      <c r="AA54">
        <f t="shared" si="3"/>
        <v>-1.18</v>
      </c>
      <c r="AC54">
        <f t="shared" si="4"/>
        <v>1.4</v>
      </c>
      <c r="AD54">
        <f>+F54</f>
        <v>1.4</v>
      </c>
      <c r="AF54">
        <v>2</v>
      </c>
      <c r="AG54">
        <f>+K62</f>
        <v>1.77</v>
      </c>
      <c r="AI54">
        <v>-2</v>
      </c>
      <c r="AJ54">
        <f>+L62</f>
        <v>-1.4200000000000002</v>
      </c>
      <c r="AN54">
        <v>2</v>
      </c>
      <c r="AO54">
        <v>1.77</v>
      </c>
      <c r="AQ54">
        <v>-2</v>
      </c>
      <c r="AR54">
        <v>-1.4200000000000002</v>
      </c>
    </row>
    <row r="55" spans="1:44" x14ac:dyDescent="0.35">
      <c r="A55" t="s">
        <v>8</v>
      </c>
      <c r="B55">
        <f t="shared" si="2"/>
        <v>0</v>
      </c>
      <c r="C55">
        <v>-2</v>
      </c>
      <c r="E55">
        <f>+VALUE(RIGHT(LEFT(A87,6),5))</f>
        <v>-1.38</v>
      </c>
      <c r="F55">
        <f>+VALUE(RIGHT(LEFT(A102,6),5))</f>
        <v>1.4</v>
      </c>
      <c r="G55">
        <f>+VALUE(RIGHT(LEFT(A118,6),5))</f>
        <v>1.18</v>
      </c>
      <c r="H55">
        <f>+VALUE(RIGHT(LEFT(A134,6),5))</f>
        <v>-1.2</v>
      </c>
      <c r="I55">
        <f>+VALUE(RIGHT(LEFT(A150,6),5))</f>
        <v>-1.57</v>
      </c>
      <c r="J55">
        <f>+VALUE(RIGHT(LEFT(A166,6),5))</f>
        <v>1.81</v>
      </c>
      <c r="K55">
        <f>+VALUE(RIGHT(LEFT(A182,6),5))</f>
        <v>1.77</v>
      </c>
      <c r="L55">
        <f>+VALUE(RIGHT(LEFT(A198,6),5))</f>
        <v>-1.4</v>
      </c>
      <c r="M55">
        <f>+VALUE(RIGHT(LEFT(A214,6),5))</f>
        <v>-2.36</v>
      </c>
      <c r="N55">
        <f>+VALUE(RIGHT(LEFT(A230,6),5))</f>
        <v>2.2000000000000002</v>
      </c>
      <c r="O55">
        <f>+VALUE(RIGHT(LEFT(A246,6),5))</f>
        <v>2.56</v>
      </c>
      <c r="P55">
        <f>+VALUE(RIGHT(LEFT(A262,6),5))</f>
        <v>-1.4</v>
      </c>
      <c r="Q55">
        <f>+VALUE(RIGHT(LEFT(A278,6),5))</f>
        <v>-2.96</v>
      </c>
      <c r="R55">
        <f>+VALUE(RIGHT(LEFT(A294,6),5))</f>
        <v>2.61</v>
      </c>
      <c r="S55">
        <f>+VALUE(RIGHT(LEFT(A310,6),5))</f>
        <v>2.56</v>
      </c>
      <c r="T55">
        <f>+VALUE(RIGHT(LEFT(A326,6),5))</f>
        <v>-2.81</v>
      </c>
      <c r="U55">
        <f>+VALUE(RIGHT(LEFT(A342,6),5))</f>
        <v>-2.96</v>
      </c>
      <c r="V55">
        <f>+VALUE(RIGHT(LEFT(A358,6),5))</f>
        <v>3.62</v>
      </c>
      <c r="W55">
        <f>+VALUE(RIGHT(LEFT(A374,6),5))</f>
        <v>3.55</v>
      </c>
      <c r="X55">
        <f>+VALUE(RIGHT(LEFT(A390,6),5))</f>
        <v>-3.21</v>
      </c>
      <c r="Z55">
        <v>-1.4</v>
      </c>
      <c r="AA55">
        <f t="shared" si="3"/>
        <v>-1.38</v>
      </c>
      <c r="AC55">
        <f t="shared" si="4"/>
        <v>1.4</v>
      </c>
      <c r="AD55">
        <f>+F55</f>
        <v>1.4</v>
      </c>
      <c r="AF55">
        <v>-2.5</v>
      </c>
      <c r="AG55">
        <f>+M62</f>
        <v>-2.2839999999999998</v>
      </c>
      <c r="AI55">
        <v>2.5</v>
      </c>
      <c r="AJ55">
        <f>+N62</f>
        <v>2.2039999999999997</v>
      </c>
      <c r="AN55">
        <v>-2.5</v>
      </c>
      <c r="AO55">
        <v>-2.2839999999999998</v>
      </c>
      <c r="AQ55">
        <v>2.5</v>
      </c>
      <c r="AR55">
        <v>2.2039999999999997</v>
      </c>
    </row>
    <row r="56" spans="1:44" x14ac:dyDescent="0.35">
      <c r="A56" t="s">
        <v>8</v>
      </c>
      <c r="B56">
        <f t="shared" si="2"/>
        <v>0</v>
      </c>
      <c r="C56">
        <v>-1.5</v>
      </c>
      <c r="E56">
        <f>+VALUE(RIGHT(LEFT(A88,6),5))</f>
        <v>-1.18</v>
      </c>
      <c r="F56">
        <f>+VALUE(RIGHT(LEFT(A103,6),5))</f>
        <v>1.4</v>
      </c>
      <c r="G56">
        <f>+VALUE(RIGHT(LEFT(A119,6),5))</f>
        <v>1.38</v>
      </c>
      <c r="H56">
        <f>+VALUE(RIGHT(LEFT(A135,6),5))</f>
        <v>-0.8</v>
      </c>
      <c r="I56">
        <f>+VALUE(RIGHT(LEFT(A151,6),5))</f>
        <v>-1.57</v>
      </c>
      <c r="J56">
        <f>+VALUE(RIGHT(LEFT(A167,6),5))</f>
        <v>2</v>
      </c>
      <c r="K56">
        <f>+VALUE(RIGHT(LEFT(A183,6),5))</f>
        <v>1.77</v>
      </c>
      <c r="L56">
        <f>+VALUE(RIGHT(LEFT(A199,6),5))</f>
        <v>-1.4</v>
      </c>
      <c r="M56">
        <f>+VALUE(RIGHT(LEFT(A215,6),5))</f>
        <v>-2.17</v>
      </c>
      <c r="N56">
        <f>+VALUE(RIGHT(LEFT(A231,6),5))</f>
        <v>2.41</v>
      </c>
      <c r="O56">
        <f>+VALUE(RIGHT(LEFT(A247,6),5))</f>
        <v>2.36</v>
      </c>
      <c r="P56">
        <f>+VALUE(RIGHT(LEFT(A263,6),5))</f>
        <v>-2</v>
      </c>
      <c r="Q56">
        <f>+VALUE(RIGHT(LEFT(A279,6),5))</f>
        <v>-2.96</v>
      </c>
      <c r="R56">
        <f>+VALUE(RIGHT(LEFT(A295,6),5))</f>
        <v>2.81</v>
      </c>
      <c r="S56">
        <f>+VALUE(RIGHT(LEFT(A311,6),5))</f>
        <v>2.56</v>
      </c>
      <c r="T56">
        <f>+VALUE(RIGHT(LEFT(A327,6),5))</f>
        <v>-2.61</v>
      </c>
      <c r="U56">
        <f>+VALUE(RIGHT(LEFT(A343,6),5))</f>
        <v>-3.55</v>
      </c>
      <c r="V56">
        <f>+VALUE(RIGHT(LEFT(A359,6),5))</f>
        <v>3.41</v>
      </c>
      <c r="W56">
        <f>+VALUE(RIGHT(LEFT(A375,6),5))</f>
        <v>3.35</v>
      </c>
      <c r="X56">
        <f>+VALUE(RIGHT(LEFT(A391,6),5))</f>
        <v>-3.4</v>
      </c>
      <c r="Z56">
        <v>-1.4</v>
      </c>
      <c r="AA56">
        <f t="shared" si="3"/>
        <v>-1.18</v>
      </c>
      <c r="AC56">
        <f t="shared" si="4"/>
        <v>1.4</v>
      </c>
      <c r="AD56">
        <f>+F56</f>
        <v>1.4</v>
      </c>
      <c r="AF56">
        <v>2.5</v>
      </c>
      <c r="AG56">
        <f>+O62</f>
        <v>2.4009999999999998</v>
      </c>
      <c r="AI56">
        <v>-2.5</v>
      </c>
      <c r="AJ56">
        <f>+P62</f>
        <v>-1.8820000000000001</v>
      </c>
      <c r="AN56">
        <v>2.5</v>
      </c>
      <c r="AO56">
        <v>2.4009999999999998</v>
      </c>
      <c r="AQ56">
        <v>-2.5</v>
      </c>
      <c r="AR56">
        <v>-1.8820000000000001</v>
      </c>
    </row>
    <row r="57" spans="1:44" x14ac:dyDescent="0.35">
      <c r="A57" s="3" t="s">
        <v>9</v>
      </c>
      <c r="B57" s="3" t="e">
        <f t="shared" si="2"/>
        <v>#VALUE!</v>
      </c>
      <c r="C57">
        <v>-1</v>
      </c>
      <c r="E57">
        <f>+VALUE(RIGHT(LEFT(A89,6),5))</f>
        <v>-1.18</v>
      </c>
      <c r="F57">
        <f>+VALUE(RIGHT(LEFT(A104,6),5))</f>
        <v>1.4</v>
      </c>
      <c r="G57">
        <f>+VALUE(RIGHT(LEFT(A120,6),5))</f>
        <v>1.38</v>
      </c>
      <c r="H57">
        <f>+VALUE(RIGHT(LEFT(A136,6),5))</f>
        <v>-1</v>
      </c>
      <c r="I57">
        <f>+VALUE(RIGHT(LEFT(A152,6),5))</f>
        <v>-1.77</v>
      </c>
      <c r="J57">
        <f>+VALUE(RIGHT(LEFT(A168,6),5))</f>
        <v>1.81</v>
      </c>
      <c r="K57">
        <f>+VALUE(RIGHT(LEFT(A184,6),5))</f>
        <v>1.77</v>
      </c>
      <c r="L57">
        <f>+VALUE(RIGHT(LEFT(A200,6),5))</f>
        <v>-1.2</v>
      </c>
      <c r="M57">
        <f>+VALUE(RIGHT(LEFT(A216,6),5))</f>
        <v>-2.36</v>
      </c>
      <c r="N57">
        <f>+VALUE(RIGHT(LEFT(A232,6),5))</f>
        <v>2.41</v>
      </c>
      <c r="O57">
        <f>+VALUE(RIGHT(LEFT(A248,6),5))</f>
        <v>2.36</v>
      </c>
      <c r="P57">
        <f>+VALUE(RIGHT(LEFT(A264,6),5))</f>
        <v>-2</v>
      </c>
      <c r="Q57">
        <f>+VALUE(RIGHT(LEFT(A280,6),5))</f>
        <v>-2.36</v>
      </c>
      <c r="R57">
        <f>+VALUE(RIGHT(LEFT(A296,6),5))</f>
        <v>2.81</v>
      </c>
      <c r="S57">
        <f>+VALUE(RIGHT(LEFT(A312,6),5))</f>
        <v>2.17</v>
      </c>
      <c r="T57">
        <f>+VALUE(RIGHT(LEFT(A328,6),5))</f>
        <v>-2.41</v>
      </c>
      <c r="U57">
        <f>+VALUE(RIGHT(LEFT(A344,6),5))</f>
        <v>-3.34</v>
      </c>
      <c r="V57">
        <f>+VALUE(RIGHT(LEFT(A360,6),5))</f>
        <v>3.4</v>
      </c>
      <c r="W57">
        <f>+VALUE(RIGHT(LEFT(A376,6),5))</f>
        <v>3.35</v>
      </c>
      <c r="X57">
        <f>+VALUE(RIGHT(LEFT(A392,6),5))</f>
        <v>-3.4</v>
      </c>
      <c r="Z57">
        <v>-1.4</v>
      </c>
      <c r="AA57">
        <f t="shared" si="3"/>
        <v>-1.18</v>
      </c>
      <c r="AC57">
        <f t="shared" si="4"/>
        <v>1.4</v>
      </c>
      <c r="AD57">
        <f>+F57</f>
        <v>1.4</v>
      </c>
      <c r="AF57">
        <v>-3.1</v>
      </c>
      <c r="AG57">
        <f>+Q62</f>
        <v>-2.7199999999999998</v>
      </c>
      <c r="AI57">
        <v>3.1</v>
      </c>
      <c r="AJ57">
        <f>+R62</f>
        <v>2.7099999999999995</v>
      </c>
      <c r="AN57">
        <v>-3.1</v>
      </c>
      <c r="AO57">
        <v>-2.7199999999999998</v>
      </c>
      <c r="AQ57">
        <v>3.1</v>
      </c>
      <c r="AR57">
        <v>2.7099999999999995</v>
      </c>
    </row>
    <row r="58" spans="1:44" x14ac:dyDescent="0.35">
      <c r="A58" t="s">
        <v>10</v>
      </c>
      <c r="B58">
        <f t="shared" si="2"/>
        <v>0</v>
      </c>
      <c r="C58">
        <v>-0.5</v>
      </c>
      <c r="E58">
        <f>+VALUE(RIGHT(LEFT(A90,6),5))</f>
        <v>-1.18</v>
      </c>
      <c r="F58">
        <f>+VALUE(RIGHT(LEFT(A105,6),5))</f>
        <v>1.2</v>
      </c>
      <c r="G58">
        <f>+VALUE(RIGHT(LEFT(A121,6),5))</f>
        <v>1.18</v>
      </c>
      <c r="H58">
        <f>+VALUE(RIGHT(LEFT(A137,6),5))</f>
        <v>-1.2</v>
      </c>
      <c r="I58">
        <f>+VALUE(RIGHT(LEFT(A153,6),5))</f>
        <v>-1.57</v>
      </c>
      <c r="J58">
        <f>+VALUE(RIGHT(LEFT(A169,6),5))</f>
        <v>1.6</v>
      </c>
      <c r="K58">
        <f>+VALUE(RIGHT(LEFT(A185,6),5))</f>
        <v>1.77</v>
      </c>
      <c r="L58">
        <f>+VALUE(RIGHT(LEFT(A201,6),5))</f>
        <v>-1.4</v>
      </c>
      <c r="M58">
        <f>+VALUE(RIGHT(LEFT(A217,6),5))</f>
        <v>-2.36</v>
      </c>
      <c r="N58">
        <f>+VALUE(RIGHT(LEFT(A233,6),5))</f>
        <v>2</v>
      </c>
      <c r="O58">
        <f>+VALUE(RIGHT(LEFT(A249,6),5))</f>
        <v>2.36</v>
      </c>
      <c r="P58">
        <f>+VALUE(RIGHT(LEFT(A265,6),5))</f>
        <v>-2.21</v>
      </c>
      <c r="Q58">
        <f>+VALUE(RIGHT(LEFT(A281,6),5))</f>
        <v>-2.76</v>
      </c>
      <c r="R58">
        <f>+VALUE(RIGHT(LEFT(A297,6),5))</f>
        <v>2.61</v>
      </c>
      <c r="S58">
        <f>+VALUE(RIGHT(LEFT(A313,6),5))</f>
        <v>2.56</v>
      </c>
      <c r="T58">
        <f>+VALUE(RIGHT(LEFT(A329,6),5))</f>
        <v>-2.41</v>
      </c>
      <c r="U58">
        <f>+VALUE(RIGHT(LEFT(A345,6),5))</f>
        <v>-3.74</v>
      </c>
      <c r="V58">
        <f>+VALUE(RIGHT(LEFT(A361,6),5))</f>
        <v>3.21</v>
      </c>
      <c r="W58">
        <f>+VALUE(RIGHT(LEFT(A377,6),5))</f>
        <v>3.35</v>
      </c>
      <c r="X58">
        <f>+VALUE(RIGHT(LEFT(A393,6),5))</f>
        <v>-3.4</v>
      </c>
      <c r="Z58">
        <v>-1.4</v>
      </c>
      <c r="AA58">
        <f t="shared" si="3"/>
        <v>-1.18</v>
      </c>
      <c r="AC58">
        <f t="shared" si="4"/>
        <v>1.4</v>
      </c>
      <c r="AD58">
        <f>+F58</f>
        <v>1.2</v>
      </c>
      <c r="AF58">
        <v>3.1</v>
      </c>
      <c r="AG58">
        <f>+S62</f>
        <v>2.581</v>
      </c>
      <c r="AI58">
        <v>-3.1</v>
      </c>
      <c r="AJ58">
        <f>+T62</f>
        <v>-2.569</v>
      </c>
      <c r="AN58">
        <v>3.1</v>
      </c>
      <c r="AO58">
        <v>2.581</v>
      </c>
      <c r="AQ58">
        <v>-3.1</v>
      </c>
      <c r="AR58">
        <v>-2.569</v>
      </c>
    </row>
    <row r="59" spans="1:44" x14ac:dyDescent="0.35">
      <c r="A59" t="s">
        <v>8</v>
      </c>
      <c r="B59">
        <f t="shared" si="2"/>
        <v>0</v>
      </c>
      <c r="C59">
        <v>0</v>
      </c>
      <c r="E59">
        <f>+VALUE(RIGHT(LEFT(A91,6),5))</f>
        <v>-1.18</v>
      </c>
      <c r="F59">
        <f>+VALUE(RIGHT(LEFT(A106,6),5))</f>
        <v>1.6</v>
      </c>
      <c r="G59">
        <f>+VALUE(RIGHT(LEFT(A122,6),5))</f>
        <v>1.38</v>
      </c>
      <c r="H59">
        <f>+VALUE(RIGHT(LEFT(A138,6),5))</f>
        <v>-1.2</v>
      </c>
      <c r="I59">
        <f>+VALUE(RIGHT(LEFT(A154,6),5))</f>
        <v>-1.57</v>
      </c>
      <c r="J59">
        <f>+VALUE(RIGHT(LEFT(A170,6),5))</f>
        <v>1.81</v>
      </c>
      <c r="K59">
        <f>+VALUE(RIGHT(LEFT(A186,6),5))</f>
        <v>1.77</v>
      </c>
      <c r="L59">
        <f>+VALUE(RIGHT(LEFT(A202,6),5))</f>
        <v>-1.4</v>
      </c>
      <c r="M59">
        <f>+VALUE(RIGHT(LEFT(A218,6),5))</f>
        <v>-2.36</v>
      </c>
      <c r="N59">
        <f>+VALUE(RIGHT(LEFT(A234,6),5))</f>
        <v>2.2000000000000002</v>
      </c>
      <c r="O59">
        <f>+VALUE(RIGHT(LEFT(A250,6),5))</f>
        <v>2.56</v>
      </c>
      <c r="P59">
        <f>+VALUE(RIGHT(LEFT(A266,6),5))</f>
        <v>-2</v>
      </c>
      <c r="Q59">
        <f>+VALUE(RIGHT(LEFT(A282,6),5))</f>
        <v>-2.76</v>
      </c>
      <c r="R59">
        <f>+VALUE(RIGHT(LEFT(A298,6),5))</f>
        <v>2.81</v>
      </c>
      <c r="S59">
        <f>+VALUE(RIGHT(LEFT(A314,6),5))</f>
        <v>2.56</v>
      </c>
      <c r="T59">
        <f>+VALUE(RIGHT(LEFT(A330,6),5))</f>
        <v>-2.61</v>
      </c>
      <c r="U59">
        <f>+VALUE(RIGHT(LEFT(A346,6),5))</f>
        <v>-3.34</v>
      </c>
      <c r="V59">
        <f>+VALUE(RIGHT(LEFT(A362,6),5))</f>
        <v>2.81</v>
      </c>
      <c r="W59">
        <f>+VALUE(RIGHT(LEFT(A378,6),5))</f>
        <v>3.55</v>
      </c>
      <c r="X59">
        <f>+VALUE(RIGHT(LEFT(A394,6),5))</f>
        <v>-3.01</v>
      </c>
      <c r="Z59">
        <v>-1.4</v>
      </c>
      <c r="AA59">
        <f t="shared" si="3"/>
        <v>-1.18</v>
      </c>
      <c r="AC59">
        <f t="shared" si="4"/>
        <v>1.4</v>
      </c>
      <c r="AD59">
        <f>+F59</f>
        <v>1.6</v>
      </c>
      <c r="AF59">
        <v>-3.9</v>
      </c>
      <c r="AG59">
        <f>+U62</f>
        <v>-3.4249999999999998</v>
      </c>
      <c r="AI59">
        <v>3.9</v>
      </c>
      <c r="AJ59">
        <f>+V62</f>
        <v>3.593</v>
      </c>
      <c r="AN59">
        <v>-3.9</v>
      </c>
      <c r="AO59">
        <v>-3.4249999999999998</v>
      </c>
      <c r="AQ59">
        <v>3.9</v>
      </c>
      <c r="AR59">
        <v>3.593</v>
      </c>
    </row>
    <row r="60" spans="1:44" x14ac:dyDescent="0.35">
      <c r="A60" t="s">
        <v>8</v>
      </c>
      <c r="B60">
        <f t="shared" si="2"/>
        <v>0</v>
      </c>
      <c r="C60">
        <v>0.5</v>
      </c>
      <c r="E60">
        <f>+VALUE(RIGHT(LEFT(A92,6),5))</f>
        <v>-1.18</v>
      </c>
      <c r="F60">
        <f>+VALUE(RIGHT(LEFT(A107,6),5))</f>
        <v>1.2</v>
      </c>
      <c r="G60">
        <f>+VALUE(RIGHT(LEFT(A123,6),5))</f>
        <v>1.18</v>
      </c>
      <c r="H60">
        <f>+VALUE(RIGHT(LEFT(A139,6),5))</f>
        <v>-1.2</v>
      </c>
      <c r="I60">
        <f>+VALUE(RIGHT(LEFT(A155,6),5))</f>
        <v>-1.57</v>
      </c>
      <c r="J60">
        <f>+VALUE(RIGHT(LEFT(A171,6),5))</f>
        <v>1.81</v>
      </c>
      <c r="K60">
        <f>+VALUE(RIGHT(LEFT(A187,6),5))</f>
        <v>1.77</v>
      </c>
      <c r="L60">
        <f>+VALUE(RIGHT(LEFT(A203,6),5))</f>
        <v>-1.4</v>
      </c>
      <c r="M60">
        <f>+VALUE(RIGHT(LEFT(A219,6),5))</f>
        <v>-2.36</v>
      </c>
      <c r="N60">
        <f>+VALUE(RIGHT(LEFT(A235,6),5))</f>
        <v>2.21</v>
      </c>
      <c r="O60">
        <f>+VALUE(RIGHT(LEFT(A251,6),5))</f>
        <v>2.17</v>
      </c>
      <c r="P60">
        <f>+VALUE(RIGHT(LEFT(A267,6),5))</f>
        <v>-2</v>
      </c>
      <c r="Q60">
        <f>+VALUE(RIGHT(LEFT(A283,6),5))</f>
        <v>-2.76</v>
      </c>
      <c r="R60">
        <f>+VALUE(RIGHT(LEFT(A299,6),5))</f>
        <v>2.81</v>
      </c>
      <c r="S60">
        <f>+VALUE(RIGHT(LEFT(A315,6),5))</f>
        <v>2.56</v>
      </c>
      <c r="T60">
        <f>+VALUE(RIGHT(LEFT(A331,6),5))</f>
        <v>-2.81</v>
      </c>
      <c r="U60">
        <f>+VALUE(RIGHT(LEFT(A347,6),5))</f>
        <v>-3.55</v>
      </c>
      <c r="V60">
        <f>+VALUE(RIGHT(LEFT(A363,6),5))</f>
        <v>3.61</v>
      </c>
      <c r="W60">
        <f>+VALUE(RIGHT(LEFT(A379,6),5))</f>
        <v>3.35</v>
      </c>
      <c r="X60">
        <f>+VALUE(RIGHT(LEFT(A395,6),5))</f>
        <v>-3.4</v>
      </c>
      <c r="Z60">
        <v>-1.4</v>
      </c>
      <c r="AA60">
        <f t="shared" si="3"/>
        <v>-1.18</v>
      </c>
      <c r="AC60">
        <f t="shared" si="4"/>
        <v>1.4</v>
      </c>
      <c r="AD60">
        <f>+F60</f>
        <v>1.2</v>
      </c>
      <c r="AF60">
        <v>3.9</v>
      </c>
      <c r="AG60">
        <f>+W62</f>
        <v>3.5080000000000005</v>
      </c>
      <c r="AI60">
        <v>-3.9</v>
      </c>
      <c r="AJ60">
        <f>+X62</f>
        <v>-3.3649999999999993</v>
      </c>
      <c r="AN60">
        <v>3.9</v>
      </c>
      <c r="AO60">
        <v>3.5080000000000005</v>
      </c>
      <c r="AQ60">
        <v>-3.9</v>
      </c>
      <c r="AR60">
        <v>-3.3649999999999993</v>
      </c>
    </row>
    <row r="61" spans="1:44" x14ac:dyDescent="0.35">
      <c r="A61" t="s">
        <v>11</v>
      </c>
      <c r="B61" t="e">
        <f t="shared" si="2"/>
        <v>#VALUE!</v>
      </c>
      <c r="C61">
        <v>1</v>
      </c>
      <c r="Z61">
        <v>1.4</v>
      </c>
      <c r="AA61">
        <f>+G51</f>
        <v>1.18</v>
      </c>
      <c r="AC61">
        <f t="shared" si="4"/>
        <v>-1.4</v>
      </c>
      <c r="AD61">
        <f>+H51</f>
        <v>-1.2</v>
      </c>
    </row>
    <row r="62" spans="1:44" x14ac:dyDescent="0.35">
      <c r="A62" t="s">
        <v>12</v>
      </c>
      <c r="B62" t="e">
        <f t="shared" si="2"/>
        <v>#VALUE!</v>
      </c>
      <c r="C62">
        <v>1.5</v>
      </c>
      <c r="D62" t="s">
        <v>77</v>
      </c>
      <c r="E62">
        <f>+AVERAGE(E51:E60)</f>
        <v>-1.1999999999999997</v>
      </c>
      <c r="F62">
        <f t="shared" ref="F62:X62" si="5">+AVERAGE(F51:F60)</f>
        <v>1.3399999999999999</v>
      </c>
      <c r="G62">
        <f t="shared" si="5"/>
        <v>1.2599999999999998</v>
      </c>
      <c r="H62">
        <f t="shared" si="5"/>
        <v>-1.1199999999999999</v>
      </c>
      <c r="I62">
        <f t="shared" si="5"/>
        <v>-1.6300000000000001</v>
      </c>
      <c r="J62">
        <f t="shared" si="5"/>
        <v>1.8059999999999998</v>
      </c>
      <c r="K62">
        <f t="shared" si="5"/>
        <v>1.77</v>
      </c>
      <c r="L62">
        <f t="shared" si="5"/>
        <v>-1.4200000000000002</v>
      </c>
      <c r="M62">
        <f t="shared" si="5"/>
        <v>-2.2839999999999998</v>
      </c>
      <c r="N62">
        <f t="shared" si="5"/>
        <v>2.2039999999999997</v>
      </c>
      <c r="O62">
        <f t="shared" si="5"/>
        <v>2.4009999999999998</v>
      </c>
      <c r="P62">
        <f t="shared" si="5"/>
        <v>-1.8820000000000001</v>
      </c>
      <c r="Q62">
        <f t="shared" si="5"/>
        <v>-2.7199999999999998</v>
      </c>
      <c r="R62">
        <f t="shared" si="5"/>
        <v>2.7099999999999995</v>
      </c>
      <c r="S62">
        <f t="shared" si="5"/>
        <v>2.581</v>
      </c>
      <c r="T62">
        <f t="shared" si="5"/>
        <v>-2.569</v>
      </c>
      <c r="U62">
        <f t="shared" si="5"/>
        <v>-3.4249999999999998</v>
      </c>
      <c r="V62">
        <f t="shared" si="5"/>
        <v>3.593</v>
      </c>
      <c r="W62">
        <f t="shared" si="5"/>
        <v>3.5080000000000005</v>
      </c>
      <c r="X62">
        <f t="shared" si="5"/>
        <v>-3.3649999999999993</v>
      </c>
      <c r="Z62">
        <v>1.4</v>
      </c>
      <c r="AA62">
        <f t="shared" ref="AA62:AA70" si="6">+G52</f>
        <v>1.18</v>
      </c>
      <c r="AC62">
        <f t="shared" si="4"/>
        <v>-1.4</v>
      </c>
      <c r="AD62">
        <f>+H52</f>
        <v>-1</v>
      </c>
    </row>
    <row r="63" spans="1:44" x14ac:dyDescent="0.35">
      <c r="A63" t="s">
        <v>13</v>
      </c>
      <c r="B63" t="e">
        <f t="shared" si="2"/>
        <v>#VALUE!</v>
      </c>
      <c r="C63">
        <v>2</v>
      </c>
      <c r="D63" t="s">
        <v>78</v>
      </c>
      <c r="E63">
        <f>+_xlfn.MODE.SNGL(E51:E60)</f>
        <v>-1.18</v>
      </c>
      <c r="F63">
        <f t="shared" ref="F63:X63" si="7">+_xlfn.MODE.SNGL(F51:F60)</f>
        <v>1.4</v>
      </c>
      <c r="G63">
        <f t="shared" si="7"/>
        <v>1.18</v>
      </c>
      <c r="H63">
        <f t="shared" si="7"/>
        <v>-1.2</v>
      </c>
      <c r="I63">
        <f t="shared" si="7"/>
        <v>-1.57</v>
      </c>
      <c r="J63">
        <f t="shared" si="7"/>
        <v>1.81</v>
      </c>
      <c r="K63">
        <f t="shared" si="7"/>
        <v>1.77</v>
      </c>
      <c r="L63">
        <f t="shared" si="7"/>
        <v>-1.4</v>
      </c>
      <c r="M63">
        <f t="shared" si="7"/>
        <v>-2.36</v>
      </c>
      <c r="N63">
        <f t="shared" si="7"/>
        <v>2</v>
      </c>
      <c r="O63">
        <f t="shared" si="7"/>
        <v>2.36</v>
      </c>
      <c r="P63">
        <f t="shared" si="7"/>
        <v>-2</v>
      </c>
      <c r="Q63">
        <f t="shared" si="7"/>
        <v>-2.76</v>
      </c>
      <c r="R63">
        <f t="shared" si="7"/>
        <v>2.61</v>
      </c>
      <c r="S63">
        <f t="shared" si="7"/>
        <v>2.56</v>
      </c>
      <c r="T63">
        <f t="shared" si="7"/>
        <v>-2.61</v>
      </c>
      <c r="U63">
        <f t="shared" si="7"/>
        <v>-3.34</v>
      </c>
      <c r="V63">
        <f t="shared" si="7"/>
        <v>3.62</v>
      </c>
      <c r="W63">
        <f t="shared" si="7"/>
        <v>3.35</v>
      </c>
      <c r="X63">
        <f t="shared" si="7"/>
        <v>-3.4</v>
      </c>
      <c r="Z63">
        <v>1.4</v>
      </c>
      <c r="AA63">
        <f t="shared" si="6"/>
        <v>1.38</v>
      </c>
      <c r="AC63">
        <f t="shared" si="4"/>
        <v>-1.4</v>
      </c>
      <c r="AD63">
        <f>+H53</f>
        <v>-1.2</v>
      </c>
    </row>
    <row r="64" spans="1:44" x14ac:dyDescent="0.35">
      <c r="B64" t="e">
        <f t="shared" si="2"/>
        <v>#VALUE!</v>
      </c>
      <c r="C64">
        <v>2.5</v>
      </c>
      <c r="D64" t="s">
        <v>79</v>
      </c>
      <c r="E64">
        <f>+_xlfn.VAR.S(E51:E60)</f>
        <v>3.9999999999999983E-3</v>
      </c>
      <c r="F64">
        <f t="shared" ref="F64:X64" si="8">+_xlfn.VAR.S(F51:F60)</f>
        <v>1.822222222222223E-2</v>
      </c>
      <c r="G64">
        <f t="shared" si="8"/>
        <v>1.0666666666666663E-2</v>
      </c>
      <c r="H64">
        <f t="shared" si="8"/>
        <v>1.9555555555555573E-2</v>
      </c>
      <c r="I64">
        <f t="shared" si="8"/>
        <v>9.3333333333333272E-3</v>
      </c>
      <c r="J64">
        <f t="shared" si="8"/>
        <v>1.7804444444444432E-2</v>
      </c>
      <c r="K64">
        <f t="shared" si="8"/>
        <v>0</v>
      </c>
      <c r="L64">
        <f t="shared" si="8"/>
        <v>1.2888888888888903E-2</v>
      </c>
      <c r="M64">
        <f t="shared" si="8"/>
        <v>9.6266666666666601E-3</v>
      </c>
      <c r="N64">
        <f t="shared" si="8"/>
        <v>2.8026666666666686E-2</v>
      </c>
      <c r="O64">
        <f t="shared" si="8"/>
        <v>1.5476666666666682E-2</v>
      </c>
      <c r="P64">
        <f t="shared" si="8"/>
        <v>5.5662222222221343E-2</v>
      </c>
      <c r="Q64">
        <f t="shared" si="8"/>
        <v>3.3777777777777768E-2</v>
      </c>
      <c r="R64">
        <f t="shared" si="8"/>
        <v>1.1111111111111131E-2</v>
      </c>
      <c r="S64">
        <f t="shared" si="8"/>
        <v>2.9743333333333302E-2</v>
      </c>
      <c r="T64">
        <f t="shared" si="8"/>
        <v>3.3698888888888882E-2</v>
      </c>
      <c r="U64">
        <f t="shared" si="8"/>
        <v>4.4938888888888896E-2</v>
      </c>
      <c r="V64">
        <f t="shared" si="8"/>
        <v>0.17529000000000236</v>
      </c>
      <c r="W64">
        <f t="shared" si="8"/>
        <v>4.161777777777774E-2</v>
      </c>
      <c r="X64">
        <f t="shared" si="8"/>
        <v>6.0027777777777791E-2</v>
      </c>
      <c r="Z64">
        <v>1.4</v>
      </c>
      <c r="AA64">
        <f t="shared" si="6"/>
        <v>1.18</v>
      </c>
      <c r="AC64">
        <f t="shared" si="4"/>
        <v>-1.4</v>
      </c>
      <c r="AD64">
        <f>+H54</f>
        <v>-1.2</v>
      </c>
    </row>
    <row r="65" spans="1:30" x14ac:dyDescent="0.35">
      <c r="A65" t="s">
        <v>14</v>
      </c>
      <c r="B65" t="e">
        <f t="shared" si="2"/>
        <v>#VALUE!</v>
      </c>
      <c r="C65">
        <v>3</v>
      </c>
      <c r="Z65">
        <v>1.4</v>
      </c>
      <c r="AA65">
        <f t="shared" si="6"/>
        <v>1.18</v>
      </c>
      <c r="AC65">
        <f t="shared" si="4"/>
        <v>-1.4</v>
      </c>
      <c r="AD65">
        <f>+H55</f>
        <v>-1.2</v>
      </c>
    </row>
    <row r="66" spans="1:30" x14ac:dyDescent="0.35">
      <c r="A66">
        <v>2</v>
      </c>
      <c r="B66">
        <f t="shared" si="2"/>
        <v>2</v>
      </c>
      <c r="C66">
        <v>3.5</v>
      </c>
      <c r="Z66">
        <v>1.4</v>
      </c>
      <c r="AA66">
        <f t="shared" si="6"/>
        <v>1.38</v>
      </c>
      <c r="AC66">
        <f t="shared" si="4"/>
        <v>-1.4</v>
      </c>
      <c r="AD66">
        <f>+H56</f>
        <v>-0.8</v>
      </c>
    </row>
    <row r="67" spans="1:30" x14ac:dyDescent="0.35">
      <c r="A67" t="s">
        <v>15</v>
      </c>
      <c r="B67">
        <f t="shared" si="2"/>
        <v>0.2</v>
      </c>
      <c r="C67">
        <v>4</v>
      </c>
      <c r="Z67">
        <v>1.4</v>
      </c>
      <c r="AA67">
        <f t="shared" si="6"/>
        <v>1.38</v>
      </c>
      <c r="AC67">
        <f t="shared" si="4"/>
        <v>-1.4</v>
      </c>
      <c r="AD67">
        <f>+H57</f>
        <v>-1</v>
      </c>
    </row>
    <row r="68" spans="1:30" x14ac:dyDescent="0.35">
      <c r="A68" t="s">
        <v>15</v>
      </c>
      <c r="B68">
        <f t="shared" si="2"/>
        <v>0.2</v>
      </c>
      <c r="Z68">
        <v>1.4</v>
      </c>
      <c r="AA68">
        <f t="shared" si="6"/>
        <v>1.18</v>
      </c>
      <c r="AC68">
        <f t="shared" si="4"/>
        <v>-1.4</v>
      </c>
      <c r="AD68">
        <f>+H58</f>
        <v>-1.2</v>
      </c>
    </row>
    <row r="69" spans="1:30" x14ac:dyDescent="0.35">
      <c r="A69" t="s">
        <v>15</v>
      </c>
      <c r="B69">
        <f t="shared" si="2"/>
        <v>0.2</v>
      </c>
      <c r="Z69">
        <v>1.4</v>
      </c>
      <c r="AA69">
        <f t="shared" si="6"/>
        <v>1.38</v>
      </c>
      <c r="AC69">
        <f t="shared" si="4"/>
        <v>-1.4</v>
      </c>
      <c r="AD69">
        <f>+H59</f>
        <v>-1.2</v>
      </c>
    </row>
    <row r="70" spans="1:30" x14ac:dyDescent="0.35">
      <c r="A70" t="s">
        <v>15</v>
      </c>
      <c r="B70">
        <f t="shared" si="2"/>
        <v>0.2</v>
      </c>
      <c r="Z70">
        <v>1.4</v>
      </c>
      <c r="AA70">
        <f t="shared" si="6"/>
        <v>1.18</v>
      </c>
      <c r="AC70">
        <f t="shared" si="4"/>
        <v>-1.4</v>
      </c>
      <c r="AD70">
        <f>+H60</f>
        <v>-1.2</v>
      </c>
    </row>
    <row r="71" spans="1:30" x14ac:dyDescent="0.35">
      <c r="A71" t="s">
        <v>15</v>
      </c>
      <c r="B71">
        <f t="shared" si="2"/>
        <v>0.2</v>
      </c>
      <c r="Z71">
        <v>-2</v>
      </c>
      <c r="AA71">
        <f>+I51</f>
        <v>-1.77</v>
      </c>
      <c r="AC71">
        <f t="shared" si="4"/>
        <v>2</v>
      </c>
      <c r="AD71">
        <f>+J51</f>
        <v>1.81</v>
      </c>
    </row>
    <row r="72" spans="1:30" x14ac:dyDescent="0.35">
      <c r="A72" t="s">
        <v>15</v>
      </c>
      <c r="B72">
        <f t="shared" si="2"/>
        <v>0.2</v>
      </c>
      <c r="Z72">
        <v>-2</v>
      </c>
      <c r="AA72">
        <f t="shared" ref="AA72:AA80" si="9">+I52</f>
        <v>-1.57</v>
      </c>
      <c r="AC72">
        <f t="shared" si="4"/>
        <v>2</v>
      </c>
      <c r="AD72">
        <f>+J52</f>
        <v>1.81</v>
      </c>
    </row>
    <row r="73" spans="1:30" x14ac:dyDescent="0.35">
      <c r="A73" t="s">
        <v>15</v>
      </c>
      <c r="B73">
        <f t="shared" si="2"/>
        <v>0.2</v>
      </c>
      <c r="Z73">
        <v>-2</v>
      </c>
      <c r="AA73">
        <f t="shared" si="9"/>
        <v>-1.77</v>
      </c>
      <c r="AC73">
        <f t="shared" si="4"/>
        <v>2</v>
      </c>
      <c r="AD73">
        <f>+J53</f>
        <v>2</v>
      </c>
    </row>
    <row r="74" spans="1:30" x14ac:dyDescent="0.35">
      <c r="A74" t="s">
        <v>15</v>
      </c>
      <c r="B74">
        <f t="shared" si="2"/>
        <v>0.2</v>
      </c>
      <c r="Z74">
        <v>-2</v>
      </c>
      <c r="AA74">
        <f t="shared" si="9"/>
        <v>-1.57</v>
      </c>
      <c r="AC74">
        <f t="shared" si="4"/>
        <v>2</v>
      </c>
      <c r="AD74">
        <f>+J54</f>
        <v>1.6</v>
      </c>
    </row>
    <row r="75" spans="1:30" x14ac:dyDescent="0.35">
      <c r="A75" t="s">
        <v>15</v>
      </c>
      <c r="B75">
        <f t="shared" si="2"/>
        <v>0.2</v>
      </c>
      <c r="Z75">
        <v>-2</v>
      </c>
      <c r="AA75">
        <f t="shared" si="9"/>
        <v>-1.57</v>
      </c>
      <c r="AC75">
        <f t="shared" si="4"/>
        <v>2</v>
      </c>
      <c r="AD75">
        <f>+J55</f>
        <v>1.81</v>
      </c>
    </row>
    <row r="76" spans="1:30" x14ac:dyDescent="0.35">
      <c r="A76" t="s">
        <v>15</v>
      </c>
      <c r="B76">
        <f t="shared" si="2"/>
        <v>0.2</v>
      </c>
      <c r="Z76">
        <v>-2</v>
      </c>
      <c r="AA76">
        <f t="shared" si="9"/>
        <v>-1.57</v>
      </c>
      <c r="AC76">
        <f t="shared" si="4"/>
        <v>2</v>
      </c>
      <c r="AD76">
        <f>+J56</f>
        <v>2</v>
      </c>
    </row>
    <row r="77" spans="1:30" x14ac:dyDescent="0.35">
      <c r="A77" t="s">
        <v>11</v>
      </c>
      <c r="B77" t="e">
        <f t="shared" si="2"/>
        <v>#VALUE!</v>
      </c>
      <c r="Z77">
        <v>-2</v>
      </c>
      <c r="AA77">
        <f t="shared" si="9"/>
        <v>-1.77</v>
      </c>
      <c r="AC77">
        <f t="shared" si="4"/>
        <v>2</v>
      </c>
      <c r="AD77">
        <f>+J57</f>
        <v>1.81</v>
      </c>
    </row>
    <row r="78" spans="1:30" x14ac:dyDescent="0.35">
      <c r="A78" t="s">
        <v>12</v>
      </c>
      <c r="B78" t="e">
        <f t="shared" si="2"/>
        <v>#VALUE!</v>
      </c>
      <c r="Z78">
        <v>-2</v>
      </c>
      <c r="AA78">
        <f t="shared" si="9"/>
        <v>-1.57</v>
      </c>
      <c r="AC78">
        <f t="shared" si="4"/>
        <v>2</v>
      </c>
      <c r="AD78">
        <f>+J58</f>
        <v>1.6</v>
      </c>
    </row>
    <row r="79" spans="1:30" x14ac:dyDescent="0.35">
      <c r="A79" t="s">
        <v>13</v>
      </c>
      <c r="B79" t="e">
        <f t="shared" si="2"/>
        <v>#VALUE!</v>
      </c>
      <c r="Z79">
        <v>-2</v>
      </c>
      <c r="AA79">
        <f t="shared" si="9"/>
        <v>-1.57</v>
      </c>
      <c r="AC79">
        <f t="shared" si="4"/>
        <v>2</v>
      </c>
      <c r="AD79">
        <f>+J59</f>
        <v>1.81</v>
      </c>
    </row>
    <row r="80" spans="1:30" x14ac:dyDescent="0.35">
      <c r="B80" t="e">
        <f t="shared" si="2"/>
        <v>#VALUE!</v>
      </c>
      <c r="Z80">
        <v>-2</v>
      </c>
      <c r="AA80">
        <f t="shared" si="9"/>
        <v>-1.57</v>
      </c>
      <c r="AC80">
        <f t="shared" si="4"/>
        <v>2</v>
      </c>
      <c r="AD80">
        <f>+J60</f>
        <v>1.81</v>
      </c>
    </row>
    <row r="81" spans="1:30" x14ac:dyDescent="0.35">
      <c r="A81" t="s">
        <v>14</v>
      </c>
      <c r="B81" t="e">
        <f t="shared" si="2"/>
        <v>#VALUE!</v>
      </c>
      <c r="Z81">
        <v>2</v>
      </c>
      <c r="AA81">
        <f>+K51</f>
        <v>1.77</v>
      </c>
      <c r="AC81">
        <f t="shared" si="4"/>
        <v>-2</v>
      </c>
      <c r="AD81">
        <f>+L51</f>
        <v>-1.6</v>
      </c>
    </row>
    <row r="82" spans="1:30" x14ac:dyDescent="0.35">
      <c r="A82">
        <v>2</v>
      </c>
      <c r="B82">
        <f t="shared" si="2"/>
        <v>2</v>
      </c>
      <c r="Z82">
        <v>2</v>
      </c>
      <c r="AA82">
        <f>+K52</f>
        <v>1.77</v>
      </c>
      <c r="AC82">
        <f t="shared" si="4"/>
        <v>-2</v>
      </c>
      <c r="AD82">
        <f>+L52</f>
        <v>-1.4</v>
      </c>
    </row>
    <row r="83" spans="1:30" x14ac:dyDescent="0.35">
      <c r="A83" t="s">
        <v>16</v>
      </c>
      <c r="Z83">
        <v>2</v>
      </c>
      <c r="AA83">
        <f>+K53</f>
        <v>1.77</v>
      </c>
      <c r="AC83">
        <f t="shared" si="4"/>
        <v>-2</v>
      </c>
      <c r="AD83">
        <f>+L53</f>
        <v>-1.4</v>
      </c>
    </row>
    <row r="84" spans="1:30" x14ac:dyDescent="0.35">
      <c r="A84" t="s">
        <v>16</v>
      </c>
      <c r="Z84">
        <v>2</v>
      </c>
      <c r="AA84">
        <f>+K54</f>
        <v>1.77</v>
      </c>
      <c r="AC84">
        <f t="shared" si="4"/>
        <v>-2</v>
      </c>
      <c r="AD84">
        <f>+L54</f>
        <v>-1.6</v>
      </c>
    </row>
    <row r="85" spans="1:30" x14ac:dyDescent="0.35">
      <c r="A85" t="s">
        <v>16</v>
      </c>
      <c r="Z85">
        <v>2</v>
      </c>
      <c r="AA85">
        <f>+K55</f>
        <v>1.77</v>
      </c>
      <c r="AC85">
        <f t="shared" si="4"/>
        <v>-2</v>
      </c>
      <c r="AD85">
        <f>+L55</f>
        <v>-1.4</v>
      </c>
    </row>
    <row r="86" spans="1:30" x14ac:dyDescent="0.35">
      <c r="A86" t="s">
        <v>16</v>
      </c>
      <c r="Z86">
        <v>2</v>
      </c>
      <c r="AA86">
        <f>+K56</f>
        <v>1.77</v>
      </c>
      <c r="AC86">
        <f t="shared" si="4"/>
        <v>-2</v>
      </c>
      <c r="AD86">
        <f>+L56</f>
        <v>-1.4</v>
      </c>
    </row>
    <row r="87" spans="1:30" x14ac:dyDescent="0.35">
      <c r="A87" t="s">
        <v>17</v>
      </c>
      <c r="Z87">
        <v>2</v>
      </c>
      <c r="AA87">
        <f>+K57</f>
        <v>1.77</v>
      </c>
      <c r="AC87">
        <f t="shared" si="4"/>
        <v>-2</v>
      </c>
      <c r="AD87">
        <f>+L57</f>
        <v>-1.2</v>
      </c>
    </row>
    <row r="88" spans="1:30" x14ac:dyDescent="0.35">
      <c r="A88" t="s">
        <v>16</v>
      </c>
      <c r="Z88">
        <v>2</v>
      </c>
      <c r="AA88">
        <f>+K58</f>
        <v>1.77</v>
      </c>
      <c r="AC88">
        <f t="shared" si="4"/>
        <v>-2</v>
      </c>
      <c r="AD88">
        <f>+L58</f>
        <v>-1.4</v>
      </c>
    </row>
    <row r="89" spans="1:30" x14ac:dyDescent="0.35">
      <c r="A89" t="s">
        <v>16</v>
      </c>
      <c r="Z89">
        <v>2</v>
      </c>
      <c r="AA89">
        <f>+K59</f>
        <v>1.77</v>
      </c>
      <c r="AC89">
        <f t="shared" si="4"/>
        <v>-2</v>
      </c>
      <c r="AD89">
        <f>+L59</f>
        <v>-1.4</v>
      </c>
    </row>
    <row r="90" spans="1:30" x14ac:dyDescent="0.35">
      <c r="A90" t="s">
        <v>16</v>
      </c>
      <c r="Z90">
        <v>2</v>
      </c>
      <c r="AA90">
        <f>+K60</f>
        <v>1.77</v>
      </c>
      <c r="AC90">
        <f t="shared" si="4"/>
        <v>-2</v>
      </c>
      <c r="AD90">
        <f>+L60</f>
        <v>-1.4</v>
      </c>
    </row>
    <row r="91" spans="1:30" x14ac:dyDescent="0.35">
      <c r="A91" t="s">
        <v>16</v>
      </c>
      <c r="Z91">
        <v>-2.5</v>
      </c>
      <c r="AA91">
        <f>+M51</f>
        <v>-2.17</v>
      </c>
      <c r="AC91">
        <f t="shared" si="4"/>
        <v>2.5</v>
      </c>
      <c r="AD91">
        <f>+N51</f>
        <v>2</v>
      </c>
    </row>
    <row r="92" spans="1:30" x14ac:dyDescent="0.35">
      <c r="A92" s="3" t="s">
        <v>18</v>
      </c>
      <c r="B92" s="3"/>
      <c r="Z92">
        <v>-2.5</v>
      </c>
      <c r="AA92">
        <f>+M52</f>
        <v>-2.17</v>
      </c>
      <c r="AC92">
        <f t="shared" si="4"/>
        <v>2.5</v>
      </c>
      <c r="AD92">
        <f>+N52</f>
        <v>2.41</v>
      </c>
    </row>
    <row r="93" spans="1:30" x14ac:dyDescent="0.35">
      <c r="A93" t="s">
        <v>12</v>
      </c>
      <c r="B93" t="e">
        <f t="shared" si="2"/>
        <v>#VALUE!</v>
      </c>
      <c r="Z93">
        <v>-2.5</v>
      </c>
      <c r="AA93">
        <f>+M53</f>
        <v>-2.17</v>
      </c>
      <c r="AC93">
        <f t="shared" si="4"/>
        <v>2.5</v>
      </c>
      <c r="AD93">
        <f>+N53</f>
        <v>2.2000000000000002</v>
      </c>
    </row>
    <row r="94" spans="1:30" x14ac:dyDescent="0.35">
      <c r="A94" t="s">
        <v>13</v>
      </c>
      <c r="B94" t="e">
        <f t="shared" si="2"/>
        <v>#VALUE!</v>
      </c>
      <c r="Z94">
        <v>-2.5</v>
      </c>
      <c r="AA94">
        <f>+M54</f>
        <v>-2.36</v>
      </c>
      <c r="AC94">
        <f t="shared" si="4"/>
        <v>2.5</v>
      </c>
      <c r="AD94">
        <f>+N54</f>
        <v>2</v>
      </c>
    </row>
    <row r="95" spans="1:30" x14ac:dyDescent="0.35">
      <c r="B95" t="e">
        <f t="shared" si="2"/>
        <v>#VALUE!</v>
      </c>
      <c r="Z95">
        <v>-2.5</v>
      </c>
      <c r="AA95">
        <f>+M55</f>
        <v>-2.36</v>
      </c>
      <c r="AC95">
        <f t="shared" si="4"/>
        <v>2.5</v>
      </c>
      <c r="AD95">
        <f>+N55</f>
        <v>2.2000000000000002</v>
      </c>
    </row>
    <row r="96" spans="1:30" x14ac:dyDescent="0.35">
      <c r="A96" t="s">
        <v>14</v>
      </c>
      <c r="B96" t="e">
        <f t="shared" si="2"/>
        <v>#VALUE!</v>
      </c>
      <c r="Z96">
        <v>-2.5</v>
      </c>
      <c r="AA96">
        <f>+M56</f>
        <v>-2.17</v>
      </c>
      <c r="AC96">
        <f t="shared" si="4"/>
        <v>2.5</v>
      </c>
      <c r="AD96">
        <f>+N56</f>
        <v>2.41</v>
      </c>
    </row>
    <row r="97" spans="1:30" x14ac:dyDescent="0.35">
      <c r="A97">
        <v>2</v>
      </c>
      <c r="B97">
        <f t="shared" si="2"/>
        <v>2</v>
      </c>
      <c r="Z97">
        <v>-2.5</v>
      </c>
      <c r="AA97">
        <f>+M57</f>
        <v>-2.36</v>
      </c>
      <c r="AC97">
        <f t="shared" si="4"/>
        <v>2.5</v>
      </c>
      <c r="AD97">
        <f>+N57</f>
        <v>2.41</v>
      </c>
    </row>
    <row r="98" spans="1:30" x14ac:dyDescent="0.35">
      <c r="A98" t="s">
        <v>19</v>
      </c>
      <c r="Z98">
        <v>-2.5</v>
      </c>
      <c r="AA98">
        <f>+M58</f>
        <v>-2.36</v>
      </c>
      <c r="AC98">
        <f t="shared" si="4"/>
        <v>2.5</v>
      </c>
      <c r="AD98">
        <f>+N58</f>
        <v>2</v>
      </c>
    </row>
    <row r="99" spans="1:30" x14ac:dyDescent="0.35">
      <c r="A99" t="s">
        <v>19</v>
      </c>
      <c r="Z99">
        <v>-2.5</v>
      </c>
      <c r="AA99">
        <f>+M59</f>
        <v>-2.36</v>
      </c>
      <c r="AC99">
        <f t="shared" si="4"/>
        <v>2.5</v>
      </c>
      <c r="AD99">
        <f>+N59</f>
        <v>2.2000000000000002</v>
      </c>
    </row>
    <row r="100" spans="1:30" x14ac:dyDescent="0.35">
      <c r="A100" t="s">
        <v>20</v>
      </c>
      <c r="Z100">
        <v>-2.5</v>
      </c>
      <c r="AA100">
        <f>+M60</f>
        <v>-2.36</v>
      </c>
      <c r="AC100">
        <f t="shared" si="4"/>
        <v>2.5</v>
      </c>
      <c r="AD100">
        <f>+N60</f>
        <v>2.21</v>
      </c>
    </row>
    <row r="101" spans="1:30" x14ac:dyDescent="0.35">
      <c r="A101" t="s">
        <v>20</v>
      </c>
      <c r="Z101">
        <v>2.5</v>
      </c>
      <c r="AA101">
        <f>+O51</f>
        <v>2.36</v>
      </c>
      <c r="AC101">
        <f t="shared" si="4"/>
        <v>-2.5</v>
      </c>
      <c r="AD101">
        <f>+P51</f>
        <v>-1.81</v>
      </c>
    </row>
    <row r="102" spans="1:30" x14ac:dyDescent="0.35">
      <c r="A102" t="s">
        <v>20</v>
      </c>
      <c r="Z102">
        <v>2.5</v>
      </c>
      <c r="AA102">
        <f>+O52</f>
        <v>2.36</v>
      </c>
      <c r="AC102">
        <f t="shared" si="4"/>
        <v>-2.5</v>
      </c>
      <c r="AD102">
        <f>+P52</f>
        <v>-1.8</v>
      </c>
    </row>
    <row r="103" spans="1:30" x14ac:dyDescent="0.35">
      <c r="A103" t="s">
        <v>20</v>
      </c>
      <c r="Z103">
        <v>2.5</v>
      </c>
      <c r="AA103">
        <f>+O53</f>
        <v>2.56</v>
      </c>
      <c r="AC103">
        <f t="shared" si="4"/>
        <v>-2.5</v>
      </c>
      <c r="AD103">
        <f>+P53</f>
        <v>-1.6</v>
      </c>
    </row>
    <row r="104" spans="1:30" x14ac:dyDescent="0.35">
      <c r="A104" t="s">
        <v>20</v>
      </c>
      <c r="Z104">
        <v>2.5</v>
      </c>
      <c r="AA104">
        <f>+O54</f>
        <v>2.36</v>
      </c>
      <c r="AC104">
        <f t="shared" si="4"/>
        <v>-2.5</v>
      </c>
      <c r="AD104">
        <f>+P54</f>
        <v>-2</v>
      </c>
    </row>
    <row r="105" spans="1:30" x14ac:dyDescent="0.35">
      <c r="A105" t="s">
        <v>19</v>
      </c>
      <c r="Z105">
        <v>2.5</v>
      </c>
      <c r="AA105">
        <f>+O55</f>
        <v>2.56</v>
      </c>
      <c r="AC105">
        <f t="shared" si="4"/>
        <v>-2.5</v>
      </c>
      <c r="AD105">
        <f>+P55</f>
        <v>-1.4</v>
      </c>
    </row>
    <row r="106" spans="1:30" x14ac:dyDescent="0.35">
      <c r="A106" t="s">
        <v>21</v>
      </c>
      <c r="Z106">
        <v>2.5</v>
      </c>
      <c r="AA106">
        <f>+O56</f>
        <v>2.36</v>
      </c>
      <c r="AC106">
        <f t="shared" si="4"/>
        <v>-2.5</v>
      </c>
      <c r="AD106">
        <f>+P56</f>
        <v>-2</v>
      </c>
    </row>
    <row r="107" spans="1:30" x14ac:dyDescent="0.35">
      <c r="A107" t="s">
        <v>19</v>
      </c>
      <c r="Z107">
        <v>2.5</v>
      </c>
      <c r="AA107">
        <f>+O57</f>
        <v>2.36</v>
      </c>
      <c r="AC107">
        <f t="shared" si="4"/>
        <v>-2.5</v>
      </c>
      <c r="AD107">
        <f>+P57</f>
        <v>-2</v>
      </c>
    </row>
    <row r="108" spans="1:30" x14ac:dyDescent="0.35">
      <c r="A108" t="s">
        <v>11</v>
      </c>
      <c r="B108" t="e">
        <f t="shared" si="2"/>
        <v>#VALUE!</v>
      </c>
      <c r="Z108">
        <v>2.5</v>
      </c>
      <c r="AA108">
        <f>+O58</f>
        <v>2.36</v>
      </c>
      <c r="AC108">
        <f t="shared" si="4"/>
        <v>-2.5</v>
      </c>
      <c r="AD108">
        <f>+P58</f>
        <v>-2.21</v>
      </c>
    </row>
    <row r="109" spans="1:30" x14ac:dyDescent="0.35">
      <c r="A109" t="s">
        <v>12</v>
      </c>
      <c r="B109" t="e">
        <f t="shared" si="2"/>
        <v>#VALUE!</v>
      </c>
      <c r="Z109">
        <v>2.5</v>
      </c>
      <c r="AA109">
        <f>+O59</f>
        <v>2.56</v>
      </c>
      <c r="AC109">
        <f t="shared" si="4"/>
        <v>-2.5</v>
      </c>
      <c r="AD109">
        <f>+P59</f>
        <v>-2</v>
      </c>
    </row>
    <row r="110" spans="1:30" x14ac:dyDescent="0.35">
      <c r="A110" t="s">
        <v>13</v>
      </c>
      <c r="B110" t="e">
        <f t="shared" si="2"/>
        <v>#VALUE!</v>
      </c>
      <c r="Z110">
        <v>2.5</v>
      </c>
      <c r="AA110">
        <f>+O60</f>
        <v>2.17</v>
      </c>
      <c r="AC110">
        <f t="shared" si="4"/>
        <v>-2.5</v>
      </c>
      <c r="AD110">
        <f>+P60</f>
        <v>-2</v>
      </c>
    </row>
    <row r="111" spans="1:30" x14ac:dyDescent="0.35">
      <c r="B111" t="e">
        <f t="shared" si="2"/>
        <v>#VALUE!</v>
      </c>
      <c r="Z111">
        <v>-3.1</v>
      </c>
      <c r="AA111">
        <f>+Q51</f>
        <v>-2.56</v>
      </c>
      <c r="AC111">
        <f t="shared" si="4"/>
        <v>3.1</v>
      </c>
      <c r="AD111">
        <f>+R51</f>
        <v>2.61</v>
      </c>
    </row>
    <row r="112" spans="1:30" x14ac:dyDescent="0.35">
      <c r="A112" t="s">
        <v>14</v>
      </c>
      <c r="B112" t="e">
        <f t="shared" si="2"/>
        <v>#VALUE!</v>
      </c>
      <c r="Z112">
        <v>-3.1</v>
      </c>
      <c r="AA112">
        <f>+Q52</f>
        <v>-2.76</v>
      </c>
      <c r="AC112">
        <f t="shared" si="4"/>
        <v>3.1</v>
      </c>
      <c r="AD112">
        <f>+R52</f>
        <v>2.61</v>
      </c>
    </row>
    <row r="113" spans="1:30" x14ac:dyDescent="0.35">
      <c r="A113">
        <v>2</v>
      </c>
      <c r="B113">
        <f t="shared" si="2"/>
        <v>2</v>
      </c>
      <c r="Z113">
        <v>-3.1</v>
      </c>
      <c r="AA113">
        <f>+Q53</f>
        <v>-2.76</v>
      </c>
      <c r="AC113">
        <f t="shared" si="4"/>
        <v>3.1</v>
      </c>
      <c r="AD113">
        <f>+R53</f>
        <v>2.81</v>
      </c>
    </row>
    <row r="114" spans="1:30" x14ac:dyDescent="0.35">
      <c r="A114" t="s">
        <v>22</v>
      </c>
      <c r="Z114">
        <v>-3.1</v>
      </c>
      <c r="AA114">
        <f>+Q54</f>
        <v>-2.56</v>
      </c>
      <c r="AC114">
        <f t="shared" si="4"/>
        <v>3.1</v>
      </c>
      <c r="AD114">
        <f>+R54</f>
        <v>2.61</v>
      </c>
    </row>
    <row r="115" spans="1:30" x14ac:dyDescent="0.35">
      <c r="A115" t="s">
        <v>22</v>
      </c>
      <c r="Z115">
        <v>-3.1</v>
      </c>
      <c r="AA115">
        <f>+Q55</f>
        <v>-2.96</v>
      </c>
      <c r="AC115">
        <f t="shared" si="4"/>
        <v>3.1</v>
      </c>
      <c r="AD115">
        <f>+R55</f>
        <v>2.61</v>
      </c>
    </row>
    <row r="116" spans="1:30" x14ac:dyDescent="0.35">
      <c r="A116" t="s">
        <v>23</v>
      </c>
      <c r="Z116">
        <v>-3.1</v>
      </c>
      <c r="AA116">
        <f>+Q56</f>
        <v>-2.96</v>
      </c>
      <c r="AC116">
        <f t="shared" ref="AC116:AC150" si="10">-Z116</f>
        <v>3.1</v>
      </c>
      <c r="AD116">
        <f>+R56</f>
        <v>2.81</v>
      </c>
    </row>
    <row r="117" spans="1:30" x14ac:dyDescent="0.35">
      <c r="A117" t="s">
        <v>22</v>
      </c>
      <c r="Z117">
        <v>-3.1</v>
      </c>
      <c r="AA117">
        <f>+Q57</f>
        <v>-2.36</v>
      </c>
      <c r="AC117">
        <f t="shared" si="10"/>
        <v>3.1</v>
      </c>
      <c r="AD117">
        <f>+R57</f>
        <v>2.81</v>
      </c>
    </row>
    <row r="118" spans="1:30" x14ac:dyDescent="0.35">
      <c r="A118" t="s">
        <v>22</v>
      </c>
      <c r="Z118">
        <v>-3.1</v>
      </c>
      <c r="AA118">
        <f>+Q58</f>
        <v>-2.76</v>
      </c>
      <c r="AC118">
        <f t="shared" si="10"/>
        <v>3.1</v>
      </c>
      <c r="AD118">
        <f>+R58</f>
        <v>2.61</v>
      </c>
    </row>
    <row r="119" spans="1:30" x14ac:dyDescent="0.35">
      <c r="A119" t="s">
        <v>23</v>
      </c>
      <c r="Z119">
        <v>-3.1</v>
      </c>
      <c r="AA119">
        <f>+Q59</f>
        <v>-2.76</v>
      </c>
      <c r="AC119">
        <f t="shared" si="10"/>
        <v>3.1</v>
      </c>
      <c r="AD119">
        <f>+R59</f>
        <v>2.81</v>
      </c>
    </row>
    <row r="120" spans="1:30" x14ac:dyDescent="0.35">
      <c r="A120" t="s">
        <v>23</v>
      </c>
      <c r="Z120">
        <v>-3.1</v>
      </c>
      <c r="AA120">
        <f>+Q60</f>
        <v>-2.76</v>
      </c>
      <c r="AC120">
        <f t="shared" si="10"/>
        <v>3.1</v>
      </c>
      <c r="AD120">
        <f>+R60</f>
        <v>2.81</v>
      </c>
    </row>
    <row r="121" spans="1:30" x14ac:dyDescent="0.35">
      <c r="A121" t="s">
        <v>22</v>
      </c>
      <c r="Z121">
        <v>3.1</v>
      </c>
      <c r="AA121">
        <f>+S51</f>
        <v>2.76</v>
      </c>
      <c r="AC121">
        <f t="shared" si="10"/>
        <v>-3.1</v>
      </c>
      <c r="AD121">
        <f>+T51</f>
        <v>-2.21</v>
      </c>
    </row>
    <row r="122" spans="1:30" x14ac:dyDescent="0.35">
      <c r="A122" t="s">
        <v>23</v>
      </c>
      <c r="Z122">
        <v>3.1</v>
      </c>
      <c r="AA122">
        <f>+S52</f>
        <v>2.76</v>
      </c>
      <c r="AC122">
        <f t="shared" si="10"/>
        <v>-3.1</v>
      </c>
      <c r="AD122">
        <f>+T52</f>
        <v>-2.61</v>
      </c>
    </row>
    <row r="123" spans="1:30" x14ac:dyDescent="0.35">
      <c r="A123" t="s">
        <v>22</v>
      </c>
      <c r="Z123">
        <v>3.1</v>
      </c>
      <c r="AA123">
        <f>+S53</f>
        <v>2.76</v>
      </c>
      <c r="AC123">
        <f t="shared" si="10"/>
        <v>-3.1</v>
      </c>
      <c r="AD123">
        <f>+T53</f>
        <v>-2.6</v>
      </c>
    </row>
    <row r="124" spans="1:30" x14ac:dyDescent="0.35">
      <c r="A124" t="s">
        <v>11</v>
      </c>
      <c r="Z124">
        <v>3.1</v>
      </c>
      <c r="AA124">
        <f>+S54</f>
        <v>2.56</v>
      </c>
      <c r="AC124">
        <f t="shared" si="10"/>
        <v>-3.1</v>
      </c>
      <c r="AD124">
        <f>+T54</f>
        <v>-2.61</v>
      </c>
    </row>
    <row r="125" spans="1:30" x14ac:dyDescent="0.35">
      <c r="A125" t="s">
        <v>12</v>
      </c>
      <c r="Z125">
        <v>3.1</v>
      </c>
      <c r="AA125">
        <f>+S55</f>
        <v>2.56</v>
      </c>
      <c r="AC125">
        <f t="shared" si="10"/>
        <v>-3.1</v>
      </c>
      <c r="AD125">
        <f>+T55</f>
        <v>-2.81</v>
      </c>
    </row>
    <row r="126" spans="1:30" x14ac:dyDescent="0.35">
      <c r="A126" t="s">
        <v>13</v>
      </c>
      <c r="Z126">
        <v>3.1</v>
      </c>
      <c r="AA126">
        <f>+S56</f>
        <v>2.56</v>
      </c>
      <c r="AC126">
        <f t="shared" si="10"/>
        <v>-3.1</v>
      </c>
      <c r="AD126">
        <f>+T56</f>
        <v>-2.61</v>
      </c>
    </row>
    <row r="127" spans="1:30" x14ac:dyDescent="0.35">
      <c r="Z127">
        <v>3.1</v>
      </c>
      <c r="AA127">
        <f>+S57</f>
        <v>2.17</v>
      </c>
      <c r="AC127">
        <f t="shared" si="10"/>
        <v>-3.1</v>
      </c>
      <c r="AD127">
        <f>+T57</f>
        <v>-2.41</v>
      </c>
    </row>
    <row r="128" spans="1:30" x14ac:dyDescent="0.35">
      <c r="A128" t="s">
        <v>14</v>
      </c>
      <c r="Z128">
        <v>3.1</v>
      </c>
      <c r="AA128">
        <f>+S58</f>
        <v>2.56</v>
      </c>
      <c r="AC128">
        <f t="shared" si="10"/>
        <v>-3.1</v>
      </c>
      <c r="AD128">
        <f>+T58</f>
        <v>-2.41</v>
      </c>
    </row>
    <row r="129" spans="1:30" x14ac:dyDescent="0.35">
      <c r="A129">
        <v>2</v>
      </c>
      <c r="Z129">
        <v>3.1</v>
      </c>
      <c r="AA129">
        <f>+S59</f>
        <v>2.56</v>
      </c>
      <c r="AC129">
        <f t="shared" si="10"/>
        <v>-3.1</v>
      </c>
      <c r="AD129">
        <f>+T59</f>
        <v>-2.61</v>
      </c>
    </row>
    <row r="130" spans="1:30" x14ac:dyDescent="0.35">
      <c r="A130" t="s">
        <v>24</v>
      </c>
      <c r="Z130">
        <v>3.1</v>
      </c>
      <c r="AA130">
        <f>+S60</f>
        <v>2.56</v>
      </c>
      <c r="AC130">
        <f t="shared" si="10"/>
        <v>-3.1</v>
      </c>
      <c r="AD130">
        <f>+T60</f>
        <v>-2.81</v>
      </c>
    </row>
    <row r="131" spans="1:30" x14ac:dyDescent="0.35">
      <c r="A131" t="s">
        <v>25</v>
      </c>
      <c r="Z131">
        <v>-3.9</v>
      </c>
      <c r="AA131">
        <f>+U51</f>
        <v>-3.34</v>
      </c>
      <c r="AC131">
        <f t="shared" si="10"/>
        <v>3.9</v>
      </c>
      <c r="AD131">
        <f>+V51</f>
        <v>3.62</v>
      </c>
    </row>
    <row r="132" spans="1:30" x14ac:dyDescent="0.35">
      <c r="A132" t="s">
        <v>24</v>
      </c>
      <c r="Z132">
        <v>-3.9</v>
      </c>
      <c r="AA132">
        <f>+U52</f>
        <v>-3.55</v>
      </c>
      <c r="AC132">
        <f t="shared" si="10"/>
        <v>3.9</v>
      </c>
      <c r="AD132">
        <f>+V52</f>
        <v>4.0199999999999996</v>
      </c>
    </row>
    <row r="133" spans="1:30" x14ac:dyDescent="0.35">
      <c r="A133" t="s">
        <v>24</v>
      </c>
      <c r="Z133">
        <v>-3.9</v>
      </c>
      <c r="AA133">
        <f>+U53</f>
        <v>-3.54</v>
      </c>
      <c r="AC133">
        <f t="shared" si="10"/>
        <v>3.9</v>
      </c>
      <c r="AD133">
        <f>+V53</f>
        <v>4.21</v>
      </c>
    </row>
    <row r="134" spans="1:30" x14ac:dyDescent="0.35">
      <c r="A134" t="s">
        <v>24</v>
      </c>
      <c r="Z134">
        <v>-3.9</v>
      </c>
      <c r="AA134">
        <f>+U54</f>
        <v>-3.34</v>
      </c>
      <c r="AC134">
        <f t="shared" si="10"/>
        <v>3.9</v>
      </c>
      <c r="AD134">
        <f>+V54</f>
        <v>4.0199999999999996</v>
      </c>
    </row>
    <row r="135" spans="1:30" x14ac:dyDescent="0.35">
      <c r="A135" t="s">
        <v>26</v>
      </c>
      <c r="Z135">
        <v>-3.9</v>
      </c>
      <c r="AA135">
        <f>+U55</f>
        <v>-2.96</v>
      </c>
      <c r="AC135">
        <f t="shared" si="10"/>
        <v>3.9</v>
      </c>
      <c r="AD135">
        <f>+V55</f>
        <v>3.62</v>
      </c>
    </row>
    <row r="136" spans="1:30" x14ac:dyDescent="0.35">
      <c r="A136" t="s">
        <v>25</v>
      </c>
      <c r="Z136">
        <v>-3.9</v>
      </c>
      <c r="AA136">
        <f>+U56</f>
        <v>-3.55</v>
      </c>
      <c r="AC136">
        <f t="shared" si="10"/>
        <v>3.9</v>
      </c>
      <c r="AD136">
        <f>+V56</f>
        <v>3.41</v>
      </c>
    </row>
    <row r="137" spans="1:30" x14ac:dyDescent="0.35">
      <c r="A137" t="s">
        <v>24</v>
      </c>
      <c r="Z137">
        <v>-3.9</v>
      </c>
      <c r="AA137">
        <f>+U57</f>
        <v>-3.34</v>
      </c>
      <c r="AC137">
        <f t="shared" si="10"/>
        <v>3.9</v>
      </c>
      <c r="AD137">
        <f>+V57</f>
        <v>3.4</v>
      </c>
    </row>
    <row r="138" spans="1:30" x14ac:dyDescent="0.35">
      <c r="A138" t="s">
        <v>24</v>
      </c>
      <c r="Z138">
        <v>-3.9</v>
      </c>
      <c r="AA138">
        <f>+U58</f>
        <v>-3.74</v>
      </c>
      <c r="AC138">
        <f t="shared" si="10"/>
        <v>3.9</v>
      </c>
      <c r="AD138">
        <f>+V58</f>
        <v>3.21</v>
      </c>
    </row>
    <row r="139" spans="1:30" x14ac:dyDescent="0.35">
      <c r="A139" t="s">
        <v>24</v>
      </c>
      <c r="Z139">
        <v>-3.9</v>
      </c>
      <c r="AA139">
        <f>+U59</f>
        <v>-3.34</v>
      </c>
      <c r="AC139">
        <f t="shared" si="10"/>
        <v>3.9</v>
      </c>
      <c r="AD139">
        <f>+V59</f>
        <v>2.81</v>
      </c>
    </row>
    <row r="140" spans="1:30" x14ac:dyDescent="0.35">
      <c r="A140" t="s">
        <v>11</v>
      </c>
      <c r="Z140">
        <v>-3.9</v>
      </c>
      <c r="AA140">
        <f>+U60</f>
        <v>-3.55</v>
      </c>
      <c r="AC140">
        <f t="shared" si="10"/>
        <v>3.9</v>
      </c>
      <c r="AD140">
        <f>+V60</f>
        <v>3.61</v>
      </c>
    </row>
    <row r="141" spans="1:30" x14ac:dyDescent="0.35">
      <c r="A141" t="s">
        <v>12</v>
      </c>
      <c r="Z141">
        <v>3.9</v>
      </c>
      <c r="AA141">
        <f>+W51</f>
        <v>3.75</v>
      </c>
      <c r="AC141">
        <f t="shared" si="10"/>
        <v>-3.9</v>
      </c>
      <c r="AD141">
        <f>+X51</f>
        <v>-3.81</v>
      </c>
    </row>
    <row r="142" spans="1:30" x14ac:dyDescent="0.35">
      <c r="A142" t="s">
        <v>13</v>
      </c>
      <c r="Z142">
        <v>3.9</v>
      </c>
      <c r="AA142">
        <f>+W52</f>
        <v>3.35</v>
      </c>
      <c r="AC142">
        <f t="shared" si="10"/>
        <v>-3.9</v>
      </c>
      <c r="AD142">
        <f>+X52</f>
        <v>-3.01</v>
      </c>
    </row>
    <row r="143" spans="1:30" x14ac:dyDescent="0.35">
      <c r="Z143">
        <v>3.9</v>
      </c>
      <c r="AA143">
        <f>+W53</f>
        <v>3.94</v>
      </c>
      <c r="AC143">
        <f t="shared" si="10"/>
        <v>-3.9</v>
      </c>
      <c r="AD143">
        <f>+X53</f>
        <v>-3.61</v>
      </c>
    </row>
    <row r="144" spans="1:30" x14ac:dyDescent="0.35">
      <c r="A144" t="s">
        <v>14</v>
      </c>
      <c r="Z144">
        <v>3.9</v>
      </c>
      <c r="AA144">
        <f>+W54</f>
        <v>3.54</v>
      </c>
      <c r="AC144">
        <f t="shared" si="10"/>
        <v>-3.9</v>
      </c>
      <c r="AD144">
        <f>+X54</f>
        <v>-3.4</v>
      </c>
    </row>
    <row r="145" spans="1:30" x14ac:dyDescent="0.35">
      <c r="A145">
        <v>2</v>
      </c>
      <c r="Z145">
        <v>3.9</v>
      </c>
      <c r="AA145">
        <f>+W55</f>
        <v>3.55</v>
      </c>
      <c r="AC145">
        <f t="shared" si="10"/>
        <v>-3.9</v>
      </c>
      <c r="AD145">
        <f>+X55</f>
        <v>-3.21</v>
      </c>
    </row>
    <row r="146" spans="1:30" x14ac:dyDescent="0.35">
      <c r="A146" t="s">
        <v>27</v>
      </c>
      <c r="Z146">
        <v>3.9</v>
      </c>
      <c r="AA146">
        <f>+W56</f>
        <v>3.35</v>
      </c>
      <c r="AC146">
        <f t="shared" si="10"/>
        <v>-3.9</v>
      </c>
      <c r="AD146">
        <f>+X56</f>
        <v>-3.4</v>
      </c>
    </row>
    <row r="147" spans="1:30" x14ac:dyDescent="0.35">
      <c r="A147" t="s">
        <v>28</v>
      </c>
      <c r="Z147">
        <v>3.9</v>
      </c>
      <c r="AA147">
        <f>+W57</f>
        <v>3.35</v>
      </c>
      <c r="AC147">
        <f t="shared" si="10"/>
        <v>-3.9</v>
      </c>
      <c r="AD147">
        <f>+X57</f>
        <v>-3.4</v>
      </c>
    </row>
    <row r="148" spans="1:30" x14ac:dyDescent="0.35">
      <c r="A148" t="s">
        <v>27</v>
      </c>
      <c r="Z148">
        <v>3.9</v>
      </c>
      <c r="AA148">
        <f>+W58</f>
        <v>3.35</v>
      </c>
      <c r="AC148">
        <f t="shared" si="10"/>
        <v>-3.9</v>
      </c>
      <c r="AD148">
        <f>+X58</f>
        <v>-3.4</v>
      </c>
    </row>
    <row r="149" spans="1:30" x14ac:dyDescent="0.35">
      <c r="A149" t="s">
        <v>28</v>
      </c>
      <c r="Z149">
        <v>3.9</v>
      </c>
      <c r="AA149">
        <f>+W59</f>
        <v>3.55</v>
      </c>
      <c r="AC149">
        <f t="shared" si="10"/>
        <v>-3.9</v>
      </c>
      <c r="AD149">
        <f>+X59</f>
        <v>-3.01</v>
      </c>
    </row>
    <row r="150" spans="1:30" x14ac:dyDescent="0.35">
      <c r="A150" t="s">
        <v>28</v>
      </c>
      <c r="Z150">
        <v>3.9</v>
      </c>
      <c r="AA150">
        <f>+W60</f>
        <v>3.35</v>
      </c>
      <c r="AC150">
        <f t="shared" si="10"/>
        <v>-3.9</v>
      </c>
      <c r="AD150">
        <f>+X60</f>
        <v>-3.4</v>
      </c>
    </row>
    <row r="151" spans="1:30" x14ac:dyDescent="0.35">
      <c r="A151" t="s">
        <v>28</v>
      </c>
    </row>
    <row r="152" spans="1:30" x14ac:dyDescent="0.35">
      <c r="A152" t="s">
        <v>27</v>
      </c>
    </row>
    <row r="153" spans="1:30" x14ac:dyDescent="0.35">
      <c r="A153" t="s">
        <v>28</v>
      </c>
    </row>
    <row r="154" spans="1:30" x14ac:dyDescent="0.35">
      <c r="A154" t="s">
        <v>28</v>
      </c>
    </row>
    <row r="155" spans="1:30" x14ac:dyDescent="0.35">
      <c r="A155" t="s">
        <v>28</v>
      </c>
    </row>
    <row r="156" spans="1:30" x14ac:dyDescent="0.35">
      <c r="A156" t="s">
        <v>11</v>
      </c>
    </row>
    <row r="157" spans="1:30" x14ac:dyDescent="0.35">
      <c r="A157" t="s">
        <v>12</v>
      </c>
    </row>
    <row r="158" spans="1:30" x14ac:dyDescent="0.35">
      <c r="A158" t="s">
        <v>13</v>
      </c>
    </row>
    <row r="160" spans="1:30" x14ac:dyDescent="0.35">
      <c r="A160" t="s">
        <v>14</v>
      </c>
    </row>
    <row r="161" spans="1:1" x14ac:dyDescent="0.35">
      <c r="A161">
        <v>2</v>
      </c>
    </row>
    <row r="162" spans="1:1" x14ac:dyDescent="0.35">
      <c r="A162" t="s">
        <v>29</v>
      </c>
    </row>
    <row r="163" spans="1:1" x14ac:dyDescent="0.35">
      <c r="A163" t="s">
        <v>29</v>
      </c>
    </row>
    <row r="164" spans="1:1" x14ac:dyDescent="0.35">
      <c r="A164" t="s">
        <v>30</v>
      </c>
    </row>
    <row r="165" spans="1:1" x14ac:dyDescent="0.35">
      <c r="A165" t="s">
        <v>21</v>
      </c>
    </row>
    <row r="166" spans="1:1" x14ac:dyDescent="0.35">
      <c r="A166" t="s">
        <v>29</v>
      </c>
    </row>
    <row r="167" spans="1:1" x14ac:dyDescent="0.35">
      <c r="A167" t="s">
        <v>30</v>
      </c>
    </row>
    <row r="168" spans="1:1" x14ac:dyDescent="0.35">
      <c r="A168" t="s">
        <v>29</v>
      </c>
    </row>
    <row r="169" spans="1:1" x14ac:dyDescent="0.35">
      <c r="A169" t="s">
        <v>21</v>
      </c>
    </row>
    <row r="170" spans="1:1" x14ac:dyDescent="0.35">
      <c r="A170" t="s">
        <v>29</v>
      </c>
    </row>
    <row r="171" spans="1:1" x14ac:dyDescent="0.35">
      <c r="A171" t="s">
        <v>29</v>
      </c>
    </row>
    <row r="172" spans="1:1" x14ac:dyDescent="0.35">
      <c r="A172" t="s">
        <v>11</v>
      </c>
    </row>
    <row r="173" spans="1:1" x14ac:dyDescent="0.35">
      <c r="A173" t="s">
        <v>12</v>
      </c>
    </row>
    <row r="174" spans="1:1" x14ac:dyDescent="0.35">
      <c r="A174" t="s">
        <v>13</v>
      </c>
    </row>
    <row r="176" spans="1:1" x14ac:dyDescent="0.35">
      <c r="A176" t="s">
        <v>14</v>
      </c>
    </row>
    <row r="177" spans="1:1" x14ac:dyDescent="0.35">
      <c r="A177">
        <v>2</v>
      </c>
    </row>
    <row r="178" spans="1:1" x14ac:dyDescent="0.35">
      <c r="A178" t="s">
        <v>31</v>
      </c>
    </row>
    <row r="179" spans="1:1" x14ac:dyDescent="0.35">
      <c r="A179" t="s">
        <v>31</v>
      </c>
    </row>
    <row r="180" spans="1:1" x14ac:dyDescent="0.35">
      <c r="A180" t="s">
        <v>31</v>
      </c>
    </row>
    <row r="181" spans="1:1" x14ac:dyDescent="0.35">
      <c r="A181" t="s">
        <v>31</v>
      </c>
    </row>
    <row r="182" spans="1:1" x14ac:dyDescent="0.35">
      <c r="A182" t="s">
        <v>31</v>
      </c>
    </row>
    <row r="183" spans="1:1" x14ac:dyDescent="0.35">
      <c r="A183" t="s">
        <v>31</v>
      </c>
    </row>
    <row r="184" spans="1:1" x14ac:dyDescent="0.35">
      <c r="A184" t="s">
        <v>31</v>
      </c>
    </row>
    <row r="185" spans="1:1" x14ac:dyDescent="0.35">
      <c r="A185" t="s">
        <v>31</v>
      </c>
    </row>
    <row r="186" spans="1:1" x14ac:dyDescent="0.35">
      <c r="A186" t="s">
        <v>31</v>
      </c>
    </row>
    <row r="187" spans="1:1" x14ac:dyDescent="0.35">
      <c r="A187" t="s">
        <v>31</v>
      </c>
    </row>
    <row r="188" spans="1:1" x14ac:dyDescent="0.35">
      <c r="A188" t="s">
        <v>11</v>
      </c>
    </row>
    <row r="189" spans="1:1" x14ac:dyDescent="0.35">
      <c r="A189" t="s">
        <v>12</v>
      </c>
    </row>
    <row r="190" spans="1:1" x14ac:dyDescent="0.35">
      <c r="A190" t="s">
        <v>13</v>
      </c>
    </row>
    <row r="192" spans="1:1" x14ac:dyDescent="0.35">
      <c r="A192" t="s">
        <v>14</v>
      </c>
    </row>
    <row r="193" spans="1:1" x14ac:dyDescent="0.35">
      <c r="A193">
        <v>2</v>
      </c>
    </row>
    <row r="194" spans="1:1" x14ac:dyDescent="0.35">
      <c r="A194" t="s">
        <v>32</v>
      </c>
    </row>
    <row r="195" spans="1:1" x14ac:dyDescent="0.35">
      <c r="A195" t="s">
        <v>33</v>
      </c>
    </row>
    <row r="196" spans="1:1" x14ac:dyDescent="0.35">
      <c r="A196" t="s">
        <v>33</v>
      </c>
    </row>
    <row r="197" spans="1:1" x14ac:dyDescent="0.35">
      <c r="A197" t="s">
        <v>32</v>
      </c>
    </row>
    <row r="198" spans="1:1" x14ac:dyDescent="0.35">
      <c r="A198" t="s">
        <v>33</v>
      </c>
    </row>
    <row r="199" spans="1:1" x14ac:dyDescent="0.35">
      <c r="A199" t="s">
        <v>33</v>
      </c>
    </row>
    <row r="200" spans="1:1" x14ac:dyDescent="0.35">
      <c r="A200" t="s">
        <v>24</v>
      </c>
    </row>
    <row r="201" spans="1:1" x14ac:dyDescent="0.35">
      <c r="A201" t="s">
        <v>33</v>
      </c>
    </row>
    <row r="202" spans="1:1" x14ac:dyDescent="0.35">
      <c r="A202" t="s">
        <v>33</v>
      </c>
    </row>
    <row r="203" spans="1:1" x14ac:dyDescent="0.35">
      <c r="A203" t="s">
        <v>33</v>
      </c>
    </row>
    <row r="204" spans="1:1" x14ac:dyDescent="0.35">
      <c r="A204" t="s">
        <v>11</v>
      </c>
    </row>
    <row r="205" spans="1:1" x14ac:dyDescent="0.35">
      <c r="A205" t="s">
        <v>12</v>
      </c>
    </row>
    <row r="206" spans="1:1" x14ac:dyDescent="0.35">
      <c r="A206" t="s">
        <v>13</v>
      </c>
    </row>
    <row r="208" spans="1:1" x14ac:dyDescent="0.35">
      <c r="A208" t="s">
        <v>14</v>
      </c>
    </row>
    <row r="209" spans="1:1" x14ac:dyDescent="0.35">
      <c r="A209">
        <v>2</v>
      </c>
    </row>
    <row r="210" spans="1:1" x14ac:dyDescent="0.35">
      <c r="A210" t="s">
        <v>34</v>
      </c>
    </row>
    <row r="211" spans="1:1" x14ac:dyDescent="0.35">
      <c r="A211" t="s">
        <v>34</v>
      </c>
    </row>
    <row r="212" spans="1:1" x14ac:dyDescent="0.35">
      <c r="A212" t="s">
        <v>34</v>
      </c>
    </row>
    <row r="213" spans="1:1" x14ac:dyDescent="0.35">
      <c r="A213" t="s">
        <v>35</v>
      </c>
    </row>
    <row r="214" spans="1:1" x14ac:dyDescent="0.35">
      <c r="A214" t="s">
        <v>35</v>
      </c>
    </row>
    <row r="215" spans="1:1" x14ac:dyDescent="0.35">
      <c r="A215" t="s">
        <v>34</v>
      </c>
    </row>
    <row r="216" spans="1:1" x14ac:dyDescent="0.35">
      <c r="A216" t="s">
        <v>35</v>
      </c>
    </row>
    <row r="217" spans="1:1" x14ac:dyDescent="0.35">
      <c r="A217" t="s">
        <v>35</v>
      </c>
    </row>
    <row r="218" spans="1:1" x14ac:dyDescent="0.35">
      <c r="A218" t="s">
        <v>35</v>
      </c>
    </row>
    <row r="219" spans="1:1" x14ac:dyDescent="0.35">
      <c r="A219" t="s">
        <v>35</v>
      </c>
    </row>
    <row r="220" spans="1:1" x14ac:dyDescent="0.35">
      <c r="A220" t="s">
        <v>11</v>
      </c>
    </row>
    <row r="221" spans="1:1" x14ac:dyDescent="0.35">
      <c r="A221" t="s">
        <v>12</v>
      </c>
    </row>
    <row r="222" spans="1:1" x14ac:dyDescent="0.35">
      <c r="A222" t="s">
        <v>13</v>
      </c>
    </row>
    <row r="224" spans="1:1" x14ac:dyDescent="0.35">
      <c r="A224" t="s">
        <v>14</v>
      </c>
    </row>
    <row r="225" spans="1:1" x14ac:dyDescent="0.35">
      <c r="A225">
        <v>2</v>
      </c>
    </row>
    <row r="226" spans="1:1" x14ac:dyDescent="0.35">
      <c r="A226" t="s">
        <v>30</v>
      </c>
    </row>
    <row r="227" spans="1:1" x14ac:dyDescent="0.35">
      <c r="A227" t="s">
        <v>36</v>
      </c>
    </row>
    <row r="228" spans="1:1" x14ac:dyDescent="0.35">
      <c r="A228" t="s">
        <v>37</v>
      </c>
    </row>
    <row r="229" spans="1:1" x14ac:dyDescent="0.35">
      <c r="A229" t="s">
        <v>30</v>
      </c>
    </row>
    <row r="230" spans="1:1" x14ac:dyDescent="0.35">
      <c r="A230" t="s">
        <v>37</v>
      </c>
    </row>
    <row r="231" spans="1:1" x14ac:dyDescent="0.35">
      <c r="A231" t="s">
        <v>36</v>
      </c>
    </row>
    <row r="232" spans="1:1" x14ac:dyDescent="0.35">
      <c r="A232" t="s">
        <v>36</v>
      </c>
    </row>
    <row r="233" spans="1:1" x14ac:dyDescent="0.35">
      <c r="A233" t="s">
        <v>30</v>
      </c>
    </row>
    <row r="234" spans="1:1" x14ac:dyDescent="0.35">
      <c r="A234" t="s">
        <v>37</v>
      </c>
    </row>
    <row r="235" spans="1:1" x14ac:dyDescent="0.35">
      <c r="A235" t="s">
        <v>38</v>
      </c>
    </row>
    <row r="236" spans="1:1" x14ac:dyDescent="0.35">
      <c r="A236" t="s">
        <v>11</v>
      </c>
    </row>
    <row r="237" spans="1:1" x14ac:dyDescent="0.35">
      <c r="A237" t="s">
        <v>12</v>
      </c>
    </row>
    <row r="238" spans="1:1" x14ac:dyDescent="0.35">
      <c r="A238" t="s">
        <v>13</v>
      </c>
    </row>
    <row r="240" spans="1:1" x14ac:dyDescent="0.35">
      <c r="A240" t="s">
        <v>14</v>
      </c>
    </row>
    <row r="241" spans="1:1" x14ac:dyDescent="0.35">
      <c r="A241">
        <v>2</v>
      </c>
    </row>
    <row r="242" spans="1:1" x14ac:dyDescent="0.35">
      <c r="A242" t="s">
        <v>39</v>
      </c>
    </row>
    <row r="243" spans="1:1" x14ac:dyDescent="0.35">
      <c r="A243" t="s">
        <v>39</v>
      </c>
    </row>
    <row r="244" spans="1:1" x14ac:dyDescent="0.35">
      <c r="A244" t="s">
        <v>40</v>
      </c>
    </row>
    <row r="245" spans="1:1" x14ac:dyDescent="0.35">
      <c r="A245" t="s">
        <v>39</v>
      </c>
    </row>
    <row r="246" spans="1:1" x14ac:dyDescent="0.35">
      <c r="A246" t="s">
        <v>40</v>
      </c>
    </row>
    <row r="247" spans="1:1" x14ac:dyDescent="0.35">
      <c r="A247" t="s">
        <v>39</v>
      </c>
    </row>
    <row r="248" spans="1:1" x14ac:dyDescent="0.35">
      <c r="A248" t="s">
        <v>39</v>
      </c>
    </row>
    <row r="249" spans="1:1" x14ac:dyDescent="0.35">
      <c r="A249" t="s">
        <v>39</v>
      </c>
    </row>
    <row r="250" spans="1:1" x14ac:dyDescent="0.35">
      <c r="A250" t="s">
        <v>40</v>
      </c>
    </row>
    <row r="251" spans="1:1" x14ac:dyDescent="0.35">
      <c r="A251" t="s">
        <v>41</v>
      </c>
    </row>
    <row r="252" spans="1:1" x14ac:dyDescent="0.35">
      <c r="A252" t="s">
        <v>11</v>
      </c>
    </row>
    <row r="253" spans="1:1" x14ac:dyDescent="0.35">
      <c r="A253" t="s">
        <v>12</v>
      </c>
    </row>
    <row r="254" spans="1:1" x14ac:dyDescent="0.35">
      <c r="A254" t="s">
        <v>13</v>
      </c>
    </row>
    <row r="256" spans="1:1" x14ac:dyDescent="0.35">
      <c r="A256" t="s">
        <v>14</v>
      </c>
    </row>
    <row r="257" spans="1:1" x14ac:dyDescent="0.35">
      <c r="A257">
        <v>2</v>
      </c>
    </row>
    <row r="258" spans="1:1" x14ac:dyDescent="0.35">
      <c r="A258" t="s">
        <v>42</v>
      </c>
    </row>
    <row r="259" spans="1:1" x14ac:dyDescent="0.35">
      <c r="A259" t="s">
        <v>43</v>
      </c>
    </row>
    <row r="260" spans="1:1" x14ac:dyDescent="0.35">
      <c r="A260" t="s">
        <v>32</v>
      </c>
    </row>
    <row r="261" spans="1:1" x14ac:dyDescent="0.35">
      <c r="A261" t="s">
        <v>44</v>
      </c>
    </row>
    <row r="262" spans="1:1" x14ac:dyDescent="0.35">
      <c r="A262" t="s">
        <v>33</v>
      </c>
    </row>
    <row r="263" spans="1:1" x14ac:dyDescent="0.35">
      <c r="A263" t="s">
        <v>44</v>
      </c>
    </row>
    <row r="264" spans="1:1" x14ac:dyDescent="0.35">
      <c r="A264" t="s">
        <v>44</v>
      </c>
    </row>
    <row r="265" spans="1:1" x14ac:dyDescent="0.35">
      <c r="A265" t="s">
        <v>45</v>
      </c>
    </row>
    <row r="266" spans="1:1" x14ac:dyDescent="0.35">
      <c r="A266" t="s">
        <v>44</v>
      </c>
    </row>
    <row r="267" spans="1:1" x14ac:dyDescent="0.35">
      <c r="A267" t="s">
        <v>44</v>
      </c>
    </row>
    <row r="268" spans="1:1" x14ac:dyDescent="0.35">
      <c r="A268" t="s">
        <v>11</v>
      </c>
    </row>
    <row r="269" spans="1:1" x14ac:dyDescent="0.35">
      <c r="A269" t="s">
        <v>12</v>
      </c>
    </row>
    <row r="270" spans="1:1" x14ac:dyDescent="0.35">
      <c r="A270" t="s">
        <v>13</v>
      </c>
    </row>
    <row r="272" spans="1:1" x14ac:dyDescent="0.35">
      <c r="A272" t="s">
        <v>14</v>
      </c>
    </row>
    <row r="273" spans="1:1" x14ac:dyDescent="0.35">
      <c r="A273">
        <v>2</v>
      </c>
    </row>
    <row r="274" spans="1:1" x14ac:dyDescent="0.35">
      <c r="A274" t="s">
        <v>46</v>
      </c>
    </row>
    <row r="275" spans="1:1" x14ac:dyDescent="0.35">
      <c r="A275" t="s">
        <v>47</v>
      </c>
    </row>
    <row r="276" spans="1:1" x14ac:dyDescent="0.35">
      <c r="A276" t="s">
        <v>47</v>
      </c>
    </row>
    <row r="277" spans="1:1" x14ac:dyDescent="0.35">
      <c r="A277" t="s">
        <v>46</v>
      </c>
    </row>
    <row r="278" spans="1:1" x14ac:dyDescent="0.35">
      <c r="A278" t="s">
        <v>48</v>
      </c>
    </row>
    <row r="279" spans="1:1" x14ac:dyDescent="0.35">
      <c r="A279" t="s">
        <v>48</v>
      </c>
    </row>
    <row r="280" spans="1:1" x14ac:dyDescent="0.35">
      <c r="A280" t="s">
        <v>35</v>
      </c>
    </row>
    <row r="281" spans="1:1" x14ac:dyDescent="0.35">
      <c r="A281" t="s">
        <v>47</v>
      </c>
    </row>
    <row r="282" spans="1:1" x14ac:dyDescent="0.35">
      <c r="A282" t="s">
        <v>47</v>
      </c>
    </row>
    <row r="283" spans="1:1" x14ac:dyDescent="0.35">
      <c r="A283" t="s">
        <v>47</v>
      </c>
    </row>
    <row r="284" spans="1:1" x14ac:dyDescent="0.35">
      <c r="A284" t="s">
        <v>11</v>
      </c>
    </row>
    <row r="285" spans="1:1" x14ac:dyDescent="0.35">
      <c r="A285" t="s">
        <v>12</v>
      </c>
    </row>
    <row r="286" spans="1:1" x14ac:dyDescent="0.35">
      <c r="A286" t="s">
        <v>13</v>
      </c>
    </row>
    <row r="288" spans="1:1" x14ac:dyDescent="0.35">
      <c r="A288" t="s">
        <v>14</v>
      </c>
    </row>
    <row r="289" spans="1:1" x14ac:dyDescent="0.35">
      <c r="A289">
        <v>2</v>
      </c>
    </row>
    <row r="290" spans="1:1" x14ac:dyDescent="0.35">
      <c r="A290" t="s">
        <v>49</v>
      </c>
    </row>
    <row r="291" spans="1:1" x14ac:dyDescent="0.35">
      <c r="A291" t="s">
        <v>49</v>
      </c>
    </row>
    <row r="292" spans="1:1" x14ac:dyDescent="0.35">
      <c r="A292" t="s">
        <v>50</v>
      </c>
    </row>
    <row r="293" spans="1:1" x14ac:dyDescent="0.35">
      <c r="A293" t="s">
        <v>49</v>
      </c>
    </row>
    <row r="294" spans="1:1" x14ac:dyDescent="0.35">
      <c r="A294" t="s">
        <v>49</v>
      </c>
    </row>
    <row r="295" spans="1:1" x14ac:dyDescent="0.35">
      <c r="A295" t="s">
        <v>50</v>
      </c>
    </row>
    <row r="296" spans="1:1" x14ac:dyDescent="0.35">
      <c r="A296" t="s">
        <v>50</v>
      </c>
    </row>
    <row r="297" spans="1:1" x14ac:dyDescent="0.35">
      <c r="A297" t="s">
        <v>49</v>
      </c>
    </row>
    <row r="298" spans="1:1" x14ac:dyDescent="0.35">
      <c r="A298" t="s">
        <v>50</v>
      </c>
    </row>
    <row r="299" spans="1:1" x14ac:dyDescent="0.35">
      <c r="A299" t="s">
        <v>50</v>
      </c>
    </row>
    <row r="300" spans="1:1" x14ac:dyDescent="0.35">
      <c r="A300" t="s">
        <v>11</v>
      </c>
    </row>
    <row r="301" spans="1:1" x14ac:dyDescent="0.35">
      <c r="A301" t="s">
        <v>12</v>
      </c>
    </row>
    <row r="302" spans="1:1" x14ac:dyDescent="0.35">
      <c r="A302" t="s">
        <v>13</v>
      </c>
    </row>
    <row r="304" spans="1:1" x14ac:dyDescent="0.35">
      <c r="A304" t="s">
        <v>14</v>
      </c>
    </row>
    <row r="305" spans="1:1" x14ac:dyDescent="0.35">
      <c r="A305">
        <v>2</v>
      </c>
    </row>
    <row r="306" spans="1:1" x14ac:dyDescent="0.35">
      <c r="A306" t="s">
        <v>51</v>
      </c>
    </row>
    <row r="307" spans="1:1" x14ac:dyDescent="0.35">
      <c r="A307" t="s">
        <v>51</v>
      </c>
    </row>
    <row r="308" spans="1:1" x14ac:dyDescent="0.35">
      <c r="A308" t="s">
        <v>51</v>
      </c>
    </row>
    <row r="309" spans="1:1" x14ac:dyDescent="0.35">
      <c r="A309" t="s">
        <v>40</v>
      </c>
    </row>
    <row r="310" spans="1:1" x14ac:dyDescent="0.35">
      <c r="A310" t="s">
        <v>40</v>
      </c>
    </row>
    <row r="311" spans="1:1" x14ac:dyDescent="0.35">
      <c r="A311" t="s">
        <v>40</v>
      </c>
    </row>
    <row r="312" spans="1:1" x14ac:dyDescent="0.35">
      <c r="A312" t="s">
        <v>41</v>
      </c>
    </row>
    <row r="313" spans="1:1" x14ac:dyDescent="0.35">
      <c r="A313" t="s">
        <v>40</v>
      </c>
    </row>
    <row r="314" spans="1:1" x14ac:dyDescent="0.35">
      <c r="A314" t="s">
        <v>40</v>
      </c>
    </row>
    <row r="315" spans="1:1" x14ac:dyDescent="0.35">
      <c r="A315" t="s">
        <v>40</v>
      </c>
    </row>
    <row r="316" spans="1:1" x14ac:dyDescent="0.35">
      <c r="A316" t="s">
        <v>11</v>
      </c>
    </row>
    <row r="317" spans="1:1" x14ac:dyDescent="0.35">
      <c r="A317" t="s">
        <v>12</v>
      </c>
    </row>
    <row r="318" spans="1:1" x14ac:dyDescent="0.35">
      <c r="A318" t="s">
        <v>13</v>
      </c>
    </row>
    <row r="320" spans="1:1" x14ac:dyDescent="0.35">
      <c r="A320" t="s">
        <v>14</v>
      </c>
    </row>
    <row r="321" spans="1:1" x14ac:dyDescent="0.35">
      <c r="A321">
        <v>2</v>
      </c>
    </row>
    <row r="322" spans="1:1" x14ac:dyDescent="0.35">
      <c r="A322" t="s">
        <v>45</v>
      </c>
    </row>
    <row r="323" spans="1:1" x14ac:dyDescent="0.35">
      <c r="A323" t="s">
        <v>52</v>
      </c>
    </row>
    <row r="324" spans="1:1" x14ac:dyDescent="0.35">
      <c r="A324" t="s">
        <v>53</v>
      </c>
    </row>
    <row r="325" spans="1:1" x14ac:dyDescent="0.35">
      <c r="A325" t="s">
        <v>52</v>
      </c>
    </row>
    <row r="326" spans="1:1" x14ac:dyDescent="0.35">
      <c r="A326" t="s">
        <v>54</v>
      </c>
    </row>
    <row r="327" spans="1:1" x14ac:dyDescent="0.35">
      <c r="A327" t="s">
        <v>52</v>
      </c>
    </row>
    <row r="328" spans="1:1" x14ac:dyDescent="0.35">
      <c r="A328" t="s">
        <v>55</v>
      </c>
    </row>
    <row r="329" spans="1:1" x14ac:dyDescent="0.35">
      <c r="A329" t="s">
        <v>55</v>
      </c>
    </row>
    <row r="330" spans="1:1" x14ac:dyDescent="0.35">
      <c r="A330" t="s">
        <v>52</v>
      </c>
    </row>
    <row r="331" spans="1:1" x14ac:dyDescent="0.35">
      <c r="A331" t="s">
        <v>54</v>
      </c>
    </row>
    <row r="332" spans="1:1" x14ac:dyDescent="0.35">
      <c r="A332" t="s">
        <v>11</v>
      </c>
    </row>
    <row r="333" spans="1:1" x14ac:dyDescent="0.35">
      <c r="A333" t="s">
        <v>12</v>
      </c>
    </row>
    <row r="334" spans="1:1" x14ac:dyDescent="0.35">
      <c r="A334" t="s">
        <v>13</v>
      </c>
    </row>
    <row r="336" spans="1:1" x14ac:dyDescent="0.35">
      <c r="A336" t="s">
        <v>14</v>
      </c>
    </row>
    <row r="337" spans="1:1" x14ac:dyDescent="0.35">
      <c r="A337">
        <v>2</v>
      </c>
    </row>
    <row r="338" spans="1:1" x14ac:dyDescent="0.35">
      <c r="A338" t="s">
        <v>56</v>
      </c>
    </row>
    <row r="339" spans="1:1" x14ac:dyDescent="0.35">
      <c r="A339" t="s">
        <v>57</v>
      </c>
    </row>
    <row r="340" spans="1:1" x14ac:dyDescent="0.35">
      <c r="A340" t="s">
        <v>58</v>
      </c>
    </row>
    <row r="341" spans="1:1" x14ac:dyDescent="0.35">
      <c r="A341" t="s">
        <v>56</v>
      </c>
    </row>
    <row r="342" spans="1:1" x14ac:dyDescent="0.35">
      <c r="A342" t="s">
        <v>48</v>
      </c>
    </row>
    <row r="343" spans="1:1" x14ac:dyDescent="0.35">
      <c r="A343" t="s">
        <v>57</v>
      </c>
    </row>
    <row r="344" spans="1:1" x14ac:dyDescent="0.35">
      <c r="A344" t="s">
        <v>56</v>
      </c>
    </row>
    <row r="345" spans="1:1" x14ac:dyDescent="0.35">
      <c r="A345" t="s">
        <v>59</v>
      </c>
    </row>
    <row r="346" spans="1:1" x14ac:dyDescent="0.35">
      <c r="A346" t="s">
        <v>56</v>
      </c>
    </row>
    <row r="347" spans="1:1" x14ac:dyDescent="0.35">
      <c r="A347" t="s">
        <v>57</v>
      </c>
    </row>
    <row r="348" spans="1:1" x14ac:dyDescent="0.35">
      <c r="A348" t="s">
        <v>11</v>
      </c>
    </row>
    <row r="349" spans="1:1" x14ac:dyDescent="0.35">
      <c r="A349" t="s">
        <v>12</v>
      </c>
    </row>
    <row r="350" spans="1:1" x14ac:dyDescent="0.35">
      <c r="A350" t="s">
        <v>13</v>
      </c>
    </row>
    <row r="352" spans="1:1" x14ac:dyDescent="0.35">
      <c r="A352" t="s">
        <v>14</v>
      </c>
    </row>
    <row r="353" spans="1:1" x14ac:dyDescent="0.35">
      <c r="A353">
        <v>2</v>
      </c>
    </row>
    <row r="354" spans="1:1" x14ac:dyDescent="0.35">
      <c r="A354" t="s">
        <v>60</v>
      </c>
    </row>
    <row r="355" spans="1:1" x14ac:dyDescent="0.35">
      <c r="A355" t="s">
        <v>61</v>
      </c>
    </row>
    <row r="356" spans="1:1" x14ac:dyDescent="0.35">
      <c r="A356" t="s">
        <v>62</v>
      </c>
    </row>
    <row r="357" spans="1:1" x14ac:dyDescent="0.35">
      <c r="A357" t="s">
        <v>61</v>
      </c>
    </row>
    <row r="358" spans="1:1" x14ac:dyDescent="0.35">
      <c r="A358" t="s">
        <v>60</v>
      </c>
    </row>
    <row r="359" spans="1:1" x14ac:dyDescent="0.35">
      <c r="A359" t="s">
        <v>63</v>
      </c>
    </row>
    <row r="360" spans="1:1" x14ac:dyDescent="0.35">
      <c r="A360" t="s">
        <v>64</v>
      </c>
    </row>
    <row r="361" spans="1:1" x14ac:dyDescent="0.35">
      <c r="A361" t="s">
        <v>65</v>
      </c>
    </row>
    <row r="362" spans="1:1" x14ac:dyDescent="0.35">
      <c r="A362" t="s">
        <v>50</v>
      </c>
    </row>
    <row r="363" spans="1:1" x14ac:dyDescent="0.35">
      <c r="A363" t="s">
        <v>66</v>
      </c>
    </row>
    <row r="364" spans="1:1" x14ac:dyDescent="0.35">
      <c r="A364" t="s">
        <v>11</v>
      </c>
    </row>
    <row r="365" spans="1:1" x14ac:dyDescent="0.35">
      <c r="A365" t="s">
        <v>12</v>
      </c>
    </row>
    <row r="366" spans="1:1" x14ac:dyDescent="0.35">
      <c r="A366" t="s">
        <v>13</v>
      </c>
    </row>
    <row r="368" spans="1:1" x14ac:dyDescent="0.35">
      <c r="A368" t="s">
        <v>14</v>
      </c>
    </row>
    <row r="369" spans="1:1" x14ac:dyDescent="0.35">
      <c r="A369">
        <v>2</v>
      </c>
    </row>
    <row r="370" spans="1:1" x14ac:dyDescent="0.35">
      <c r="A370" t="s">
        <v>67</v>
      </c>
    </row>
    <row r="371" spans="1:1" x14ac:dyDescent="0.35">
      <c r="A371" t="s">
        <v>68</v>
      </c>
    </row>
    <row r="372" spans="1:1" x14ac:dyDescent="0.35">
      <c r="A372" t="s">
        <v>69</v>
      </c>
    </row>
    <row r="373" spans="1:1" x14ac:dyDescent="0.35">
      <c r="A373" t="s">
        <v>70</v>
      </c>
    </row>
    <row r="374" spans="1:1" x14ac:dyDescent="0.35">
      <c r="A374" t="s">
        <v>71</v>
      </c>
    </row>
    <row r="375" spans="1:1" x14ac:dyDescent="0.35">
      <c r="A375" t="s">
        <v>68</v>
      </c>
    </row>
    <row r="376" spans="1:1" x14ac:dyDescent="0.35">
      <c r="A376" t="s">
        <v>68</v>
      </c>
    </row>
    <row r="377" spans="1:1" x14ac:dyDescent="0.35">
      <c r="A377" t="s">
        <v>68</v>
      </c>
    </row>
    <row r="378" spans="1:1" x14ac:dyDescent="0.35">
      <c r="A378" t="s">
        <v>71</v>
      </c>
    </row>
    <row r="379" spans="1:1" x14ac:dyDescent="0.35">
      <c r="A379" t="s">
        <v>68</v>
      </c>
    </row>
    <row r="380" spans="1:1" x14ac:dyDescent="0.35">
      <c r="A380" t="s">
        <v>11</v>
      </c>
    </row>
    <row r="381" spans="1:1" x14ac:dyDescent="0.35">
      <c r="A381" t="s">
        <v>12</v>
      </c>
    </row>
    <row r="382" spans="1:1" x14ac:dyDescent="0.35">
      <c r="A382" t="s">
        <v>13</v>
      </c>
    </row>
    <row r="384" spans="1:1" x14ac:dyDescent="0.35">
      <c r="A384" t="s">
        <v>14</v>
      </c>
    </row>
    <row r="385" spans="1:37" x14ac:dyDescent="0.35">
      <c r="A385">
        <v>2</v>
      </c>
    </row>
    <row r="386" spans="1:37" x14ac:dyDescent="0.35">
      <c r="A386" t="s">
        <v>72</v>
      </c>
    </row>
    <row r="387" spans="1:37" x14ac:dyDescent="0.35">
      <c r="A387" t="s">
        <v>73</v>
      </c>
    </row>
    <row r="388" spans="1:37" x14ac:dyDescent="0.35">
      <c r="A388" t="s">
        <v>74</v>
      </c>
    </row>
    <row r="389" spans="1:37" x14ac:dyDescent="0.35">
      <c r="A389" t="s">
        <v>75</v>
      </c>
    </row>
    <row r="390" spans="1:37" x14ac:dyDescent="0.35">
      <c r="A390" t="s">
        <v>76</v>
      </c>
    </row>
    <row r="391" spans="1:37" x14ac:dyDescent="0.35">
      <c r="A391" t="s">
        <v>75</v>
      </c>
    </row>
    <row r="392" spans="1:37" x14ac:dyDescent="0.35">
      <c r="A392" t="s">
        <v>75</v>
      </c>
    </row>
    <row r="393" spans="1:37" x14ac:dyDescent="0.35">
      <c r="A393" t="s">
        <v>75</v>
      </c>
    </row>
    <row r="394" spans="1:37" x14ac:dyDescent="0.35">
      <c r="A394" t="s">
        <v>73</v>
      </c>
    </row>
    <row r="395" spans="1:37" x14ac:dyDescent="0.35">
      <c r="A395" t="s">
        <v>75</v>
      </c>
    </row>
    <row r="400" spans="1:37" x14ac:dyDescent="0.35">
      <c r="A400" s="1"/>
      <c r="B400" s="1" t="s">
        <v>7</v>
      </c>
      <c r="C400" s="1">
        <v>30</v>
      </c>
      <c r="D400" s="1"/>
      <c r="E400" s="1" t="s">
        <v>149</v>
      </c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47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47" x14ac:dyDescent="0.35">
      <c r="A402" t="s">
        <v>8</v>
      </c>
      <c r="B402">
        <f>+VALUE(RIGHT(LEFT(A402,6),5))</f>
        <v>0</v>
      </c>
      <c r="C402" t="s">
        <v>82</v>
      </c>
      <c r="E402" s="2" t="s">
        <v>3</v>
      </c>
      <c r="F402" s="2" t="s">
        <v>4</v>
      </c>
      <c r="G402" s="2" t="s">
        <v>6</v>
      </c>
      <c r="H402" s="2" t="s">
        <v>5</v>
      </c>
      <c r="I402" s="2" t="s">
        <v>3</v>
      </c>
      <c r="J402" s="2" t="s">
        <v>4</v>
      </c>
      <c r="K402" s="2" t="s">
        <v>6</v>
      </c>
      <c r="L402" s="2" t="s">
        <v>5</v>
      </c>
      <c r="M402" s="2" t="s">
        <v>3</v>
      </c>
      <c r="N402" s="2" t="s">
        <v>4</v>
      </c>
      <c r="O402" s="2" t="s">
        <v>6</v>
      </c>
      <c r="P402" s="2" t="s">
        <v>5</v>
      </c>
      <c r="Q402" s="2" t="s">
        <v>3</v>
      </c>
      <c r="R402" s="2" t="s">
        <v>4</v>
      </c>
      <c r="S402" s="2" t="s">
        <v>6</v>
      </c>
      <c r="T402" s="2" t="s">
        <v>5</v>
      </c>
      <c r="U402" s="2" t="s">
        <v>3</v>
      </c>
      <c r="V402" s="2" t="s">
        <v>4</v>
      </c>
      <c r="W402" s="2" t="s">
        <v>6</v>
      </c>
      <c r="X402" s="2" t="s">
        <v>5</v>
      </c>
      <c r="Z402" s="2" t="s">
        <v>82</v>
      </c>
      <c r="AA402" s="2" t="s">
        <v>80</v>
      </c>
      <c r="AB402" s="2"/>
      <c r="AC402" s="2" t="s">
        <v>82</v>
      </c>
      <c r="AD402" s="2" t="s">
        <v>81</v>
      </c>
      <c r="AF402" s="2" t="s">
        <v>1</v>
      </c>
      <c r="AG402" t="s">
        <v>80</v>
      </c>
      <c r="AI402" t="s">
        <v>1</v>
      </c>
      <c r="AJ402" t="s">
        <v>81</v>
      </c>
      <c r="AN402" t="s">
        <v>1</v>
      </c>
      <c r="AO402" t="s">
        <v>80</v>
      </c>
      <c r="AP402" t="s">
        <v>173</v>
      </c>
      <c r="AQ402" t="s">
        <v>1</v>
      </c>
      <c r="AR402" t="s">
        <v>81</v>
      </c>
      <c r="AS402" t="s">
        <v>173</v>
      </c>
      <c r="AT402" t="s">
        <v>80</v>
      </c>
      <c r="AU402" t="s">
        <v>81</v>
      </c>
    </row>
    <row r="403" spans="1:47" x14ac:dyDescent="0.35">
      <c r="A403" t="s">
        <v>8</v>
      </c>
      <c r="B403">
        <f t="shared" ref="B403:B465" si="11">+VALUE(RIGHT(LEFT(A403,6),5))</f>
        <v>0</v>
      </c>
      <c r="C403">
        <v>-4</v>
      </c>
      <c r="E403">
        <f>+VALUE(RIGHT(LEFT(A435,6),5))</f>
        <v>-1.17</v>
      </c>
      <c r="F403">
        <f>+VALUE(RIGHT(LEFT(A450,6),5))</f>
        <v>1.19</v>
      </c>
      <c r="G403">
        <f>+VALUE(RIGHT(LEFT(A466,6),5))</f>
        <v>1.17</v>
      </c>
      <c r="H403">
        <f>+VALUE(RIGHT(LEFT(A482,6),5))</f>
        <v>-1.39</v>
      </c>
      <c r="I403">
        <f>+VALUE(RIGHT(LEFT(A498,6),5))</f>
        <v>-1.56</v>
      </c>
      <c r="J403">
        <f>+VALUE(RIGHT(LEFT(A514,6),5))</f>
        <v>1.58</v>
      </c>
      <c r="K403">
        <f>+VALUE(RIGHT(LEFT(A530,6),5))</f>
        <v>1.56</v>
      </c>
      <c r="L403">
        <f>+VALUE(RIGHT(LEFT(A546,6),5))</f>
        <v>-1.98</v>
      </c>
      <c r="M403">
        <f>+VALUE(RIGHT(LEFT(A562,6),5))</f>
        <v>-2.14</v>
      </c>
      <c r="N403">
        <f>+VALUE(RIGHT(LEFT(A578,6),5))</f>
        <v>2.38</v>
      </c>
      <c r="O403">
        <f>+VALUE(RIGHT(LEFT(A594,6),5))</f>
        <v>1.75</v>
      </c>
      <c r="P403">
        <f>+VALUE(RIGHT(LEFT(A610,6),5))</f>
        <v>-2.38</v>
      </c>
      <c r="Q403">
        <f>+VALUE(RIGHT(LEFT(A626,6),5))</f>
        <v>-2.91</v>
      </c>
      <c r="R403">
        <f>+VALUE(RIGHT(LEFT(A642,6),5))</f>
        <v>2.97</v>
      </c>
      <c r="S403">
        <f>+VALUE(RIGHT(LEFT(A658,6),5))</f>
        <v>2.72</v>
      </c>
      <c r="T403">
        <f>+VALUE(RIGHT(LEFT(A674,6),5))</f>
        <v>-3.17</v>
      </c>
      <c r="U403">
        <f>+VALUE(RIGHT(LEFT(A690,6),5))</f>
        <v>-3.69</v>
      </c>
      <c r="V403">
        <f>+VALUE(RIGHT(LEFT(A706,6),5))</f>
        <v>3.77</v>
      </c>
      <c r="W403">
        <f>+VALUE(RIGHT(LEFT(A722,6),5))</f>
        <v>3.3</v>
      </c>
      <c r="X403">
        <f>+VALUE(RIGHT(LEFT(A738,6),5))</f>
        <v>-3.96</v>
      </c>
      <c r="Z403">
        <v>-1.4</v>
      </c>
      <c r="AA403">
        <f>+E403</f>
        <v>-1.17</v>
      </c>
      <c r="AC403">
        <f>-Z403</f>
        <v>1.4</v>
      </c>
      <c r="AD403">
        <f>+F403</f>
        <v>1.19</v>
      </c>
      <c r="AF403">
        <v>-1.4</v>
      </c>
      <c r="AG403">
        <f>+E414</f>
        <v>-1.17</v>
      </c>
      <c r="AI403">
        <v>1.4</v>
      </c>
      <c r="AJ403">
        <f>+F414</f>
        <v>1.1299999999999999</v>
      </c>
      <c r="AN403">
        <v>3.9</v>
      </c>
      <c r="AO403">
        <v>3.5380000000000003</v>
      </c>
      <c r="AP403">
        <f>+(AO403-$J$28)/$J$27</f>
        <v>4.0176666478523453</v>
      </c>
      <c r="AQ403">
        <v>3.9</v>
      </c>
      <c r="AR403">
        <v>3.6880000000000002</v>
      </c>
      <c r="AS403">
        <f>+(AR403-$K$28)/$K$27</f>
        <v>3.9717698154180243</v>
      </c>
      <c r="AT403">
        <v>0.86180000000000001</v>
      </c>
      <c r="AU403">
        <v>0.92359999999999998</v>
      </c>
    </row>
    <row r="404" spans="1:47" x14ac:dyDescent="0.35">
      <c r="A404" t="s">
        <v>8</v>
      </c>
      <c r="B404">
        <f t="shared" si="11"/>
        <v>0</v>
      </c>
      <c r="C404">
        <v>-3.5</v>
      </c>
      <c r="E404">
        <f>+VALUE(RIGHT(LEFT(A436,6),5))</f>
        <v>-1.17</v>
      </c>
      <c r="F404">
        <f>+VALUE(RIGHT(LEFT(A451,6),5))</f>
        <v>0.99</v>
      </c>
      <c r="G404">
        <f>+VALUE(RIGHT(LEFT(A467,6),5))</f>
        <v>1.17</v>
      </c>
      <c r="H404">
        <f>+VALUE(RIGHT(LEFT(A483,6),5))</f>
        <v>-1.19</v>
      </c>
      <c r="I404">
        <f>+VALUE(RIGHT(LEFT(A499,6),5))</f>
        <v>-1.56</v>
      </c>
      <c r="J404">
        <f>+VALUE(RIGHT(LEFT(A515,6),5))</f>
        <v>1.78</v>
      </c>
      <c r="K404">
        <f>+VALUE(RIGHT(LEFT(A531,6),5))</f>
        <v>1.75</v>
      </c>
      <c r="L404">
        <f>+VALUE(RIGHT(LEFT(A547,6),5))</f>
        <v>-1.58</v>
      </c>
      <c r="M404">
        <f>+VALUE(RIGHT(LEFT(A563,6),5))</f>
        <v>-2.14</v>
      </c>
      <c r="N404">
        <f>+VALUE(RIGHT(LEFT(A579,6),5))</f>
        <v>2.1800000000000002</v>
      </c>
      <c r="O404">
        <f>+VALUE(RIGHT(LEFT(A595,6),5))</f>
        <v>1.75</v>
      </c>
      <c r="P404">
        <f>+VALUE(RIGHT(LEFT(A611,6),5))</f>
        <v>-2.38</v>
      </c>
      <c r="Q404">
        <f>+VALUE(RIGHT(LEFT(A627,6),5))</f>
        <v>-2.72</v>
      </c>
      <c r="R404">
        <f>+VALUE(RIGHT(LEFT(A643,6),5))</f>
        <v>2.78</v>
      </c>
      <c r="S404">
        <f>+VALUE(RIGHT(LEFT(A659,6),5))</f>
        <v>2.52</v>
      </c>
      <c r="T404">
        <f>+VALUE(RIGHT(LEFT(A675,6),5))</f>
        <v>-3.17</v>
      </c>
      <c r="U404">
        <f>+VALUE(RIGHT(LEFT(A691,6),5))</f>
        <v>-3.69</v>
      </c>
      <c r="V404">
        <f>+VALUE(RIGHT(LEFT(A707,6),5))</f>
        <v>3.37</v>
      </c>
      <c r="W404">
        <f>+VALUE(RIGHT(LEFT(A723,6),5))</f>
        <v>3.89</v>
      </c>
      <c r="X404">
        <f>+VALUE(RIGHT(LEFT(A739,6),5))</f>
        <v>-3.96</v>
      </c>
      <c r="Z404">
        <v>-1.4</v>
      </c>
      <c r="AA404">
        <f t="shared" ref="AA404:AA412" si="12">+E404</f>
        <v>-1.17</v>
      </c>
      <c r="AC404">
        <f t="shared" ref="AC404:AC467" si="13">-Z404</f>
        <v>1.4</v>
      </c>
      <c r="AD404">
        <f>+F404</f>
        <v>0.99</v>
      </c>
      <c r="AF404">
        <v>1.4</v>
      </c>
      <c r="AG404">
        <f>+G414</f>
        <v>1.0509999999999999</v>
      </c>
      <c r="AI404">
        <v>-1.4</v>
      </c>
      <c r="AJ404">
        <f>+H414</f>
        <v>-1.3849999999999998</v>
      </c>
      <c r="AN404">
        <v>3.1</v>
      </c>
      <c r="AO404">
        <v>2.6199999999999997</v>
      </c>
      <c r="AP404">
        <f t="shared" ref="AP404:AP412" si="14">+(AO404-$J$28)/$J$27</f>
        <v>2.9813738217531176</v>
      </c>
      <c r="AQ404">
        <v>3.1</v>
      </c>
      <c r="AR404">
        <v>2.8359999999999999</v>
      </c>
      <c r="AS404">
        <f t="shared" ref="AS404:AS412" si="15">+(AR404-$K$28)/$K$27</f>
        <v>3.0466883821932682</v>
      </c>
      <c r="AT404">
        <v>-3.3599999999999998E-2</v>
      </c>
      <c r="AU404">
        <v>-6.2100000000000002E-2</v>
      </c>
    </row>
    <row r="405" spans="1:47" x14ac:dyDescent="0.35">
      <c r="A405" t="s">
        <v>8</v>
      </c>
      <c r="B405">
        <f t="shared" si="11"/>
        <v>0</v>
      </c>
      <c r="C405">
        <v>-3</v>
      </c>
      <c r="E405">
        <f>+VALUE(RIGHT(LEFT(A437,6),5))</f>
        <v>-1.17</v>
      </c>
      <c r="F405">
        <f>+VALUE(RIGHT(LEFT(A452,6),5))</f>
        <v>1.19</v>
      </c>
      <c r="G405">
        <f>+VALUE(RIGHT(LEFT(A468,6),5))</f>
        <v>1.17</v>
      </c>
      <c r="H405">
        <f>+VALUE(RIGHT(LEFT(A484,6),5))</f>
        <v>-1.58</v>
      </c>
      <c r="I405">
        <f>+VALUE(RIGHT(LEFT(A500,6),5))</f>
        <v>-1.56</v>
      </c>
      <c r="J405">
        <f>+VALUE(RIGHT(LEFT(A516,6),5))</f>
        <v>1.78</v>
      </c>
      <c r="K405">
        <f>+VALUE(RIGHT(LEFT(A532,6),5))</f>
        <v>1.56</v>
      </c>
      <c r="L405">
        <f>+VALUE(RIGHT(LEFT(A548,6),5))</f>
        <v>-1.58</v>
      </c>
      <c r="M405">
        <f>+VALUE(RIGHT(LEFT(A564,6),5))</f>
        <v>-2.14</v>
      </c>
      <c r="N405">
        <f>+VALUE(RIGHT(LEFT(A580,6),5))</f>
        <v>2.1800000000000002</v>
      </c>
      <c r="O405">
        <f>+VALUE(RIGHT(LEFT(A596,6),5))</f>
        <v>2.14</v>
      </c>
      <c r="P405">
        <f>+VALUE(RIGHT(LEFT(A612,6),5))</f>
        <v>-2.38</v>
      </c>
      <c r="Q405">
        <f>+VALUE(RIGHT(LEFT(A628,6),5))</f>
        <v>-2.5299999999999998</v>
      </c>
      <c r="R405">
        <f>+VALUE(RIGHT(LEFT(A644,6),5))</f>
        <v>3.17</v>
      </c>
      <c r="S405">
        <f>+VALUE(RIGHT(LEFT(A660,6),5))</f>
        <v>2.72</v>
      </c>
      <c r="T405">
        <f>+VALUE(RIGHT(LEFT(A676,6),5))</f>
        <v>-3.17</v>
      </c>
      <c r="U405">
        <f>+VALUE(RIGHT(LEFT(A692,6),5))</f>
        <v>-3.49</v>
      </c>
      <c r="V405">
        <f>+VALUE(RIGHT(LEFT(A708,6),5))</f>
        <v>3.37</v>
      </c>
      <c r="W405">
        <f>+VALUE(RIGHT(LEFT(A724,6),5))</f>
        <v>3.7</v>
      </c>
      <c r="X405">
        <f>+VALUE(RIGHT(LEFT(A740,6),5))</f>
        <v>-3.56</v>
      </c>
      <c r="Z405">
        <v>-1.4</v>
      </c>
      <c r="AA405">
        <f t="shared" si="12"/>
        <v>-1.17</v>
      </c>
      <c r="AC405">
        <f t="shared" si="13"/>
        <v>1.4</v>
      </c>
      <c r="AD405">
        <f>+F405</f>
        <v>1.19</v>
      </c>
      <c r="AF405">
        <v>-2</v>
      </c>
      <c r="AG405">
        <f>+I414</f>
        <v>-1.5790000000000002</v>
      </c>
      <c r="AI405">
        <v>2</v>
      </c>
      <c r="AJ405">
        <f>+J414</f>
        <v>1.6420000000000001</v>
      </c>
      <c r="AN405">
        <v>2.5</v>
      </c>
      <c r="AO405">
        <v>1.9219999999999999</v>
      </c>
      <c r="AP405">
        <f t="shared" si="14"/>
        <v>2.1934300389456451</v>
      </c>
      <c r="AQ405">
        <v>2.5</v>
      </c>
      <c r="AR405">
        <v>2.1799999999999997</v>
      </c>
      <c r="AS405">
        <f t="shared" si="15"/>
        <v>2.334419109663409</v>
      </c>
    </row>
    <row r="406" spans="1:47" x14ac:dyDescent="0.35">
      <c r="A406" s="3"/>
      <c r="B406" s="3" t="e">
        <f t="shared" si="11"/>
        <v>#VALUE!</v>
      </c>
      <c r="C406">
        <v>-2.5</v>
      </c>
      <c r="E406">
        <f>+VALUE(RIGHT(LEFT(A438,6),5))</f>
        <v>-1.17</v>
      </c>
      <c r="F406">
        <f>+VALUE(RIGHT(LEFT(A453,6),5))</f>
        <v>1.39</v>
      </c>
      <c r="G406">
        <f>+VALUE(RIGHT(LEFT(A469,6),5))</f>
        <v>1.17</v>
      </c>
      <c r="H406">
        <f>+VALUE(RIGHT(LEFT(A485,6),5))</f>
        <v>-1.58</v>
      </c>
      <c r="I406">
        <f>+VALUE(RIGHT(LEFT(A501,6),5))</f>
        <v>-1.56</v>
      </c>
      <c r="J406">
        <f>+VALUE(RIGHT(LEFT(A517,6),5))</f>
        <v>1.78</v>
      </c>
      <c r="K406">
        <f>+VALUE(RIGHT(LEFT(A533,6),5))</f>
        <v>1.36</v>
      </c>
      <c r="L406">
        <f>+VALUE(RIGHT(LEFT(A549,6),5))</f>
        <v>-1.58</v>
      </c>
      <c r="M406">
        <f>+VALUE(RIGHT(LEFT(A565,6),5))</f>
        <v>-2.14</v>
      </c>
      <c r="N406">
        <f>+VALUE(RIGHT(LEFT(A581,6),5))</f>
        <v>2.1800000000000002</v>
      </c>
      <c r="O406">
        <f>+VALUE(RIGHT(LEFT(A597,6),5))</f>
        <v>1.94</v>
      </c>
      <c r="P406">
        <f>+VALUE(RIGHT(LEFT(A613,6),5))</f>
        <v>-2.38</v>
      </c>
      <c r="Q406">
        <f>+VALUE(RIGHT(LEFT(A629,6),5))</f>
        <v>-2.72</v>
      </c>
      <c r="R406">
        <f>+VALUE(RIGHT(LEFT(A645,6),5))</f>
        <v>2.78</v>
      </c>
      <c r="S406">
        <f>+VALUE(RIGHT(LEFT(A661,6),5))</f>
        <v>2.52</v>
      </c>
      <c r="T406">
        <f>+VALUE(RIGHT(LEFT(A677,6),5))</f>
        <v>-3.17</v>
      </c>
      <c r="U406">
        <f>+VALUE(RIGHT(LEFT(A693,6),5))</f>
        <v>-3.5</v>
      </c>
      <c r="V406">
        <f>+VALUE(RIGHT(LEFT(A709,6),5))</f>
        <v>3.77</v>
      </c>
      <c r="W406">
        <f>+VALUE(RIGHT(LEFT(A725,6),5))</f>
        <v>3.5</v>
      </c>
      <c r="X406">
        <f>+VALUE(RIGHT(LEFT(A741,6),5))</f>
        <v>-3.56</v>
      </c>
      <c r="Z406">
        <v>-1.4</v>
      </c>
      <c r="AA406">
        <f t="shared" si="12"/>
        <v>-1.17</v>
      </c>
      <c r="AC406">
        <f t="shared" si="13"/>
        <v>1.4</v>
      </c>
      <c r="AD406">
        <f>+F406</f>
        <v>1.39</v>
      </c>
      <c r="AF406">
        <v>2</v>
      </c>
      <c r="AG406">
        <f>+K414</f>
        <v>1.6539999999999999</v>
      </c>
      <c r="AI406">
        <v>-2</v>
      </c>
      <c r="AJ406">
        <f>+L414</f>
        <v>-1.6800000000000002</v>
      </c>
      <c r="AN406">
        <v>2</v>
      </c>
      <c r="AO406">
        <v>1.6539999999999999</v>
      </c>
      <c r="AP406">
        <f t="shared" si="14"/>
        <v>1.8908957498447818</v>
      </c>
      <c r="AQ406">
        <v>2</v>
      </c>
      <c r="AR406">
        <v>1.6420000000000001</v>
      </c>
      <c r="AS406">
        <f t="shared" si="15"/>
        <v>1.7502714440825191</v>
      </c>
    </row>
    <row r="407" spans="1:47" x14ac:dyDescent="0.35">
      <c r="A407" t="s">
        <v>8</v>
      </c>
      <c r="B407">
        <f t="shared" si="11"/>
        <v>0</v>
      </c>
      <c r="C407">
        <v>-2</v>
      </c>
      <c r="E407">
        <f>+VALUE(RIGHT(LEFT(A439,6),5))</f>
        <v>-1.17</v>
      </c>
      <c r="F407">
        <f>+VALUE(RIGHT(LEFT(A454,6),5))</f>
        <v>1.19</v>
      </c>
      <c r="G407">
        <f>+VALUE(RIGHT(LEFT(A470,6),5))</f>
        <v>0.97</v>
      </c>
      <c r="H407">
        <f>+VALUE(RIGHT(LEFT(A486,6),5))</f>
        <v>-1.19</v>
      </c>
      <c r="I407">
        <f>+VALUE(RIGHT(LEFT(A502,6),5))</f>
        <v>-1.56</v>
      </c>
      <c r="J407">
        <f>+VALUE(RIGHT(LEFT(A518,6),5))</f>
        <v>1.58</v>
      </c>
      <c r="K407">
        <f>+VALUE(RIGHT(LEFT(A534,6),5))</f>
        <v>1.56</v>
      </c>
      <c r="L407">
        <f>+VALUE(RIGHT(LEFT(A550,6),5))</f>
        <v>-1.58</v>
      </c>
      <c r="M407">
        <f>+VALUE(RIGHT(LEFT(A566,6),5))</f>
        <v>-2.14</v>
      </c>
      <c r="N407">
        <f>+VALUE(RIGHT(LEFT(A582,6),5))</f>
        <v>2.1800000000000002</v>
      </c>
      <c r="O407">
        <f>+VALUE(RIGHT(LEFT(A598,6),5))</f>
        <v>1.94</v>
      </c>
      <c r="P407">
        <f>+VALUE(RIGHT(LEFT(A614,6),5))</f>
        <v>-2.38</v>
      </c>
      <c r="Q407">
        <f>+VALUE(RIGHT(LEFT(A630,6),5))</f>
        <v>-2.91</v>
      </c>
      <c r="R407">
        <f>+VALUE(RIGHT(LEFT(A646,6),5))</f>
        <v>2.97</v>
      </c>
      <c r="S407">
        <f>+VALUE(RIGHT(LEFT(A662,6),5))</f>
        <v>2.52</v>
      </c>
      <c r="T407">
        <f>+VALUE(RIGHT(LEFT(A678,6),5))</f>
        <v>-2.77</v>
      </c>
      <c r="U407">
        <f>+VALUE(RIGHT(LEFT(A694,6),5))</f>
        <v>-3.5</v>
      </c>
      <c r="V407">
        <f>+VALUE(RIGHT(LEFT(A710,6),5))</f>
        <v>3.77</v>
      </c>
      <c r="W407">
        <f>+VALUE(RIGHT(LEFT(A726,6),5))</f>
        <v>3.7</v>
      </c>
      <c r="X407">
        <f>+VALUE(RIGHT(LEFT(A742,6),5))</f>
        <v>-3.37</v>
      </c>
      <c r="Z407">
        <v>-1.4</v>
      </c>
      <c r="AA407">
        <f t="shared" si="12"/>
        <v>-1.17</v>
      </c>
      <c r="AC407">
        <f t="shared" si="13"/>
        <v>1.4</v>
      </c>
      <c r="AD407">
        <f>+F407</f>
        <v>1.19</v>
      </c>
      <c r="AF407">
        <v>-2.5</v>
      </c>
      <c r="AG407">
        <f>+M414</f>
        <v>-2.12</v>
      </c>
      <c r="AI407">
        <v>2.5</v>
      </c>
      <c r="AJ407">
        <f>+N414</f>
        <v>2.1799999999999997</v>
      </c>
      <c r="AN407">
        <v>1.4</v>
      </c>
      <c r="AO407">
        <v>1.0509999999999999</v>
      </c>
      <c r="AP407">
        <f t="shared" si="14"/>
        <v>1.2101935993678388</v>
      </c>
      <c r="AQ407">
        <v>1.4</v>
      </c>
      <c r="AR407">
        <v>1.1299999999999999</v>
      </c>
      <c r="AS407">
        <f t="shared" si="15"/>
        <v>1.1943539630836046</v>
      </c>
    </row>
    <row r="408" spans="1:47" x14ac:dyDescent="0.35">
      <c r="A408" t="s">
        <v>8</v>
      </c>
      <c r="B408">
        <f t="shared" si="11"/>
        <v>0</v>
      </c>
      <c r="C408">
        <v>-1.5</v>
      </c>
      <c r="E408">
        <f>+VALUE(RIGHT(LEFT(A440,6),5))</f>
        <v>-1.17</v>
      </c>
      <c r="F408">
        <f>+VALUE(RIGHT(LEFT(A455,6),5))</f>
        <v>0.99</v>
      </c>
      <c r="G408">
        <f>+VALUE(RIGHT(LEFT(A471,6),5))</f>
        <v>0.97</v>
      </c>
      <c r="H408">
        <f>+VALUE(RIGHT(LEFT(A487,6),5))</f>
        <v>-1.38</v>
      </c>
      <c r="I408">
        <f>+VALUE(RIGHT(LEFT(A503,6),5))</f>
        <v>-1.56</v>
      </c>
      <c r="J408">
        <f>+VALUE(RIGHT(LEFT(A519,6),5))</f>
        <v>1.78</v>
      </c>
      <c r="K408">
        <f>+VALUE(RIGHT(LEFT(A535,6),5))</f>
        <v>1.75</v>
      </c>
      <c r="L408">
        <f>+VALUE(RIGHT(LEFT(A551,6),5))</f>
        <v>-1.78</v>
      </c>
      <c r="M408">
        <f>+VALUE(RIGHT(LEFT(A567,6),5))</f>
        <v>-2.14</v>
      </c>
      <c r="N408">
        <f>+VALUE(RIGHT(LEFT(A583,6),5))</f>
        <v>1.98</v>
      </c>
      <c r="O408">
        <f>+VALUE(RIGHT(LEFT(A599,6),5))</f>
        <v>1.94</v>
      </c>
      <c r="P408">
        <f>+VALUE(RIGHT(LEFT(A615,6),5))</f>
        <v>-1.98</v>
      </c>
      <c r="Q408">
        <f>+VALUE(RIGHT(LEFT(A631,6),5))</f>
        <v>-2.91</v>
      </c>
      <c r="R408">
        <f>+VALUE(RIGHT(LEFT(A647,6),5))</f>
        <v>2.97</v>
      </c>
      <c r="S408">
        <f>+VALUE(RIGHT(LEFT(A663,6),5))</f>
        <v>2.52</v>
      </c>
      <c r="T408">
        <f>+VALUE(RIGHT(LEFT(A679,6),5))</f>
        <v>-2.77</v>
      </c>
      <c r="U408">
        <f>+VALUE(RIGHT(LEFT(A695,6),5))</f>
        <v>-3.49</v>
      </c>
      <c r="V408">
        <f>+VALUE(RIGHT(LEFT(A711,6),5))</f>
        <v>3.57</v>
      </c>
      <c r="W408">
        <f>+VALUE(RIGHT(LEFT(A727,6),5))</f>
        <v>3.3</v>
      </c>
      <c r="X408">
        <f>+VALUE(RIGHT(LEFT(A743,6),5))</f>
        <v>-3.76</v>
      </c>
      <c r="Z408">
        <v>-1.4</v>
      </c>
      <c r="AA408">
        <f t="shared" si="12"/>
        <v>-1.17</v>
      </c>
      <c r="AC408">
        <f t="shared" si="13"/>
        <v>1.4</v>
      </c>
      <c r="AD408">
        <f>+F408</f>
        <v>0.99</v>
      </c>
      <c r="AF408">
        <v>2.5</v>
      </c>
      <c r="AG408">
        <f>+O414</f>
        <v>1.9219999999999999</v>
      </c>
      <c r="AI408">
        <v>-2.5</v>
      </c>
      <c r="AJ408">
        <f>+P414</f>
        <v>-2.2999999999999998</v>
      </c>
      <c r="AN408">
        <v>-1.4</v>
      </c>
      <c r="AO408">
        <v>-1.17</v>
      </c>
      <c r="AP408">
        <f t="shared" si="14"/>
        <v>-1.2970028785911836</v>
      </c>
      <c r="AQ408">
        <v>-1.4</v>
      </c>
      <c r="AR408">
        <v>-1.3849999999999998</v>
      </c>
      <c r="AS408">
        <f t="shared" si="15"/>
        <v>-1.5363735070575459</v>
      </c>
    </row>
    <row r="409" spans="1:47" x14ac:dyDescent="0.35">
      <c r="A409" t="s">
        <v>8</v>
      </c>
      <c r="B409">
        <f t="shared" si="11"/>
        <v>0</v>
      </c>
      <c r="C409">
        <v>-1</v>
      </c>
      <c r="E409">
        <f>+VALUE(RIGHT(LEFT(A441,6),5))</f>
        <v>-1.17</v>
      </c>
      <c r="F409">
        <f>+VALUE(RIGHT(LEFT(A456,6),5))</f>
        <v>1.19</v>
      </c>
      <c r="G409">
        <f>+VALUE(RIGHT(LEFT(A472,6),5))</f>
        <v>0.78</v>
      </c>
      <c r="H409">
        <f>+VALUE(RIGHT(LEFT(A488,6),5))</f>
        <v>-1.19</v>
      </c>
      <c r="I409">
        <f>+VALUE(RIGHT(LEFT(A504,6),5))</f>
        <v>-1.75</v>
      </c>
      <c r="J409">
        <f>+VALUE(RIGHT(LEFT(A520,6),5))</f>
        <v>1.39</v>
      </c>
      <c r="K409">
        <f>+VALUE(RIGHT(LEFT(A536,6),5))</f>
        <v>1.75</v>
      </c>
      <c r="L409">
        <f>+VALUE(RIGHT(LEFT(A552,6),5))</f>
        <v>-1.58</v>
      </c>
      <c r="M409">
        <f>+VALUE(RIGHT(LEFT(A568,6),5))</f>
        <v>-2.14</v>
      </c>
      <c r="N409">
        <f>+VALUE(RIGHT(LEFT(A584,6),5))</f>
        <v>2.1800000000000002</v>
      </c>
      <c r="O409">
        <f>+VALUE(RIGHT(LEFT(A600,6),5))</f>
        <v>1.94</v>
      </c>
      <c r="P409">
        <f>+VALUE(RIGHT(LEFT(A616,6),5))</f>
        <v>-2.38</v>
      </c>
      <c r="Q409">
        <f>+VALUE(RIGHT(LEFT(A632,6),5))</f>
        <v>-2.33</v>
      </c>
      <c r="R409">
        <f>+VALUE(RIGHT(LEFT(A648,6),5))</f>
        <v>2.78</v>
      </c>
      <c r="S409">
        <f>+VALUE(RIGHT(LEFT(A664,6),5))</f>
        <v>2.52</v>
      </c>
      <c r="T409">
        <f>+VALUE(RIGHT(LEFT(A680,6),5))</f>
        <v>-2.77</v>
      </c>
      <c r="U409">
        <f>+VALUE(RIGHT(LEFT(A696,6),5))</f>
        <v>-3.69</v>
      </c>
      <c r="V409">
        <f>+VALUE(RIGHT(LEFT(A712,6),5))</f>
        <v>3.96</v>
      </c>
      <c r="W409">
        <f>+VALUE(RIGHT(LEFT(A728,6),5))</f>
        <v>3.3</v>
      </c>
      <c r="X409">
        <f>+VALUE(RIGHT(LEFT(A744,6),5))</f>
        <v>-3.96</v>
      </c>
      <c r="Z409">
        <v>-1.4</v>
      </c>
      <c r="AA409">
        <f t="shared" si="12"/>
        <v>-1.17</v>
      </c>
      <c r="AC409">
        <f t="shared" si="13"/>
        <v>1.4</v>
      </c>
      <c r="AD409">
        <f>+F409</f>
        <v>1.19</v>
      </c>
      <c r="AF409">
        <v>-3.1</v>
      </c>
      <c r="AG409">
        <f>+Q414</f>
        <v>-2.6989999999999998</v>
      </c>
      <c r="AI409">
        <v>3.1</v>
      </c>
      <c r="AJ409">
        <f>+R414</f>
        <v>2.8359999999999999</v>
      </c>
      <c r="AN409">
        <v>-2</v>
      </c>
      <c r="AO409">
        <v>-1.5790000000000002</v>
      </c>
      <c r="AP409">
        <f t="shared" si="14"/>
        <v>-1.7587063272563077</v>
      </c>
      <c r="AQ409">
        <v>-2</v>
      </c>
      <c r="AR409">
        <v>-1.6800000000000002</v>
      </c>
      <c r="AS409">
        <f t="shared" si="15"/>
        <v>-1.8566775244299676</v>
      </c>
    </row>
    <row r="410" spans="1:47" x14ac:dyDescent="0.35">
      <c r="A410" t="s">
        <v>8</v>
      </c>
      <c r="B410">
        <f t="shared" si="11"/>
        <v>0</v>
      </c>
      <c r="C410">
        <v>-0.5</v>
      </c>
      <c r="E410">
        <f>+VALUE(RIGHT(LEFT(A442,6),5))</f>
        <v>-1.17</v>
      </c>
      <c r="F410">
        <f>+VALUE(RIGHT(LEFT(A457,6),5))</f>
        <v>0.99</v>
      </c>
      <c r="G410">
        <f>+VALUE(RIGHT(LEFT(A473,6),5))</f>
        <v>0.97</v>
      </c>
      <c r="H410">
        <f>+VALUE(RIGHT(LEFT(A489,6),5))</f>
        <v>-1.19</v>
      </c>
      <c r="I410">
        <f>+VALUE(RIGHT(LEFT(A505,6),5))</f>
        <v>-1.56</v>
      </c>
      <c r="J410">
        <f>+VALUE(RIGHT(LEFT(A521,6),5))</f>
        <v>1.59</v>
      </c>
      <c r="K410">
        <f>+VALUE(RIGHT(LEFT(A537,6),5))</f>
        <v>1.94</v>
      </c>
      <c r="L410">
        <f>+VALUE(RIGHT(LEFT(A553,6),5))</f>
        <v>-1.58</v>
      </c>
      <c r="M410">
        <f>+VALUE(RIGHT(LEFT(A569,6),5))</f>
        <v>-1.94</v>
      </c>
      <c r="N410">
        <f>+VALUE(RIGHT(LEFT(A585,6),5))</f>
        <v>1.98</v>
      </c>
      <c r="O410">
        <f>+VALUE(RIGHT(LEFT(A601,6),5))</f>
        <v>1.94</v>
      </c>
      <c r="P410">
        <f>+VALUE(RIGHT(LEFT(A617,6),5))</f>
        <v>-2.38</v>
      </c>
      <c r="Q410">
        <f>+VALUE(RIGHT(LEFT(A633,6),5))</f>
        <v>-2.52</v>
      </c>
      <c r="R410">
        <f>+VALUE(RIGHT(LEFT(A649,6),5))</f>
        <v>2.78</v>
      </c>
      <c r="S410">
        <f>+VALUE(RIGHT(LEFT(A665,6),5))</f>
        <v>2.72</v>
      </c>
      <c r="T410">
        <f>+VALUE(RIGHT(LEFT(A681,6),5))</f>
        <v>-2.77</v>
      </c>
      <c r="U410">
        <f>+VALUE(RIGHT(LEFT(A697,6),5))</f>
        <v>-3.69</v>
      </c>
      <c r="V410">
        <f>+VALUE(RIGHT(LEFT(A713,6),5))</f>
        <v>3.77</v>
      </c>
      <c r="W410">
        <f>+VALUE(RIGHT(LEFT(A729,6),5))</f>
        <v>3.69</v>
      </c>
      <c r="X410">
        <f>+VALUE(RIGHT(LEFT(A745,6),5))</f>
        <v>-3.56</v>
      </c>
      <c r="Z410">
        <v>-1.4</v>
      </c>
      <c r="AA410">
        <f t="shared" si="12"/>
        <v>-1.17</v>
      </c>
      <c r="AC410">
        <f t="shared" si="13"/>
        <v>1.4</v>
      </c>
      <c r="AD410">
        <f>+F410</f>
        <v>0.99</v>
      </c>
      <c r="AF410">
        <v>3.1</v>
      </c>
      <c r="AG410">
        <f>+S414</f>
        <v>2.6199999999999997</v>
      </c>
      <c r="AI410">
        <v>-3.1</v>
      </c>
      <c r="AJ410">
        <f>+T414</f>
        <v>-2.9899999999999998</v>
      </c>
      <c r="AN410">
        <v>-2.5</v>
      </c>
      <c r="AO410">
        <v>-2.12</v>
      </c>
      <c r="AP410">
        <f t="shared" si="14"/>
        <v>-2.3694192018964837</v>
      </c>
      <c r="AQ410">
        <v>-2.5</v>
      </c>
      <c r="AR410">
        <v>-2.2999999999999998</v>
      </c>
      <c r="AS410">
        <f t="shared" si="15"/>
        <v>-2.5298588490770895</v>
      </c>
    </row>
    <row r="411" spans="1:47" x14ac:dyDescent="0.35">
      <c r="A411" t="s">
        <v>8</v>
      </c>
      <c r="B411">
        <f t="shared" si="11"/>
        <v>0</v>
      </c>
      <c r="C411">
        <v>0</v>
      </c>
      <c r="E411">
        <f>+VALUE(RIGHT(LEFT(A443,6),5))</f>
        <v>-1.17</v>
      </c>
      <c r="F411">
        <f>+VALUE(RIGHT(LEFT(A458,6),5))</f>
        <v>0.99</v>
      </c>
      <c r="G411">
        <f>+VALUE(RIGHT(LEFT(A474,6),5))</f>
        <v>0.97</v>
      </c>
      <c r="H411">
        <f>+VALUE(RIGHT(LEFT(A490,6),5))</f>
        <v>-1.58</v>
      </c>
      <c r="I411">
        <f>+VALUE(RIGHT(LEFT(A506,6),5))</f>
        <v>-1.56</v>
      </c>
      <c r="J411">
        <f>+VALUE(RIGHT(LEFT(A522,6),5))</f>
        <v>1.58</v>
      </c>
      <c r="K411">
        <f>+VALUE(RIGHT(LEFT(A538,6),5))</f>
        <v>1.75</v>
      </c>
      <c r="L411">
        <f>+VALUE(RIGHT(LEFT(A554,6),5))</f>
        <v>-1.58</v>
      </c>
      <c r="M411">
        <f>+VALUE(RIGHT(LEFT(A570,6),5))</f>
        <v>-2.14</v>
      </c>
      <c r="N411">
        <f>+VALUE(RIGHT(LEFT(A586,6),5))</f>
        <v>2.38</v>
      </c>
      <c r="O411">
        <f>+VALUE(RIGHT(LEFT(A602,6),5))</f>
        <v>1.94</v>
      </c>
      <c r="P411">
        <f>+VALUE(RIGHT(LEFT(A618,6),5))</f>
        <v>-2.1800000000000002</v>
      </c>
      <c r="Q411">
        <f>+VALUE(RIGHT(LEFT(A634,6),5))</f>
        <v>-2.72</v>
      </c>
      <c r="R411">
        <f>+VALUE(RIGHT(LEFT(A650,6),5))</f>
        <v>2.58</v>
      </c>
      <c r="S411">
        <f>+VALUE(RIGHT(LEFT(A666,6),5))</f>
        <v>2.72</v>
      </c>
      <c r="T411">
        <f>+VALUE(RIGHT(LEFT(A682,6),5))</f>
        <v>-2.97</v>
      </c>
      <c r="U411">
        <f>+VALUE(RIGHT(LEFT(A698,6),5))</f>
        <v>-3.69</v>
      </c>
      <c r="V411">
        <f>+VALUE(RIGHT(LEFT(A714,6),5))</f>
        <v>3.77</v>
      </c>
      <c r="W411">
        <f>+VALUE(RIGHT(LEFT(A730,6),5))</f>
        <v>3.7</v>
      </c>
      <c r="X411">
        <f>+VALUE(RIGHT(LEFT(A746,6),5))</f>
        <v>-3.77</v>
      </c>
      <c r="Z411">
        <v>-1.4</v>
      </c>
      <c r="AA411">
        <f t="shared" si="12"/>
        <v>-1.17</v>
      </c>
      <c r="AC411">
        <f t="shared" si="13"/>
        <v>1.4</v>
      </c>
      <c r="AD411">
        <f>+F411</f>
        <v>0.99</v>
      </c>
      <c r="AF411">
        <v>-3.9</v>
      </c>
      <c r="AG411">
        <f>+U414</f>
        <v>-3.5529999999999999</v>
      </c>
      <c r="AI411">
        <v>3.9</v>
      </c>
      <c r="AJ411">
        <f>+V414</f>
        <v>3.6880000000000002</v>
      </c>
      <c r="AN411">
        <v>-3.1</v>
      </c>
      <c r="AO411">
        <v>-2.6989999999999998</v>
      </c>
      <c r="AP411">
        <f t="shared" si="14"/>
        <v>-3.0230287294688716</v>
      </c>
      <c r="AQ411">
        <v>-3.1</v>
      </c>
      <c r="AR411">
        <v>-2.9899999999999998</v>
      </c>
      <c r="AS411">
        <f t="shared" si="15"/>
        <v>-3.2790445168295324</v>
      </c>
    </row>
    <row r="412" spans="1:47" x14ac:dyDescent="0.35">
      <c r="A412" t="s">
        <v>8</v>
      </c>
      <c r="B412">
        <f t="shared" si="11"/>
        <v>0</v>
      </c>
      <c r="C412">
        <v>0.5</v>
      </c>
      <c r="E412">
        <f>+VALUE(RIGHT(LEFT(A444,6),5))</f>
        <v>-1.17</v>
      </c>
      <c r="F412">
        <f>+VALUE(RIGHT(LEFT(A459,6),5))</f>
        <v>1.19</v>
      </c>
      <c r="G412">
        <f>+VALUE(RIGHT(LEFT(A475,6),5))</f>
        <v>1.17</v>
      </c>
      <c r="H412">
        <f>+VALUE(RIGHT(LEFT(A491,6),5))</f>
        <v>-1.58</v>
      </c>
      <c r="I412">
        <f>+VALUE(RIGHT(LEFT(A507,6),5))</f>
        <v>-1.56</v>
      </c>
      <c r="J412">
        <f>+VALUE(RIGHT(LEFT(A523,6),5))</f>
        <v>1.58</v>
      </c>
      <c r="K412">
        <f>+VALUE(RIGHT(LEFT(A539,6),5))</f>
        <v>1.56</v>
      </c>
      <c r="L412">
        <f>+VALUE(RIGHT(LEFT(A555,6),5))</f>
        <v>-1.98</v>
      </c>
      <c r="M412">
        <f>+VALUE(RIGHT(LEFT(A571,6),5))</f>
        <v>-2.14</v>
      </c>
      <c r="N412">
        <f>+VALUE(RIGHT(LEFT(A587,6),5))</f>
        <v>2.1800000000000002</v>
      </c>
      <c r="O412">
        <f>+VALUE(RIGHT(LEFT(A603,6),5))</f>
        <v>1.94</v>
      </c>
      <c r="P412">
        <f>+VALUE(RIGHT(LEFT(A619,6),5))</f>
        <v>-2.1800000000000002</v>
      </c>
      <c r="Q412">
        <f>+VALUE(RIGHT(LEFT(A635,6),5))</f>
        <v>-2.72</v>
      </c>
      <c r="R412">
        <f>+VALUE(RIGHT(LEFT(A651,6),5))</f>
        <v>2.58</v>
      </c>
      <c r="S412">
        <f>+VALUE(RIGHT(LEFT(A667,6),5))</f>
        <v>2.72</v>
      </c>
      <c r="T412">
        <f>+VALUE(RIGHT(LEFT(A683,6),5))</f>
        <v>-3.17</v>
      </c>
      <c r="U412">
        <f>+VALUE(RIGHT(LEFT(A699,6),5))</f>
        <v>-3.1</v>
      </c>
      <c r="V412">
        <f>+VALUE(RIGHT(LEFT(A715,6),5))</f>
        <v>3.76</v>
      </c>
      <c r="W412">
        <f>+VALUE(RIGHT(LEFT(A731,6),5))</f>
        <v>3.3</v>
      </c>
      <c r="X412">
        <f>+VALUE(RIGHT(LEFT(A747,6),5))</f>
        <v>-3.96</v>
      </c>
      <c r="Z412">
        <v>-1.4</v>
      </c>
      <c r="AA412">
        <f t="shared" si="12"/>
        <v>-1.17</v>
      </c>
      <c r="AC412">
        <f t="shared" si="13"/>
        <v>1.4</v>
      </c>
      <c r="AD412">
        <f>+F412</f>
        <v>1.19</v>
      </c>
      <c r="AF412">
        <v>3.9</v>
      </c>
      <c r="AG412">
        <f>+W414</f>
        <v>3.5380000000000003</v>
      </c>
      <c r="AI412">
        <v>-3.9</v>
      </c>
      <c r="AJ412">
        <f>+X414</f>
        <v>-3.742</v>
      </c>
      <c r="AN412">
        <v>-3.9</v>
      </c>
      <c r="AO412">
        <v>-3.5529999999999999</v>
      </c>
      <c r="AP412">
        <f t="shared" si="14"/>
        <v>-3.9870745611559522</v>
      </c>
      <c r="AQ412">
        <v>-3.9</v>
      </c>
      <c r="AR412">
        <v>-3.742</v>
      </c>
      <c r="AS412">
        <f t="shared" si="15"/>
        <v>-4.0955483170466884</v>
      </c>
    </row>
    <row r="413" spans="1:47" x14ac:dyDescent="0.35">
      <c r="A413" t="s">
        <v>11</v>
      </c>
      <c r="B413" t="e">
        <f t="shared" si="11"/>
        <v>#VALUE!</v>
      </c>
      <c r="C413">
        <v>1</v>
      </c>
      <c r="Z413">
        <v>1.4</v>
      </c>
      <c r="AA413">
        <f>+G403</f>
        <v>1.17</v>
      </c>
      <c r="AC413">
        <f t="shared" si="13"/>
        <v>-1.4</v>
      </c>
      <c r="AD413">
        <f>+H403</f>
        <v>-1.39</v>
      </c>
    </row>
    <row r="414" spans="1:47" x14ac:dyDescent="0.35">
      <c r="A414" t="s">
        <v>12</v>
      </c>
      <c r="B414" t="e">
        <f t="shared" si="11"/>
        <v>#VALUE!</v>
      </c>
      <c r="C414">
        <v>1.5</v>
      </c>
      <c r="D414" t="s">
        <v>77</v>
      </c>
      <c r="E414">
        <f>+AVERAGE(E403:E412)</f>
        <v>-1.17</v>
      </c>
      <c r="F414">
        <f t="shared" ref="F414:X414" si="16">+AVERAGE(F403:F412)</f>
        <v>1.1299999999999999</v>
      </c>
      <c r="G414">
        <f t="shared" si="16"/>
        <v>1.0509999999999999</v>
      </c>
      <c r="H414">
        <f t="shared" si="16"/>
        <v>-1.3849999999999998</v>
      </c>
      <c r="I414">
        <f t="shared" si="16"/>
        <v>-1.5790000000000002</v>
      </c>
      <c r="J414">
        <f t="shared" si="16"/>
        <v>1.6420000000000001</v>
      </c>
      <c r="K414">
        <f t="shared" si="16"/>
        <v>1.6539999999999999</v>
      </c>
      <c r="L414">
        <f t="shared" si="16"/>
        <v>-1.6800000000000002</v>
      </c>
      <c r="M414">
        <f t="shared" si="16"/>
        <v>-2.12</v>
      </c>
      <c r="N414">
        <f t="shared" si="16"/>
        <v>2.1799999999999997</v>
      </c>
      <c r="O414">
        <f t="shared" si="16"/>
        <v>1.9219999999999999</v>
      </c>
      <c r="P414">
        <f t="shared" si="16"/>
        <v>-2.2999999999999998</v>
      </c>
      <c r="Q414">
        <f t="shared" si="16"/>
        <v>-2.6989999999999998</v>
      </c>
      <c r="R414">
        <f t="shared" si="16"/>
        <v>2.8359999999999999</v>
      </c>
      <c r="S414">
        <f t="shared" si="16"/>
        <v>2.6199999999999997</v>
      </c>
      <c r="T414">
        <f t="shared" si="16"/>
        <v>-2.9899999999999998</v>
      </c>
      <c r="U414">
        <f t="shared" si="16"/>
        <v>-3.5529999999999999</v>
      </c>
      <c r="V414">
        <f t="shared" si="16"/>
        <v>3.6880000000000002</v>
      </c>
      <c r="W414">
        <f t="shared" si="16"/>
        <v>3.5380000000000003</v>
      </c>
      <c r="X414">
        <f t="shared" si="16"/>
        <v>-3.742</v>
      </c>
      <c r="Z414">
        <v>1.4</v>
      </c>
      <c r="AA414">
        <f t="shared" ref="AA414:AA422" si="17">+G404</f>
        <v>1.17</v>
      </c>
      <c r="AC414">
        <f t="shared" si="13"/>
        <v>-1.4</v>
      </c>
      <c r="AD414">
        <f>+H404</f>
        <v>-1.19</v>
      </c>
    </row>
    <row r="415" spans="1:47" x14ac:dyDescent="0.35">
      <c r="A415" t="s">
        <v>13</v>
      </c>
      <c r="B415" t="e">
        <f t="shared" si="11"/>
        <v>#VALUE!</v>
      </c>
      <c r="C415">
        <v>2</v>
      </c>
      <c r="D415" t="s">
        <v>78</v>
      </c>
      <c r="E415">
        <f>+_xlfn.MODE.SNGL(E403:E412)</f>
        <v>-1.17</v>
      </c>
      <c r="F415">
        <f t="shared" ref="F415:X415" si="18">+_xlfn.MODE.SNGL(F403:F412)</f>
        <v>1.19</v>
      </c>
      <c r="G415">
        <f t="shared" si="18"/>
        <v>1.17</v>
      </c>
      <c r="H415">
        <f t="shared" si="18"/>
        <v>-1.19</v>
      </c>
      <c r="I415">
        <f t="shared" si="18"/>
        <v>-1.56</v>
      </c>
      <c r="J415">
        <f t="shared" si="18"/>
        <v>1.58</v>
      </c>
      <c r="K415">
        <f t="shared" si="18"/>
        <v>1.56</v>
      </c>
      <c r="L415">
        <f t="shared" si="18"/>
        <v>-1.58</v>
      </c>
      <c r="M415">
        <f t="shared" si="18"/>
        <v>-2.14</v>
      </c>
      <c r="N415">
        <f t="shared" si="18"/>
        <v>2.1800000000000002</v>
      </c>
      <c r="O415">
        <f t="shared" si="18"/>
        <v>1.94</v>
      </c>
      <c r="P415">
        <f t="shared" si="18"/>
        <v>-2.38</v>
      </c>
      <c r="Q415">
        <f t="shared" si="18"/>
        <v>-2.72</v>
      </c>
      <c r="R415">
        <f t="shared" si="18"/>
        <v>2.78</v>
      </c>
      <c r="S415">
        <f t="shared" si="18"/>
        <v>2.72</v>
      </c>
      <c r="T415">
        <f t="shared" si="18"/>
        <v>-3.17</v>
      </c>
      <c r="U415">
        <f t="shared" si="18"/>
        <v>-3.69</v>
      </c>
      <c r="V415">
        <f t="shared" si="18"/>
        <v>3.77</v>
      </c>
      <c r="W415">
        <f t="shared" si="18"/>
        <v>3.3</v>
      </c>
      <c r="X415">
        <f t="shared" si="18"/>
        <v>-3.96</v>
      </c>
      <c r="Z415">
        <v>1.4</v>
      </c>
      <c r="AA415">
        <f t="shared" si="17"/>
        <v>1.17</v>
      </c>
      <c r="AC415">
        <f t="shared" si="13"/>
        <v>-1.4</v>
      </c>
      <c r="AD415">
        <f>+H405</f>
        <v>-1.58</v>
      </c>
    </row>
    <row r="416" spans="1:47" x14ac:dyDescent="0.35">
      <c r="B416" t="e">
        <f t="shared" si="11"/>
        <v>#VALUE!</v>
      </c>
      <c r="C416">
        <v>2.5</v>
      </c>
      <c r="D416" t="s">
        <v>79</v>
      </c>
      <c r="E416">
        <f>+_xlfn.VAR.S(E403:E412)</f>
        <v>0</v>
      </c>
      <c r="F416">
        <f t="shared" ref="F416:X416" si="19">+_xlfn.VAR.S(F403:F412)</f>
        <v>1.8222222222222584E-2</v>
      </c>
      <c r="G416">
        <f t="shared" si="19"/>
        <v>1.8943333333333239E-2</v>
      </c>
      <c r="H416">
        <f t="shared" si="19"/>
        <v>3.3805555555556706E-2</v>
      </c>
      <c r="I416">
        <f t="shared" si="19"/>
        <v>3.6099999999999991E-3</v>
      </c>
      <c r="J416">
        <f t="shared" si="19"/>
        <v>1.7528888888888896E-2</v>
      </c>
      <c r="K416">
        <f t="shared" si="19"/>
        <v>2.6715555555555538E-2</v>
      </c>
      <c r="L416">
        <f t="shared" si="19"/>
        <v>2.8888888888888877E-2</v>
      </c>
      <c r="M416">
        <f t="shared" si="19"/>
        <v>4.000000000000007E-3</v>
      </c>
      <c r="N416">
        <f t="shared" si="19"/>
        <v>1.7777777777777767E-2</v>
      </c>
      <c r="O416">
        <f t="shared" si="19"/>
        <v>1.2106666666666675E-2</v>
      </c>
      <c r="P416">
        <f t="shared" si="19"/>
        <v>1.9555555555555534E-2</v>
      </c>
      <c r="Q416">
        <f t="shared" si="19"/>
        <v>3.6898888888888912E-2</v>
      </c>
      <c r="R416">
        <f t="shared" si="19"/>
        <v>3.4337777777777787E-2</v>
      </c>
      <c r="S416">
        <f t="shared" si="19"/>
        <v>1.1111111111111131E-2</v>
      </c>
      <c r="T416">
        <f t="shared" si="19"/>
        <v>3.9555555555555538E-2</v>
      </c>
      <c r="U416">
        <f t="shared" si="19"/>
        <v>3.4734444444444429E-2</v>
      </c>
      <c r="V416">
        <f t="shared" si="19"/>
        <v>3.655111111111109E-2</v>
      </c>
      <c r="W416">
        <f t="shared" si="19"/>
        <v>5.0417777777777839E-2</v>
      </c>
      <c r="X416">
        <f t="shared" si="19"/>
        <v>4.7662222222222203E-2</v>
      </c>
      <c r="Z416">
        <v>1.4</v>
      </c>
      <c r="AA416">
        <f t="shared" si="17"/>
        <v>1.17</v>
      </c>
      <c r="AC416">
        <f t="shared" si="13"/>
        <v>-1.4</v>
      </c>
      <c r="AD416">
        <f>+H406</f>
        <v>-1.58</v>
      </c>
    </row>
    <row r="417" spans="1:30" x14ac:dyDescent="0.35">
      <c r="A417" t="s">
        <v>14</v>
      </c>
      <c r="B417" t="e">
        <f t="shared" si="11"/>
        <v>#VALUE!</v>
      </c>
      <c r="C417">
        <v>3</v>
      </c>
      <c r="Z417">
        <v>1.4</v>
      </c>
      <c r="AA417">
        <f t="shared" si="17"/>
        <v>0.97</v>
      </c>
      <c r="AC417">
        <f t="shared" si="13"/>
        <v>-1.4</v>
      </c>
      <c r="AD417">
        <f>+H407</f>
        <v>-1.19</v>
      </c>
    </row>
    <row r="418" spans="1:30" x14ac:dyDescent="0.35">
      <c r="A418">
        <v>2</v>
      </c>
      <c r="B418">
        <f t="shared" si="11"/>
        <v>2</v>
      </c>
      <c r="C418">
        <v>3.5</v>
      </c>
      <c r="Z418">
        <v>1.4</v>
      </c>
      <c r="AA418">
        <f t="shared" si="17"/>
        <v>0.97</v>
      </c>
      <c r="AC418">
        <f t="shared" si="13"/>
        <v>-1.4</v>
      </c>
      <c r="AD418">
        <f>+H408</f>
        <v>-1.38</v>
      </c>
    </row>
    <row r="419" spans="1:30" x14ac:dyDescent="0.35">
      <c r="A419" t="s">
        <v>8</v>
      </c>
      <c r="B419">
        <f t="shared" si="11"/>
        <v>0</v>
      </c>
      <c r="C419">
        <v>4</v>
      </c>
      <c r="Z419">
        <v>1.4</v>
      </c>
      <c r="AA419">
        <f t="shared" si="17"/>
        <v>0.78</v>
      </c>
      <c r="AC419">
        <f t="shared" si="13"/>
        <v>-1.4</v>
      </c>
      <c r="AD419">
        <f>+H409</f>
        <v>-1.19</v>
      </c>
    </row>
    <row r="420" spans="1:30" x14ac:dyDescent="0.35">
      <c r="A420" t="s">
        <v>8</v>
      </c>
      <c r="B420">
        <f t="shared" si="11"/>
        <v>0</v>
      </c>
      <c r="Z420">
        <v>1.4</v>
      </c>
      <c r="AA420">
        <f t="shared" si="17"/>
        <v>0.97</v>
      </c>
      <c r="AC420">
        <f t="shared" si="13"/>
        <v>-1.4</v>
      </c>
      <c r="AD420">
        <f>+H410</f>
        <v>-1.19</v>
      </c>
    </row>
    <row r="421" spans="1:30" x14ac:dyDescent="0.35">
      <c r="A421" t="s">
        <v>8</v>
      </c>
      <c r="B421">
        <f t="shared" si="11"/>
        <v>0</v>
      </c>
      <c r="Z421">
        <v>1.4</v>
      </c>
      <c r="AA421">
        <f t="shared" si="17"/>
        <v>0.97</v>
      </c>
      <c r="AC421">
        <f t="shared" si="13"/>
        <v>-1.4</v>
      </c>
      <c r="AD421">
        <f>+H411</f>
        <v>-1.58</v>
      </c>
    </row>
    <row r="422" spans="1:30" x14ac:dyDescent="0.35">
      <c r="A422" t="s">
        <v>8</v>
      </c>
      <c r="B422">
        <f t="shared" si="11"/>
        <v>0</v>
      </c>
      <c r="Z422">
        <v>1.4</v>
      </c>
      <c r="AA422">
        <f t="shared" si="17"/>
        <v>1.17</v>
      </c>
      <c r="AC422">
        <f t="shared" si="13"/>
        <v>-1.4</v>
      </c>
      <c r="AD422">
        <f>+H412</f>
        <v>-1.58</v>
      </c>
    </row>
    <row r="423" spans="1:30" x14ac:dyDescent="0.35">
      <c r="A423" t="s">
        <v>8</v>
      </c>
      <c r="B423">
        <f t="shared" si="11"/>
        <v>0</v>
      </c>
      <c r="Z423">
        <v>-2</v>
      </c>
      <c r="AA423">
        <f>+I403</f>
        <v>-1.56</v>
      </c>
      <c r="AC423">
        <f t="shared" si="13"/>
        <v>2</v>
      </c>
      <c r="AD423">
        <f>+J403</f>
        <v>1.58</v>
      </c>
    </row>
    <row r="424" spans="1:30" x14ac:dyDescent="0.35">
      <c r="A424" t="s">
        <v>8</v>
      </c>
      <c r="B424">
        <f t="shared" si="11"/>
        <v>0</v>
      </c>
      <c r="Z424">
        <v>-2</v>
      </c>
      <c r="AA424">
        <f t="shared" ref="AA424:AA432" si="20">+I404</f>
        <v>-1.56</v>
      </c>
      <c r="AC424">
        <f t="shared" si="13"/>
        <v>2</v>
      </c>
      <c r="AD424">
        <f>+J404</f>
        <v>1.78</v>
      </c>
    </row>
    <row r="425" spans="1:30" x14ac:dyDescent="0.35">
      <c r="A425" t="s">
        <v>8</v>
      </c>
      <c r="B425">
        <f t="shared" si="11"/>
        <v>0</v>
      </c>
      <c r="Z425">
        <v>-2</v>
      </c>
      <c r="AA425">
        <f t="shared" si="20"/>
        <v>-1.56</v>
      </c>
      <c r="AC425">
        <f t="shared" si="13"/>
        <v>2</v>
      </c>
      <c r="AD425">
        <f>+J405</f>
        <v>1.78</v>
      </c>
    </row>
    <row r="426" spans="1:30" x14ac:dyDescent="0.35">
      <c r="A426" t="s">
        <v>8</v>
      </c>
      <c r="B426">
        <f t="shared" si="11"/>
        <v>0</v>
      </c>
      <c r="Z426">
        <v>-2</v>
      </c>
      <c r="AA426">
        <f t="shared" si="20"/>
        <v>-1.56</v>
      </c>
      <c r="AC426">
        <f t="shared" si="13"/>
        <v>2</v>
      </c>
      <c r="AD426">
        <f>+J406</f>
        <v>1.78</v>
      </c>
    </row>
    <row r="427" spans="1:30" x14ac:dyDescent="0.35">
      <c r="A427" t="s">
        <v>8</v>
      </c>
      <c r="B427">
        <f t="shared" si="11"/>
        <v>0</v>
      </c>
      <c r="Z427">
        <v>-2</v>
      </c>
      <c r="AA427">
        <f t="shared" si="20"/>
        <v>-1.56</v>
      </c>
      <c r="AC427">
        <f t="shared" si="13"/>
        <v>2</v>
      </c>
      <c r="AD427">
        <f>+J407</f>
        <v>1.58</v>
      </c>
    </row>
    <row r="428" spans="1:30" x14ac:dyDescent="0.35">
      <c r="A428" t="s">
        <v>8</v>
      </c>
      <c r="B428">
        <f t="shared" si="11"/>
        <v>0</v>
      </c>
      <c r="Z428">
        <v>-2</v>
      </c>
      <c r="AA428">
        <f t="shared" si="20"/>
        <v>-1.56</v>
      </c>
      <c r="AC428">
        <f t="shared" si="13"/>
        <v>2</v>
      </c>
      <c r="AD428">
        <f>+J408</f>
        <v>1.78</v>
      </c>
    </row>
    <row r="429" spans="1:30" x14ac:dyDescent="0.35">
      <c r="A429" t="s">
        <v>11</v>
      </c>
      <c r="B429" t="e">
        <f t="shared" si="11"/>
        <v>#VALUE!</v>
      </c>
      <c r="Z429">
        <v>-2</v>
      </c>
      <c r="AA429">
        <f t="shared" si="20"/>
        <v>-1.75</v>
      </c>
      <c r="AC429">
        <f t="shared" si="13"/>
        <v>2</v>
      </c>
      <c r="AD429">
        <f>+J409</f>
        <v>1.39</v>
      </c>
    </row>
    <row r="430" spans="1:30" x14ac:dyDescent="0.35">
      <c r="A430" t="s">
        <v>12</v>
      </c>
      <c r="B430" t="e">
        <f t="shared" si="11"/>
        <v>#VALUE!</v>
      </c>
      <c r="Z430">
        <v>-2</v>
      </c>
      <c r="AA430">
        <f t="shared" si="20"/>
        <v>-1.56</v>
      </c>
      <c r="AC430">
        <f t="shared" si="13"/>
        <v>2</v>
      </c>
      <c r="AD430">
        <f>+J410</f>
        <v>1.59</v>
      </c>
    </row>
    <row r="431" spans="1:30" x14ac:dyDescent="0.35">
      <c r="A431" t="s">
        <v>13</v>
      </c>
      <c r="B431" t="e">
        <f t="shared" si="11"/>
        <v>#VALUE!</v>
      </c>
      <c r="Z431">
        <v>-2</v>
      </c>
      <c r="AA431">
        <f t="shared" si="20"/>
        <v>-1.56</v>
      </c>
      <c r="AC431">
        <f t="shared" si="13"/>
        <v>2</v>
      </c>
      <c r="AD431">
        <f>+J411</f>
        <v>1.58</v>
      </c>
    </row>
    <row r="432" spans="1:30" x14ac:dyDescent="0.35">
      <c r="B432" t="e">
        <f t="shared" si="11"/>
        <v>#VALUE!</v>
      </c>
      <c r="Z432">
        <v>-2</v>
      </c>
      <c r="AA432">
        <f t="shared" si="20"/>
        <v>-1.56</v>
      </c>
      <c r="AC432">
        <f t="shared" si="13"/>
        <v>2</v>
      </c>
      <c r="AD432">
        <f>+J412</f>
        <v>1.58</v>
      </c>
    </row>
    <row r="433" spans="1:30" x14ac:dyDescent="0.35">
      <c r="A433" t="s">
        <v>14</v>
      </c>
      <c r="B433" t="e">
        <f t="shared" si="11"/>
        <v>#VALUE!</v>
      </c>
      <c r="Z433">
        <v>2</v>
      </c>
      <c r="AA433">
        <f>+K403</f>
        <v>1.56</v>
      </c>
      <c r="AC433">
        <f t="shared" si="13"/>
        <v>-2</v>
      </c>
      <c r="AD433">
        <f>+L403</f>
        <v>-1.98</v>
      </c>
    </row>
    <row r="434" spans="1:30" x14ac:dyDescent="0.35">
      <c r="A434">
        <v>2</v>
      </c>
      <c r="B434">
        <f t="shared" si="11"/>
        <v>2</v>
      </c>
      <c r="Z434">
        <v>2</v>
      </c>
      <c r="AA434">
        <f>+K404</f>
        <v>1.75</v>
      </c>
      <c r="AC434">
        <f t="shared" si="13"/>
        <v>-2</v>
      </c>
      <c r="AD434">
        <f>+L404</f>
        <v>-1.58</v>
      </c>
    </row>
    <row r="435" spans="1:30" x14ac:dyDescent="0.35">
      <c r="A435" t="s">
        <v>83</v>
      </c>
      <c r="Z435">
        <v>2</v>
      </c>
      <c r="AA435">
        <f>+K405</f>
        <v>1.56</v>
      </c>
      <c r="AC435">
        <f t="shared" si="13"/>
        <v>-2</v>
      </c>
      <c r="AD435">
        <f>+L405</f>
        <v>-1.58</v>
      </c>
    </row>
    <row r="436" spans="1:30" x14ac:dyDescent="0.35">
      <c r="A436" t="s">
        <v>83</v>
      </c>
      <c r="Z436">
        <v>2</v>
      </c>
      <c r="AA436">
        <f>+K406</f>
        <v>1.36</v>
      </c>
      <c r="AC436">
        <f t="shared" si="13"/>
        <v>-2</v>
      </c>
      <c r="AD436">
        <f>+L406</f>
        <v>-1.58</v>
      </c>
    </row>
    <row r="437" spans="1:30" x14ac:dyDescent="0.35">
      <c r="A437" t="s">
        <v>83</v>
      </c>
      <c r="E437">
        <f>+MIN(E403:E412)</f>
        <v>-1.17</v>
      </c>
      <c r="F437">
        <f t="shared" ref="F437:X437" si="21">+MIN(F403:F412)</f>
        <v>0.99</v>
      </c>
      <c r="G437">
        <f t="shared" si="21"/>
        <v>0.78</v>
      </c>
      <c r="H437">
        <f t="shared" si="21"/>
        <v>-1.58</v>
      </c>
      <c r="I437">
        <f t="shared" si="21"/>
        <v>-1.75</v>
      </c>
      <c r="J437">
        <f t="shared" si="21"/>
        <v>1.39</v>
      </c>
      <c r="K437">
        <f t="shared" si="21"/>
        <v>1.36</v>
      </c>
      <c r="L437">
        <f t="shared" si="21"/>
        <v>-1.98</v>
      </c>
      <c r="M437">
        <f t="shared" si="21"/>
        <v>-2.14</v>
      </c>
      <c r="N437">
        <f t="shared" si="21"/>
        <v>1.98</v>
      </c>
      <c r="O437">
        <f t="shared" si="21"/>
        <v>1.75</v>
      </c>
      <c r="P437">
        <f t="shared" si="21"/>
        <v>-2.38</v>
      </c>
      <c r="Q437">
        <f t="shared" si="21"/>
        <v>-2.91</v>
      </c>
      <c r="R437">
        <f t="shared" si="21"/>
        <v>2.58</v>
      </c>
      <c r="S437">
        <f t="shared" si="21"/>
        <v>2.52</v>
      </c>
      <c r="T437">
        <f t="shared" si="21"/>
        <v>-3.17</v>
      </c>
      <c r="U437">
        <f t="shared" si="21"/>
        <v>-3.69</v>
      </c>
      <c r="V437">
        <f t="shared" si="21"/>
        <v>3.37</v>
      </c>
      <c r="W437">
        <f t="shared" si="21"/>
        <v>3.3</v>
      </c>
      <c r="X437">
        <f t="shared" si="21"/>
        <v>-3.96</v>
      </c>
      <c r="Z437">
        <v>2</v>
      </c>
      <c r="AA437">
        <f>+K407</f>
        <v>1.56</v>
      </c>
      <c r="AC437">
        <f t="shared" si="13"/>
        <v>-2</v>
      </c>
      <c r="AD437">
        <f>+L407</f>
        <v>-1.58</v>
      </c>
    </row>
    <row r="438" spans="1:30" x14ac:dyDescent="0.35">
      <c r="A438" t="s">
        <v>83</v>
      </c>
      <c r="E438">
        <f>+MAX(E403:E412)</f>
        <v>-1.17</v>
      </c>
      <c r="F438">
        <f t="shared" ref="F438:X438" si="22">+MAX(F403:F412)</f>
        <v>1.39</v>
      </c>
      <c r="G438">
        <f t="shared" si="22"/>
        <v>1.17</v>
      </c>
      <c r="H438">
        <f t="shared" si="22"/>
        <v>-1.19</v>
      </c>
      <c r="I438">
        <f t="shared" si="22"/>
        <v>-1.56</v>
      </c>
      <c r="J438">
        <f t="shared" si="22"/>
        <v>1.78</v>
      </c>
      <c r="K438">
        <f t="shared" si="22"/>
        <v>1.94</v>
      </c>
      <c r="L438">
        <f t="shared" si="22"/>
        <v>-1.58</v>
      </c>
      <c r="M438">
        <f t="shared" si="22"/>
        <v>-1.94</v>
      </c>
      <c r="N438">
        <f t="shared" si="22"/>
        <v>2.38</v>
      </c>
      <c r="O438">
        <f t="shared" si="22"/>
        <v>2.14</v>
      </c>
      <c r="P438">
        <f t="shared" si="22"/>
        <v>-1.98</v>
      </c>
      <c r="Q438">
        <f t="shared" si="22"/>
        <v>-2.33</v>
      </c>
      <c r="R438">
        <f t="shared" si="22"/>
        <v>3.17</v>
      </c>
      <c r="S438">
        <f t="shared" si="22"/>
        <v>2.72</v>
      </c>
      <c r="T438">
        <f t="shared" si="22"/>
        <v>-2.77</v>
      </c>
      <c r="U438">
        <f t="shared" si="22"/>
        <v>-3.1</v>
      </c>
      <c r="V438">
        <f t="shared" si="22"/>
        <v>3.96</v>
      </c>
      <c r="W438">
        <f t="shared" si="22"/>
        <v>3.89</v>
      </c>
      <c r="X438">
        <f t="shared" si="22"/>
        <v>-3.37</v>
      </c>
      <c r="Z438">
        <v>2</v>
      </c>
      <c r="AA438">
        <f>+K408</f>
        <v>1.75</v>
      </c>
      <c r="AC438">
        <f t="shared" si="13"/>
        <v>-2</v>
      </c>
      <c r="AD438">
        <f>+L408</f>
        <v>-1.78</v>
      </c>
    </row>
    <row r="439" spans="1:30" x14ac:dyDescent="0.35">
      <c r="A439" t="s">
        <v>83</v>
      </c>
      <c r="Z439">
        <v>2</v>
      </c>
      <c r="AA439">
        <f>+K409</f>
        <v>1.75</v>
      </c>
      <c r="AC439">
        <f t="shared" si="13"/>
        <v>-2</v>
      </c>
      <c r="AD439">
        <f>+L409</f>
        <v>-1.58</v>
      </c>
    </row>
    <row r="440" spans="1:30" x14ac:dyDescent="0.35">
      <c r="A440" t="s">
        <v>83</v>
      </c>
      <c r="Z440">
        <v>2</v>
      </c>
      <c r="AA440">
        <f>+K410</f>
        <v>1.94</v>
      </c>
      <c r="AC440">
        <f t="shared" si="13"/>
        <v>-2</v>
      </c>
      <c r="AD440">
        <f>+L410</f>
        <v>-1.58</v>
      </c>
    </row>
    <row r="441" spans="1:30" x14ac:dyDescent="0.35">
      <c r="A441" t="s">
        <v>83</v>
      </c>
      <c r="E441" t="s">
        <v>80</v>
      </c>
      <c r="H441" t="s">
        <v>150</v>
      </c>
      <c r="P441" t="s">
        <v>81</v>
      </c>
      <c r="U441" t="s">
        <v>150</v>
      </c>
      <c r="Z441">
        <v>2</v>
      </c>
      <c r="AA441">
        <f>+K411</f>
        <v>1.75</v>
      </c>
      <c r="AC441">
        <f t="shared" si="13"/>
        <v>-2</v>
      </c>
      <c r="AD441">
        <f>+L411</f>
        <v>-1.58</v>
      </c>
    </row>
    <row r="442" spans="1:30" x14ac:dyDescent="0.35">
      <c r="A442" t="s">
        <v>83</v>
      </c>
      <c r="E442">
        <f>+ABS(E437-E414)</f>
        <v>0</v>
      </c>
      <c r="F442">
        <f>+ABS(G437-G414)</f>
        <v>0.27099999999999991</v>
      </c>
      <c r="G442">
        <f>+ABS(I437-I414)</f>
        <v>0.17099999999999982</v>
      </c>
      <c r="H442">
        <f>+ABS(K437-K414)</f>
        <v>0.29399999999999982</v>
      </c>
      <c r="I442">
        <f>+ABS(M437-M414)</f>
        <v>2.0000000000000018E-2</v>
      </c>
      <c r="J442">
        <f>+ABS(O437-O414)</f>
        <v>0.17199999999999993</v>
      </c>
      <c r="K442">
        <f>+ABS(Q437-Q414)</f>
        <v>0.2110000000000003</v>
      </c>
      <c r="L442">
        <f>+ABS(S437-S414)</f>
        <v>9.9999999999999645E-2</v>
      </c>
      <c r="M442">
        <f>+ABS(U437-U414)</f>
        <v>0.13700000000000001</v>
      </c>
      <c r="N442">
        <f>+ABS(W437-W414)</f>
        <v>0.23800000000000043</v>
      </c>
      <c r="P442">
        <f>+ABS(F437-F414)</f>
        <v>0.1399999999999999</v>
      </c>
      <c r="Q442">
        <f>+ABS(H437-H414)</f>
        <v>0.19500000000000028</v>
      </c>
      <c r="R442">
        <f>+ABS(J437-J414)</f>
        <v>0.25200000000000022</v>
      </c>
      <c r="S442">
        <f>+ABS(L437-L414)</f>
        <v>0.29999999999999982</v>
      </c>
      <c r="T442">
        <f>+ABS(N437-N414)</f>
        <v>0.19999999999999973</v>
      </c>
      <c r="U442">
        <f>+ABS(P437-P414)</f>
        <v>8.0000000000000071E-2</v>
      </c>
      <c r="V442">
        <f>+ABS(R437-R414)</f>
        <v>0.25599999999999978</v>
      </c>
      <c r="W442">
        <f>+ABS(T437-T414)</f>
        <v>0.18000000000000016</v>
      </c>
      <c r="X442">
        <f>+ABS(V437-V414)</f>
        <v>0.31800000000000006</v>
      </c>
      <c r="Y442">
        <f>+ABS(X437-X414)</f>
        <v>0.21799999999999997</v>
      </c>
      <c r="Z442">
        <v>2</v>
      </c>
      <c r="AA442">
        <f>+K412</f>
        <v>1.56</v>
      </c>
      <c r="AC442">
        <f t="shared" si="13"/>
        <v>-2</v>
      </c>
      <c r="AD442">
        <f>+L412</f>
        <v>-1.98</v>
      </c>
    </row>
    <row r="443" spans="1:30" x14ac:dyDescent="0.35">
      <c r="A443" t="s">
        <v>83</v>
      </c>
      <c r="E443">
        <f>+ABS(E438-E414)</f>
        <v>0</v>
      </c>
      <c r="F443">
        <f>+ABS(G438-G414)</f>
        <v>0.11899999999999999</v>
      </c>
      <c r="G443">
        <f>+ABS(I438-I414)</f>
        <v>1.9000000000000128E-2</v>
      </c>
      <c r="H443">
        <f>+ABS(K438-K414)</f>
        <v>0.28600000000000003</v>
      </c>
      <c r="I443">
        <f>+ABS(M438-M414)</f>
        <v>0.18000000000000016</v>
      </c>
      <c r="J443">
        <f>+ABS(O438-O414)</f>
        <v>0.21800000000000019</v>
      </c>
      <c r="K443">
        <f>+ABS(Q438-Q414)</f>
        <v>0.36899999999999977</v>
      </c>
      <c r="L443">
        <f>+ABS(S438-S414)</f>
        <v>0.10000000000000053</v>
      </c>
      <c r="M443">
        <f>+ABS(U438-U414)</f>
        <v>0.45299999999999985</v>
      </c>
      <c r="N443">
        <f>+ABS(W438-W414)</f>
        <v>0.35199999999999987</v>
      </c>
      <c r="P443">
        <f>+ABS(F438-F414)</f>
        <v>0.26</v>
      </c>
      <c r="Q443">
        <f>+ABS(H438-H414)</f>
        <v>0.19499999999999984</v>
      </c>
      <c r="R443">
        <f>+ABS(J438-J414)</f>
        <v>0.1379999999999999</v>
      </c>
      <c r="S443">
        <f>+ABS(L438-L414)</f>
        <v>0.10000000000000009</v>
      </c>
      <c r="T443">
        <f>+ABS(N438-N414)</f>
        <v>0.20000000000000018</v>
      </c>
      <c r="U443">
        <f>+ABS(P438-P414)</f>
        <v>0.31999999999999984</v>
      </c>
      <c r="V443">
        <f>+ABS(R438-R414)</f>
        <v>0.33400000000000007</v>
      </c>
      <c r="W443">
        <f>+ABS(T438-T414)</f>
        <v>0.21999999999999975</v>
      </c>
      <c r="X443">
        <f>+ABS(V438-V414)</f>
        <v>0.2719999999999998</v>
      </c>
      <c r="Y443">
        <f>+ABS(X438-X414)</f>
        <v>0.37199999999999989</v>
      </c>
      <c r="Z443">
        <v>-2.5</v>
      </c>
      <c r="AA443">
        <f>+M403</f>
        <v>-2.14</v>
      </c>
      <c r="AC443">
        <f t="shared" si="13"/>
        <v>2.5</v>
      </c>
      <c r="AD443">
        <f>+N403</f>
        <v>2.38</v>
      </c>
    </row>
    <row r="444" spans="1:30" x14ac:dyDescent="0.35">
      <c r="A444" s="3" t="s">
        <v>148</v>
      </c>
      <c r="B444" s="3"/>
      <c r="Z444">
        <v>-2.5</v>
      </c>
      <c r="AA444">
        <f>+M404</f>
        <v>-2.14</v>
      </c>
      <c r="AC444">
        <f t="shared" si="13"/>
        <v>2.5</v>
      </c>
      <c r="AD444">
        <f>+N404</f>
        <v>2.1800000000000002</v>
      </c>
    </row>
    <row r="445" spans="1:30" x14ac:dyDescent="0.35">
      <c r="A445" t="s">
        <v>12</v>
      </c>
      <c r="B445" t="e">
        <f t="shared" si="11"/>
        <v>#VALUE!</v>
      </c>
      <c r="Z445">
        <v>-2.5</v>
      </c>
      <c r="AA445">
        <f>+M405</f>
        <v>-2.14</v>
      </c>
      <c r="AC445">
        <f t="shared" si="13"/>
        <v>2.5</v>
      </c>
      <c r="AD445">
        <f>+N405</f>
        <v>2.1800000000000002</v>
      </c>
    </row>
    <row r="446" spans="1:30" x14ac:dyDescent="0.35">
      <c r="A446" t="s">
        <v>13</v>
      </c>
      <c r="B446" t="e">
        <f t="shared" si="11"/>
        <v>#VALUE!</v>
      </c>
      <c r="Z446">
        <v>-2.5</v>
      </c>
      <c r="AA446">
        <f>+M406</f>
        <v>-2.14</v>
      </c>
      <c r="AC446">
        <f t="shared" si="13"/>
        <v>2.5</v>
      </c>
      <c r="AD446">
        <f>+N406</f>
        <v>2.1800000000000002</v>
      </c>
    </row>
    <row r="447" spans="1:30" x14ac:dyDescent="0.35">
      <c r="B447" t="e">
        <f t="shared" si="11"/>
        <v>#VALUE!</v>
      </c>
      <c r="Z447">
        <v>-2.5</v>
      </c>
      <c r="AA447">
        <f>+M407</f>
        <v>-2.14</v>
      </c>
      <c r="AC447">
        <f t="shared" si="13"/>
        <v>2.5</v>
      </c>
      <c r="AD447">
        <f>+N407</f>
        <v>2.1800000000000002</v>
      </c>
    </row>
    <row r="448" spans="1:30" x14ac:dyDescent="0.35">
      <c r="A448" t="s">
        <v>14</v>
      </c>
      <c r="B448" t="e">
        <f t="shared" si="11"/>
        <v>#VALUE!</v>
      </c>
      <c r="Z448">
        <v>-2.5</v>
      </c>
      <c r="AA448">
        <f>+M408</f>
        <v>-2.14</v>
      </c>
      <c r="AC448">
        <f t="shared" si="13"/>
        <v>2.5</v>
      </c>
      <c r="AD448">
        <f>+N408</f>
        <v>1.98</v>
      </c>
    </row>
    <row r="449" spans="1:30" x14ac:dyDescent="0.35">
      <c r="A449">
        <v>2</v>
      </c>
      <c r="B449">
        <f t="shared" si="11"/>
        <v>2</v>
      </c>
      <c r="Z449">
        <v>-2.5</v>
      </c>
      <c r="AA449">
        <f>+M409</f>
        <v>-2.14</v>
      </c>
      <c r="AC449">
        <f t="shared" si="13"/>
        <v>2.5</v>
      </c>
      <c r="AD449">
        <f>+N409</f>
        <v>2.1800000000000002</v>
      </c>
    </row>
    <row r="450" spans="1:30" x14ac:dyDescent="0.35">
      <c r="A450" t="s">
        <v>84</v>
      </c>
      <c r="Z450">
        <v>-2.5</v>
      </c>
      <c r="AA450">
        <f>+M410</f>
        <v>-1.94</v>
      </c>
      <c r="AC450">
        <f t="shared" si="13"/>
        <v>2.5</v>
      </c>
      <c r="AD450">
        <f>+N410</f>
        <v>1.98</v>
      </c>
    </row>
    <row r="451" spans="1:30" x14ac:dyDescent="0.35">
      <c r="A451" t="s">
        <v>85</v>
      </c>
      <c r="Z451">
        <v>-2.5</v>
      </c>
      <c r="AA451">
        <f>+M411</f>
        <v>-2.14</v>
      </c>
      <c r="AC451">
        <f t="shared" si="13"/>
        <v>2.5</v>
      </c>
      <c r="AD451">
        <f>+N411</f>
        <v>2.38</v>
      </c>
    </row>
    <row r="452" spans="1:30" x14ac:dyDescent="0.35">
      <c r="A452" t="s">
        <v>84</v>
      </c>
      <c r="Z452">
        <v>-2.5</v>
      </c>
      <c r="AA452">
        <f>+M412</f>
        <v>-2.14</v>
      </c>
      <c r="AC452">
        <f t="shared" si="13"/>
        <v>2.5</v>
      </c>
      <c r="AD452">
        <f>+N412</f>
        <v>2.1800000000000002</v>
      </c>
    </row>
    <row r="453" spans="1:30" x14ac:dyDescent="0.35">
      <c r="A453" t="s">
        <v>86</v>
      </c>
      <c r="Z453">
        <v>2.5</v>
      </c>
      <c r="AA453">
        <f>+O403</f>
        <v>1.75</v>
      </c>
      <c r="AC453">
        <f t="shared" si="13"/>
        <v>-2.5</v>
      </c>
      <c r="AD453">
        <f>+P403</f>
        <v>-2.38</v>
      </c>
    </row>
    <row r="454" spans="1:30" x14ac:dyDescent="0.35">
      <c r="A454" t="s">
        <v>84</v>
      </c>
      <c r="Z454">
        <v>2.5</v>
      </c>
      <c r="AA454">
        <f>+O404</f>
        <v>1.75</v>
      </c>
      <c r="AC454">
        <f t="shared" si="13"/>
        <v>-2.5</v>
      </c>
      <c r="AD454">
        <f>+P404</f>
        <v>-2.38</v>
      </c>
    </row>
    <row r="455" spans="1:30" x14ac:dyDescent="0.35">
      <c r="A455" t="s">
        <v>85</v>
      </c>
      <c r="Z455">
        <v>2.5</v>
      </c>
      <c r="AA455">
        <f>+O405</f>
        <v>2.14</v>
      </c>
      <c r="AC455">
        <f t="shared" si="13"/>
        <v>-2.5</v>
      </c>
      <c r="AD455">
        <f>+P405</f>
        <v>-2.38</v>
      </c>
    </row>
    <row r="456" spans="1:30" x14ac:dyDescent="0.35">
      <c r="A456" t="s">
        <v>84</v>
      </c>
      <c r="Z456">
        <v>2.5</v>
      </c>
      <c r="AA456">
        <f>+O406</f>
        <v>1.94</v>
      </c>
      <c r="AC456">
        <f t="shared" si="13"/>
        <v>-2.5</v>
      </c>
      <c r="AD456">
        <f>+P406</f>
        <v>-2.38</v>
      </c>
    </row>
    <row r="457" spans="1:30" x14ac:dyDescent="0.35">
      <c r="A457" t="s">
        <v>85</v>
      </c>
      <c r="Z457">
        <v>2.5</v>
      </c>
      <c r="AA457">
        <f>+O407</f>
        <v>1.94</v>
      </c>
      <c r="AC457">
        <f t="shared" si="13"/>
        <v>-2.5</v>
      </c>
      <c r="AD457">
        <f>+P407</f>
        <v>-2.38</v>
      </c>
    </row>
    <row r="458" spans="1:30" x14ac:dyDescent="0.35">
      <c r="A458" t="s">
        <v>85</v>
      </c>
      <c r="Z458">
        <v>2.5</v>
      </c>
      <c r="AA458">
        <f>+O408</f>
        <v>1.94</v>
      </c>
      <c r="AC458">
        <f t="shared" si="13"/>
        <v>-2.5</v>
      </c>
      <c r="AD458">
        <f>+P408</f>
        <v>-1.98</v>
      </c>
    </row>
    <row r="459" spans="1:30" x14ac:dyDescent="0.35">
      <c r="A459" t="s">
        <v>84</v>
      </c>
      <c r="Z459">
        <v>2.5</v>
      </c>
      <c r="AA459">
        <f>+O409</f>
        <v>1.94</v>
      </c>
      <c r="AC459">
        <f t="shared" si="13"/>
        <v>-2.5</v>
      </c>
      <c r="AD459">
        <f>+P409</f>
        <v>-2.38</v>
      </c>
    </row>
    <row r="460" spans="1:30" x14ac:dyDescent="0.35">
      <c r="A460" t="s">
        <v>11</v>
      </c>
      <c r="B460" t="e">
        <f t="shared" si="11"/>
        <v>#VALUE!</v>
      </c>
      <c r="Z460">
        <v>2.5</v>
      </c>
      <c r="AA460">
        <f>+O410</f>
        <v>1.94</v>
      </c>
      <c r="AC460">
        <f t="shared" si="13"/>
        <v>-2.5</v>
      </c>
      <c r="AD460">
        <f>+P410</f>
        <v>-2.38</v>
      </c>
    </row>
    <row r="461" spans="1:30" x14ac:dyDescent="0.35">
      <c r="A461" t="s">
        <v>12</v>
      </c>
      <c r="B461" t="e">
        <f t="shared" si="11"/>
        <v>#VALUE!</v>
      </c>
      <c r="Z461">
        <v>2.5</v>
      </c>
      <c r="AA461">
        <f>+O411</f>
        <v>1.94</v>
      </c>
      <c r="AC461">
        <f t="shared" si="13"/>
        <v>-2.5</v>
      </c>
      <c r="AD461">
        <f>+P411</f>
        <v>-2.1800000000000002</v>
      </c>
    </row>
    <row r="462" spans="1:30" x14ac:dyDescent="0.35">
      <c r="A462" t="s">
        <v>13</v>
      </c>
      <c r="B462" t="e">
        <f t="shared" si="11"/>
        <v>#VALUE!</v>
      </c>
      <c r="Z462">
        <v>2.5</v>
      </c>
      <c r="AA462">
        <f>+O412</f>
        <v>1.94</v>
      </c>
      <c r="AC462">
        <f t="shared" si="13"/>
        <v>-2.5</v>
      </c>
      <c r="AD462">
        <f>+P412</f>
        <v>-2.1800000000000002</v>
      </c>
    </row>
    <row r="463" spans="1:30" x14ac:dyDescent="0.35">
      <c r="B463" t="e">
        <f t="shared" si="11"/>
        <v>#VALUE!</v>
      </c>
      <c r="Z463">
        <v>-3.1</v>
      </c>
      <c r="AA463">
        <f>+Q403</f>
        <v>-2.91</v>
      </c>
      <c r="AC463">
        <f t="shared" si="13"/>
        <v>3.1</v>
      </c>
      <c r="AD463">
        <f>+R403</f>
        <v>2.97</v>
      </c>
    </row>
    <row r="464" spans="1:30" x14ac:dyDescent="0.35">
      <c r="A464" t="s">
        <v>14</v>
      </c>
      <c r="B464" t="e">
        <f t="shared" si="11"/>
        <v>#VALUE!</v>
      </c>
      <c r="Z464">
        <v>-3.1</v>
      </c>
      <c r="AA464">
        <f>+Q404</f>
        <v>-2.72</v>
      </c>
      <c r="AC464">
        <f t="shared" si="13"/>
        <v>3.1</v>
      </c>
      <c r="AD464">
        <f>+R404</f>
        <v>2.78</v>
      </c>
    </row>
    <row r="465" spans="1:30" x14ac:dyDescent="0.35">
      <c r="A465">
        <v>2</v>
      </c>
      <c r="B465">
        <f t="shared" si="11"/>
        <v>2</v>
      </c>
      <c r="Z465">
        <v>-3.1</v>
      </c>
      <c r="AA465">
        <f>+Q405</f>
        <v>-2.5299999999999998</v>
      </c>
      <c r="AC465">
        <f t="shared" si="13"/>
        <v>3.1</v>
      </c>
      <c r="AD465">
        <f>+R405</f>
        <v>3.17</v>
      </c>
    </row>
    <row r="466" spans="1:30" x14ac:dyDescent="0.35">
      <c r="A466" t="s">
        <v>87</v>
      </c>
      <c r="Z466">
        <v>-3.1</v>
      </c>
      <c r="AA466">
        <f>+Q406</f>
        <v>-2.72</v>
      </c>
      <c r="AC466">
        <f t="shared" si="13"/>
        <v>3.1</v>
      </c>
      <c r="AD466">
        <f>+R406</f>
        <v>2.78</v>
      </c>
    </row>
    <row r="467" spans="1:30" x14ac:dyDescent="0.35">
      <c r="A467" t="s">
        <v>87</v>
      </c>
      <c r="Z467">
        <v>-3.1</v>
      </c>
      <c r="AA467">
        <f>+Q407</f>
        <v>-2.91</v>
      </c>
      <c r="AC467">
        <f t="shared" si="13"/>
        <v>3.1</v>
      </c>
      <c r="AD467">
        <f>+R407</f>
        <v>2.97</v>
      </c>
    </row>
    <row r="468" spans="1:30" x14ac:dyDescent="0.35">
      <c r="A468" t="s">
        <v>87</v>
      </c>
      <c r="Z468">
        <v>-3.1</v>
      </c>
      <c r="AA468">
        <f>+Q408</f>
        <v>-2.91</v>
      </c>
      <c r="AC468">
        <f t="shared" ref="AC468:AC502" si="23">-Z468</f>
        <v>3.1</v>
      </c>
      <c r="AD468">
        <f>+R408</f>
        <v>2.97</v>
      </c>
    </row>
    <row r="469" spans="1:30" x14ac:dyDescent="0.35">
      <c r="A469" t="s">
        <v>87</v>
      </c>
      <c r="Z469">
        <v>-3.1</v>
      </c>
      <c r="AA469">
        <f>+Q409</f>
        <v>-2.33</v>
      </c>
      <c r="AC469">
        <f t="shared" si="23"/>
        <v>3.1</v>
      </c>
      <c r="AD469">
        <f>+R409</f>
        <v>2.78</v>
      </c>
    </row>
    <row r="470" spans="1:30" x14ac:dyDescent="0.35">
      <c r="A470" t="s">
        <v>88</v>
      </c>
      <c r="Z470">
        <v>-3.1</v>
      </c>
      <c r="AA470">
        <f>+Q410</f>
        <v>-2.52</v>
      </c>
      <c r="AC470">
        <f t="shared" si="23"/>
        <v>3.1</v>
      </c>
      <c r="AD470">
        <f>+R410</f>
        <v>2.78</v>
      </c>
    </row>
    <row r="471" spans="1:30" x14ac:dyDescent="0.35">
      <c r="A471" t="s">
        <v>88</v>
      </c>
      <c r="Z471">
        <v>-3.1</v>
      </c>
      <c r="AA471">
        <f>+Q411</f>
        <v>-2.72</v>
      </c>
      <c r="AC471">
        <f t="shared" si="23"/>
        <v>3.1</v>
      </c>
      <c r="AD471">
        <f>+R411</f>
        <v>2.58</v>
      </c>
    </row>
    <row r="472" spans="1:30" x14ac:dyDescent="0.35">
      <c r="A472" t="s">
        <v>89</v>
      </c>
      <c r="Z472">
        <v>-3.1</v>
      </c>
      <c r="AA472">
        <f>+Q412</f>
        <v>-2.72</v>
      </c>
      <c r="AC472">
        <f t="shared" si="23"/>
        <v>3.1</v>
      </c>
      <c r="AD472">
        <f>+R412</f>
        <v>2.58</v>
      </c>
    </row>
    <row r="473" spans="1:30" x14ac:dyDescent="0.35">
      <c r="A473" t="s">
        <v>88</v>
      </c>
      <c r="Z473">
        <v>3.1</v>
      </c>
      <c r="AA473">
        <f>+S403</f>
        <v>2.72</v>
      </c>
      <c r="AC473">
        <f t="shared" si="23"/>
        <v>-3.1</v>
      </c>
      <c r="AD473">
        <f>+T403</f>
        <v>-3.17</v>
      </c>
    </row>
    <row r="474" spans="1:30" x14ac:dyDescent="0.35">
      <c r="A474" t="s">
        <v>88</v>
      </c>
      <c r="Z474">
        <v>3.1</v>
      </c>
      <c r="AA474">
        <f>+S404</f>
        <v>2.52</v>
      </c>
      <c r="AC474">
        <f t="shared" si="23"/>
        <v>-3.1</v>
      </c>
      <c r="AD474">
        <f>+T404</f>
        <v>-3.17</v>
      </c>
    </row>
    <row r="475" spans="1:30" x14ac:dyDescent="0.35">
      <c r="A475" t="s">
        <v>87</v>
      </c>
      <c r="Z475">
        <v>3.1</v>
      </c>
      <c r="AA475">
        <f>+S405</f>
        <v>2.72</v>
      </c>
      <c r="AC475">
        <f t="shared" si="23"/>
        <v>-3.1</v>
      </c>
      <c r="AD475">
        <f>+T405</f>
        <v>-3.17</v>
      </c>
    </row>
    <row r="476" spans="1:30" x14ac:dyDescent="0.35">
      <c r="A476" t="s">
        <v>11</v>
      </c>
      <c r="Z476">
        <v>3.1</v>
      </c>
      <c r="AA476">
        <f>+S406</f>
        <v>2.52</v>
      </c>
      <c r="AC476">
        <f t="shared" si="23"/>
        <v>-3.1</v>
      </c>
      <c r="AD476">
        <f>+T406</f>
        <v>-3.17</v>
      </c>
    </row>
    <row r="477" spans="1:30" x14ac:dyDescent="0.35">
      <c r="A477" t="s">
        <v>12</v>
      </c>
      <c r="Z477">
        <v>3.1</v>
      </c>
      <c r="AA477">
        <f>+S407</f>
        <v>2.52</v>
      </c>
      <c r="AC477">
        <f t="shared" si="23"/>
        <v>-3.1</v>
      </c>
      <c r="AD477">
        <f>+T407</f>
        <v>-2.77</v>
      </c>
    </row>
    <row r="478" spans="1:30" x14ac:dyDescent="0.35">
      <c r="A478" t="s">
        <v>13</v>
      </c>
      <c r="Z478">
        <v>3.1</v>
      </c>
      <c r="AA478">
        <f>+S408</f>
        <v>2.52</v>
      </c>
      <c r="AC478">
        <f t="shared" si="23"/>
        <v>-3.1</v>
      </c>
      <c r="AD478">
        <f>+T408</f>
        <v>-2.77</v>
      </c>
    </row>
    <row r="479" spans="1:30" x14ac:dyDescent="0.35">
      <c r="Z479">
        <v>3.1</v>
      </c>
      <c r="AA479">
        <f>+S409</f>
        <v>2.52</v>
      </c>
      <c r="AC479">
        <f t="shared" si="23"/>
        <v>-3.1</v>
      </c>
      <c r="AD479">
        <f>+T409</f>
        <v>-2.77</v>
      </c>
    </row>
    <row r="480" spans="1:30" x14ac:dyDescent="0.35">
      <c r="A480" t="s">
        <v>14</v>
      </c>
      <c r="Z480">
        <v>3.1</v>
      </c>
      <c r="AA480">
        <f>+S410</f>
        <v>2.72</v>
      </c>
      <c r="AC480">
        <f t="shared" si="23"/>
        <v>-3.1</v>
      </c>
      <c r="AD480">
        <f>+T410</f>
        <v>-2.77</v>
      </c>
    </row>
    <row r="481" spans="1:30" x14ac:dyDescent="0.35">
      <c r="A481">
        <v>2</v>
      </c>
      <c r="Z481">
        <v>3.1</v>
      </c>
      <c r="AA481">
        <f>+S411</f>
        <v>2.72</v>
      </c>
      <c r="AC481">
        <f t="shared" si="23"/>
        <v>-3.1</v>
      </c>
      <c r="AD481">
        <f>+T411</f>
        <v>-2.97</v>
      </c>
    </row>
    <row r="482" spans="1:30" x14ac:dyDescent="0.35">
      <c r="A482" t="s">
        <v>90</v>
      </c>
      <c r="Z482">
        <v>3.1</v>
      </c>
      <c r="AA482">
        <f>+S412</f>
        <v>2.72</v>
      </c>
      <c r="AC482">
        <f t="shared" si="23"/>
        <v>-3.1</v>
      </c>
      <c r="AD482">
        <f>+T412</f>
        <v>-3.17</v>
      </c>
    </row>
    <row r="483" spans="1:30" x14ac:dyDescent="0.35">
      <c r="A483" t="s">
        <v>91</v>
      </c>
      <c r="Z483">
        <v>-3.9</v>
      </c>
      <c r="AA483">
        <f>+U403</f>
        <v>-3.69</v>
      </c>
      <c r="AC483">
        <f t="shared" si="23"/>
        <v>3.9</v>
      </c>
      <c r="AD483">
        <f>+V403</f>
        <v>3.77</v>
      </c>
    </row>
    <row r="484" spans="1:30" x14ac:dyDescent="0.35">
      <c r="A484" t="s">
        <v>92</v>
      </c>
      <c r="Z484">
        <v>-3.9</v>
      </c>
      <c r="AA484">
        <f>+U404</f>
        <v>-3.69</v>
      </c>
      <c r="AC484">
        <f t="shared" si="23"/>
        <v>3.9</v>
      </c>
      <c r="AD484">
        <f>+V404</f>
        <v>3.37</v>
      </c>
    </row>
    <row r="485" spans="1:30" x14ac:dyDescent="0.35">
      <c r="A485" t="s">
        <v>92</v>
      </c>
      <c r="Z485">
        <v>-3.9</v>
      </c>
      <c r="AA485">
        <f>+U405</f>
        <v>-3.49</v>
      </c>
      <c r="AC485">
        <f t="shared" si="23"/>
        <v>3.9</v>
      </c>
      <c r="AD485">
        <f>+V405</f>
        <v>3.37</v>
      </c>
    </row>
    <row r="486" spans="1:30" x14ac:dyDescent="0.35">
      <c r="A486" t="s">
        <v>91</v>
      </c>
      <c r="Z486">
        <v>-3.9</v>
      </c>
      <c r="AA486">
        <f>+U406</f>
        <v>-3.5</v>
      </c>
      <c r="AC486">
        <f t="shared" si="23"/>
        <v>3.9</v>
      </c>
      <c r="AD486">
        <f>+V406</f>
        <v>3.77</v>
      </c>
    </row>
    <row r="487" spans="1:30" x14ac:dyDescent="0.35">
      <c r="A487" t="s">
        <v>17</v>
      </c>
      <c r="Z487">
        <v>-3.9</v>
      </c>
      <c r="AA487">
        <f>+U407</f>
        <v>-3.5</v>
      </c>
      <c r="AC487">
        <f t="shared" si="23"/>
        <v>3.9</v>
      </c>
      <c r="AD487">
        <f>+V407</f>
        <v>3.77</v>
      </c>
    </row>
    <row r="488" spans="1:30" x14ac:dyDescent="0.35">
      <c r="A488" t="s">
        <v>91</v>
      </c>
      <c r="Z488">
        <v>-3.9</v>
      </c>
      <c r="AA488">
        <f>+U408</f>
        <v>-3.49</v>
      </c>
      <c r="AC488">
        <f t="shared" si="23"/>
        <v>3.9</v>
      </c>
      <c r="AD488">
        <f>+V408</f>
        <v>3.57</v>
      </c>
    </row>
    <row r="489" spans="1:30" x14ac:dyDescent="0.35">
      <c r="A489" t="s">
        <v>91</v>
      </c>
      <c r="Z489">
        <v>-3.9</v>
      </c>
      <c r="AA489">
        <f>+U409</f>
        <v>-3.69</v>
      </c>
      <c r="AC489">
        <f t="shared" si="23"/>
        <v>3.9</v>
      </c>
      <c r="AD489">
        <f>+V409</f>
        <v>3.96</v>
      </c>
    </row>
    <row r="490" spans="1:30" x14ac:dyDescent="0.35">
      <c r="A490" t="s">
        <v>92</v>
      </c>
      <c r="Z490">
        <v>-3.9</v>
      </c>
      <c r="AA490">
        <f>+U410</f>
        <v>-3.69</v>
      </c>
      <c r="AC490">
        <f t="shared" si="23"/>
        <v>3.9</v>
      </c>
      <c r="AD490">
        <f>+V410</f>
        <v>3.77</v>
      </c>
    </row>
    <row r="491" spans="1:30" x14ac:dyDescent="0.35">
      <c r="A491" t="s">
        <v>92</v>
      </c>
      <c r="Z491">
        <v>-3.9</v>
      </c>
      <c r="AA491">
        <f>+U411</f>
        <v>-3.69</v>
      </c>
      <c r="AC491">
        <f t="shared" si="23"/>
        <v>3.9</v>
      </c>
      <c r="AD491">
        <f>+V411</f>
        <v>3.77</v>
      </c>
    </row>
    <row r="492" spans="1:30" x14ac:dyDescent="0.35">
      <c r="A492" t="s">
        <v>11</v>
      </c>
      <c r="Z492">
        <v>-3.9</v>
      </c>
      <c r="AA492">
        <f>+U412</f>
        <v>-3.1</v>
      </c>
      <c r="AC492">
        <f t="shared" si="23"/>
        <v>3.9</v>
      </c>
      <c r="AD492">
        <f>+V412</f>
        <v>3.76</v>
      </c>
    </row>
    <row r="493" spans="1:30" x14ac:dyDescent="0.35">
      <c r="A493" t="s">
        <v>12</v>
      </c>
      <c r="Z493">
        <v>3.9</v>
      </c>
      <c r="AA493">
        <f>+W403</f>
        <v>3.3</v>
      </c>
      <c r="AC493">
        <f t="shared" si="23"/>
        <v>-3.9</v>
      </c>
      <c r="AD493">
        <f>+X403</f>
        <v>-3.96</v>
      </c>
    </row>
    <row r="494" spans="1:30" x14ac:dyDescent="0.35">
      <c r="A494" t="s">
        <v>13</v>
      </c>
      <c r="Z494">
        <v>3.9</v>
      </c>
      <c r="AA494">
        <f>+W404</f>
        <v>3.89</v>
      </c>
      <c r="AC494">
        <f t="shared" si="23"/>
        <v>-3.9</v>
      </c>
      <c r="AD494">
        <f>+X404</f>
        <v>-3.96</v>
      </c>
    </row>
    <row r="495" spans="1:30" x14ac:dyDescent="0.35">
      <c r="Z495">
        <v>3.9</v>
      </c>
      <c r="AA495">
        <f>+W405</f>
        <v>3.7</v>
      </c>
      <c r="AC495">
        <f t="shared" si="23"/>
        <v>-3.9</v>
      </c>
      <c r="AD495">
        <f>+X405</f>
        <v>-3.56</v>
      </c>
    </row>
    <row r="496" spans="1:30" x14ac:dyDescent="0.35">
      <c r="A496" t="s">
        <v>14</v>
      </c>
      <c r="Z496">
        <v>3.9</v>
      </c>
      <c r="AA496">
        <f>+W406</f>
        <v>3.5</v>
      </c>
      <c r="AC496">
        <f t="shared" si="23"/>
        <v>-3.9</v>
      </c>
      <c r="AD496">
        <f>+X406</f>
        <v>-3.56</v>
      </c>
    </row>
    <row r="497" spans="1:30" x14ac:dyDescent="0.35">
      <c r="A497">
        <v>2</v>
      </c>
      <c r="Z497">
        <v>3.9</v>
      </c>
      <c r="AA497">
        <f>+W407</f>
        <v>3.7</v>
      </c>
      <c r="AC497">
        <f t="shared" si="23"/>
        <v>-3.9</v>
      </c>
      <c r="AD497">
        <f>+X407</f>
        <v>-3.37</v>
      </c>
    </row>
    <row r="498" spans="1:30" x14ac:dyDescent="0.35">
      <c r="A498" t="s">
        <v>93</v>
      </c>
      <c r="Z498">
        <v>3.9</v>
      </c>
      <c r="AA498">
        <f>+W408</f>
        <v>3.3</v>
      </c>
      <c r="AC498">
        <f t="shared" si="23"/>
        <v>-3.9</v>
      </c>
      <c r="AD498">
        <f>+X408</f>
        <v>-3.76</v>
      </c>
    </row>
    <row r="499" spans="1:30" x14ac:dyDescent="0.35">
      <c r="A499" t="s">
        <v>93</v>
      </c>
      <c r="Z499">
        <v>3.9</v>
      </c>
      <c r="AA499">
        <f>+W409</f>
        <v>3.3</v>
      </c>
      <c r="AC499">
        <f t="shared" si="23"/>
        <v>-3.9</v>
      </c>
      <c r="AD499">
        <f>+X409</f>
        <v>-3.96</v>
      </c>
    </row>
    <row r="500" spans="1:30" x14ac:dyDescent="0.35">
      <c r="A500" t="s">
        <v>93</v>
      </c>
      <c r="Z500">
        <v>3.9</v>
      </c>
      <c r="AA500">
        <f>+W410</f>
        <v>3.69</v>
      </c>
      <c r="AC500">
        <f t="shared" si="23"/>
        <v>-3.9</v>
      </c>
      <c r="AD500">
        <f>+X410</f>
        <v>-3.56</v>
      </c>
    </row>
    <row r="501" spans="1:30" x14ac:dyDescent="0.35">
      <c r="A501" t="s">
        <v>93</v>
      </c>
      <c r="Z501">
        <v>3.9</v>
      </c>
      <c r="AA501">
        <f>+W411</f>
        <v>3.7</v>
      </c>
      <c r="AC501">
        <f t="shared" si="23"/>
        <v>-3.9</v>
      </c>
      <c r="AD501">
        <f>+X411</f>
        <v>-3.77</v>
      </c>
    </row>
    <row r="502" spans="1:30" x14ac:dyDescent="0.35">
      <c r="A502" t="s">
        <v>93</v>
      </c>
      <c r="Z502">
        <v>3.9</v>
      </c>
      <c r="AA502">
        <f>+W412</f>
        <v>3.3</v>
      </c>
      <c r="AC502">
        <f t="shared" si="23"/>
        <v>-3.9</v>
      </c>
      <c r="AD502">
        <f>+X412</f>
        <v>-3.96</v>
      </c>
    </row>
    <row r="503" spans="1:30" x14ac:dyDescent="0.35">
      <c r="A503" t="s">
        <v>93</v>
      </c>
    </row>
    <row r="504" spans="1:30" x14ac:dyDescent="0.35">
      <c r="A504" t="s">
        <v>94</v>
      </c>
    </row>
    <row r="505" spans="1:30" x14ac:dyDescent="0.35">
      <c r="A505" t="s">
        <v>93</v>
      </c>
    </row>
    <row r="506" spans="1:30" x14ac:dyDescent="0.35">
      <c r="A506" t="s">
        <v>93</v>
      </c>
    </row>
    <row r="507" spans="1:30" x14ac:dyDescent="0.35">
      <c r="A507" t="s">
        <v>93</v>
      </c>
    </row>
    <row r="508" spans="1:30" x14ac:dyDescent="0.35">
      <c r="A508" t="s">
        <v>11</v>
      </c>
    </row>
    <row r="509" spans="1:30" x14ac:dyDescent="0.35">
      <c r="A509" t="s">
        <v>12</v>
      </c>
    </row>
    <row r="510" spans="1:30" x14ac:dyDescent="0.35">
      <c r="A510" t="s">
        <v>13</v>
      </c>
    </row>
    <row r="512" spans="1:30" x14ac:dyDescent="0.35">
      <c r="A512" t="s">
        <v>14</v>
      </c>
    </row>
    <row r="513" spans="1:1" x14ac:dyDescent="0.35">
      <c r="A513">
        <v>2</v>
      </c>
    </row>
    <row r="514" spans="1:1" x14ac:dyDescent="0.35">
      <c r="A514" t="s">
        <v>95</v>
      </c>
    </row>
    <row r="515" spans="1:1" x14ac:dyDescent="0.35">
      <c r="A515" t="s">
        <v>96</v>
      </c>
    </row>
    <row r="516" spans="1:1" x14ac:dyDescent="0.35">
      <c r="A516" t="s">
        <v>97</v>
      </c>
    </row>
    <row r="517" spans="1:1" x14ac:dyDescent="0.35">
      <c r="A517" t="s">
        <v>97</v>
      </c>
    </row>
    <row r="518" spans="1:1" x14ac:dyDescent="0.35">
      <c r="A518" t="s">
        <v>95</v>
      </c>
    </row>
    <row r="519" spans="1:1" x14ac:dyDescent="0.35">
      <c r="A519" t="s">
        <v>97</v>
      </c>
    </row>
    <row r="520" spans="1:1" x14ac:dyDescent="0.35">
      <c r="A520" t="s">
        <v>86</v>
      </c>
    </row>
    <row r="521" spans="1:1" x14ac:dyDescent="0.35">
      <c r="A521" t="s">
        <v>98</v>
      </c>
    </row>
    <row r="522" spans="1:1" x14ac:dyDescent="0.35">
      <c r="A522" t="s">
        <v>95</v>
      </c>
    </row>
    <row r="523" spans="1:1" x14ac:dyDescent="0.35">
      <c r="A523" t="s">
        <v>95</v>
      </c>
    </row>
    <row r="524" spans="1:1" x14ac:dyDescent="0.35">
      <c r="A524" t="s">
        <v>11</v>
      </c>
    </row>
    <row r="525" spans="1:1" x14ac:dyDescent="0.35">
      <c r="A525" t="s">
        <v>12</v>
      </c>
    </row>
    <row r="526" spans="1:1" x14ac:dyDescent="0.35">
      <c r="A526" t="s">
        <v>13</v>
      </c>
    </row>
    <row r="528" spans="1:1" x14ac:dyDescent="0.35">
      <c r="A528" t="s">
        <v>14</v>
      </c>
    </row>
    <row r="529" spans="1:1" x14ac:dyDescent="0.35">
      <c r="A529">
        <v>2</v>
      </c>
    </row>
    <row r="530" spans="1:1" x14ac:dyDescent="0.35">
      <c r="A530" t="s">
        <v>99</v>
      </c>
    </row>
    <row r="531" spans="1:1" x14ac:dyDescent="0.35">
      <c r="A531" t="s">
        <v>100</v>
      </c>
    </row>
    <row r="532" spans="1:1" x14ac:dyDescent="0.35">
      <c r="A532" t="s">
        <v>99</v>
      </c>
    </row>
    <row r="533" spans="1:1" x14ac:dyDescent="0.35">
      <c r="A533" t="s">
        <v>101</v>
      </c>
    </row>
    <row r="534" spans="1:1" x14ac:dyDescent="0.35">
      <c r="A534" t="s">
        <v>99</v>
      </c>
    </row>
    <row r="535" spans="1:1" x14ac:dyDescent="0.35">
      <c r="A535" t="s">
        <v>100</v>
      </c>
    </row>
    <row r="536" spans="1:1" x14ac:dyDescent="0.35">
      <c r="A536" t="s">
        <v>100</v>
      </c>
    </row>
    <row r="537" spans="1:1" x14ac:dyDescent="0.35">
      <c r="A537" t="s">
        <v>102</v>
      </c>
    </row>
    <row r="538" spans="1:1" x14ac:dyDescent="0.35">
      <c r="A538" t="s">
        <v>100</v>
      </c>
    </row>
    <row r="539" spans="1:1" x14ac:dyDescent="0.35">
      <c r="A539" t="s">
        <v>99</v>
      </c>
    </row>
    <row r="540" spans="1:1" x14ac:dyDescent="0.35">
      <c r="A540" t="s">
        <v>11</v>
      </c>
    </row>
    <row r="541" spans="1:1" x14ac:dyDescent="0.35">
      <c r="A541" t="s">
        <v>12</v>
      </c>
    </row>
    <row r="542" spans="1:1" x14ac:dyDescent="0.35">
      <c r="A542" t="s">
        <v>13</v>
      </c>
    </row>
    <row r="544" spans="1:1" x14ac:dyDescent="0.35">
      <c r="A544" t="s">
        <v>14</v>
      </c>
    </row>
    <row r="545" spans="1:1" x14ac:dyDescent="0.35">
      <c r="A545">
        <v>2</v>
      </c>
    </row>
    <row r="546" spans="1:1" x14ac:dyDescent="0.35">
      <c r="A546" t="s">
        <v>103</v>
      </c>
    </row>
    <row r="547" spans="1:1" x14ac:dyDescent="0.35">
      <c r="A547" t="s">
        <v>92</v>
      </c>
    </row>
    <row r="548" spans="1:1" x14ac:dyDescent="0.35">
      <c r="A548" t="s">
        <v>92</v>
      </c>
    </row>
    <row r="549" spans="1:1" x14ac:dyDescent="0.35">
      <c r="A549" t="s">
        <v>92</v>
      </c>
    </row>
    <row r="550" spans="1:1" x14ac:dyDescent="0.35">
      <c r="A550" t="s">
        <v>104</v>
      </c>
    </row>
    <row r="551" spans="1:1" x14ac:dyDescent="0.35">
      <c r="A551" t="s">
        <v>105</v>
      </c>
    </row>
    <row r="552" spans="1:1" x14ac:dyDescent="0.35">
      <c r="A552" t="s">
        <v>92</v>
      </c>
    </row>
    <row r="553" spans="1:1" x14ac:dyDescent="0.35">
      <c r="A553" t="s">
        <v>92</v>
      </c>
    </row>
    <row r="554" spans="1:1" x14ac:dyDescent="0.35">
      <c r="A554" t="s">
        <v>92</v>
      </c>
    </row>
    <row r="555" spans="1:1" x14ac:dyDescent="0.35">
      <c r="A555" t="s">
        <v>103</v>
      </c>
    </row>
    <row r="556" spans="1:1" x14ac:dyDescent="0.35">
      <c r="A556" t="s">
        <v>11</v>
      </c>
    </row>
    <row r="557" spans="1:1" x14ac:dyDescent="0.35">
      <c r="A557" t="s">
        <v>12</v>
      </c>
    </row>
    <row r="558" spans="1:1" x14ac:dyDescent="0.35">
      <c r="A558" t="s">
        <v>13</v>
      </c>
    </row>
    <row r="560" spans="1:1" x14ac:dyDescent="0.35">
      <c r="A560" t="s">
        <v>14</v>
      </c>
    </row>
    <row r="561" spans="1:1" x14ac:dyDescent="0.35">
      <c r="A561">
        <v>2</v>
      </c>
    </row>
    <row r="562" spans="1:1" x14ac:dyDescent="0.35">
      <c r="A562" t="s">
        <v>106</v>
      </c>
    </row>
    <row r="563" spans="1:1" x14ac:dyDescent="0.35">
      <c r="A563" t="s">
        <v>106</v>
      </c>
    </row>
    <row r="564" spans="1:1" x14ac:dyDescent="0.35">
      <c r="A564" t="s">
        <v>106</v>
      </c>
    </row>
    <row r="565" spans="1:1" x14ac:dyDescent="0.35">
      <c r="A565" t="s">
        <v>106</v>
      </c>
    </row>
    <row r="566" spans="1:1" x14ac:dyDescent="0.35">
      <c r="A566" t="s">
        <v>106</v>
      </c>
    </row>
    <row r="567" spans="1:1" x14ac:dyDescent="0.35">
      <c r="A567" t="s">
        <v>106</v>
      </c>
    </row>
    <row r="568" spans="1:1" x14ac:dyDescent="0.35">
      <c r="A568" t="s">
        <v>106</v>
      </c>
    </row>
    <row r="569" spans="1:1" x14ac:dyDescent="0.35">
      <c r="A569" t="s">
        <v>107</v>
      </c>
    </row>
    <row r="570" spans="1:1" x14ac:dyDescent="0.35">
      <c r="A570" t="s">
        <v>106</v>
      </c>
    </row>
    <row r="571" spans="1:1" x14ac:dyDescent="0.35">
      <c r="A571" t="s">
        <v>106</v>
      </c>
    </row>
    <row r="572" spans="1:1" x14ac:dyDescent="0.35">
      <c r="A572" t="s">
        <v>11</v>
      </c>
    </row>
    <row r="573" spans="1:1" x14ac:dyDescent="0.35">
      <c r="A573" t="s">
        <v>12</v>
      </c>
    </row>
    <row r="574" spans="1:1" x14ac:dyDescent="0.35">
      <c r="A574" t="s">
        <v>13</v>
      </c>
    </row>
    <row r="576" spans="1:1" x14ac:dyDescent="0.35">
      <c r="A576" t="s">
        <v>14</v>
      </c>
    </row>
    <row r="577" spans="1:1" x14ac:dyDescent="0.35">
      <c r="A577">
        <v>2</v>
      </c>
    </row>
    <row r="578" spans="1:1" x14ac:dyDescent="0.35">
      <c r="A578" t="s">
        <v>108</v>
      </c>
    </row>
    <row r="579" spans="1:1" x14ac:dyDescent="0.35">
      <c r="A579" t="s">
        <v>109</v>
      </c>
    </row>
    <row r="580" spans="1:1" x14ac:dyDescent="0.35">
      <c r="A580" t="s">
        <v>109</v>
      </c>
    </row>
    <row r="581" spans="1:1" x14ac:dyDescent="0.35">
      <c r="A581" t="s">
        <v>109</v>
      </c>
    </row>
    <row r="582" spans="1:1" x14ac:dyDescent="0.35">
      <c r="A582" t="s">
        <v>109</v>
      </c>
    </row>
    <row r="583" spans="1:1" x14ac:dyDescent="0.35">
      <c r="A583" t="s">
        <v>110</v>
      </c>
    </row>
    <row r="584" spans="1:1" x14ac:dyDescent="0.35">
      <c r="A584" t="s">
        <v>109</v>
      </c>
    </row>
    <row r="585" spans="1:1" x14ac:dyDescent="0.35">
      <c r="A585" t="s">
        <v>110</v>
      </c>
    </row>
    <row r="586" spans="1:1" x14ac:dyDescent="0.35">
      <c r="A586" t="s">
        <v>108</v>
      </c>
    </row>
    <row r="587" spans="1:1" x14ac:dyDescent="0.35">
      <c r="A587" t="s">
        <v>109</v>
      </c>
    </row>
    <row r="588" spans="1:1" x14ac:dyDescent="0.35">
      <c r="A588" t="s">
        <v>11</v>
      </c>
    </row>
    <row r="589" spans="1:1" x14ac:dyDescent="0.35">
      <c r="A589" t="s">
        <v>12</v>
      </c>
    </row>
    <row r="590" spans="1:1" x14ac:dyDescent="0.35">
      <c r="A590" t="s">
        <v>13</v>
      </c>
    </row>
    <row r="592" spans="1:1" x14ac:dyDescent="0.35">
      <c r="A592" t="s">
        <v>14</v>
      </c>
    </row>
    <row r="593" spans="1:1" x14ac:dyDescent="0.35">
      <c r="A593">
        <v>2</v>
      </c>
    </row>
    <row r="594" spans="1:1" x14ac:dyDescent="0.35">
      <c r="A594" t="s">
        <v>100</v>
      </c>
    </row>
    <row r="595" spans="1:1" x14ac:dyDescent="0.35">
      <c r="A595" t="s">
        <v>100</v>
      </c>
    </row>
    <row r="596" spans="1:1" x14ac:dyDescent="0.35">
      <c r="A596" t="s">
        <v>111</v>
      </c>
    </row>
    <row r="597" spans="1:1" x14ac:dyDescent="0.35">
      <c r="A597" t="s">
        <v>102</v>
      </c>
    </row>
    <row r="598" spans="1:1" x14ac:dyDescent="0.35">
      <c r="A598" t="s">
        <v>102</v>
      </c>
    </row>
    <row r="599" spans="1:1" x14ac:dyDescent="0.35">
      <c r="A599" t="s">
        <v>102</v>
      </c>
    </row>
    <row r="600" spans="1:1" x14ac:dyDescent="0.35">
      <c r="A600" t="s">
        <v>102</v>
      </c>
    </row>
    <row r="601" spans="1:1" x14ac:dyDescent="0.35">
      <c r="A601" t="s">
        <v>102</v>
      </c>
    </row>
    <row r="602" spans="1:1" x14ac:dyDescent="0.35">
      <c r="A602" t="s">
        <v>102</v>
      </c>
    </row>
    <row r="603" spans="1:1" x14ac:dyDescent="0.35">
      <c r="A603" t="s">
        <v>102</v>
      </c>
    </row>
    <row r="604" spans="1:1" x14ac:dyDescent="0.35">
      <c r="A604" t="s">
        <v>11</v>
      </c>
    </row>
    <row r="605" spans="1:1" x14ac:dyDescent="0.35">
      <c r="A605" t="s">
        <v>12</v>
      </c>
    </row>
    <row r="606" spans="1:1" x14ac:dyDescent="0.35">
      <c r="A606" t="s">
        <v>13</v>
      </c>
    </row>
    <row r="608" spans="1:1" x14ac:dyDescent="0.35">
      <c r="A608" t="s">
        <v>14</v>
      </c>
    </row>
    <row r="609" spans="1:1" x14ac:dyDescent="0.35">
      <c r="A609">
        <v>2</v>
      </c>
    </row>
    <row r="610" spans="1:1" x14ac:dyDescent="0.35">
      <c r="A610" t="s">
        <v>112</v>
      </c>
    </row>
    <row r="611" spans="1:1" x14ac:dyDescent="0.35">
      <c r="A611" t="s">
        <v>113</v>
      </c>
    </row>
    <row r="612" spans="1:1" x14ac:dyDescent="0.35">
      <c r="A612" t="s">
        <v>112</v>
      </c>
    </row>
    <row r="613" spans="1:1" x14ac:dyDescent="0.35">
      <c r="A613" t="s">
        <v>112</v>
      </c>
    </row>
    <row r="614" spans="1:1" x14ac:dyDescent="0.35">
      <c r="A614" t="s">
        <v>112</v>
      </c>
    </row>
    <row r="615" spans="1:1" x14ac:dyDescent="0.35">
      <c r="A615" t="s">
        <v>103</v>
      </c>
    </row>
    <row r="616" spans="1:1" x14ac:dyDescent="0.35">
      <c r="A616" t="s">
        <v>112</v>
      </c>
    </row>
    <row r="617" spans="1:1" x14ac:dyDescent="0.35">
      <c r="A617" t="s">
        <v>112</v>
      </c>
    </row>
    <row r="618" spans="1:1" x14ac:dyDescent="0.35">
      <c r="A618" t="s">
        <v>114</v>
      </c>
    </row>
    <row r="619" spans="1:1" x14ac:dyDescent="0.35">
      <c r="A619" t="s">
        <v>114</v>
      </c>
    </row>
    <row r="620" spans="1:1" x14ac:dyDescent="0.35">
      <c r="A620" t="s">
        <v>11</v>
      </c>
    </row>
    <row r="621" spans="1:1" x14ac:dyDescent="0.35">
      <c r="A621" t="s">
        <v>12</v>
      </c>
    </row>
    <row r="622" spans="1:1" x14ac:dyDescent="0.35">
      <c r="A622" t="s">
        <v>13</v>
      </c>
    </row>
    <row r="624" spans="1:1" x14ac:dyDescent="0.35">
      <c r="A624" t="s">
        <v>14</v>
      </c>
    </row>
    <row r="625" spans="1:1" x14ac:dyDescent="0.35">
      <c r="A625">
        <v>2</v>
      </c>
    </row>
    <row r="626" spans="1:1" x14ac:dyDescent="0.35">
      <c r="A626" t="s">
        <v>115</v>
      </c>
    </row>
    <row r="627" spans="1:1" x14ac:dyDescent="0.35">
      <c r="A627" t="s">
        <v>116</v>
      </c>
    </row>
    <row r="628" spans="1:1" x14ac:dyDescent="0.35">
      <c r="A628" t="s">
        <v>117</v>
      </c>
    </row>
    <row r="629" spans="1:1" x14ac:dyDescent="0.35">
      <c r="A629" t="s">
        <v>116</v>
      </c>
    </row>
    <row r="630" spans="1:1" x14ac:dyDescent="0.35">
      <c r="A630" t="s">
        <v>115</v>
      </c>
    </row>
    <row r="631" spans="1:1" x14ac:dyDescent="0.35">
      <c r="A631" t="s">
        <v>115</v>
      </c>
    </row>
    <row r="632" spans="1:1" x14ac:dyDescent="0.35">
      <c r="A632" t="s">
        <v>118</v>
      </c>
    </row>
    <row r="633" spans="1:1" x14ac:dyDescent="0.35">
      <c r="A633" t="s">
        <v>119</v>
      </c>
    </row>
    <row r="634" spans="1:1" x14ac:dyDescent="0.35">
      <c r="A634" t="s">
        <v>116</v>
      </c>
    </row>
    <row r="635" spans="1:1" x14ac:dyDescent="0.35">
      <c r="A635" t="s">
        <v>116</v>
      </c>
    </row>
    <row r="636" spans="1:1" x14ac:dyDescent="0.35">
      <c r="A636" t="s">
        <v>11</v>
      </c>
    </row>
    <row r="637" spans="1:1" x14ac:dyDescent="0.35">
      <c r="A637" t="s">
        <v>12</v>
      </c>
    </row>
    <row r="638" spans="1:1" x14ac:dyDescent="0.35">
      <c r="A638" t="s">
        <v>13</v>
      </c>
    </row>
    <row r="640" spans="1:1" x14ac:dyDescent="0.35">
      <c r="A640" t="s">
        <v>14</v>
      </c>
    </row>
    <row r="641" spans="1:1" x14ac:dyDescent="0.35">
      <c r="A641">
        <v>2</v>
      </c>
    </row>
    <row r="642" spans="1:1" x14ac:dyDescent="0.35">
      <c r="A642" t="s">
        <v>120</v>
      </c>
    </row>
    <row r="643" spans="1:1" x14ac:dyDescent="0.35">
      <c r="A643" t="s">
        <v>121</v>
      </c>
    </row>
    <row r="644" spans="1:1" x14ac:dyDescent="0.35">
      <c r="A644" t="s">
        <v>122</v>
      </c>
    </row>
    <row r="645" spans="1:1" x14ac:dyDescent="0.35">
      <c r="A645" t="s">
        <v>121</v>
      </c>
    </row>
    <row r="646" spans="1:1" x14ac:dyDescent="0.35">
      <c r="A646" t="s">
        <v>120</v>
      </c>
    </row>
    <row r="647" spans="1:1" x14ac:dyDescent="0.35">
      <c r="A647" t="s">
        <v>120</v>
      </c>
    </row>
    <row r="648" spans="1:1" x14ac:dyDescent="0.35">
      <c r="A648" t="s">
        <v>121</v>
      </c>
    </row>
    <row r="649" spans="1:1" x14ac:dyDescent="0.35">
      <c r="A649" t="s">
        <v>121</v>
      </c>
    </row>
    <row r="650" spans="1:1" x14ac:dyDescent="0.35">
      <c r="A650" t="s">
        <v>123</v>
      </c>
    </row>
    <row r="651" spans="1:1" x14ac:dyDescent="0.35">
      <c r="A651" t="s">
        <v>123</v>
      </c>
    </row>
    <row r="652" spans="1:1" x14ac:dyDescent="0.35">
      <c r="A652" t="s">
        <v>11</v>
      </c>
    </row>
    <row r="653" spans="1:1" x14ac:dyDescent="0.35">
      <c r="A653" t="s">
        <v>12</v>
      </c>
    </row>
    <row r="654" spans="1:1" x14ac:dyDescent="0.35">
      <c r="A654" t="s">
        <v>13</v>
      </c>
    </row>
    <row r="656" spans="1:1" x14ac:dyDescent="0.35">
      <c r="A656" t="s">
        <v>14</v>
      </c>
    </row>
    <row r="657" spans="1:1" x14ac:dyDescent="0.35">
      <c r="A657">
        <v>2</v>
      </c>
    </row>
    <row r="658" spans="1:1" x14ac:dyDescent="0.35">
      <c r="A658" t="s">
        <v>124</v>
      </c>
    </row>
    <row r="659" spans="1:1" x14ac:dyDescent="0.35">
      <c r="A659" t="s">
        <v>125</v>
      </c>
    </row>
    <row r="660" spans="1:1" x14ac:dyDescent="0.35">
      <c r="A660" t="s">
        <v>124</v>
      </c>
    </row>
    <row r="661" spans="1:1" x14ac:dyDescent="0.35">
      <c r="A661" t="s">
        <v>125</v>
      </c>
    </row>
    <row r="662" spans="1:1" x14ac:dyDescent="0.35">
      <c r="A662" t="s">
        <v>125</v>
      </c>
    </row>
    <row r="663" spans="1:1" x14ac:dyDescent="0.35">
      <c r="A663" t="s">
        <v>125</v>
      </c>
    </row>
    <row r="664" spans="1:1" x14ac:dyDescent="0.35">
      <c r="A664" t="s">
        <v>125</v>
      </c>
    </row>
    <row r="665" spans="1:1" x14ac:dyDescent="0.35">
      <c r="A665" t="s">
        <v>124</v>
      </c>
    </row>
    <row r="666" spans="1:1" x14ac:dyDescent="0.35">
      <c r="A666" t="s">
        <v>124</v>
      </c>
    </row>
    <row r="667" spans="1:1" x14ac:dyDescent="0.35">
      <c r="A667" t="s">
        <v>124</v>
      </c>
    </row>
    <row r="668" spans="1:1" x14ac:dyDescent="0.35">
      <c r="A668" t="s">
        <v>11</v>
      </c>
    </row>
    <row r="669" spans="1:1" x14ac:dyDescent="0.35">
      <c r="A669" t="s">
        <v>12</v>
      </c>
    </row>
    <row r="670" spans="1:1" x14ac:dyDescent="0.35">
      <c r="A670" t="s">
        <v>13</v>
      </c>
    </row>
    <row r="672" spans="1:1" x14ac:dyDescent="0.35">
      <c r="A672" t="s">
        <v>14</v>
      </c>
    </row>
    <row r="673" spans="1:1" x14ac:dyDescent="0.35">
      <c r="A673">
        <v>2</v>
      </c>
    </row>
    <row r="674" spans="1:1" x14ac:dyDescent="0.35">
      <c r="A674" t="s">
        <v>126</v>
      </c>
    </row>
    <row r="675" spans="1:1" x14ac:dyDescent="0.35">
      <c r="A675" t="s">
        <v>126</v>
      </c>
    </row>
    <row r="676" spans="1:1" x14ac:dyDescent="0.35">
      <c r="A676" t="s">
        <v>126</v>
      </c>
    </row>
    <row r="677" spans="1:1" x14ac:dyDescent="0.35">
      <c r="A677" t="s">
        <v>126</v>
      </c>
    </row>
    <row r="678" spans="1:1" x14ac:dyDescent="0.35">
      <c r="A678" t="s">
        <v>127</v>
      </c>
    </row>
    <row r="679" spans="1:1" x14ac:dyDescent="0.35">
      <c r="A679" t="s">
        <v>127</v>
      </c>
    </row>
    <row r="680" spans="1:1" x14ac:dyDescent="0.35">
      <c r="A680" t="s">
        <v>127</v>
      </c>
    </row>
    <row r="681" spans="1:1" x14ac:dyDescent="0.35">
      <c r="A681" t="s">
        <v>127</v>
      </c>
    </row>
    <row r="682" spans="1:1" x14ac:dyDescent="0.35">
      <c r="A682" t="s">
        <v>128</v>
      </c>
    </row>
    <row r="683" spans="1:1" x14ac:dyDescent="0.35">
      <c r="A683" t="s">
        <v>126</v>
      </c>
    </row>
    <row r="684" spans="1:1" x14ac:dyDescent="0.35">
      <c r="A684" t="s">
        <v>11</v>
      </c>
    </row>
    <row r="685" spans="1:1" x14ac:dyDescent="0.35">
      <c r="A685" t="s">
        <v>12</v>
      </c>
    </row>
    <row r="686" spans="1:1" x14ac:dyDescent="0.35">
      <c r="A686" t="s">
        <v>13</v>
      </c>
    </row>
    <row r="688" spans="1:1" x14ac:dyDescent="0.35">
      <c r="A688" t="s">
        <v>14</v>
      </c>
    </row>
    <row r="689" spans="1:1" x14ac:dyDescent="0.35">
      <c r="A689">
        <v>2</v>
      </c>
    </row>
    <row r="690" spans="1:1" x14ac:dyDescent="0.35">
      <c r="A690" t="s">
        <v>129</v>
      </c>
    </row>
    <row r="691" spans="1:1" x14ac:dyDescent="0.35">
      <c r="A691" t="s">
        <v>129</v>
      </c>
    </row>
    <row r="692" spans="1:1" x14ac:dyDescent="0.35">
      <c r="A692" t="s">
        <v>130</v>
      </c>
    </row>
    <row r="693" spans="1:1" x14ac:dyDescent="0.35">
      <c r="A693" t="s">
        <v>131</v>
      </c>
    </row>
    <row r="694" spans="1:1" x14ac:dyDescent="0.35">
      <c r="A694" t="s">
        <v>131</v>
      </c>
    </row>
    <row r="695" spans="1:1" x14ac:dyDescent="0.35">
      <c r="A695" t="s">
        <v>130</v>
      </c>
    </row>
    <row r="696" spans="1:1" x14ac:dyDescent="0.35">
      <c r="A696" t="s">
        <v>129</v>
      </c>
    </row>
    <row r="697" spans="1:1" x14ac:dyDescent="0.35">
      <c r="A697" t="s">
        <v>129</v>
      </c>
    </row>
    <row r="698" spans="1:1" x14ac:dyDescent="0.35">
      <c r="A698" t="s">
        <v>129</v>
      </c>
    </row>
    <row r="699" spans="1:1" x14ac:dyDescent="0.35">
      <c r="A699" t="s">
        <v>132</v>
      </c>
    </row>
    <row r="700" spans="1:1" x14ac:dyDescent="0.35">
      <c r="A700" t="s">
        <v>11</v>
      </c>
    </row>
    <row r="701" spans="1:1" x14ac:dyDescent="0.35">
      <c r="A701" t="s">
        <v>12</v>
      </c>
    </row>
    <row r="702" spans="1:1" x14ac:dyDescent="0.35">
      <c r="A702" t="s">
        <v>13</v>
      </c>
    </row>
    <row r="704" spans="1:1" x14ac:dyDescent="0.35">
      <c r="A704" t="s">
        <v>14</v>
      </c>
    </row>
    <row r="705" spans="1:1" x14ac:dyDescent="0.35">
      <c r="A705">
        <v>2</v>
      </c>
    </row>
    <row r="706" spans="1:1" x14ac:dyDescent="0.35">
      <c r="A706" t="s">
        <v>133</v>
      </c>
    </row>
    <row r="707" spans="1:1" x14ac:dyDescent="0.35">
      <c r="A707" t="s">
        <v>134</v>
      </c>
    </row>
    <row r="708" spans="1:1" x14ac:dyDescent="0.35">
      <c r="A708" t="s">
        <v>134</v>
      </c>
    </row>
    <row r="709" spans="1:1" x14ac:dyDescent="0.35">
      <c r="A709" t="s">
        <v>133</v>
      </c>
    </row>
    <row r="710" spans="1:1" x14ac:dyDescent="0.35">
      <c r="A710" t="s">
        <v>133</v>
      </c>
    </row>
    <row r="711" spans="1:1" x14ac:dyDescent="0.35">
      <c r="A711" t="s">
        <v>135</v>
      </c>
    </row>
    <row r="712" spans="1:1" x14ac:dyDescent="0.35">
      <c r="A712" t="s">
        <v>136</v>
      </c>
    </row>
    <row r="713" spans="1:1" x14ac:dyDescent="0.35">
      <c r="A713" t="s">
        <v>133</v>
      </c>
    </row>
    <row r="714" spans="1:1" x14ac:dyDescent="0.35">
      <c r="A714" t="s">
        <v>133</v>
      </c>
    </row>
    <row r="715" spans="1:1" x14ac:dyDescent="0.35">
      <c r="A715" t="s">
        <v>137</v>
      </c>
    </row>
    <row r="716" spans="1:1" x14ac:dyDescent="0.35">
      <c r="A716" t="s">
        <v>11</v>
      </c>
    </row>
    <row r="717" spans="1:1" x14ac:dyDescent="0.35">
      <c r="A717" t="s">
        <v>12</v>
      </c>
    </row>
    <row r="718" spans="1:1" x14ac:dyDescent="0.35">
      <c r="A718" t="s">
        <v>13</v>
      </c>
    </row>
    <row r="720" spans="1:1" x14ac:dyDescent="0.35">
      <c r="A720" t="s">
        <v>14</v>
      </c>
    </row>
    <row r="721" spans="1:1" x14ac:dyDescent="0.35">
      <c r="A721">
        <v>2</v>
      </c>
    </row>
    <row r="722" spans="1:1" x14ac:dyDescent="0.35">
      <c r="A722" t="s">
        <v>138</v>
      </c>
    </row>
    <row r="723" spans="1:1" x14ac:dyDescent="0.35">
      <c r="A723" t="s">
        <v>139</v>
      </c>
    </row>
    <row r="724" spans="1:1" x14ac:dyDescent="0.35">
      <c r="A724" t="s">
        <v>140</v>
      </c>
    </row>
    <row r="725" spans="1:1" x14ac:dyDescent="0.35">
      <c r="A725" t="s">
        <v>141</v>
      </c>
    </row>
    <row r="726" spans="1:1" x14ac:dyDescent="0.35">
      <c r="A726" t="s">
        <v>140</v>
      </c>
    </row>
    <row r="727" spans="1:1" x14ac:dyDescent="0.35">
      <c r="A727" t="s">
        <v>138</v>
      </c>
    </row>
    <row r="728" spans="1:1" x14ac:dyDescent="0.35">
      <c r="A728" t="s">
        <v>138</v>
      </c>
    </row>
    <row r="729" spans="1:1" x14ac:dyDescent="0.35">
      <c r="A729" t="s">
        <v>142</v>
      </c>
    </row>
    <row r="730" spans="1:1" x14ac:dyDescent="0.35">
      <c r="A730" t="s">
        <v>140</v>
      </c>
    </row>
    <row r="731" spans="1:1" x14ac:dyDescent="0.35">
      <c r="A731" t="s">
        <v>138</v>
      </c>
    </row>
    <row r="732" spans="1:1" x14ac:dyDescent="0.35">
      <c r="A732" t="s">
        <v>11</v>
      </c>
    </row>
    <row r="733" spans="1:1" x14ac:dyDescent="0.35">
      <c r="A733" t="s">
        <v>12</v>
      </c>
    </row>
    <row r="734" spans="1:1" x14ac:dyDescent="0.35">
      <c r="A734" t="s">
        <v>13</v>
      </c>
    </row>
    <row r="736" spans="1:1" x14ac:dyDescent="0.35">
      <c r="A736" t="s">
        <v>14</v>
      </c>
    </row>
    <row r="737" spans="1:37" x14ac:dyDescent="0.35">
      <c r="A737">
        <v>2</v>
      </c>
    </row>
    <row r="738" spans="1:37" x14ac:dyDescent="0.35">
      <c r="A738" t="s">
        <v>143</v>
      </c>
    </row>
    <row r="739" spans="1:37" x14ac:dyDescent="0.35">
      <c r="A739" t="s">
        <v>143</v>
      </c>
    </row>
    <row r="740" spans="1:37" x14ac:dyDescent="0.35">
      <c r="A740" t="s">
        <v>144</v>
      </c>
    </row>
    <row r="741" spans="1:37" x14ac:dyDescent="0.35">
      <c r="A741" t="s">
        <v>144</v>
      </c>
    </row>
    <row r="742" spans="1:37" x14ac:dyDescent="0.35">
      <c r="A742" t="s">
        <v>145</v>
      </c>
    </row>
    <row r="743" spans="1:37" x14ac:dyDescent="0.35">
      <c r="A743" t="s">
        <v>146</v>
      </c>
    </row>
    <row r="744" spans="1:37" x14ac:dyDescent="0.35">
      <c r="A744" t="s">
        <v>143</v>
      </c>
    </row>
    <row r="745" spans="1:37" x14ac:dyDescent="0.35">
      <c r="A745" t="s">
        <v>144</v>
      </c>
    </row>
    <row r="746" spans="1:37" x14ac:dyDescent="0.35">
      <c r="A746" t="s">
        <v>147</v>
      </c>
    </row>
    <row r="747" spans="1:37" x14ac:dyDescent="0.35">
      <c r="A747" t="s">
        <v>143</v>
      </c>
    </row>
    <row r="751" spans="1:37" x14ac:dyDescent="0.35">
      <c r="A751" s="1"/>
      <c r="B751" s="1" t="s">
        <v>7</v>
      </c>
      <c r="C751" s="1">
        <v>30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47" x14ac:dyDescent="0.35">
      <c r="A753" t="s">
        <v>8</v>
      </c>
      <c r="B753">
        <f>+VALUE(RIGHT(LEFT(A753,6),5))</f>
        <v>0</v>
      </c>
      <c r="C753" t="s">
        <v>82</v>
      </c>
      <c r="E753" s="2" t="s">
        <v>3</v>
      </c>
      <c r="F753" s="2" t="s">
        <v>4</v>
      </c>
      <c r="G753" s="2" t="s">
        <v>6</v>
      </c>
      <c r="H753" s="2" t="s">
        <v>5</v>
      </c>
      <c r="I753" s="2" t="s">
        <v>3</v>
      </c>
      <c r="J753" s="2" t="s">
        <v>4</v>
      </c>
      <c r="K753" s="2" t="s">
        <v>6</v>
      </c>
      <c r="L753" s="2" t="s">
        <v>5</v>
      </c>
      <c r="M753" s="2" t="s">
        <v>3</v>
      </c>
      <c r="N753" s="2" t="s">
        <v>4</v>
      </c>
      <c r="O753" s="2" t="s">
        <v>6</v>
      </c>
      <c r="P753" s="2" t="s">
        <v>5</v>
      </c>
      <c r="Q753" s="2" t="s">
        <v>3</v>
      </c>
      <c r="R753" s="2" t="s">
        <v>4</v>
      </c>
      <c r="S753" s="2" t="s">
        <v>6</v>
      </c>
      <c r="T753" s="2" t="s">
        <v>5</v>
      </c>
      <c r="U753" s="2" t="s">
        <v>3</v>
      </c>
      <c r="V753" s="2" t="s">
        <v>4</v>
      </c>
      <c r="W753" s="2" t="s">
        <v>6</v>
      </c>
      <c r="X753" s="2" t="s">
        <v>5</v>
      </c>
      <c r="Z753" s="2" t="s">
        <v>82</v>
      </c>
      <c r="AA753" s="2" t="s">
        <v>80</v>
      </c>
      <c r="AB753" s="2"/>
      <c r="AC753" s="2" t="s">
        <v>82</v>
      </c>
      <c r="AD753" s="2" t="s">
        <v>81</v>
      </c>
      <c r="AF753" s="2" t="s">
        <v>1</v>
      </c>
      <c r="AG753" t="s">
        <v>80</v>
      </c>
      <c r="AI753" t="s">
        <v>1</v>
      </c>
      <c r="AJ753" t="s">
        <v>81</v>
      </c>
      <c r="AN753" t="s">
        <v>1</v>
      </c>
      <c r="AO753" t="s">
        <v>80</v>
      </c>
      <c r="AQ753" t="s">
        <v>1</v>
      </c>
      <c r="AR753" t="s">
        <v>81</v>
      </c>
      <c r="AT753" t="s">
        <v>80</v>
      </c>
      <c r="AU753" t="s">
        <v>81</v>
      </c>
    </row>
    <row r="754" spans="1:47" x14ac:dyDescent="0.35">
      <c r="A754" t="s">
        <v>8</v>
      </c>
      <c r="B754">
        <f t="shared" ref="B754:B816" si="24">+VALUE(RIGHT(LEFT(A754,6),5))</f>
        <v>0</v>
      </c>
      <c r="C754">
        <v>-4</v>
      </c>
      <c r="E754">
        <f>+VALUE(RIGHT(LEFT(A786,6),5))</f>
        <v>-1.36</v>
      </c>
      <c r="F754">
        <f>+VALUE(RIGHT(LEFT(A801,6),5))</f>
        <v>1.39</v>
      </c>
      <c r="G754">
        <f>+VALUE(RIGHT(LEFT(A817,6),5))</f>
        <v>1.36</v>
      </c>
      <c r="H754">
        <f>+VALUE(RIGHT(LEFT(A833,6),5))</f>
        <v>-1.19</v>
      </c>
      <c r="I754">
        <f>+VALUE(RIGHT(LEFT(A849,6),5))</f>
        <v>-1.56</v>
      </c>
      <c r="J754">
        <f>+VALUE(RIGHT(LEFT(A865,6),5))</f>
        <v>1.78</v>
      </c>
      <c r="K754">
        <f>+VALUE(RIGHT(LEFT(A881,6),5))</f>
        <v>1.56</v>
      </c>
      <c r="L754">
        <f>+VALUE(RIGHT(LEFT(A897,6),5))</f>
        <v>-1.58</v>
      </c>
      <c r="M754">
        <f>+VALUE(RIGHT(LEFT(A913,6),5))</f>
        <v>-2.14</v>
      </c>
      <c r="N754">
        <f>+VALUE(RIGHT(LEFT(A929,6),5))</f>
        <v>2.1800000000000002</v>
      </c>
      <c r="O754">
        <f>+VALUE(RIGHT(LEFT(A945,6),5))</f>
        <v>2.33</v>
      </c>
      <c r="P754">
        <f>+VALUE(RIGHT(LEFT(A961,6),5))</f>
        <v>-2.1800000000000002</v>
      </c>
      <c r="Q754">
        <f>+VALUE(RIGHT(LEFT(A977,6),5))</f>
        <v>-2.91</v>
      </c>
      <c r="R754">
        <f>+VALUE(RIGHT(LEFT(A993,6),5))</f>
        <v>3.17</v>
      </c>
      <c r="S754">
        <f>+VALUE(RIGHT(LEFT(A1009,6),5))</f>
        <v>2.92</v>
      </c>
      <c r="T754">
        <f>+VALUE(RIGHT(LEFT(A1025,6),5))</f>
        <v>-2.57</v>
      </c>
      <c r="U754">
        <f>+VALUE(RIGHT(LEFT(A1041,6),5))</f>
        <v>-3.31</v>
      </c>
      <c r="V754">
        <f>+VALUE(RIGHT(LEFT(A1057,6),5))</f>
        <v>4.1500000000000004</v>
      </c>
      <c r="W754">
        <f>+VALUE(RIGHT(LEFT(A1073,6),5))</f>
        <v>3.5</v>
      </c>
      <c r="X754">
        <f>+VALUE(RIGHT(LEFT(A1089,6),5))</f>
        <v>-3.56</v>
      </c>
      <c r="Z754">
        <v>-1.5</v>
      </c>
      <c r="AA754">
        <f>+E754</f>
        <v>-1.36</v>
      </c>
      <c r="AC754">
        <f>-Z754</f>
        <v>1.5</v>
      </c>
      <c r="AD754">
        <f>+F754</f>
        <v>1.39</v>
      </c>
      <c r="AF754">
        <v>-1.5</v>
      </c>
      <c r="AG754">
        <f>+E765</f>
        <v>-1.284</v>
      </c>
      <c r="AI754">
        <v>1.5</v>
      </c>
      <c r="AJ754">
        <f>+F765</f>
        <v>1.3900000000000001</v>
      </c>
      <c r="AN754">
        <v>3.9</v>
      </c>
      <c r="AO754">
        <v>3.7224999999999997</v>
      </c>
      <c r="AP754">
        <f>+(AO754-$J$28)/$J$27</f>
        <v>4.2259411864311103</v>
      </c>
      <c r="AQ754">
        <v>3.9</v>
      </c>
      <c r="AR754">
        <v>3.9600000000000009</v>
      </c>
      <c r="AS754">
        <f>+(AR754-$K$28)/$K$27</f>
        <v>4.2671009771986981</v>
      </c>
      <c r="AT754">
        <v>0.90990000000000004</v>
      </c>
      <c r="AU754">
        <v>0.91839999999999999</v>
      </c>
    </row>
    <row r="755" spans="1:47" x14ac:dyDescent="0.35">
      <c r="A755" t="s">
        <v>8</v>
      </c>
      <c r="B755">
        <f t="shared" si="24"/>
        <v>0</v>
      </c>
      <c r="C755">
        <v>-3.5</v>
      </c>
      <c r="E755">
        <f>+VALUE(RIGHT(LEFT(A787,6),5))</f>
        <v>-1.36</v>
      </c>
      <c r="F755">
        <f>+VALUE(RIGHT(LEFT(A802,6),5))</f>
        <v>1.39</v>
      </c>
      <c r="G755">
        <f>+VALUE(RIGHT(LEFT(A818,6),5))</f>
        <v>1.17</v>
      </c>
      <c r="H755">
        <f>+VALUE(RIGHT(LEFT(A834,6),5))</f>
        <v>-1.19</v>
      </c>
      <c r="I755">
        <f>+VALUE(RIGHT(LEFT(A850,6),5))</f>
        <v>-1.56</v>
      </c>
      <c r="J755">
        <f>+VALUE(RIGHT(LEFT(A866,6),5))</f>
        <v>1.58</v>
      </c>
      <c r="K755">
        <f>+VALUE(RIGHT(LEFT(A882,6),5))</f>
        <v>1.36</v>
      </c>
      <c r="L755">
        <f>+VALUE(RIGHT(LEFT(A898,6),5))</f>
        <v>-1.58</v>
      </c>
      <c r="M755">
        <f>+VALUE(RIGHT(LEFT(A914,6),5))</f>
        <v>-2.14</v>
      </c>
      <c r="N755">
        <f>+VALUE(RIGHT(LEFT(A930,6),5))</f>
        <v>2.1800000000000002</v>
      </c>
      <c r="O755">
        <f>+VALUE(RIGHT(LEFT(A946,6),5))</f>
        <v>2.14</v>
      </c>
      <c r="P755">
        <f>+VALUE(RIGHT(LEFT(A962,6),5))</f>
        <v>-2.1800000000000002</v>
      </c>
      <c r="Q755">
        <f>+VALUE(RIGHT(LEFT(A978,6),5))</f>
        <v>-2.91</v>
      </c>
      <c r="R755">
        <f>+VALUE(RIGHT(LEFT(A994,6),5))</f>
        <v>2.97</v>
      </c>
      <c r="S755">
        <f>+VALUE(RIGHT(LEFT(A1010,6),5))</f>
        <v>3.11</v>
      </c>
      <c r="T755">
        <f>+VALUE(RIGHT(LEFT(A1026,6),5))</f>
        <v>-2.77</v>
      </c>
      <c r="U755">
        <f>+VALUE(RIGHT(LEFT(A1042,6),5))</f>
        <v>-3.69</v>
      </c>
      <c r="V755">
        <f>+VALUE(RIGHT(LEFT(A1058,6),5))</f>
        <v>4.1500000000000004</v>
      </c>
      <c r="W755">
        <f>+VALUE(RIGHT(LEFT(A1074,6),5))</f>
        <v>3.7</v>
      </c>
      <c r="X755">
        <f>+VALUE(RIGHT(LEFT(A1090,6),5))</f>
        <v>-3.56</v>
      </c>
      <c r="Z755">
        <v>-1.5</v>
      </c>
      <c r="AA755">
        <f t="shared" ref="AA755:AA771" si="25">+E755</f>
        <v>-1.36</v>
      </c>
      <c r="AC755">
        <f t="shared" ref="AC755:AC818" si="26">-Z755</f>
        <v>1.5</v>
      </c>
      <c r="AD755">
        <f>+F755</f>
        <v>1.39</v>
      </c>
      <c r="AF755">
        <v>1.5</v>
      </c>
      <c r="AG755">
        <f>+G765</f>
        <v>1.246</v>
      </c>
      <c r="AI755">
        <v>-1.5</v>
      </c>
      <c r="AJ755">
        <f>+H765</f>
        <v>-1.2279999999999998</v>
      </c>
      <c r="AN755">
        <v>3.1</v>
      </c>
      <c r="AO755">
        <v>2.9169999999999994</v>
      </c>
      <c r="AP755">
        <f t="shared" ref="AP755:AP763" si="27">+(AO755-$J$28)/$J$27</f>
        <v>3.3166450301969848</v>
      </c>
      <c r="AQ755">
        <v>3.1</v>
      </c>
      <c r="AR755">
        <v>2.9699999999999998</v>
      </c>
      <c r="AS755">
        <f t="shared" ref="AS755:AS763" si="28">+(AR755-$K$28)/$K$27</f>
        <v>3.1921824104234524</v>
      </c>
      <c r="AT755">
        <v>-8.5000000000000006E-3</v>
      </c>
      <c r="AU755">
        <v>0.1221</v>
      </c>
    </row>
    <row r="756" spans="1:47" x14ac:dyDescent="0.35">
      <c r="A756" t="s">
        <v>8</v>
      </c>
      <c r="B756">
        <f t="shared" si="24"/>
        <v>0</v>
      </c>
      <c r="C756">
        <v>-3</v>
      </c>
      <c r="E756">
        <f>+VALUE(RIGHT(LEFT(A788,6),5))</f>
        <v>-1.36</v>
      </c>
      <c r="F756">
        <f>+VALUE(RIGHT(LEFT(A803,6),5))</f>
        <v>1.39</v>
      </c>
      <c r="G756">
        <f>+VALUE(RIGHT(LEFT(A819,6),5))</f>
        <v>1.36</v>
      </c>
      <c r="H756">
        <f>+VALUE(RIGHT(LEFT(A835,6),5))</f>
        <v>-1.19</v>
      </c>
      <c r="I756">
        <f>+VALUE(RIGHT(LEFT(A851,6),5))</f>
        <v>-1.56</v>
      </c>
      <c r="J756">
        <f>+VALUE(RIGHT(LEFT(A867,6),5))</f>
        <v>1.78</v>
      </c>
      <c r="K756">
        <f>+VALUE(RIGHT(LEFT(A883,6),5))</f>
        <v>1.56</v>
      </c>
      <c r="L756">
        <f>+VALUE(RIGHT(LEFT(A899,6),5))</f>
        <v>-1.58</v>
      </c>
      <c r="M756">
        <f>+VALUE(RIGHT(LEFT(A915,6),5))</f>
        <v>-2.14</v>
      </c>
      <c r="N756">
        <f>+VALUE(RIGHT(LEFT(A931,6),5))</f>
        <v>2.1800000000000002</v>
      </c>
      <c r="O756">
        <f>+VALUE(RIGHT(LEFT(A947,6),5))</f>
        <v>2.14</v>
      </c>
      <c r="P756">
        <f>+VALUE(RIGHT(LEFT(A963,6),5))</f>
        <v>-1.98</v>
      </c>
      <c r="Q756">
        <f>+VALUE(RIGHT(LEFT(A979,6),5))</f>
        <v>-2.33</v>
      </c>
      <c r="R756">
        <f>+VALUE(RIGHT(LEFT(A995,6),5))</f>
        <v>2.97</v>
      </c>
      <c r="S756">
        <f>+VALUE(RIGHT(LEFT(A1011,6),5))</f>
        <v>3.11</v>
      </c>
      <c r="T756">
        <f>+VALUE(RIGHT(LEFT(A1027,6),5))</f>
        <v>-2.77</v>
      </c>
      <c r="U756">
        <f>+VALUE(RIGHT(LEFT(A1043,6),5))</f>
        <v>-3.88</v>
      </c>
      <c r="V756">
        <f>+VALUE(RIGHT(LEFT(A1059,6),5))</f>
        <v>4.1500000000000004</v>
      </c>
      <c r="W756">
        <f>+VALUE(RIGHT(LEFT(A1075,6),5))</f>
        <v>3.89</v>
      </c>
      <c r="X756">
        <f>+VALUE(RIGHT(LEFT(A1091,6),5))</f>
        <v>-3.76</v>
      </c>
      <c r="Z756">
        <v>-1.5</v>
      </c>
      <c r="AA756">
        <f t="shared" si="25"/>
        <v>-1.36</v>
      </c>
      <c r="AC756">
        <f t="shared" ref="AC756:AC819" si="29">-Z756</f>
        <v>1.5</v>
      </c>
      <c r="AD756">
        <f>+F756</f>
        <v>1.39</v>
      </c>
      <c r="AF756">
        <v>-2</v>
      </c>
      <c r="AG756">
        <f>+I765</f>
        <v>-1.5980000000000003</v>
      </c>
      <c r="AI756">
        <v>2</v>
      </c>
      <c r="AJ756">
        <f>+J765</f>
        <v>1.7399999999999998</v>
      </c>
      <c r="AN756">
        <v>2.5</v>
      </c>
      <c r="AO756">
        <v>2.1390000000000002</v>
      </c>
      <c r="AP756">
        <f t="shared" si="27"/>
        <v>2.4383925043743298</v>
      </c>
      <c r="AQ756">
        <v>2.5</v>
      </c>
      <c r="AR756">
        <v>2.2999999999999998</v>
      </c>
      <c r="AS756">
        <f t="shared" si="28"/>
        <v>2.4647122692725296</v>
      </c>
    </row>
    <row r="757" spans="1:47" x14ac:dyDescent="0.35">
      <c r="A757" s="3" t="s">
        <v>8</v>
      </c>
      <c r="B757" s="3">
        <f t="shared" si="24"/>
        <v>0</v>
      </c>
      <c r="C757">
        <v>-2.5</v>
      </c>
      <c r="E757">
        <f>+VALUE(RIGHT(LEFT(A789,6),5))</f>
        <v>-1.36</v>
      </c>
      <c r="F757">
        <f>+VALUE(RIGHT(LEFT(A804,6),5))</f>
        <v>1.39</v>
      </c>
      <c r="G757">
        <f>+VALUE(RIGHT(LEFT(A820,6),5))</f>
        <v>1.17</v>
      </c>
      <c r="H757">
        <f>+VALUE(RIGHT(LEFT(A836,6),5))</f>
        <v>-1.19</v>
      </c>
      <c r="I757">
        <f>+VALUE(RIGHT(LEFT(A852,6),5))</f>
        <v>-1.75</v>
      </c>
      <c r="J757">
        <f>+VALUE(RIGHT(LEFT(A868,6),5))</f>
        <v>1.78</v>
      </c>
      <c r="K757">
        <f>+VALUE(RIGHT(LEFT(A884,6),5))</f>
        <v>1.56</v>
      </c>
      <c r="L757">
        <f>+VALUE(RIGHT(LEFT(A900,6),5))</f>
        <v>-1.78</v>
      </c>
      <c r="M757">
        <f>+VALUE(RIGHT(LEFT(A916,6),5))</f>
        <v>-2.14</v>
      </c>
      <c r="N757">
        <f>+VALUE(RIGHT(LEFT(A932,6),5))</f>
        <v>2.1800000000000002</v>
      </c>
      <c r="O757">
        <f>+VALUE(RIGHT(LEFT(A948,6),5))</f>
        <v>2.14</v>
      </c>
      <c r="P757">
        <f>+VALUE(RIGHT(LEFT(A964,6),5))</f>
        <v>-2.1800000000000002</v>
      </c>
      <c r="Q757">
        <f>+VALUE(RIGHT(LEFT(A980,6),5))</f>
        <v>-2.72</v>
      </c>
      <c r="R757">
        <f>+VALUE(RIGHT(LEFT(A996,6),5))</f>
        <v>3.17</v>
      </c>
      <c r="S757">
        <f>+VALUE(RIGHT(LEFT(A1012,6),5))</f>
        <v>2.92</v>
      </c>
      <c r="T757">
        <f>+VALUE(RIGHT(LEFT(A1028,6),5))</f>
        <v>-2.38</v>
      </c>
      <c r="U757">
        <f>+VALUE(RIGHT(LEFT(A1044,6),5))</f>
        <v>-4.08</v>
      </c>
      <c r="V757">
        <f>+VALUE(RIGHT(LEFT(A1060,6),5))</f>
        <v>3.77</v>
      </c>
      <c r="W757">
        <f>+VALUE(RIGHT(LEFT(A1076,6),5))</f>
        <v>4.08</v>
      </c>
      <c r="X757">
        <f>+VALUE(RIGHT(LEFT(A1092,6),5))</f>
        <v>-3.56</v>
      </c>
      <c r="Z757">
        <v>-1.5</v>
      </c>
      <c r="AA757">
        <f t="shared" si="25"/>
        <v>-1.36</v>
      </c>
      <c r="AC757">
        <f t="shared" ref="AC757:AC820" si="30">-Z757</f>
        <v>1.5</v>
      </c>
      <c r="AD757">
        <f>+F757</f>
        <v>1.39</v>
      </c>
      <c r="AF757">
        <v>2</v>
      </c>
      <c r="AG757">
        <f>+K765</f>
        <v>1.5200000000000002</v>
      </c>
      <c r="AI757">
        <v>-2</v>
      </c>
      <c r="AJ757">
        <f>+L765</f>
        <v>-1.56</v>
      </c>
      <c r="AN757">
        <v>2</v>
      </c>
      <c r="AO757">
        <v>1.5200000000000002</v>
      </c>
      <c r="AP757">
        <f t="shared" si="27"/>
        <v>1.7396286052943504</v>
      </c>
      <c r="AQ757">
        <v>2</v>
      </c>
      <c r="AR757">
        <v>1.7399999999999998</v>
      </c>
      <c r="AS757">
        <f t="shared" si="28"/>
        <v>1.8566775244299671</v>
      </c>
    </row>
    <row r="758" spans="1:47" x14ac:dyDescent="0.35">
      <c r="A758" t="s">
        <v>9</v>
      </c>
      <c r="B758" t="e">
        <f t="shared" si="24"/>
        <v>#VALUE!</v>
      </c>
      <c r="C758">
        <v>-2</v>
      </c>
      <c r="E758">
        <f>+VALUE(RIGHT(LEFT(A790,6),5))</f>
        <v>-1.17</v>
      </c>
      <c r="F758">
        <f>+VALUE(RIGHT(LEFT(A805,6),5))</f>
        <v>1.39</v>
      </c>
      <c r="G758">
        <f>+VALUE(RIGHT(LEFT(A821,6),5))</f>
        <v>1.17</v>
      </c>
      <c r="H758">
        <f>+VALUE(RIGHT(LEFT(A837,6),5))</f>
        <v>-1.19</v>
      </c>
      <c r="I758">
        <f>+VALUE(RIGHT(LEFT(A853,6),5))</f>
        <v>-1.56</v>
      </c>
      <c r="J758">
        <f>+VALUE(RIGHT(LEFT(A869,6),5))</f>
        <v>1.58</v>
      </c>
      <c r="K758">
        <f>+VALUE(RIGHT(LEFT(A885,6),5))</f>
        <v>1.56</v>
      </c>
      <c r="L758">
        <f>+VALUE(RIGHT(LEFT(A901,6),5))</f>
        <v>-1.58</v>
      </c>
      <c r="M758">
        <f>+VALUE(RIGHT(LEFT(A917,6),5))</f>
        <v>-1.94</v>
      </c>
      <c r="N758">
        <f>+VALUE(RIGHT(LEFT(A933,6),5))</f>
        <v>2.38</v>
      </c>
      <c r="O758">
        <f>+VALUE(RIGHT(LEFT(A949,6),5))</f>
        <v>2.14</v>
      </c>
      <c r="P758">
        <f>+VALUE(RIGHT(LEFT(A965,6),5))</f>
        <v>-1.98</v>
      </c>
      <c r="Q758">
        <f>+VALUE(RIGHT(LEFT(A981,6),5))</f>
        <v>-2.72</v>
      </c>
      <c r="R758">
        <f>+VALUE(RIGHT(LEFT(A997,6),5))</f>
        <v>2.97</v>
      </c>
      <c r="S758">
        <f>+VALUE(RIGHT(LEFT(A1013,6),5))</f>
        <v>2.92</v>
      </c>
      <c r="T758">
        <f>+VALUE(RIGHT(LEFT(A1029,6),5))</f>
        <v>-2.57</v>
      </c>
      <c r="U758">
        <f>+VALUE(RIGHT(LEFT(A1045,6),5))</f>
        <v>-3.89</v>
      </c>
      <c r="V758">
        <f>+VALUE(RIGHT(LEFT(A1061,6),5))</f>
        <v>3.77</v>
      </c>
      <c r="W758">
        <f>+VALUE(RIGHT(LEFT(A1077,6),5))</f>
        <v>3.51</v>
      </c>
      <c r="X758">
        <f>+VALUE(RIGHT(LEFT(A1093,6),5))</f>
        <v>-3.76</v>
      </c>
      <c r="Z758">
        <v>-1.5</v>
      </c>
      <c r="AA758">
        <f t="shared" si="25"/>
        <v>-1.17</v>
      </c>
      <c r="AC758">
        <f t="shared" ref="AC758:AC821" si="31">-Z758</f>
        <v>1.5</v>
      </c>
      <c r="AD758">
        <f>+F758</f>
        <v>1.39</v>
      </c>
      <c r="AF758">
        <v>-2.5</v>
      </c>
      <c r="AG758">
        <f>+M765</f>
        <v>-2.1390000000000002</v>
      </c>
      <c r="AI758">
        <v>2.5</v>
      </c>
      <c r="AJ758">
        <f>+N765</f>
        <v>2.2999999999999998</v>
      </c>
      <c r="AN758">
        <v>1.5</v>
      </c>
      <c r="AO758">
        <v>1.246</v>
      </c>
      <c r="AP758">
        <f t="shared" si="27"/>
        <v>1.4303211604673478</v>
      </c>
      <c r="AQ758">
        <v>1.5</v>
      </c>
      <c r="AR758">
        <v>1.3900000000000001</v>
      </c>
      <c r="AS758">
        <f t="shared" si="28"/>
        <v>1.4766558089033659</v>
      </c>
    </row>
    <row r="759" spans="1:47" x14ac:dyDescent="0.35">
      <c r="A759" t="s">
        <v>8</v>
      </c>
      <c r="B759">
        <f t="shared" si="24"/>
        <v>0</v>
      </c>
      <c r="C759">
        <v>-1.5</v>
      </c>
      <c r="E759">
        <f>+VALUE(RIGHT(LEFT(A791,6),5))</f>
        <v>-1.36</v>
      </c>
      <c r="F759">
        <f>+VALUE(RIGHT(LEFT(A806,6),5))</f>
        <v>1.39</v>
      </c>
      <c r="G759">
        <f>+VALUE(RIGHT(LEFT(A822,6),5))</f>
        <v>1.17</v>
      </c>
      <c r="H759">
        <f>+VALUE(RIGHT(LEFT(A838,6),5))</f>
        <v>-1.38</v>
      </c>
      <c r="I759">
        <f>+VALUE(RIGHT(LEFT(A854,6),5))</f>
        <v>-1.56</v>
      </c>
      <c r="J759">
        <f>+VALUE(RIGHT(LEFT(A870,6),5))</f>
        <v>1.78</v>
      </c>
      <c r="K759">
        <f>+VALUE(RIGHT(LEFT(A886,6),5))</f>
        <v>1.56</v>
      </c>
      <c r="L759">
        <f>+VALUE(RIGHT(LEFT(A902,6),5))</f>
        <v>-1.58</v>
      </c>
      <c r="M759">
        <f>+VALUE(RIGHT(LEFT(A918,6),5))</f>
        <v>-2.14</v>
      </c>
      <c r="N759">
        <f>+VALUE(RIGHT(LEFT(A934,6),5))</f>
        <v>2.38</v>
      </c>
      <c r="O759">
        <f>+VALUE(RIGHT(LEFT(A950,6),5))</f>
        <v>2.14</v>
      </c>
      <c r="P759">
        <f>+VALUE(RIGHT(LEFT(A966,6),5))</f>
        <v>-1.78</v>
      </c>
      <c r="Q759">
        <f>+VALUE(RIGHT(LEFT(A982,6),5))</f>
        <v>-2.72</v>
      </c>
      <c r="R759">
        <f>+VALUE(RIGHT(LEFT(A998,6),5))</f>
        <v>2.97</v>
      </c>
      <c r="S759">
        <f>+VALUE(RIGHT(LEFT(A1014,6),5))</f>
        <v>2.72</v>
      </c>
      <c r="T759">
        <f>+VALUE(RIGHT(LEFT(A1030,6),5))</f>
        <v>-2.77</v>
      </c>
      <c r="U759">
        <f>+VALUE(RIGHT(LEFT(A1046,6),5))</f>
        <v>-4.09</v>
      </c>
      <c r="V759">
        <f>+VALUE(RIGHT(LEFT(A1062,6),5))</f>
        <v>3.95</v>
      </c>
      <c r="W759" s="3">
        <f>+VALUE(RIGHT(LEFT(A1078,6),5))</f>
        <v>-0.8</v>
      </c>
      <c r="X759">
        <f>+VALUE(RIGHT(LEFT(A1094,6),5))</f>
        <v>-3.76</v>
      </c>
      <c r="Z759">
        <v>-1.5</v>
      </c>
      <c r="AA759">
        <f t="shared" si="25"/>
        <v>-1.36</v>
      </c>
      <c r="AC759">
        <f t="shared" ref="AC759:AC822" si="32">-Z759</f>
        <v>1.5</v>
      </c>
      <c r="AD759">
        <f>+F759</f>
        <v>1.39</v>
      </c>
      <c r="AF759">
        <v>2.5</v>
      </c>
      <c r="AG759">
        <f>+O765</f>
        <v>2.1390000000000002</v>
      </c>
      <c r="AI759">
        <v>-2.5</v>
      </c>
      <c r="AJ759">
        <f>+P765</f>
        <v>-2.02</v>
      </c>
      <c r="AN759">
        <v>-1.5</v>
      </c>
      <c r="AO759">
        <v>-1.284</v>
      </c>
      <c r="AP759">
        <f t="shared" si="27"/>
        <v>-1.4256928373878195</v>
      </c>
      <c r="AQ759">
        <v>-1.5</v>
      </c>
      <c r="AR759">
        <v>-1.2279999999999998</v>
      </c>
      <c r="AS759">
        <f t="shared" si="28"/>
        <v>-1.3659066232356132</v>
      </c>
    </row>
    <row r="760" spans="1:47" x14ac:dyDescent="0.35">
      <c r="A760" t="s">
        <v>8</v>
      </c>
      <c r="B760">
        <f t="shared" si="24"/>
        <v>0</v>
      </c>
      <c r="C760">
        <v>-1</v>
      </c>
      <c r="E760">
        <f>+VALUE(RIGHT(LEFT(A792,6),5))</f>
        <v>-1.17</v>
      </c>
      <c r="F760">
        <f>+VALUE(RIGHT(LEFT(A807,6),5))</f>
        <v>1.39</v>
      </c>
      <c r="G760">
        <f>+VALUE(RIGHT(LEFT(A823,6),5))</f>
        <v>1.17</v>
      </c>
      <c r="H760">
        <f>+VALUE(RIGHT(LEFT(A839,6),5))</f>
        <v>-1.38</v>
      </c>
      <c r="I760">
        <f>+VALUE(RIGHT(LEFT(A855,6),5))</f>
        <v>-1.75</v>
      </c>
      <c r="J760">
        <f>+VALUE(RIGHT(LEFT(A871,6),5))</f>
        <v>1.98</v>
      </c>
      <c r="K760">
        <f>+VALUE(RIGHT(LEFT(A887,6),5))</f>
        <v>1.36</v>
      </c>
      <c r="L760">
        <f>+VALUE(RIGHT(LEFT(A903,6),5))</f>
        <v>-1.38</v>
      </c>
      <c r="M760">
        <f>+VALUE(RIGHT(LEFT(A919,6),5))</f>
        <v>-2.14</v>
      </c>
      <c r="N760">
        <f>+VALUE(RIGHT(LEFT(A935,6),5))</f>
        <v>2.38</v>
      </c>
      <c r="O760">
        <f>+VALUE(RIGHT(LEFT(A951,6),5))</f>
        <v>2.14</v>
      </c>
      <c r="P760">
        <f>+VALUE(RIGHT(LEFT(A967,6),5))</f>
        <v>-2.1800000000000002</v>
      </c>
      <c r="Q760">
        <f>+VALUE(RIGHT(LEFT(A983,6),5))</f>
        <v>-2.33</v>
      </c>
      <c r="R760">
        <f>+VALUE(RIGHT(LEFT(A999,6),5))</f>
        <v>2.97</v>
      </c>
      <c r="S760">
        <f>+VALUE(RIGHT(LEFT(A1015,6),5))</f>
        <v>2.92</v>
      </c>
      <c r="T760">
        <f>+VALUE(RIGHT(LEFT(A1031,6),5))</f>
        <v>-2.57</v>
      </c>
      <c r="U760">
        <f>+VALUE(RIGHT(LEFT(A1047,6),5))</f>
        <v>-3.89</v>
      </c>
      <c r="V760">
        <f>+VALUE(RIGHT(LEFT(A1063,6),5))</f>
        <v>4.16</v>
      </c>
      <c r="W760" s="3">
        <f>+VALUE(RIGHT(LEFT(A1079,6),5))</f>
        <v>-0.6</v>
      </c>
      <c r="X760">
        <f>+VALUE(RIGHT(LEFT(A1095,6),5))</f>
        <v>-3.56</v>
      </c>
      <c r="Z760">
        <v>-1.5</v>
      </c>
      <c r="AA760">
        <f t="shared" si="25"/>
        <v>-1.17</v>
      </c>
      <c r="AC760">
        <f t="shared" ref="AC760:AC823" si="33">-Z760</f>
        <v>1.5</v>
      </c>
      <c r="AD760">
        <f>+F760</f>
        <v>1.39</v>
      </c>
      <c r="AF760">
        <v>-3.1</v>
      </c>
      <c r="AG760">
        <f>+Q765</f>
        <v>-2.68</v>
      </c>
      <c r="AI760">
        <v>3.1</v>
      </c>
      <c r="AJ760">
        <f>+R765</f>
        <v>2.9699999999999998</v>
      </c>
      <c r="AN760">
        <v>-2</v>
      </c>
      <c r="AO760">
        <v>-1.5980000000000003</v>
      </c>
      <c r="AP760">
        <f t="shared" si="27"/>
        <v>-1.7801546537224138</v>
      </c>
      <c r="AQ760">
        <v>-2</v>
      </c>
      <c r="AR760">
        <v>-1.56</v>
      </c>
      <c r="AS760">
        <f t="shared" si="28"/>
        <v>-1.726384364820847</v>
      </c>
    </row>
    <row r="761" spans="1:47" x14ac:dyDescent="0.35">
      <c r="A761" t="s">
        <v>8</v>
      </c>
      <c r="B761">
        <f t="shared" si="24"/>
        <v>0</v>
      </c>
      <c r="C761">
        <v>-0.5</v>
      </c>
      <c r="E761">
        <f>+VALUE(RIGHT(LEFT(A793,6),5))</f>
        <v>-1.36</v>
      </c>
      <c r="F761">
        <f>+VALUE(RIGHT(LEFT(A808,6),5))</f>
        <v>1.39</v>
      </c>
      <c r="G761">
        <f>+VALUE(RIGHT(LEFT(A824,6),5))</f>
        <v>1.36</v>
      </c>
      <c r="H761">
        <f>+VALUE(RIGHT(LEFT(A840,6),5))</f>
        <v>-1.19</v>
      </c>
      <c r="I761">
        <f>+VALUE(RIGHT(LEFT(A856,6),5))</f>
        <v>-1.56</v>
      </c>
      <c r="J761">
        <f>+VALUE(RIGHT(LEFT(A872,6),5))</f>
        <v>1.58</v>
      </c>
      <c r="K761">
        <f>+VALUE(RIGHT(LEFT(A888,6),5))</f>
        <v>1.56</v>
      </c>
      <c r="L761">
        <f>+VALUE(RIGHT(LEFT(A904,6),5))</f>
        <v>-1.38</v>
      </c>
      <c r="M761">
        <f>+VALUE(RIGHT(LEFT(A920,6),5))</f>
        <v>-2.14</v>
      </c>
      <c r="N761">
        <f>+VALUE(RIGHT(LEFT(A936,6),5))</f>
        <v>2.38</v>
      </c>
      <c r="O761">
        <f>+VALUE(RIGHT(LEFT(A952,6),5))</f>
        <v>2.14</v>
      </c>
      <c r="P761">
        <f>+VALUE(RIGHT(LEFT(A968,6),5))</f>
        <v>-1.78</v>
      </c>
      <c r="Q761">
        <f>+VALUE(RIGHT(LEFT(A984,6),5))</f>
        <v>-2.5299999999999998</v>
      </c>
      <c r="R761">
        <f>+VALUE(RIGHT(LEFT(A1000,6),5))</f>
        <v>2.97</v>
      </c>
      <c r="S761">
        <f>+VALUE(RIGHT(LEFT(A1016,6),5))</f>
        <v>2.91</v>
      </c>
      <c r="T761">
        <f>+VALUE(RIGHT(LEFT(A1032,6),5))</f>
        <v>-2.57</v>
      </c>
      <c r="U761">
        <f>+VALUE(RIGHT(LEFT(A1048,6),5))</f>
        <v>-3.89</v>
      </c>
      <c r="V761">
        <f>+VALUE(RIGHT(LEFT(A1064,6),5))</f>
        <v>3.96</v>
      </c>
      <c r="W761">
        <f>+VALUE(RIGHT(LEFT(A1080,6),5))</f>
        <v>3.7</v>
      </c>
      <c r="X761">
        <f>+VALUE(RIGHT(LEFT(A1096,6),5))</f>
        <v>-3.76</v>
      </c>
      <c r="Z761">
        <v>-1.5</v>
      </c>
      <c r="AA761">
        <f t="shared" si="25"/>
        <v>-1.36</v>
      </c>
      <c r="AC761">
        <f t="shared" ref="AC761:AC824" si="34">-Z761</f>
        <v>1.5</v>
      </c>
      <c r="AD761">
        <f>+F761</f>
        <v>1.39</v>
      </c>
      <c r="AF761">
        <v>3.1</v>
      </c>
      <c r="AG761">
        <f>+S765</f>
        <v>2.9169999999999994</v>
      </c>
      <c r="AI761">
        <v>-3.1</v>
      </c>
      <c r="AJ761">
        <f>+T765</f>
        <v>-2.6509999999999998</v>
      </c>
      <c r="AN761">
        <v>-2.5</v>
      </c>
      <c r="AO761">
        <v>-2.1390000000000002</v>
      </c>
      <c r="AP761">
        <f t="shared" si="27"/>
        <v>-2.3908675283625902</v>
      </c>
      <c r="AQ761">
        <v>-2.5</v>
      </c>
      <c r="AR761">
        <v>-2.02</v>
      </c>
      <c r="AS761">
        <f t="shared" si="28"/>
        <v>-2.2258414766558086</v>
      </c>
    </row>
    <row r="762" spans="1:47" x14ac:dyDescent="0.35">
      <c r="A762" t="s">
        <v>8</v>
      </c>
      <c r="B762">
        <f t="shared" si="24"/>
        <v>0</v>
      </c>
      <c r="C762">
        <v>0</v>
      </c>
      <c r="E762">
        <f>+VALUE(RIGHT(LEFT(A794,6),5))</f>
        <v>-1.17</v>
      </c>
      <c r="F762">
        <f>+VALUE(RIGHT(LEFT(A809,6),5))</f>
        <v>1.39</v>
      </c>
      <c r="G762">
        <f>+VALUE(RIGHT(LEFT(A825,6),5))</f>
        <v>1.17</v>
      </c>
      <c r="H762">
        <f>+VALUE(RIGHT(LEFT(A841,6),5))</f>
        <v>-1.19</v>
      </c>
      <c r="I762">
        <f>+VALUE(RIGHT(LEFT(A857,6),5))</f>
        <v>-1.56</v>
      </c>
      <c r="J762">
        <f>+VALUE(RIGHT(LEFT(A873,6),5))</f>
        <v>1.98</v>
      </c>
      <c r="K762">
        <f>+VALUE(RIGHT(LEFT(A889,6),5))</f>
        <v>1.56</v>
      </c>
      <c r="L762">
        <f>+VALUE(RIGHT(LEFT(A905,6),5))</f>
        <v>-1.58</v>
      </c>
      <c r="M762">
        <f>+VALUE(RIGHT(LEFT(A921,6),5))</f>
        <v>-2.14</v>
      </c>
      <c r="N762">
        <f>+VALUE(RIGHT(LEFT(A937,6),5))</f>
        <v>2.38</v>
      </c>
      <c r="O762">
        <f>+VALUE(RIGHT(LEFT(A953,6),5))</f>
        <v>1.94</v>
      </c>
      <c r="P762">
        <f>+VALUE(RIGHT(LEFT(A969,6),5))</f>
        <v>-1.98</v>
      </c>
      <c r="Q762">
        <f>+VALUE(RIGHT(LEFT(A985,6),5))</f>
        <v>-2.72</v>
      </c>
      <c r="R762">
        <f>+VALUE(RIGHT(LEFT(A1001,6),5))</f>
        <v>2.77</v>
      </c>
      <c r="S762">
        <f>+VALUE(RIGHT(LEFT(A1017,6),5))</f>
        <v>2.92</v>
      </c>
      <c r="T762">
        <f>+VALUE(RIGHT(LEFT(A1033,6),5))</f>
        <v>-2.77</v>
      </c>
      <c r="U762">
        <f>+VALUE(RIGHT(LEFT(A1049,6),5))</f>
        <v>-4.28</v>
      </c>
      <c r="V762">
        <f>+VALUE(RIGHT(LEFT(A1065,6),5))</f>
        <v>3.77</v>
      </c>
      <c r="W762">
        <f>+VALUE(RIGHT(LEFT(A1081,6),5))</f>
        <v>3.7</v>
      </c>
      <c r="X762">
        <f>+VALUE(RIGHT(LEFT(A1097,6),5))</f>
        <v>-3.76</v>
      </c>
      <c r="Z762">
        <v>-1.5</v>
      </c>
      <c r="AA762">
        <f t="shared" si="25"/>
        <v>-1.17</v>
      </c>
      <c r="AC762">
        <f t="shared" ref="AC762:AC825" si="35">-Z762</f>
        <v>1.5</v>
      </c>
      <c r="AD762">
        <f>+F762</f>
        <v>1.39</v>
      </c>
      <c r="AF762">
        <v>-3.9</v>
      </c>
      <c r="AG762">
        <f>+U765</f>
        <v>-3.9279999999999999</v>
      </c>
      <c r="AI762">
        <v>3.9</v>
      </c>
      <c r="AJ762">
        <f>+V765</f>
        <v>3.9600000000000009</v>
      </c>
      <c r="AN762">
        <v>-3.1</v>
      </c>
      <c r="AO762">
        <v>-2.68</v>
      </c>
      <c r="AP762">
        <f t="shared" si="27"/>
        <v>-3.001580403002766</v>
      </c>
      <c r="AQ762">
        <v>-3.1</v>
      </c>
      <c r="AR762">
        <v>-2.6509999999999998</v>
      </c>
      <c r="AS762">
        <f t="shared" si="28"/>
        <v>-2.9109663409337672</v>
      </c>
    </row>
    <row r="763" spans="1:47" x14ac:dyDescent="0.35">
      <c r="A763" t="s">
        <v>8</v>
      </c>
      <c r="B763">
        <f t="shared" si="24"/>
        <v>0</v>
      </c>
      <c r="C763">
        <v>0.5</v>
      </c>
      <c r="E763">
        <f>+VALUE(RIGHT(LEFT(A795,6),5))</f>
        <v>-1.17</v>
      </c>
      <c r="F763">
        <f>+VALUE(RIGHT(LEFT(A810,6),5))</f>
        <v>1.39</v>
      </c>
      <c r="G763">
        <f>+VALUE(RIGHT(LEFT(A826,6),5))</f>
        <v>1.36</v>
      </c>
      <c r="H763">
        <f>+VALUE(RIGHT(LEFT(A842,6),5))</f>
        <v>-1.19</v>
      </c>
      <c r="I763">
        <f>+VALUE(RIGHT(LEFT(A858,6),5))</f>
        <v>-1.56</v>
      </c>
      <c r="J763">
        <f>+VALUE(RIGHT(LEFT(A874,6),5))</f>
        <v>1.58</v>
      </c>
      <c r="K763">
        <f>+VALUE(RIGHT(LEFT(A890,6),5))</f>
        <v>1.56</v>
      </c>
      <c r="L763">
        <f>+VALUE(RIGHT(LEFT(A906,6),5))</f>
        <v>-1.58</v>
      </c>
      <c r="M763">
        <f>+VALUE(RIGHT(LEFT(A922,6),5))</f>
        <v>-2.33</v>
      </c>
      <c r="N763">
        <f>+VALUE(RIGHT(LEFT(A938,6),5))</f>
        <v>2.38</v>
      </c>
      <c r="O763">
        <f>+VALUE(RIGHT(LEFT(A954,6),5))</f>
        <v>2.14</v>
      </c>
      <c r="P763">
        <f>+VALUE(RIGHT(LEFT(A970,6),5))</f>
        <v>-1.98</v>
      </c>
      <c r="Q763">
        <f>+VALUE(RIGHT(LEFT(A986,6),5))</f>
        <v>-2.91</v>
      </c>
      <c r="R763">
        <f>+VALUE(RIGHT(LEFT(A1002,6),5))</f>
        <v>2.77</v>
      </c>
      <c r="S763">
        <f>+VALUE(RIGHT(LEFT(A1018,6),5))</f>
        <v>2.72</v>
      </c>
      <c r="T763">
        <f>+VALUE(RIGHT(LEFT(A1034,6),5))</f>
        <v>-2.77</v>
      </c>
      <c r="U763">
        <f>+VALUE(RIGHT(LEFT(A1050,6),5))</f>
        <v>-4.28</v>
      </c>
      <c r="V763">
        <f>+VALUE(RIGHT(LEFT(A1066,6),5))</f>
        <v>3.77</v>
      </c>
      <c r="W763">
        <f>+VALUE(RIGHT(LEFT(A1082,6),5))</f>
        <v>3.7</v>
      </c>
      <c r="X763">
        <f>+VALUE(RIGHT(LEFT(A1098,6),5))</f>
        <v>-3.76</v>
      </c>
      <c r="Z763">
        <v>-1.5</v>
      </c>
      <c r="AA763">
        <f t="shared" si="25"/>
        <v>-1.17</v>
      </c>
      <c r="AC763">
        <f t="shared" ref="AC763:AC826" si="36">-Z763</f>
        <v>1.5</v>
      </c>
      <c r="AD763">
        <f>+F763</f>
        <v>1.39</v>
      </c>
      <c r="AF763">
        <v>3.9</v>
      </c>
      <c r="AG763">
        <f>+W765</f>
        <v>3.7224999999999997</v>
      </c>
      <c r="AI763">
        <v>-3.9</v>
      </c>
      <c r="AJ763">
        <f>+X765</f>
        <v>-3.6799999999999997</v>
      </c>
      <c r="AN763">
        <v>-3.9</v>
      </c>
      <c r="AO763">
        <v>-3.9279999999999999</v>
      </c>
      <c r="AP763">
        <f t="shared" si="27"/>
        <v>-4.4103967940396229</v>
      </c>
      <c r="AQ763">
        <v>-3.9</v>
      </c>
      <c r="AR763">
        <v>-3.6799999999999997</v>
      </c>
      <c r="AS763">
        <f t="shared" si="28"/>
        <v>-4.0282301845819752</v>
      </c>
    </row>
    <row r="764" spans="1:47" x14ac:dyDescent="0.35">
      <c r="A764" t="s">
        <v>11</v>
      </c>
      <c r="B764" t="e">
        <f t="shared" si="24"/>
        <v>#VALUE!</v>
      </c>
      <c r="C764">
        <v>1</v>
      </c>
      <c r="W764">
        <f>+AVERAGE(W754:W763)</f>
        <v>2.8379999999999996</v>
      </c>
      <c r="Z764">
        <v>1.5</v>
      </c>
      <c r="AA764">
        <f>+G754</f>
        <v>1.36</v>
      </c>
      <c r="AC764">
        <f t="shared" ref="AC764:AC827" si="37">-Z764</f>
        <v>-1.5</v>
      </c>
      <c r="AD764">
        <f>+H754</f>
        <v>-1.19</v>
      </c>
    </row>
    <row r="765" spans="1:47" x14ac:dyDescent="0.35">
      <c r="A765" t="s">
        <v>12</v>
      </c>
      <c r="B765" t="e">
        <f t="shared" si="24"/>
        <v>#VALUE!</v>
      </c>
      <c r="C765">
        <v>1.5</v>
      </c>
      <c r="D765" t="s">
        <v>77</v>
      </c>
      <c r="E765">
        <f>+AVERAGE(E754:E763)</f>
        <v>-1.284</v>
      </c>
      <c r="F765">
        <f t="shared" ref="F765:AP765" si="38">+AVERAGE(F754:F763)</f>
        <v>1.3900000000000001</v>
      </c>
      <c r="G765">
        <f t="shared" si="38"/>
        <v>1.246</v>
      </c>
      <c r="H765">
        <f t="shared" si="38"/>
        <v>-1.2279999999999998</v>
      </c>
      <c r="I765">
        <f t="shared" si="38"/>
        <v>-1.5980000000000003</v>
      </c>
      <c r="J765">
        <f t="shared" si="38"/>
        <v>1.7399999999999998</v>
      </c>
      <c r="K765">
        <f t="shared" si="38"/>
        <v>1.5200000000000002</v>
      </c>
      <c r="L765">
        <f t="shared" si="38"/>
        <v>-1.56</v>
      </c>
      <c r="M765">
        <f t="shared" si="38"/>
        <v>-2.1390000000000002</v>
      </c>
      <c r="N765">
        <f t="shared" si="38"/>
        <v>2.2999999999999998</v>
      </c>
      <c r="O765">
        <f t="shared" si="38"/>
        <v>2.1390000000000002</v>
      </c>
      <c r="P765">
        <f t="shared" si="38"/>
        <v>-2.02</v>
      </c>
      <c r="Q765">
        <f t="shared" si="38"/>
        <v>-2.68</v>
      </c>
      <c r="R765">
        <f t="shared" si="38"/>
        <v>2.9699999999999998</v>
      </c>
      <c r="S765">
        <f t="shared" si="38"/>
        <v>2.9169999999999994</v>
      </c>
      <c r="T765">
        <f t="shared" si="38"/>
        <v>-2.6509999999999998</v>
      </c>
      <c r="U765">
        <f t="shared" si="38"/>
        <v>-3.9279999999999999</v>
      </c>
      <c r="V765">
        <f t="shared" si="38"/>
        <v>3.9600000000000009</v>
      </c>
      <c r="W765">
        <f>+AVERAGE(W754:W758,W761:W763)</f>
        <v>3.7224999999999997</v>
      </c>
      <c r="X765">
        <f t="shared" si="38"/>
        <v>-3.6799999999999997</v>
      </c>
      <c r="Z765">
        <v>1.5</v>
      </c>
      <c r="AA765">
        <f t="shared" ref="AA765:AA773" si="39">+G755</f>
        <v>1.17</v>
      </c>
      <c r="AC765">
        <f t="shared" ref="AC765:AC828" si="40">-Z765</f>
        <v>-1.5</v>
      </c>
      <c r="AD765">
        <f>+H755</f>
        <v>-1.19</v>
      </c>
    </row>
    <row r="766" spans="1:47" x14ac:dyDescent="0.35">
      <c r="A766" t="s">
        <v>13</v>
      </c>
      <c r="B766" t="e">
        <f t="shared" si="24"/>
        <v>#VALUE!</v>
      </c>
      <c r="C766">
        <v>2</v>
      </c>
      <c r="D766" t="s">
        <v>78</v>
      </c>
      <c r="E766">
        <f>+_xlfn.MODE.SNGL(E754:E763)</f>
        <v>-1.36</v>
      </c>
      <c r="F766">
        <f t="shared" ref="F766:AP766" si="41">+_xlfn.MODE.SNGL(F754:F763)</f>
        <v>1.39</v>
      </c>
      <c r="G766">
        <f t="shared" si="41"/>
        <v>1.17</v>
      </c>
      <c r="H766">
        <f t="shared" si="41"/>
        <v>-1.19</v>
      </c>
      <c r="I766">
        <f t="shared" si="41"/>
        <v>-1.56</v>
      </c>
      <c r="J766">
        <f t="shared" si="41"/>
        <v>1.78</v>
      </c>
      <c r="K766">
        <f t="shared" si="41"/>
        <v>1.56</v>
      </c>
      <c r="L766">
        <f t="shared" si="41"/>
        <v>-1.58</v>
      </c>
      <c r="M766">
        <f t="shared" si="41"/>
        <v>-2.14</v>
      </c>
      <c r="N766">
        <f t="shared" si="41"/>
        <v>2.38</v>
      </c>
      <c r="O766">
        <f t="shared" si="41"/>
        <v>2.14</v>
      </c>
      <c r="P766">
        <f t="shared" si="41"/>
        <v>-2.1800000000000002</v>
      </c>
      <c r="Q766">
        <f t="shared" si="41"/>
        <v>-2.72</v>
      </c>
      <c r="R766">
        <f t="shared" si="41"/>
        <v>2.97</v>
      </c>
      <c r="S766">
        <f t="shared" si="41"/>
        <v>2.92</v>
      </c>
      <c r="T766">
        <f t="shared" si="41"/>
        <v>-2.77</v>
      </c>
      <c r="U766">
        <f t="shared" si="41"/>
        <v>-3.89</v>
      </c>
      <c r="V766">
        <f t="shared" si="41"/>
        <v>3.77</v>
      </c>
      <c r="W766">
        <f t="shared" si="41"/>
        <v>3.7</v>
      </c>
      <c r="X766">
        <f t="shared" si="41"/>
        <v>-3.76</v>
      </c>
      <c r="Z766">
        <v>1.5</v>
      </c>
      <c r="AA766">
        <f t="shared" si="39"/>
        <v>1.36</v>
      </c>
      <c r="AC766">
        <f t="shared" ref="AC766:AC829" si="42">-Z766</f>
        <v>-1.5</v>
      </c>
      <c r="AD766">
        <f>+H756</f>
        <v>-1.19</v>
      </c>
    </row>
    <row r="767" spans="1:47" x14ac:dyDescent="0.35">
      <c r="B767" t="e">
        <f t="shared" si="24"/>
        <v>#VALUE!</v>
      </c>
      <c r="C767">
        <v>2.5</v>
      </c>
      <c r="D767" t="s">
        <v>79</v>
      </c>
      <c r="E767">
        <f>+_xlfn.VAR.S(E754:E763)</f>
        <v>9.6266666666666827E-3</v>
      </c>
      <c r="F767">
        <f t="shared" ref="F767:AP767" si="43">+_xlfn.VAR.S(F754:F763)</f>
        <v>5.4782007307014711E-32</v>
      </c>
      <c r="G767">
        <f t="shared" si="43"/>
        <v>9.6266666666666827E-3</v>
      </c>
      <c r="H767">
        <f t="shared" si="43"/>
        <v>6.4177777777777749E-3</v>
      </c>
      <c r="I767">
        <f t="shared" si="43"/>
        <v>6.4177777777777749E-3</v>
      </c>
      <c r="J767">
        <f t="shared" si="43"/>
        <v>2.4888888888888877E-2</v>
      </c>
      <c r="K767">
        <f t="shared" si="43"/>
        <v>7.1111111111111062E-3</v>
      </c>
      <c r="L767">
        <f t="shared" si="43"/>
        <v>1.2888888888888901E-2</v>
      </c>
      <c r="M767">
        <f t="shared" si="43"/>
        <v>8.4544444444444502E-3</v>
      </c>
      <c r="N767">
        <f t="shared" si="43"/>
        <v>1.0666666666666642E-2</v>
      </c>
      <c r="O767">
        <f t="shared" si="43"/>
        <v>8.4544444444444519E-3</v>
      </c>
      <c r="P767">
        <f t="shared" si="43"/>
        <v>2.4888888888888905E-2</v>
      </c>
      <c r="Q767">
        <f t="shared" si="43"/>
        <v>4.8066666666666688E-2</v>
      </c>
      <c r="R767">
        <f t="shared" si="43"/>
        <v>1.7777777777777767E-2</v>
      </c>
      <c r="S767">
        <f t="shared" si="43"/>
        <v>1.6912222222222197E-2</v>
      </c>
      <c r="T767">
        <f t="shared" si="43"/>
        <v>1.8943333333333354E-2</v>
      </c>
      <c r="U767">
        <f t="shared" si="43"/>
        <v>8.2484444444444485E-2</v>
      </c>
      <c r="V767">
        <f t="shared" si="43"/>
        <v>3.2533333333333379E-2</v>
      </c>
      <c r="W767">
        <f t="shared" si="43"/>
        <v>3.507351111111114</v>
      </c>
      <c r="X767">
        <f t="shared" si="43"/>
        <v>1.0666666666666639E-2</v>
      </c>
      <c r="Z767">
        <v>1.5</v>
      </c>
      <c r="AA767">
        <f t="shared" si="39"/>
        <v>1.17</v>
      </c>
      <c r="AC767">
        <f t="shared" ref="AC767:AC830" si="44">-Z767</f>
        <v>-1.5</v>
      </c>
      <c r="AD767">
        <f>+H757</f>
        <v>-1.19</v>
      </c>
    </row>
    <row r="768" spans="1:47" x14ac:dyDescent="0.35">
      <c r="A768" t="s">
        <v>14</v>
      </c>
      <c r="B768" t="e">
        <f t="shared" si="24"/>
        <v>#VALUE!</v>
      </c>
      <c r="C768">
        <v>3</v>
      </c>
      <c r="Z768">
        <v>1.5</v>
      </c>
      <c r="AA768">
        <f t="shared" si="39"/>
        <v>1.17</v>
      </c>
      <c r="AC768">
        <f t="shared" ref="AC768:AC831" si="45">-Z768</f>
        <v>-1.5</v>
      </c>
      <c r="AD768">
        <f>+H758</f>
        <v>-1.19</v>
      </c>
    </row>
    <row r="769" spans="1:30" x14ac:dyDescent="0.35">
      <c r="A769">
        <v>2</v>
      </c>
      <c r="B769">
        <f t="shared" si="24"/>
        <v>2</v>
      </c>
      <c r="C769">
        <v>3.5</v>
      </c>
      <c r="Z769">
        <v>1.5</v>
      </c>
      <c r="AA769">
        <f t="shared" si="39"/>
        <v>1.17</v>
      </c>
      <c r="AC769">
        <f t="shared" ref="AC769:AC832" si="46">-Z769</f>
        <v>-1.5</v>
      </c>
      <c r="AD769">
        <f>+H759</f>
        <v>-1.38</v>
      </c>
    </row>
    <row r="770" spans="1:30" x14ac:dyDescent="0.35">
      <c r="A770" t="s">
        <v>15</v>
      </c>
      <c r="B770">
        <f t="shared" si="24"/>
        <v>0.2</v>
      </c>
      <c r="C770">
        <v>4</v>
      </c>
      <c r="Z770">
        <v>1.5</v>
      </c>
      <c r="AA770">
        <f t="shared" si="39"/>
        <v>1.17</v>
      </c>
      <c r="AC770">
        <f t="shared" ref="AC770:AC833" si="47">-Z770</f>
        <v>-1.5</v>
      </c>
      <c r="AD770">
        <f>+H760</f>
        <v>-1.38</v>
      </c>
    </row>
    <row r="771" spans="1:30" x14ac:dyDescent="0.35">
      <c r="A771" t="s">
        <v>15</v>
      </c>
      <c r="B771">
        <f t="shared" si="24"/>
        <v>0.2</v>
      </c>
      <c r="Z771">
        <v>1.5</v>
      </c>
      <c r="AA771">
        <f t="shared" si="39"/>
        <v>1.36</v>
      </c>
      <c r="AC771">
        <f t="shared" ref="AC771:AC834" si="48">-Z771</f>
        <v>-1.5</v>
      </c>
      <c r="AD771">
        <f>+H761</f>
        <v>-1.19</v>
      </c>
    </row>
    <row r="772" spans="1:30" x14ac:dyDescent="0.35">
      <c r="A772" t="s">
        <v>15</v>
      </c>
      <c r="B772">
        <f t="shared" si="24"/>
        <v>0.2</v>
      </c>
      <c r="Z772">
        <v>1.5</v>
      </c>
      <c r="AA772">
        <f t="shared" si="39"/>
        <v>1.17</v>
      </c>
      <c r="AC772">
        <f t="shared" ref="AC772:AC835" si="49">-Z772</f>
        <v>-1.5</v>
      </c>
      <c r="AD772">
        <f>+H762</f>
        <v>-1.19</v>
      </c>
    </row>
    <row r="773" spans="1:30" x14ac:dyDescent="0.35">
      <c r="A773" t="s">
        <v>15</v>
      </c>
      <c r="B773">
        <f t="shared" si="24"/>
        <v>0.2</v>
      </c>
      <c r="Z773">
        <v>1.5</v>
      </c>
      <c r="AA773">
        <f t="shared" si="39"/>
        <v>1.36</v>
      </c>
      <c r="AC773">
        <f t="shared" ref="AC773:AC836" si="50">-Z773</f>
        <v>-1.5</v>
      </c>
      <c r="AD773">
        <f>+H763</f>
        <v>-1.19</v>
      </c>
    </row>
    <row r="774" spans="1:30" x14ac:dyDescent="0.35">
      <c r="A774" t="s">
        <v>15</v>
      </c>
      <c r="B774">
        <f t="shared" si="24"/>
        <v>0.2</v>
      </c>
      <c r="Z774">
        <v>-2</v>
      </c>
      <c r="AA774">
        <f>+I754</f>
        <v>-1.56</v>
      </c>
      <c r="AC774">
        <f t="shared" ref="AC774:AC837" si="51">-Z774</f>
        <v>2</v>
      </c>
      <c r="AD774">
        <f>+J754</f>
        <v>1.78</v>
      </c>
    </row>
    <row r="775" spans="1:30" x14ac:dyDescent="0.35">
      <c r="A775" t="s">
        <v>15</v>
      </c>
      <c r="B775">
        <f t="shared" si="24"/>
        <v>0.2</v>
      </c>
      <c r="Z775">
        <v>-2</v>
      </c>
      <c r="AA775">
        <f t="shared" ref="AA775:AA783" si="52">+I755</f>
        <v>-1.56</v>
      </c>
      <c r="AC775">
        <f t="shared" ref="AC775:AC838" si="53">-Z775</f>
        <v>2</v>
      </c>
      <c r="AD775">
        <f>+J755</f>
        <v>1.58</v>
      </c>
    </row>
    <row r="776" spans="1:30" x14ac:dyDescent="0.35">
      <c r="A776" t="s">
        <v>15</v>
      </c>
      <c r="B776">
        <f t="shared" si="24"/>
        <v>0.2</v>
      </c>
      <c r="Z776">
        <v>-2</v>
      </c>
      <c r="AA776">
        <f t="shared" si="52"/>
        <v>-1.56</v>
      </c>
      <c r="AC776">
        <f t="shared" ref="AC776:AC839" si="54">-Z776</f>
        <v>2</v>
      </c>
      <c r="AD776">
        <f>+J756</f>
        <v>1.78</v>
      </c>
    </row>
    <row r="777" spans="1:30" x14ac:dyDescent="0.35">
      <c r="A777" t="s">
        <v>15</v>
      </c>
      <c r="B777">
        <f t="shared" si="24"/>
        <v>0.2</v>
      </c>
      <c r="Z777">
        <v>-2</v>
      </c>
      <c r="AA777">
        <f t="shared" si="52"/>
        <v>-1.75</v>
      </c>
      <c r="AC777">
        <f t="shared" ref="AC777:AC840" si="55">-Z777</f>
        <v>2</v>
      </c>
      <c r="AD777">
        <f>+J757</f>
        <v>1.78</v>
      </c>
    </row>
    <row r="778" spans="1:30" x14ac:dyDescent="0.35">
      <c r="A778" t="s">
        <v>15</v>
      </c>
      <c r="B778">
        <f t="shared" si="24"/>
        <v>0.2</v>
      </c>
      <c r="Z778">
        <v>-2</v>
      </c>
      <c r="AA778">
        <f t="shared" si="52"/>
        <v>-1.56</v>
      </c>
      <c r="AC778">
        <f t="shared" ref="AC778:AC841" si="56">-Z778</f>
        <v>2</v>
      </c>
      <c r="AD778">
        <f>+J758</f>
        <v>1.58</v>
      </c>
    </row>
    <row r="779" spans="1:30" x14ac:dyDescent="0.35">
      <c r="A779" t="s">
        <v>15</v>
      </c>
      <c r="B779">
        <f t="shared" si="24"/>
        <v>0.2</v>
      </c>
      <c r="Z779">
        <v>-2</v>
      </c>
      <c r="AA779">
        <f t="shared" si="52"/>
        <v>-1.56</v>
      </c>
      <c r="AC779">
        <f t="shared" ref="AC779:AC842" si="57">-Z779</f>
        <v>2</v>
      </c>
      <c r="AD779">
        <f>+J759</f>
        <v>1.78</v>
      </c>
    </row>
    <row r="780" spans="1:30" x14ac:dyDescent="0.35">
      <c r="A780" t="s">
        <v>11</v>
      </c>
      <c r="B780" t="e">
        <f t="shared" si="24"/>
        <v>#VALUE!</v>
      </c>
      <c r="Z780">
        <v>-2</v>
      </c>
      <c r="AA780">
        <f t="shared" si="52"/>
        <v>-1.75</v>
      </c>
      <c r="AC780">
        <f t="shared" ref="AC780:AC843" si="58">-Z780</f>
        <v>2</v>
      </c>
      <c r="AD780">
        <f>+J760</f>
        <v>1.98</v>
      </c>
    </row>
    <row r="781" spans="1:30" x14ac:dyDescent="0.35">
      <c r="A781" t="s">
        <v>12</v>
      </c>
      <c r="B781" t="e">
        <f t="shared" si="24"/>
        <v>#VALUE!</v>
      </c>
      <c r="Z781">
        <v>-2</v>
      </c>
      <c r="AA781">
        <f t="shared" si="52"/>
        <v>-1.56</v>
      </c>
      <c r="AC781">
        <f t="shared" ref="AC781:AC844" si="59">-Z781</f>
        <v>2</v>
      </c>
      <c r="AD781">
        <f>+J761</f>
        <v>1.58</v>
      </c>
    </row>
    <row r="782" spans="1:30" x14ac:dyDescent="0.35">
      <c r="A782" t="s">
        <v>13</v>
      </c>
      <c r="B782" t="e">
        <f t="shared" si="24"/>
        <v>#VALUE!</v>
      </c>
      <c r="Z782">
        <v>-2</v>
      </c>
      <c r="AA782">
        <f t="shared" si="52"/>
        <v>-1.56</v>
      </c>
      <c r="AC782">
        <f t="shared" ref="AC782:AC845" si="60">-Z782</f>
        <v>2</v>
      </c>
      <c r="AD782">
        <f>+J762</f>
        <v>1.98</v>
      </c>
    </row>
    <row r="783" spans="1:30" x14ac:dyDescent="0.35">
      <c r="B783" t="e">
        <f t="shared" si="24"/>
        <v>#VALUE!</v>
      </c>
      <c r="Z783">
        <v>-2</v>
      </c>
      <c r="AA783">
        <f t="shared" si="52"/>
        <v>-1.56</v>
      </c>
      <c r="AC783">
        <f t="shared" ref="AC783:AC846" si="61">-Z783</f>
        <v>2</v>
      </c>
      <c r="AD783">
        <f>+J763</f>
        <v>1.58</v>
      </c>
    </row>
    <row r="784" spans="1:30" x14ac:dyDescent="0.35">
      <c r="A784" t="s">
        <v>14</v>
      </c>
      <c r="B784" t="e">
        <f t="shared" si="24"/>
        <v>#VALUE!</v>
      </c>
      <c r="Z784">
        <v>2</v>
      </c>
      <c r="AA784">
        <f>+K754</f>
        <v>1.56</v>
      </c>
      <c r="AC784">
        <f t="shared" ref="AC784:AC847" si="62">-Z784</f>
        <v>-2</v>
      </c>
      <c r="AD784">
        <f>+L754</f>
        <v>-1.58</v>
      </c>
    </row>
    <row r="785" spans="1:30" x14ac:dyDescent="0.35">
      <c r="A785">
        <v>2</v>
      </c>
      <c r="B785">
        <f t="shared" si="24"/>
        <v>2</v>
      </c>
      <c r="Z785">
        <v>2</v>
      </c>
      <c r="AA785">
        <f>+K755</f>
        <v>1.36</v>
      </c>
      <c r="AC785">
        <f t="shared" ref="AC785:AC848" si="63">-Z785</f>
        <v>-2</v>
      </c>
      <c r="AD785">
        <f>+L755</f>
        <v>-1.58</v>
      </c>
    </row>
    <row r="786" spans="1:30" x14ac:dyDescent="0.35">
      <c r="A786" t="s">
        <v>152</v>
      </c>
      <c r="Z786">
        <v>2</v>
      </c>
      <c r="AA786">
        <f>+K756</f>
        <v>1.56</v>
      </c>
      <c r="AC786">
        <f t="shared" ref="AC786:AC849" si="64">-Z786</f>
        <v>-2</v>
      </c>
      <c r="AD786">
        <f>+L756</f>
        <v>-1.58</v>
      </c>
    </row>
    <row r="787" spans="1:30" x14ac:dyDescent="0.35">
      <c r="A787" t="s">
        <v>152</v>
      </c>
      <c r="Z787">
        <v>2</v>
      </c>
      <c r="AA787">
        <f>+K757</f>
        <v>1.56</v>
      </c>
      <c r="AC787">
        <f t="shared" ref="AC787:AC850" si="65">-Z787</f>
        <v>-2</v>
      </c>
      <c r="AD787">
        <f>+L757</f>
        <v>-1.78</v>
      </c>
    </row>
    <row r="788" spans="1:30" x14ac:dyDescent="0.35">
      <c r="A788" t="s">
        <v>152</v>
      </c>
      <c r="E788">
        <f>+MIN(E754:E763)</f>
        <v>-1.36</v>
      </c>
      <c r="F788">
        <f t="shared" ref="F788:AP788" si="66">+MIN(F754:F763)</f>
        <v>1.39</v>
      </c>
      <c r="G788">
        <f t="shared" si="66"/>
        <v>1.17</v>
      </c>
      <c r="H788">
        <f t="shared" si="66"/>
        <v>-1.38</v>
      </c>
      <c r="I788">
        <f t="shared" si="66"/>
        <v>-1.75</v>
      </c>
      <c r="J788">
        <f t="shared" si="66"/>
        <v>1.58</v>
      </c>
      <c r="K788">
        <f t="shared" si="66"/>
        <v>1.36</v>
      </c>
      <c r="L788">
        <f t="shared" si="66"/>
        <v>-1.78</v>
      </c>
      <c r="M788">
        <f t="shared" si="66"/>
        <v>-2.33</v>
      </c>
      <c r="N788">
        <f t="shared" si="66"/>
        <v>2.1800000000000002</v>
      </c>
      <c r="O788">
        <f t="shared" si="66"/>
        <v>1.94</v>
      </c>
      <c r="P788">
        <f t="shared" si="66"/>
        <v>-2.1800000000000002</v>
      </c>
      <c r="Q788">
        <f t="shared" si="66"/>
        <v>-2.91</v>
      </c>
      <c r="R788">
        <f t="shared" si="66"/>
        <v>2.77</v>
      </c>
      <c r="S788">
        <f t="shared" si="66"/>
        <v>2.72</v>
      </c>
      <c r="T788">
        <f t="shared" si="66"/>
        <v>-2.77</v>
      </c>
      <c r="U788">
        <f t="shared" si="66"/>
        <v>-4.28</v>
      </c>
      <c r="V788">
        <f t="shared" si="66"/>
        <v>3.77</v>
      </c>
      <c r="W788">
        <f t="shared" si="66"/>
        <v>-0.8</v>
      </c>
      <c r="X788">
        <f t="shared" si="66"/>
        <v>-3.76</v>
      </c>
      <c r="Z788">
        <v>2</v>
      </c>
      <c r="AA788">
        <f>+K758</f>
        <v>1.56</v>
      </c>
      <c r="AC788">
        <f t="shared" ref="AC788:AC851" si="67">-Z788</f>
        <v>-2</v>
      </c>
      <c r="AD788">
        <f>+L758</f>
        <v>-1.58</v>
      </c>
    </row>
    <row r="789" spans="1:30" x14ac:dyDescent="0.35">
      <c r="A789" t="s">
        <v>152</v>
      </c>
      <c r="E789">
        <f>+MAX(E754:E763)</f>
        <v>-1.17</v>
      </c>
      <c r="F789">
        <f t="shared" ref="F789:AP789" si="68">+MAX(F754:F763)</f>
        <v>1.39</v>
      </c>
      <c r="G789">
        <f t="shared" si="68"/>
        <v>1.36</v>
      </c>
      <c r="H789">
        <f t="shared" si="68"/>
        <v>-1.19</v>
      </c>
      <c r="I789">
        <f t="shared" si="68"/>
        <v>-1.56</v>
      </c>
      <c r="J789">
        <f t="shared" si="68"/>
        <v>1.98</v>
      </c>
      <c r="K789">
        <f t="shared" si="68"/>
        <v>1.56</v>
      </c>
      <c r="L789">
        <f t="shared" si="68"/>
        <v>-1.38</v>
      </c>
      <c r="M789">
        <f t="shared" si="68"/>
        <v>-1.94</v>
      </c>
      <c r="N789">
        <f t="shared" si="68"/>
        <v>2.38</v>
      </c>
      <c r="O789">
        <f t="shared" si="68"/>
        <v>2.33</v>
      </c>
      <c r="P789">
        <f t="shared" si="68"/>
        <v>-1.78</v>
      </c>
      <c r="Q789">
        <f t="shared" si="68"/>
        <v>-2.33</v>
      </c>
      <c r="R789">
        <f t="shared" si="68"/>
        <v>3.17</v>
      </c>
      <c r="S789">
        <f t="shared" si="68"/>
        <v>3.11</v>
      </c>
      <c r="T789">
        <f t="shared" si="68"/>
        <v>-2.38</v>
      </c>
      <c r="U789">
        <f t="shared" si="68"/>
        <v>-3.31</v>
      </c>
      <c r="V789">
        <f t="shared" si="68"/>
        <v>4.16</v>
      </c>
      <c r="W789">
        <f t="shared" si="68"/>
        <v>4.08</v>
      </c>
      <c r="X789">
        <f t="shared" si="68"/>
        <v>-3.56</v>
      </c>
      <c r="Z789">
        <v>2</v>
      </c>
      <c r="AA789">
        <f>+K759</f>
        <v>1.56</v>
      </c>
      <c r="AC789">
        <f t="shared" ref="AC789:AC852" si="69">-Z789</f>
        <v>-2</v>
      </c>
      <c r="AD789">
        <f>+L759</f>
        <v>-1.58</v>
      </c>
    </row>
    <row r="790" spans="1:30" x14ac:dyDescent="0.35">
      <c r="A790" t="s">
        <v>83</v>
      </c>
      <c r="Z790">
        <v>2</v>
      </c>
      <c r="AA790">
        <f>+K760</f>
        <v>1.36</v>
      </c>
      <c r="AC790">
        <f t="shared" ref="AC790:AC853" si="70">-Z790</f>
        <v>-2</v>
      </c>
      <c r="AD790">
        <f>+L760</f>
        <v>-1.38</v>
      </c>
    </row>
    <row r="791" spans="1:30" x14ac:dyDescent="0.35">
      <c r="A791" t="s">
        <v>152</v>
      </c>
      <c r="Z791">
        <v>2</v>
      </c>
      <c r="AA791">
        <f>+K761</f>
        <v>1.56</v>
      </c>
      <c r="AC791">
        <f t="shared" ref="AC791:AC854" si="71">-Z791</f>
        <v>-2</v>
      </c>
      <c r="AD791">
        <f>+L761</f>
        <v>-1.38</v>
      </c>
    </row>
    <row r="792" spans="1:30" x14ac:dyDescent="0.35">
      <c r="A792" t="s">
        <v>83</v>
      </c>
      <c r="E792" t="s">
        <v>80</v>
      </c>
      <c r="H792" t="s">
        <v>150</v>
      </c>
      <c r="P792" t="s">
        <v>81</v>
      </c>
      <c r="U792" t="s">
        <v>150</v>
      </c>
      <c r="Z792">
        <v>2</v>
      </c>
      <c r="AA792">
        <f>+K762</f>
        <v>1.56</v>
      </c>
      <c r="AC792">
        <f t="shared" ref="AC792:AC855" si="72">-Z792</f>
        <v>-2</v>
      </c>
      <c r="AD792">
        <f>+L762</f>
        <v>-1.58</v>
      </c>
    </row>
    <row r="793" spans="1:30" x14ac:dyDescent="0.35">
      <c r="A793" t="s">
        <v>152</v>
      </c>
      <c r="E793">
        <f>+ABS(E788-E765)</f>
        <v>7.6000000000000068E-2</v>
      </c>
      <c r="F793">
        <f>+ABS(G788-G765)</f>
        <v>7.6000000000000068E-2</v>
      </c>
      <c r="G793">
        <f>+ABS(I788-I765)</f>
        <v>0.15199999999999969</v>
      </c>
      <c r="H793">
        <f>+ABS(K788-K765)</f>
        <v>0.16000000000000014</v>
      </c>
      <c r="I793">
        <f>+ABS(M788-M765)</f>
        <v>0.19099999999999984</v>
      </c>
      <c r="J793">
        <f>+ABS(O788-O765)</f>
        <v>0.19900000000000029</v>
      </c>
      <c r="K793">
        <f>+ABS(Q788-Q765)</f>
        <v>0.22999999999999998</v>
      </c>
      <c r="L793">
        <f>+ABS(S788-S765)</f>
        <v>0.19699999999999918</v>
      </c>
      <c r="M793">
        <f>+ABS(U788-U765)</f>
        <v>0.35200000000000031</v>
      </c>
      <c r="N793">
        <f>+ABS(W788-W765)</f>
        <v>4.5225</v>
      </c>
      <c r="P793">
        <f>+ABS(F788-F765)</f>
        <v>2.2204460492503131E-16</v>
      </c>
      <c r="Q793">
        <f>+ABS(H788-H765)</f>
        <v>0.15200000000000014</v>
      </c>
      <c r="R793">
        <f>+ABS(J788-J765)</f>
        <v>0.1599999999999997</v>
      </c>
      <c r="S793">
        <f>+ABS(L788-L765)</f>
        <v>0.21999999999999997</v>
      </c>
      <c r="T793">
        <f>+ABS(N788-N765)</f>
        <v>0.11999999999999966</v>
      </c>
      <c r="U793">
        <f>+ABS(P788-P765)</f>
        <v>0.16000000000000014</v>
      </c>
      <c r="V793">
        <f>+ABS(R788-R765)</f>
        <v>0.19999999999999973</v>
      </c>
      <c r="W793">
        <f>+ABS(T788-T765)</f>
        <v>0.11900000000000022</v>
      </c>
      <c r="X793">
        <f>+ABS(V788-V765)</f>
        <v>0.19000000000000083</v>
      </c>
      <c r="Y793">
        <f>+ABS(X788-X765)</f>
        <v>8.0000000000000071E-2</v>
      </c>
      <c r="Z793">
        <v>2</v>
      </c>
      <c r="AA793">
        <f>+K763</f>
        <v>1.56</v>
      </c>
      <c r="AC793">
        <f t="shared" ref="AC793:AC856" si="73">-Z793</f>
        <v>-2</v>
      </c>
      <c r="AD793">
        <f>+L763</f>
        <v>-1.58</v>
      </c>
    </row>
    <row r="794" spans="1:30" x14ac:dyDescent="0.35">
      <c r="A794" t="s">
        <v>83</v>
      </c>
      <c r="E794">
        <f>+ABS(E789-E765)</f>
        <v>0.1140000000000001</v>
      </c>
      <c r="F794">
        <f>+ABS(G789-G765)</f>
        <v>0.1140000000000001</v>
      </c>
      <c r="G794">
        <f>+ABS(I789-I765)</f>
        <v>3.8000000000000256E-2</v>
      </c>
      <c r="H794">
        <f>+ABS(K789-K765)</f>
        <v>3.9999999999999813E-2</v>
      </c>
      <c r="I794">
        <f>+ABS(M789-M765)</f>
        <v>0.19900000000000029</v>
      </c>
      <c r="J794">
        <f>+ABS(O789-O765)</f>
        <v>0.19099999999999984</v>
      </c>
      <c r="K794">
        <f>+ABS(Q789-Q765)</f>
        <v>0.35000000000000009</v>
      </c>
      <c r="L794">
        <f>+ABS(S789-S765)</f>
        <v>0.1930000000000005</v>
      </c>
      <c r="M794">
        <f>+ABS(U789-U765)</f>
        <v>0.61799999999999988</v>
      </c>
      <c r="N794">
        <f>+ABS(W789-W765)</f>
        <v>0.35750000000000037</v>
      </c>
      <c r="P794">
        <f>+ABS(F789-F765)</f>
        <v>2.2204460492503131E-16</v>
      </c>
      <c r="Q794">
        <f>+ABS(H789-H765)</f>
        <v>3.7999999999999812E-2</v>
      </c>
      <c r="R794">
        <f>+ABS(J789-J765)</f>
        <v>0.24000000000000021</v>
      </c>
      <c r="S794">
        <f>+ABS(L789-L765)</f>
        <v>0.18000000000000016</v>
      </c>
      <c r="T794">
        <f>+ABS(N789-N765)</f>
        <v>8.0000000000000071E-2</v>
      </c>
      <c r="U794">
        <f>+ABS(P789-P765)</f>
        <v>0.24</v>
      </c>
      <c r="V794">
        <f>+ABS(R789-R765)</f>
        <v>0.20000000000000018</v>
      </c>
      <c r="W794">
        <f>+ABS(T789-T765)</f>
        <v>0.27099999999999991</v>
      </c>
      <c r="X794">
        <f>+ABS(V789-V765)</f>
        <v>0.19999999999999929</v>
      </c>
      <c r="Y794">
        <f>+ABS(X789-X765)</f>
        <v>0.11999999999999966</v>
      </c>
      <c r="Z794">
        <v>-2.5</v>
      </c>
      <c r="AA794">
        <f>+M754</f>
        <v>-2.14</v>
      </c>
      <c r="AC794">
        <f t="shared" ref="AC794:AC857" si="74">-Z794</f>
        <v>2.5</v>
      </c>
      <c r="AD794">
        <f>+N754</f>
        <v>2.1800000000000002</v>
      </c>
    </row>
    <row r="795" spans="1:30" x14ac:dyDescent="0.35">
      <c r="A795" s="3" t="s">
        <v>148</v>
      </c>
      <c r="B795" s="3"/>
      <c r="Z795">
        <v>-2.5</v>
      </c>
      <c r="AA795">
        <f>+M755</f>
        <v>-2.14</v>
      </c>
      <c r="AC795">
        <f t="shared" si="74"/>
        <v>2.5</v>
      </c>
      <c r="AD795">
        <f>+N755</f>
        <v>2.1800000000000002</v>
      </c>
    </row>
    <row r="796" spans="1:30" x14ac:dyDescent="0.35">
      <c r="A796" t="s">
        <v>12</v>
      </c>
      <c r="B796" t="e">
        <f t="shared" si="24"/>
        <v>#VALUE!</v>
      </c>
      <c r="Z796">
        <v>-2.5</v>
      </c>
      <c r="AA796">
        <f>+M756</f>
        <v>-2.14</v>
      </c>
      <c r="AC796">
        <f t="shared" si="74"/>
        <v>2.5</v>
      </c>
      <c r="AD796">
        <f>+N756</f>
        <v>2.1800000000000002</v>
      </c>
    </row>
    <row r="797" spans="1:30" x14ac:dyDescent="0.35">
      <c r="A797" t="s">
        <v>13</v>
      </c>
      <c r="B797" t="e">
        <f t="shared" si="24"/>
        <v>#VALUE!</v>
      </c>
      <c r="Z797">
        <v>-2.5</v>
      </c>
      <c r="AA797">
        <f>+M757</f>
        <v>-2.14</v>
      </c>
      <c r="AC797">
        <f t="shared" si="74"/>
        <v>2.5</v>
      </c>
      <c r="AD797">
        <f>+N757</f>
        <v>2.1800000000000002</v>
      </c>
    </row>
    <row r="798" spans="1:30" x14ac:dyDescent="0.35">
      <c r="B798" t="e">
        <f t="shared" si="24"/>
        <v>#VALUE!</v>
      </c>
      <c r="Z798">
        <v>-2.5</v>
      </c>
      <c r="AA798">
        <f>+M758</f>
        <v>-1.94</v>
      </c>
      <c r="AC798">
        <f t="shared" si="74"/>
        <v>2.5</v>
      </c>
      <c r="AD798">
        <f>+N758</f>
        <v>2.38</v>
      </c>
    </row>
    <row r="799" spans="1:30" x14ac:dyDescent="0.35">
      <c r="A799" t="s">
        <v>14</v>
      </c>
      <c r="B799" t="e">
        <f t="shared" si="24"/>
        <v>#VALUE!</v>
      </c>
      <c r="Z799">
        <v>-2.5</v>
      </c>
      <c r="AA799">
        <f>+M759</f>
        <v>-2.14</v>
      </c>
      <c r="AC799">
        <f t="shared" si="74"/>
        <v>2.5</v>
      </c>
      <c r="AD799">
        <f>+N759</f>
        <v>2.38</v>
      </c>
    </row>
    <row r="800" spans="1:30" x14ac:dyDescent="0.35">
      <c r="A800">
        <v>2</v>
      </c>
      <c r="B800">
        <f t="shared" si="24"/>
        <v>2</v>
      </c>
      <c r="Z800">
        <v>-2.5</v>
      </c>
      <c r="AA800">
        <f>+M760</f>
        <v>-2.14</v>
      </c>
      <c r="AC800">
        <f t="shared" si="74"/>
        <v>2.5</v>
      </c>
      <c r="AD800">
        <f>+N760</f>
        <v>2.38</v>
      </c>
    </row>
    <row r="801" spans="1:30" x14ac:dyDescent="0.35">
      <c r="A801" t="s">
        <v>86</v>
      </c>
      <c r="Z801">
        <v>-2.5</v>
      </c>
      <c r="AA801">
        <f>+M761</f>
        <v>-2.14</v>
      </c>
      <c r="AC801">
        <f t="shared" si="74"/>
        <v>2.5</v>
      </c>
      <c r="AD801">
        <f>+N761</f>
        <v>2.38</v>
      </c>
    </row>
    <row r="802" spans="1:30" x14ac:dyDescent="0.35">
      <c r="A802" t="s">
        <v>86</v>
      </c>
      <c r="Z802">
        <v>-2.5</v>
      </c>
      <c r="AA802">
        <f>+M762</f>
        <v>-2.14</v>
      </c>
      <c r="AC802">
        <f t="shared" si="74"/>
        <v>2.5</v>
      </c>
      <c r="AD802">
        <f>+N762</f>
        <v>2.38</v>
      </c>
    </row>
    <row r="803" spans="1:30" x14ac:dyDescent="0.35">
      <c r="A803" t="s">
        <v>86</v>
      </c>
      <c r="Z803">
        <v>-2.5</v>
      </c>
      <c r="AA803">
        <f>+M763</f>
        <v>-2.33</v>
      </c>
      <c r="AC803">
        <f t="shared" si="74"/>
        <v>2.5</v>
      </c>
      <c r="AD803">
        <f>+N763</f>
        <v>2.38</v>
      </c>
    </row>
    <row r="804" spans="1:30" x14ac:dyDescent="0.35">
      <c r="A804" t="s">
        <v>86</v>
      </c>
      <c r="Z804">
        <v>2.5</v>
      </c>
      <c r="AA804">
        <f>+O754</f>
        <v>2.33</v>
      </c>
      <c r="AC804">
        <f t="shared" si="74"/>
        <v>-2.5</v>
      </c>
      <c r="AD804">
        <f>+P754</f>
        <v>-2.1800000000000002</v>
      </c>
    </row>
    <row r="805" spans="1:30" x14ac:dyDescent="0.35">
      <c r="A805" t="s">
        <v>86</v>
      </c>
      <c r="Z805">
        <v>2.5</v>
      </c>
      <c r="AA805">
        <f>+O755</f>
        <v>2.14</v>
      </c>
      <c r="AC805">
        <f t="shared" si="74"/>
        <v>-2.5</v>
      </c>
      <c r="AD805">
        <f>+P755</f>
        <v>-2.1800000000000002</v>
      </c>
    </row>
    <row r="806" spans="1:30" x14ac:dyDescent="0.35">
      <c r="A806" t="s">
        <v>86</v>
      </c>
      <c r="Z806">
        <v>2.5</v>
      </c>
      <c r="AA806">
        <f>+O756</f>
        <v>2.14</v>
      </c>
      <c r="AC806">
        <f t="shared" si="74"/>
        <v>-2.5</v>
      </c>
      <c r="AD806">
        <f>+P756</f>
        <v>-1.98</v>
      </c>
    </row>
    <row r="807" spans="1:30" x14ac:dyDescent="0.35">
      <c r="A807" t="s">
        <v>86</v>
      </c>
      <c r="Z807">
        <v>2.5</v>
      </c>
      <c r="AA807">
        <f>+O757</f>
        <v>2.14</v>
      </c>
      <c r="AC807">
        <f t="shared" si="74"/>
        <v>-2.5</v>
      </c>
      <c r="AD807">
        <f>+P757</f>
        <v>-2.1800000000000002</v>
      </c>
    </row>
    <row r="808" spans="1:30" x14ac:dyDescent="0.35">
      <c r="A808" t="s">
        <v>86</v>
      </c>
      <c r="Z808">
        <v>2.5</v>
      </c>
      <c r="AA808">
        <f>+O758</f>
        <v>2.14</v>
      </c>
      <c r="AC808">
        <f t="shared" si="74"/>
        <v>-2.5</v>
      </c>
      <c r="AD808">
        <f>+P758</f>
        <v>-1.98</v>
      </c>
    </row>
    <row r="809" spans="1:30" x14ac:dyDescent="0.35">
      <c r="A809" t="s">
        <v>86</v>
      </c>
      <c r="Z809">
        <v>2.5</v>
      </c>
      <c r="AA809">
        <f>+O759</f>
        <v>2.14</v>
      </c>
      <c r="AC809">
        <f t="shared" si="74"/>
        <v>-2.5</v>
      </c>
      <c r="AD809">
        <f>+P759</f>
        <v>-1.78</v>
      </c>
    </row>
    <row r="810" spans="1:30" x14ac:dyDescent="0.35">
      <c r="A810" t="s">
        <v>86</v>
      </c>
      <c r="Z810">
        <v>2.5</v>
      </c>
      <c r="AA810">
        <f>+O760</f>
        <v>2.14</v>
      </c>
      <c r="AC810">
        <f t="shared" si="74"/>
        <v>-2.5</v>
      </c>
      <c r="AD810">
        <f>+P760</f>
        <v>-2.1800000000000002</v>
      </c>
    </row>
    <row r="811" spans="1:30" x14ac:dyDescent="0.35">
      <c r="A811" t="s">
        <v>11</v>
      </c>
      <c r="B811" t="e">
        <f t="shared" si="24"/>
        <v>#VALUE!</v>
      </c>
      <c r="Z811">
        <v>2.5</v>
      </c>
      <c r="AA811">
        <f>+O761</f>
        <v>2.14</v>
      </c>
      <c r="AC811">
        <f t="shared" si="74"/>
        <v>-2.5</v>
      </c>
      <c r="AD811">
        <f>+P761</f>
        <v>-1.78</v>
      </c>
    </row>
    <row r="812" spans="1:30" x14ac:dyDescent="0.35">
      <c r="A812" t="s">
        <v>12</v>
      </c>
      <c r="B812" t="e">
        <f t="shared" si="24"/>
        <v>#VALUE!</v>
      </c>
      <c r="Z812">
        <v>2.5</v>
      </c>
      <c r="AA812">
        <f>+O762</f>
        <v>1.94</v>
      </c>
      <c r="AC812">
        <f t="shared" si="74"/>
        <v>-2.5</v>
      </c>
      <c r="AD812">
        <f>+P762</f>
        <v>-1.98</v>
      </c>
    </row>
    <row r="813" spans="1:30" x14ac:dyDescent="0.35">
      <c r="A813" t="s">
        <v>13</v>
      </c>
      <c r="B813" t="e">
        <f t="shared" si="24"/>
        <v>#VALUE!</v>
      </c>
      <c r="Z813">
        <v>2.5</v>
      </c>
      <c r="AA813">
        <f>+O763</f>
        <v>2.14</v>
      </c>
      <c r="AC813">
        <f t="shared" si="74"/>
        <v>-2.5</v>
      </c>
      <c r="AD813">
        <f>+P763</f>
        <v>-1.98</v>
      </c>
    </row>
    <row r="814" spans="1:30" x14ac:dyDescent="0.35">
      <c r="B814" t="e">
        <f t="shared" si="24"/>
        <v>#VALUE!</v>
      </c>
      <c r="Z814">
        <v>-3.1</v>
      </c>
      <c r="AA814">
        <f>+Q754</f>
        <v>-2.91</v>
      </c>
      <c r="AC814">
        <f t="shared" si="74"/>
        <v>3.1</v>
      </c>
      <c r="AD814">
        <f>+R754</f>
        <v>3.17</v>
      </c>
    </row>
    <row r="815" spans="1:30" x14ac:dyDescent="0.35">
      <c r="A815" t="s">
        <v>14</v>
      </c>
      <c r="B815" t="e">
        <f t="shared" si="24"/>
        <v>#VALUE!</v>
      </c>
      <c r="Z815">
        <v>-3.1</v>
      </c>
      <c r="AA815">
        <f>+Q755</f>
        <v>-2.91</v>
      </c>
      <c r="AC815">
        <f t="shared" si="74"/>
        <v>3.1</v>
      </c>
      <c r="AD815">
        <f>+R755</f>
        <v>2.97</v>
      </c>
    </row>
    <row r="816" spans="1:30" x14ac:dyDescent="0.35">
      <c r="A816">
        <v>2</v>
      </c>
      <c r="B816">
        <f t="shared" si="24"/>
        <v>2</v>
      </c>
      <c r="Z816">
        <v>-3.1</v>
      </c>
      <c r="AA816">
        <f>+Q756</f>
        <v>-2.33</v>
      </c>
      <c r="AC816">
        <f t="shared" si="74"/>
        <v>3.1</v>
      </c>
      <c r="AD816">
        <f>+R756</f>
        <v>2.97</v>
      </c>
    </row>
    <row r="817" spans="1:30" x14ac:dyDescent="0.35">
      <c r="A817" t="s">
        <v>101</v>
      </c>
      <c r="Z817">
        <v>-3.1</v>
      </c>
      <c r="AA817">
        <f>+Q757</f>
        <v>-2.72</v>
      </c>
      <c r="AC817">
        <f t="shared" si="74"/>
        <v>3.1</v>
      </c>
      <c r="AD817">
        <f>+R757</f>
        <v>3.17</v>
      </c>
    </row>
    <row r="818" spans="1:30" x14ac:dyDescent="0.35">
      <c r="A818" t="s">
        <v>87</v>
      </c>
      <c r="Z818">
        <v>-3.1</v>
      </c>
      <c r="AA818">
        <f>+Q758</f>
        <v>-2.72</v>
      </c>
      <c r="AC818">
        <f t="shared" si="74"/>
        <v>3.1</v>
      </c>
      <c r="AD818">
        <f>+R758</f>
        <v>2.97</v>
      </c>
    </row>
    <row r="819" spans="1:30" x14ac:dyDescent="0.35">
      <c r="A819" t="s">
        <v>101</v>
      </c>
      <c r="Z819">
        <v>-3.1</v>
      </c>
      <c r="AA819">
        <f>+Q759</f>
        <v>-2.72</v>
      </c>
      <c r="AC819">
        <f t="shared" si="74"/>
        <v>3.1</v>
      </c>
      <c r="AD819">
        <f>+R759</f>
        <v>2.97</v>
      </c>
    </row>
    <row r="820" spans="1:30" x14ac:dyDescent="0.35">
      <c r="A820" t="s">
        <v>87</v>
      </c>
      <c r="Z820">
        <v>-3.1</v>
      </c>
      <c r="AA820">
        <f>+Q760</f>
        <v>-2.33</v>
      </c>
      <c r="AC820">
        <f t="shared" si="74"/>
        <v>3.1</v>
      </c>
      <c r="AD820">
        <f>+R760</f>
        <v>2.97</v>
      </c>
    </row>
    <row r="821" spans="1:30" x14ac:dyDescent="0.35">
      <c r="A821" t="s">
        <v>87</v>
      </c>
      <c r="Z821">
        <v>-3.1</v>
      </c>
      <c r="AA821">
        <f>+Q761</f>
        <v>-2.5299999999999998</v>
      </c>
      <c r="AC821">
        <f t="shared" si="74"/>
        <v>3.1</v>
      </c>
      <c r="AD821">
        <f>+R761</f>
        <v>2.97</v>
      </c>
    </row>
    <row r="822" spans="1:30" x14ac:dyDescent="0.35">
      <c r="A822" t="s">
        <v>87</v>
      </c>
      <c r="Z822">
        <v>-3.1</v>
      </c>
      <c r="AA822">
        <f>+Q762</f>
        <v>-2.72</v>
      </c>
      <c r="AC822">
        <f t="shared" si="74"/>
        <v>3.1</v>
      </c>
      <c r="AD822">
        <f>+R762</f>
        <v>2.77</v>
      </c>
    </row>
    <row r="823" spans="1:30" x14ac:dyDescent="0.35">
      <c r="A823" t="s">
        <v>87</v>
      </c>
      <c r="Z823">
        <v>-3.1</v>
      </c>
      <c r="AA823">
        <f>+Q763</f>
        <v>-2.91</v>
      </c>
      <c r="AC823">
        <f t="shared" si="74"/>
        <v>3.1</v>
      </c>
      <c r="AD823">
        <f>+R763</f>
        <v>2.77</v>
      </c>
    </row>
    <row r="824" spans="1:30" x14ac:dyDescent="0.35">
      <c r="A824" t="s">
        <v>101</v>
      </c>
      <c r="Z824">
        <v>3.1</v>
      </c>
      <c r="AA824">
        <f>+S754</f>
        <v>2.92</v>
      </c>
      <c r="AC824">
        <f t="shared" ref="AC824:AC887" si="75">-Z824</f>
        <v>-3.1</v>
      </c>
      <c r="AD824">
        <f>+T754</f>
        <v>-2.57</v>
      </c>
    </row>
    <row r="825" spans="1:30" x14ac:dyDescent="0.35">
      <c r="A825" t="s">
        <v>87</v>
      </c>
      <c r="Z825">
        <v>3.1</v>
      </c>
      <c r="AA825">
        <f>+S755</f>
        <v>3.11</v>
      </c>
      <c r="AC825">
        <f t="shared" si="75"/>
        <v>-3.1</v>
      </c>
      <c r="AD825">
        <f>+T755</f>
        <v>-2.77</v>
      </c>
    </row>
    <row r="826" spans="1:30" x14ac:dyDescent="0.35">
      <c r="A826" t="s">
        <v>101</v>
      </c>
      <c r="Z826">
        <v>3.1</v>
      </c>
      <c r="AA826">
        <f>+S756</f>
        <v>3.11</v>
      </c>
      <c r="AC826">
        <f t="shared" si="75"/>
        <v>-3.1</v>
      </c>
      <c r="AD826">
        <f>+T756</f>
        <v>-2.77</v>
      </c>
    </row>
    <row r="827" spans="1:30" x14ac:dyDescent="0.35">
      <c r="A827" t="s">
        <v>11</v>
      </c>
      <c r="Z827">
        <v>3.1</v>
      </c>
      <c r="AA827">
        <f>+S757</f>
        <v>2.92</v>
      </c>
      <c r="AC827">
        <f t="shared" si="75"/>
        <v>-3.1</v>
      </c>
      <c r="AD827">
        <f>+T757</f>
        <v>-2.38</v>
      </c>
    </row>
    <row r="828" spans="1:30" x14ac:dyDescent="0.35">
      <c r="A828" t="s">
        <v>12</v>
      </c>
      <c r="Z828">
        <v>3.1</v>
      </c>
      <c r="AA828">
        <f>+S758</f>
        <v>2.92</v>
      </c>
      <c r="AC828">
        <f t="shared" si="75"/>
        <v>-3.1</v>
      </c>
      <c r="AD828">
        <f>+T758</f>
        <v>-2.57</v>
      </c>
    </row>
    <row r="829" spans="1:30" x14ac:dyDescent="0.35">
      <c r="A829" t="s">
        <v>13</v>
      </c>
      <c r="Z829">
        <v>3.1</v>
      </c>
      <c r="AA829">
        <f>+S759</f>
        <v>2.72</v>
      </c>
      <c r="AC829">
        <f t="shared" si="75"/>
        <v>-3.1</v>
      </c>
      <c r="AD829">
        <f>+T759</f>
        <v>-2.77</v>
      </c>
    </row>
    <row r="830" spans="1:30" x14ac:dyDescent="0.35">
      <c r="Z830">
        <v>3.1</v>
      </c>
      <c r="AA830">
        <f>+S760</f>
        <v>2.92</v>
      </c>
      <c r="AC830">
        <f t="shared" si="75"/>
        <v>-3.1</v>
      </c>
      <c r="AD830">
        <f>+T760</f>
        <v>-2.57</v>
      </c>
    </row>
    <row r="831" spans="1:30" x14ac:dyDescent="0.35">
      <c r="A831" t="s">
        <v>14</v>
      </c>
      <c r="Z831">
        <v>3.1</v>
      </c>
      <c r="AA831">
        <f>+S761</f>
        <v>2.91</v>
      </c>
      <c r="AC831">
        <f t="shared" si="75"/>
        <v>-3.1</v>
      </c>
      <c r="AD831">
        <f>+T761</f>
        <v>-2.57</v>
      </c>
    </row>
    <row r="832" spans="1:30" x14ac:dyDescent="0.35">
      <c r="A832">
        <v>2</v>
      </c>
      <c r="Z832">
        <v>3.1</v>
      </c>
      <c r="AA832">
        <f>+S762</f>
        <v>2.92</v>
      </c>
      <c r="AC832">
        <f t="shared" si="75"/>
        <v>-3.1</v>
      </c>
      <c r="AD832">
        <f>+T762</f>
        <v>-2.77</v>
      </c>
    </row>
    <row r="833" spans="1:30" x14ac:dyDescent="0.35">
      <c r="A833" t="s">
        <v>91</v>
      </c>
      <c r="Z833">
        <v>3.1</v>
      </c>
      <c r="AA833">
        <f>+S763</f>
        <v>2.72</v>
      </c>
      <c r="AC833">
        <f t="shared" si="75"/>
        <v>-3.1</v>
      </c>
      <c r="AD833">
        <f>+T763</f>
        <v>-2.77</v>
      </c>
    </row>
    <row r="834" spans="1:30" x14ac:dyDescent="0.35">
      <c r="A834" t="s">
        <v>91</v>
      </c>
      <c r="Z834">
        <v>-3.9</v>
      </c>
      <c r="AA834">
        <f>+U754</f>
        <v>-3.31</v>
      </c>
      <c r="AC834">
        <f t="shared" si="75"/>
        <v>3.9</v>
      </c>
      <c r="AD834">
        <f>+V754</f>
        <v>4.1500000000000004</v>
      </c>
    </row>
    <row r="835" spans="1:30" x14ac:dyDescent="0.35">
      <c r="A835" t="s">
        <v>91</v>
      </c>
      <c r="Z835">
        <v>-3.9</v>
      </c>
      <c r="AA835">
        <f>+U755</f>
        <v>-3.69</v>
      </c>
      <c r="AC835">
        <f t="shared" si="75"/>
        <v>3.9</v>
      </c>
      <c r="AD835">
        <f>+V755</f>
        <v>4.1500000000000004</v>
      </c>
    </row>
    <row r="836" spans="1:30" x14ac:dyDescent="0.35">
      <c r="A836" t="s">
        <v>91</v>
      </c>
      <c r="Z836">
        <v>-3.9</v>
      </c>
      <c r="AA836">
        <f>+U756</f>
        <v>-3.88</v>
      </c>
      <c r="AC836">
        <f t="shared" si="75"/>
        <v>3.9</v>
      </c>
      <c r="AD836">
        <f>+V756</f>
        <v>4.1500000000000004</v>
      </c>
    </row>
    <row r="837" spans="1:30" x14ac:dyDescent="0.35">
      <c r="A837" t="s">
        <v>91</v>
      </c>
      <c r="Z837">
        <v>-3.9</v>
      </c>
      <c r="AA837">
        <f>+U757</f>
        <v>-4.08</v>
      </c>
      <c r="AC837">
        <f t="shared" si="75"/>
        <v>3.9</v>
      </c>
      <c r="AD837">
        <f>+V757</f>
        <v>3.77</v>
      </c>
    </row>
    <row r="838" spans="1:30" x14ac:dyDescent="0.35">
      <c r="A838" t="s">
        <v>17</v>
      </c>
      <c r="Z838">
        <v>-3.9</v>
      </c>
      <c r="AA838">
        <f>+U758</f>
        <v>-3.89</v>
      </c>
      <c r="AC838">
        <f t="shared" si="75"/>
        <v>3.9</v>
      </c>
      <c r="AD838">
        <f>+V758</f>
        <v>3.77</v>
      </c>
    </row>
    <row r="839" spans="1:30" x14ac:dyDescent="0.35">
      <c r="A839" t="s">
        <v>17</v>
      </c>
      <c r="Z839">
        <v>-3.9</v>
      </c>
      <c r="AA839">
        <f>+U759</f>
        <v>-4.09</v>
      </c>
      <c r="AC839">
        <f t="shared" si="75"/>
        <v>3.9</v>
      </c>
      <c r="AD839">
        <f>+V759</f>
        <v>3.95</v>
      </c>
    </row>
    <row r="840" spans="1:30" x14ac:dyDescent="0.35">
      <c r="A840" t="s">
        <v>91</v>
      </c>
      <c r="Z840">
        <v>-3.9</v>
      </c>
      <c r="AA840">
        <f>+U760</f>
        <v>-3.89</v>
      </c>
      <c r="AC840">
        <f t="shared" si="75"/>
        <v>3.9</v>
      </c>
      <c r="AD840">
        <f>+V760</f>
        <v>4.16</v>
      </c>
    </row>
    <row r="841" spans="1:30" x14ac:dyDescent="0.35">
      <c r="A841" t="s">
        <v>91</v>
      </c>
      <c r="Z841">
        <v>-3.9</v>
      </c>
      <c r="AA841">
        <f>+U761</f>
        <v>-3.89</v>
      </c>
      <c r="AC841">
        <f t="shared" si="75"/>
        <v>3.9</v>
      </c>
      <c r="AD841">
        <f>+V761</f>
        <v>3.96</v>
      </c>
    </row>
    <row r="842" spans="1:30" x14ac:dyDescent="0.35">
      <c r="A842" t="s">
        <v>91</v>
      </c>
      <c r="Z842">
        <v>-3.9</v>
      </c>
      <c r="AA842">
        <f>+U762</f>
        <v>-4.28</v>
      </c>
      <c r="AC842">
        <f t="shared" si="75"/>
        <v>3.9</v>
      </c>
      <c r="AD842">
        <f>+V762</f>
        <v>3.77</v>
      </c>
    </row>
    <row r="843" spans="1:30" x14ac:dyDescent="0.35">
      <c r="A843" t="s">
        <v>11</v>
      </c>
      <c r="Z843">
        <v>-3.9</v>
      </c>
      <c r="AA843">
        <f>+U763</f>
        <v>-4.28</v>
      </c>
      <c r="AC843">
        <f t="shared" si="75"/>
        <v>3.9</v>
      </c>
      <c r="AD843">
        <f>+V763</f>
        <v>3.77</v>
      </c>
    </row>
    <row r="844" spans="1:30" x14ac:dyDescent="0.35">
      <c r="A844" t="s">
        <v>12</v>
      </c>
      <c r="Z844">
        <v>3.9</v>
      </c>
      <c r="AA844">
        <f>+W754</f>
        <v>3.5</v>
      </c>
      <c r="AC844">
        <f t="shared" si="75"/>
        <v>-3.9</v>
      </c>
      <c r="AD844">
        <f>+X754</f>
        <v>-3.56</v>
      </c>
    </row>
    <row r="845" spans="1:30" x14ac:dyDescent="0.35">
      <c r="A845" t="s">
        <v>13</v>
      </c>
      <c r="Z845">
        <v>3.9</v>
      </c>
      <c r="AA845">
        <f>+W755</f>
        <v>3.7</v>
      </c>
      <c r="AC845">
        <f t="shared" si="75"/>
        <v>-3.9</v>
      </c>
      <c r="AD845">
        <f>+X755</f>
        <v>-3.56</v>
      </c>
    </row>
    <row r="846" spans="1:30" x14ac:dyDescent="0.35">
      <c r="Z846">
        <v>3.9</v>
      </c>
      <c r="AA846">
        <f>+W756</f>
        <v>3.89</v>
      </c>
      <c r="AC846">
        <f t="shared" si="75"/>
        <v>-3.9</v>
      </c>
      <c r="AD846">
        <f>+X756</f>
        <v>-3.76</v>
      </c>
    </row>
    <row r="847" spans="1:30" x14ac:dyDescent="0.35">
      <c r="A847" t="s">
        <v>14</v>
      </c>
      <c r="Z847">
        <v>3.9</v>
      </c>
      <c r="AA847">
        <f>+W757</f>
        <v>4.08</v>
      </c>
      <c r="AC847">
        <f t="shared" si="75"/>
        <v>-3.9</v>
      </c>
      <c r="AD847">
        <f>+X757</f>
        <v>-3.56</v>
      </c>
    </row>
    <row r="848" spans="1:30" x14ac:dyDescent="0.35">
      <c r="A848">
        <v>2</v>
      </c>
      <c r="Z848">
        <v>3.9</v>
      </c>
      <c r="AA848">
        <f>+W758</f>
        <v>3.51</v>
      </c>
      <c r="AC848">
        <f t="shared" si="75"/>
        <v>-3.9</v>
      </c>
      <c r="AD848">
        <f>+X758</f>
        <v>-3.76</v>
      </c>
    </row>
    <row r="849" spans="1:30" x14ac:dyDescent="0.35">
      <c r="A849" t="s">
        <v>93</v>
      </c>
      <c r="Z849">
        <v>3.9</v>
      </c>
      <c r="AA849">
        <f>+W759</f>
        <v>-0.8</v>
      </c>
      <c r="AC849">
        <f t="shared" si="75"/>
        <v>-3.9</v>
      </c>
      <c r="AD849">
        <f>+X759</f>
        <v>-3.76</v>
      </c>
    </row>
    <row r="850" spans="1:30" x14ac:dyDescent="0.35">
      <c r="A850" t="s">
        <v>93</v>
      </c>
      <c r="Z850">
        <v>3.9</v>
      </c>
      <c r="AA850">
        <f>+W760</f>
        <v>-0.6</v>
      </c>
      <c r="AC850">
        <f t="shared" si="75"/>
        <v>-3.9</v>
      </c>
      <c r="AD850">
        <f>+X760</f>
        <v>-3.56</v>
      </c>
    </row>
    <row r="851" spans="1:30" x14ac:dyDescent="0.35">
      <c r="A851" t="s">
        <v>93</v>
      </c>
      <c r="Z851">
        <v>3.9</v>
      </c>
      <c r="AA851">
        <f>+W761</f>
        <v>3.7</v>
      </c>
      <c r="AC851">
        <f t="shared" si="75"/>
        <v>-3.9</v>
      </c>
      <c r="AD851">
        <f>+X761</f>
        <v>-3.76</v>
      </c>
    </row>
    <row r="852" spans="1:30" x14ac:dyDescent="0.35">
      <c r="A852" t="s">
        <v>94</v>
      </c>
      <c r="Z852">
        <v>3.9</v>
      </c>
      <c r="AA852">
        <f>+W762</f>
        <v>3.7</v>
      </c>
      <c r="AC852">
        <f t="shared" si="75"/>
        <v>-3.9</v>
      </c>
      <c r="AD852">
        <f>+X762</f>
        <v>-3.76</v>
      </c>
    </row>
    <row r="853" spans="1:30" x14ac:dyDescent="0.35">
      <c r="A853" t="s">
        <v>93</v>
      </c>
      <c r="Z853">
        <v>3.9</v>
      </c>
      <c r="AA853">
        <f>+W763</f>
        <v>3.7</v>
      </c>
      <c r="AC853">
        <f t="shared" si="75"/>
        <v>-3.9</v>
      </c>
      <c r="AD853">
        <f>+X763</f>
        <v>-3.76</v>
      </c>
    </row>
    <row r="854" spans="1:30" x14ac:dyDescent="0.35">
      <c r="A854" t="s">
        <v>93</v>
      </c>
    </row>
    <row r="855" spans="1:30" x14ac:dyDescent="0.35">
      <c r="A855" t="s">
        <v>94</v>
      </c>
    </row>
    <row r="856" spans="1:30" x14ac:dyDescent="0.35">
      <c r="A856" t="s">
        <v>93</v>
      </c>
    </row>
    <row r="857" spans="1:30" x14ac:dyDescent="0.35">
      <c r="A857" t="s">
        <v>93</v>
      </c>
    </row>
    <row r="858" spans="1:30" x14ac:dyDescent="0.35">
      <c r="A858" t="s">
        <v>93</v>
      </c>
    </row>
    <row r="859" spans="1:30" x14ac:dyDescent="0.35">
      <c r="A859" t="s">
        <v>11</v>
      </c>
    </row>
    <row r="860" spans="1:30" x14ac:dyDescent="0.35">
      <c r="A860" t="s">
        <v>12</v>
      </c>
    </row>
    <row r="861" spans="1:30" x14ac:dyDescent="0.35">
      <c r="A861" t="s">
        <v>13</v>
      </c>
    </row>
    <row r="863" spans="1:30" x14ac:dyDescent="0.35">
      <c r="A863" t="s">
        <v>14</v>
      </c>
    </row>
    <row r="864" spans="1:30" x14ac:dyDescent="0.35">
      <c r="A864">
        <v>2</v>
      </c>
    </row>
    <row r="865" spans="1:1" x14ac:dyDescent="0.35">
      <c r="A865" t="s">
        <v>97</v>
      </c>
    </row>
    <row r="866" spans="1:1" x14ac:dyDescent="0.35">
      <c r="A866" t="s">
        <v>95</v>
      </c>
    </row>
    <row r="867" spans="1:1" x14ac:dyDescent="0.35">
      <c r="A867" t="s">
        <v>97</v>
      </c>
    </row>
    <row r="868" spans="1:1" x14ac:dyDescent="0.35">
      <c r="A868" t="s">
        <v>97</v>
      </c>
    </row>
    <row r="869" spans="1:1" x14ac:dyDescent="0.35">
      <c r="A869" t="s">
        <v>95</v>
      </c>
    </row>
    <row r="870" spans="1:1" x14ac:dyDescent="0.35">
      <c r="A870" t="s">
        <v>97</v>
      </c>
    </row>
    <row r="871" spans="1:1" x14ac:dyDescent="0.35">
      <c r="A871" t="s">
        <v>110</v>
      </c>
    </row>
    <row r="872" spans="1:1" x14ac:dyDescent="0.35">
      <c r="A872" t="s">
        <v>95</v>
      </c>
    </row>
    <row r="873" spans="1:1" x14ac:dyDescent="0.35">
      <c r="A873" t="s">
        <v>110</v>
      </c>
    </row>
    <row r="874" spans="1:1" x14ac:dyDescent="0.35">
      <c r="A874" t="s">
        <v>95</v>
      </c>
    </row>
    <row r="875" spans="1:1" x14ac:dyDescent="0.35">
      <c r="A875" t="s">
        <v>11</v>
      </c>
    </row>
    <row r="876" spans="1:1" x14ac:dyDescent="0.35">
      <c r="A876" t="s">
        <v>12</v>
      </c>
    </row>
    <row r="877" spans="1:1" x14ac:dyDescent="0.35">
      <c r="A877" t="s">
        <v>13</v>
      </c>
    </row>
    <row r="879" spans="1:1" x14ac:dyDescent="0.35">
      <c r="A879" t="s">
        <v>14</v>
      </c>
    </row>
    <row r="880" spans="1:1" x14ac:dyDescent="0.35">
      <c r="A880">
        <v>2</v>
      </c>
    </row>
    <row r="881" spans="1:1" x14ac:dyDescent="0.35">
      <c r="A881" t="s">
        <v>99</v>
      </c>
    </row>
    <row r="882" spans="1:1" x14ac:dyDescent="0.35">
      <c r="A882" t="s">
        <v>101</v>
      </c>
    </row>
    <row r="883" spans="1:1" x14ac:dyDescent="0.35">
      <c r="A883" t="s">
        <v>99</v>
      </c>
    </row>
    <row r="884" spans="1:1" x14ac:dyDescent="0.35">
      <c r="A884" t="s">
        <v>99</v>
      </c>
    </row>
    <row r="885" spans="1:1" x14ac:dyDescent="0.35">
      <c r="A885" t="s">
        <v>99</v>
      </c>
    </row>
    <row r="886" spans="1:1" x14ac:dyDescent="0.35">
      <c r="A886" t="s">
        <v>99</v>
      </c>
    </row>
    <row r="887" spans="1:1" x14ac:dyDescent="0.35">
      <c r="A887" t="s">
        <v>101</v>
      </c>
    </row>
    <row r="888" spans="1:1" x14ac:dyDescent="0.35">
      <c r="A888" t="s">
        <v>99</v>
      </c>
    </row>
    <row r="889" spans="1:1" x14ac:dyDescent="0.35">
      <c r="A889" t="s">
        <v>99</v>
      </c>
    </row>
    <row r="890" spans="1:1" x14ac:dyDescent="0.35">
      <c r="A890" t="s">
        <v>99</v>
      </c>
    </row>
    <row r="891" spans="1:1" x14ac:dyDescent="0.35">
      <c r="A891" t="s">
        <v>11</v>
      </c>
    </row>
    <row r="892" spans="1:1" x14ac:dyDescent="0.35">
      <c r="A892" t="s">
        <v>12</v>
      </c>
    </row>
    <row r="893" spans="1:1" x14ac:dyDescent="0.35">
      <c r="A893" t="s">
        <v>13</v>
      </c>
    </row>
    <row r="895" spans="1:1" x14ac:dyDescent="0.35">
      <c r="A895" t="s">
        <v>14</v>
      </c>
    </row>
    <row r="896" spans="1:1" x14ac:dyDescent="0.35">
      <c r="A896">
        <v>2</v>
      </c>
    </row>
    <row r="897" spans="1:1" x14ac:dyDescent="0.35">
      <c r="A897" t="s">
        <v>92</v>
      </c>
    </row>
    <row r="898" spans="1:1" x14ac:dyDescent="0.35">
      <c r="A898" t="s">
        <v>92</v>
      </c>
    </row>
    <row r="899" spans="1:1" x14ac:dyDescent="0.35">
      <c r="A899" t="s">
        <v>92</v>
      </c>
    </row>
    <row r="900" spans="1:1" x14ac:dyDescent="0.35">
      <c r="A900" t="s">
        <v>105</v>
      </c>
    </row>
    <row r="901" spans="1:1" x14ac:dyDescent="0.35">
      <c r="A901" t="s">
        <v>92</v>
      </c>
    </row>
    <row r="902" spans="1:1" x14ac:dyDescent="0.35">
      <c r="A902" t="s">
        <v>92</v>
      </c>
    </row>
    <row r="903" spans="1:1" x14ac:dyDescent="0.35">
      <c r="A903" t="s">
        <v>17</v>
      </c>
    </row>
    <row r="904" spans="1:1" x14ac:dyDescent="0.35">
      <c r="A904" t="s">
        <v>17</v>
      </c>
    </row>
    <row r="905" spans="1:1" x14ac:dyDescent="0.35">
      <c r="A905" t="s">
        <v>92</v>
      </c>
    </row>
    <row r="906" spans="1:1" x14ac:dyDescent="0.35">
      <c r="A906" t="s">
        <v>92</v>
      </c>
    </row>
    <row r="907" spans="1:1" x14ac:dyDescent="0.35">
      <c r="A907" t="s">
        <v>11</v>
      </c>
    </row>
    <row r="908" spans="1:1" x14ac:dyDescent="0.35">
      <c r="A908" t="s">
        <v>12</v>
      </c>
    </row>
    <row r="909" spans="1:1" x14ac:dyDescent="0.35">
      <c r="A909" t="s">
        <v>13</v>
      </c>
    </row>
    <row r="911" spans="1:1" x14ac:dyDescent="0.35">
      <c r="A911" t="s">
        <v>14</v>
      </c>
    </row>
    <row r="912" spans="1:1" x14ac:dyDescent="0.35">
      <c r="A912">
        <v>2</v>
      </c>
    </row>
    <row r="913" spans="1:1" x14ac:dyDescent="0.35">
      <c r="A913" t="s">
        <v>106</v>
      </c>
    </row>
    <row r="914" spans="1:1" x14ac:dyDescent="0.35">
      <c r="A914" t="s">
        <v>106</v>
      </c>
    </row>
    <row r="915" spans="1:1" x14ac:dyDescent="0.35">
      <c r="A915" t="s">
        <v>106</v>
      </c>
    </row>
    <row r="916" spans="1:1" x14ac:dyDescent="0.35">
      <c r="A916" t="s">
        <v>106</v>
      </c>
    </row>
    <row r="917" spans="1:1" x14ac:dyDescent="0.35">
      <c r="A917" t="s">
        <v>107</v>
      </c>
    </row>
    <row r="918" spans="1:1" x14ac:dyDescent="0.35">
      <c r="A918" t="s">
        <v>106</v>
      </c>
    </row>
    <row r="919" spans="1:1" x14ac:dyDescent="0.35">
      <c r="A919" t="s">
        <v>106</v>
      </c>
    </row>
    <row r="920" spans="1:1" x14ac:dyDescent="0.35">
      <c r="A920" t="s">
        <v>106</v>
      </c>
    </row>
    <row r="921" spans="1:1" x14ac:dyDescent="0.35">
      <c r="A921" t="s">
        <v>106</v>
      </c>
    </row>
    <row r="922" spans="1:1" x14ac:dyDescent="0.35">
      <c r="A922" t="s">
        <v>118</v>
      </c>
    </row>
    <row r="923" spans="1:1" x14ac:dyDescent="0.35">
      <c r="A923" t="s">
        <v>11</v>
      </c>
    </row>
    <row r="924" spans="1:1" x14ac:dyDescent="0.35">
      <c r="A924" t="s">
        <v>12</v>
      </c>
    </row>
    <row r="925" spans="1:1" x14ac:dyDescent="0.35">
      <c r="A925" t="s">
        <v>13</v>
      </c>
    </row>
    <row r="927" spans="1:1" x14ac:dyDescent="0.35">
      <c r="A927" t="s">
        <v>14</v>
      </c>
    </row>
    <row r="928" spans="1:1" x14ac:dyDescent="0.35">
      <c r="A928">
        <v>2</v>
      </c>
    </row>
    <row r="929" spans="1:1" x14ac:dyDescent="0.35">
      <c r="A929" t="s">
        <v>109</v>
      </c>
    </row>
    <row r="930" spans="1:1" x14ac:dyDescent="0.35">
      <c r="A930" t="s">
        <v>109</v>
      </c>
    </row>
    <row r="931" spans="1:1" x14ac:dyDescent="0.35">
      <c r="A931" t="s">
        <v>109</v>
      </c>
    </row>
    <row r="932" spans="1:1" x14ac:dyDescent="0.35">
      <c r="A932" t="s">
        <v>109</v>
      </c>
    </row>
    <row r="933" spans="1:1" x14ac:dyDescent="0.35">
      <c r="A933" t="s">
        <v>108</v>
      </c>
    </row>
    <row r="934" spans="1:1" x14ac:dyDescent="0.35">
      <c r="A934" t="s">
        <v>108</v>
      </c>
    </row>
    <row r="935" spans="1:1" x14ac:dyDescent="0.35">
      <c r="A935" t="s">
        <v>108</v>
      </c>
    </row>
    <row r="936" spans="1:1" x14ac:dyDescent="0.35">
      <c r="A936" t="s">
        <v>108</v>
      </c>
    </row>
    <row r="937" spans="1:1" x14ac:dyDescent="0.35">
      <c r="A937" t="s">
        <v>108</v>
      </c>
    </row>
    <row r="938" spans="1:1" x14ac:dyDescent="0.35">
      <c r="A938" t="s">
        <v>108</v>
      </c>
    </row>
    <row r="939" spans="1:1" x14ac:dyDescent="0.35">
      <c r="A939" t="s">
        <v>11</v>
      </c>
    </row>
    <row r="940" spans="1:1" x14ac:dyDescent="0.35">
      <c r="A940" t="s">
        <v>12</v>
      </c>
    </row>
    <row r="941" spans="1:1" x14ac:dyDescent="0.35">
      <c r="A941" t="s">
        <v>13</v>
      </c>
    </row>
    <row r="943" spans="1:1" x14ac:dyDescent="0.35">
      <c r="A943" t="s">
        <v>14</v>
      </c>
    </row>
    <row r="944" spans="1:1" x14ac:dyDescent="0.35">
      <c r="A944">
        <v>2</v>
      </c>
    </row>
    <row r="945" spans="1:1" x14ac:dyDescent="0.35">
      <c r="A945" t="s">
        <v>153</v>
      </c>
    </row>
    <row r="946" spans="1:1" x14ac:dyDescent="0.35">
      <c r="A946" t="s">
        <v>111</v>
      </c>
    </row>
    <row r="947" spans="1:1" x14ac:dyDescent="0.35">
      <c r="A947" t="s">
        <v>111</v>
      </c>
    </row>
    <row r="948" spans="1:1" x14ac:dyDescent="0.35">
      <c r="A948" t="s">
        <v>111</v>
      </c>
    </row>
    <row r="949" spans="1:1" x14ac:dyDescent="0.35">
      <c r="A949" t="s">
        <v>111</v>
      </c>
    </row>
    <row r="950" spans="1:1" x14ac:dyDescent="0.35">
      <c r="A950" t="s">
        <v>111</v>
      </c>
    </row>
    <row r="951" spans="1:1" x14ac:dyDescent="0.35">
      <c r="A951" t="s">
        <v>111</v>
      </c>
    </row>
    <row r="952" spans="1:1" x14ac:dyDescent="0.35">
      <c r="A952" t="s">
        <v>111</v>
      </c>
    </row>
    <row r="953" spans="1:1" x14ac:dyDescent="0.35">
      <c r="A953" t="s">
        <v>102</v>
      </c>
    </row>
    <row r="954" spans="1:1" x14ac:dyDescent="0.35">
      <c r="A954" t="s">
        <v>111</v>
      </c>
    </row>
    <row r="955" spans="1:1" x14ac:dyDescent="0.35">
      <c r="A955" t="s">
        <v>11</v>
      </c>
    </row>
    <row r="956" spans="1:1" x14ac:dyDescent="0.35">
      <c r="A956" t="s">
        <v>12</v>
      </c>
    </row>
    <row r="957" spans="1:1" x14ac:dyDescent="0.35">
      <c r="A957" t="s">
        <v>13</v>
      </c>
    </row>
    <row r="959" spans="1:1" x14ac:dyDescent="0.35">
      <c r="A959" t="s">
        <v>14</v>
      </c>
    </row>
    <row r="960" spans="1:1" x14ac:dyDescent="0.35">
      <c r="A960">
        <v>2</v>
      </c>
    </row>
    <row r="961" spans="1:1" x14ac:dyDescent="0.35">
      <c r="A961" t="s">
        <v>114</v>
      </c>
    </row>
    <row r="962" spans="1:1" x14ac:dyDescent="0.35">
      <c r="A962" t="s">
        <v>114</v>
      </c>
    </row>
    <row r="963" spans="1:1" x14ac:dyDescent="0.35">
      <c r="A963" t="s">
        <v>103</v>
      </c>
    </row>
    <row r="964" spans="1:1" x14ac:dyDescent="0.35">
      <c r="A964" t="s">
        <v>114</v>
      </c>
    </row>
    <row r="965" spans="1:1" x14ac:dyDescent="0.35">
      <c r="A965" t="s">
        <v>103</v>
      </c>
    </row>
    <row r="966" spans="1:1" x14ac:dyDescent="0.35">
      <c r="A966" t="s">
        <v>105</v>
      </c>
    </row>
    <row r="967" spans="1:1" x14ac:dyDescent="0.35">
      <c r="A967" t="s">
        <v>114</v>
      </c>
    </row>
    <row r="968" spans="1:1" x14ac:dyDescent="0.35">
      <c r="A968" t="s">
        <v>105</v>
      </c>
    </row>
    <row r="969" spans="1:1" x14ac:dyDescent="0.35">
      <c r="A969" t="s">
        <v>103</v>
      </c>
    </row>
    <row r="970" spans="1:1" x14ac:dyDescent="0.35">
      <c r="A970" t="s">
        <v>103</v>
      </c>
    </row>
    <row r="971" spans="1:1" x14ac:dyDescent="0.35">
      <c r="A971" t="s">
        <v>11</v>
      </c>
    </row>
    <row r="972" spans="1:1" x14ac:dyDescent="0.35">
      <c r="A972" t="s">
        <v>12</v>
      </c>
    </row>
    <row r="973" spans="1:1" x14ac:dyDescent="0.35">
      <c r="A973" t="s">
        <v>13</v>
      </c>
    </row>
    <row r="975" spans="1:1" x14ac:dyDescent="0.35">
      <c r="A975" t="s">
        <v>14</v>
      </c>
    </row>
    <row r="976" spans="1:1" x14ac:dyDescent="0.35">
      <c r="A976">
        <v>2</v>
      </c>
    </row>
    <row r="977" spans="1:1" x14ac:dyDescent="0.35">
      <c r="A977" t="s">
        <v>115</v>
      </c>
    </row>
    <row r="978" spans="1:1" x14ac:dyDescent="0.35">
      <c r="A978" t="s">
        <v>115</v>
      </c>
    </row>
    <row r="979" spans="1:1" x14ac:dyDescent="0.35">
      <c r="A979" t="s">
        <v>118</v>
      </c>
    </row>
    <row r="980" spans="1:1" x14ac:dyDescent="0.35">
      <c r="A980" t="s">
        <v>116</v>
      </c>
    </row>
    <row r="981" spans="1:1" x14ac:dyDescent="0.35">
      <c r="A981" t="s">
        <v>116</v>
      </c>
    </row>
    <row r="982" spans="1:1" x14ac:dyDescent="0.35">
      <c r="A982" t="s">
        <v>116</v>
      </c>
    </row>
    <row r="983" spans="1:1" x14ac:dyDescent="0.35">
      <c r="A983" t="s">
        <v>118</v>
      </c>
    </row>
    <row r="984" spans="1:1" x14ac:dyDescent="0.35">
      <c r="A984" t="s">
        <v>117</v>
      </c>
    </row>
    <row r="985" spans="1:1" x14ac:dyDescent="0.35">
      <c r="A985" t="s">
        <v>116</v>
      </c>
    </row>
    <row r="986" spans="1:1" x14ac:dyDescent="0.35">
      <c r="A986" t="s">
        <v>115</v>
      </c>
    </row>
    <row r="987" spans="1:1" x14ac:dyDescent="0.35">
      <c r="A987" t="s">
        <v>11</v>
      </c>
    </row>
    <row r="988" spans="1:1" x14ac:dyDescent="0.35">
      <c r="A988" t="s">
        <v>12</v>
      </c>
    </row>
    <row r="989" spans="1:1" x14ac:dyDescent="0.35">
      <c r="A989" t="s">
        <v>13</v>
      </c>
    </row>
    <row r="991" spans="1:1" x14ac:dyDescent="0.35">
      <c r="A991" t="s">
        <v>14</v>
      </c>
    </row>
    <row r="992" spans="1:1" x14ac:dyDescent="0.35">
      <c r="A992">
        <v>2</v>
      </c>
    </row>
    <row r="993" spans="1:1" x14ac:dyDescent="0.35">
      <c r="A993" t="s">
        <v>122</v>
      </c>
    </row>
    <row r="994" spans="1:1" x14ac:dyDescent="0.35">
      <c r="A994" t="s">
        <v>120</v>
      </c>
    </row>
    <row r="995" spans="1:1" x14ac:dyDescent="0.35">
      <c r="A995" t="s">
        <v>120</v>
      </c>
    </row>
    <row r="996" spans="1:1" x14ac:dyDescent="0.35">
      <c r="A996" t="s">
        <v>122</v>
      </c>
    </row>
    <row r="997" spans="1:1" x14ac:dyDescent="0.35">
      <c r="A997" t="s">
        <v>120</v>
      </c>
    </row>
    <row r="998" spans="1:1" x14ac:dyDescent="0.35">
      <c r="A998" t="s">
        <v>120</v>
      </c>
    </row>
    <row r="999" spans="1:1" x14ac:dyDescent="0.35">
      <c r="A999" t="s">
        <v>120</v>
      </c>
    </row>
    <row r="1000" spans="1:1" x14ac:dyDescent="0.35">
      <c r="A1000" t="s">
        <v>120</v>
      </c>
    </row>
    <row r="1001" spans="1:1" x14ac:dyDescent="0.35">
      <c r="A1001" t="s">
        <v>154</v>
      </c>
    </row>
    <row r="1002" spans="1:1" x14ac:dyDescent="0.35">
      <c r="A1002" t="s">
        <v>154</v>
      </c>
    </row>
    <row r="1003" spans="1:1" x14ac:dyDescent="0.35">
      <c r="A1003" t="s">
        <v>11</v>
      </c>
    </row>
    <row r="1004" spans="1:1" x14ac:dyDescent="0.35">
      <c r="A1004" t="s">
        <v>12</v>
      </c>
    </row>
    <row r="1005" spans="1:1" x14ac:dyDescent="0.35">
      <c r="A1005" t="s">
        <v>13</v>
      </c>
    </row>
    <row r="1007" spans="1:1" x14ac:dyDescent="0.35">
      <c r="A1007" t="s">
        <v>14</v>
      </c>
    </row>
    <row r="1008" spans="1:1" x14ac:dyDescent="0.35">
      <c r="A1008">
        <v>2</v>
      </c>
    </row>
    <row r="1009" spans="1:1" x14ac:dyDescent="0.35">
      <c r="A1009" t="s">
        <v>155</v>
      </c>
    </row>
    <row r="1010" spans="1:1" x14ac:dyDescent="0.35">
      <c r="A1010" t="s">
        <v>156</v>
      </c>
    </row>
    <row r="1011" spans="1:1" x14ac:dyDescent="0.35">
      <c r="A1011" t="s">
        <v>156</v>
      </c>
    </row>
    <row r="1012" spans="1:1" x14ac:dyDescent="0.35">
      <c r="A1012" t="s">
        <v>155</v>
      </c>
    </row>
    <row r="1013" spans="1:1" x14ac:dyDescent="0.35">
      <c r="A1013" t="s">
        <v>155</v>
      </c>
    </row>
    <row r="1014" spans="1:1" x14ac:dyDescent="0.35">
      <c r="A1014" t="s">
        <v>124</v>
      </c>
    </row>
    <row r="1015" spans="1:1" x14ac:dyDescent="0.35">
      <c r="A1015" t="s">
        <v>155</v>
      </c>
    </row>
    <row r="1016" spans="1:1" x14ac:dyDescent="0.35">
      <c r="A1016" t="s">
        <v>157</v>
      </c>
    </row>
    <row r="1017" spans="1:1" x14ac:dyDescent="0.35">
      <c r="A1017" t="s">
        <v>155</v>
      </c>
    </row>
    <row r="1018" spans="1:1" x14ac:dyDescent="0.35">
      <c r="A1018" t="s">
        <v>124</v>
      </c>
    </row>
    <row r="1019" spans="1:1" x14ac:dyDescent="0.35">
      <c r="A1019" t="s">
        <v>11</v>
      </c>
    </row>
    <row r="1020" spans="1:1" x14ac:dyDescent="0.35">
      <c r="A1020" t="s">
        <v>12</v>
      </c>
    </row>
    <row r="1021" spans="1:1" x14ac:dyDescent="0.35">
      <c r="A1021" t="s">
        <v>13</v>
      </c>
    </row>
    <row r="1023" spans="1:1" x14ac:dyDescent="0.35">
      <c r="A1023" t="s">
        <v>14</v>
      </c>
    </row>
    <row r="1024" spans="1:1" x14ac:dyDescent="0.35">
      <c r="A1024">
        <v>2</v>
      </c>
    </row>
    <row r="1025" spans="1:1" x14ac:dyDescent="0.35">
      <c r="A1025" t="s">
        <v>158</v>
      </c>
    </row>
    <row r="1026" spans="1:1" x14ac:dyDescent="0.35">
      <c r="A1026" t="s">
        <v>127</v>
      </c>
    </row>
    <row r="1027" spans="1:1" x14ac:dyDescent="0.35">
      <c r="A1027" t="s">
        <v>127</v>
      </c>
    </row>
    <row r="1028" spans="1:1" x14ac:dyDescent="0.35">
      <c r="A1028" t="s">
        <v>112</v>
      </c>
    </row>
    <row r="1029" spans="1:1" x14ac:dyDescent="0.35">
      <c r="A1029" t="s">
        <v>158</v>
      </c>
    </row>
    <row r="1030" spans="1:1" x14ac:dyDescent="0.35">
      <c r="A1030" t="s">
        <v>127</v>
      </c>
    </row>
    <row r="1031" spans="1:1" x14ac:dyDescent="0.35">
      <c r="A1031" t="s">
        <v>158</v>
      </c>
    </row>
    <row r="1032" spans="1:1" x14ac:dyDescent="0.35">
      <c r="A1032" t="s">
        <v>158</v>
      </c>
    </row>
    <row r="1033" spans="1:1" x14ac:dyDescent="0.35">
      <c r="A1033" t="s">
        <v>127</v>
      </c>
    </row>
    <row r="1034" spans="1:1" x14ac:dyDescent="0.35">
      <c r="A1034" t="s">
        <v>127</v>
      </c>
    </row>
    <row r="1035" spans="1:1" x14ac:dyDescent="0.35">
      <c r="A1035" t="s">
        <v>11</v>
      </c>
    </row>
    <row r="1036" spans="1:1" x14ac:dyDescent="0.35">
      <c r="A1036" t="s">
        <v>12</v>
      </c>
    </row>
    <row r="1037" spans="1:1" x14ac:dyDescent="0.35">
      <c r="A1037" t="s">
        <v>13</v>
      </c>
    </row>
    <row r="1039" spans="1:1" x14ac:dyDescent="0.35">
      <c r="A1039" t="s">
        <v>14</v>
      </c>
    </row>
    <row r="1040" spans="1:1" x14ac:dyDescent="0.35">
      <c r="A1040">
        <v>2</v>
      </c>
    </row>
    <row r="1041" spans="1:1" x14ac:dyDescent="0.35">
      <c r="A1041" t="s">
        <v>159</v>
      </c>
    </row>
    <row r="1042" spans="1:1" x14ac:dyDescent="0.35">
      <c r="A1042" t="s">
        <v>129</v>
      </c>
    </row>
    <row r="1043" spans="1:1" x14ac:dyDescent="0.35">
      <c r="A1043" t="s">
        <v>160</v>
      </c>
    </row>
    <row r="1044" spans="1:1" x14ac:dyDescent="0.35">
      <c r="A1044" t="s">
        <v>161</v>
      </c>
    </row>
    <row r="1045" spans="1:1" x14ac:dyDescent="0.35">
      <c r="A1045" t="s">
        <v>162</v>
      </c>
    </row>
    <row r="1046" spans="1:1" x14ac:dyDescent="0.35">
      <c r="A1046" t="s">
        <v>163</v>
      </c>
    </row>
    <row r="1047" spans="1:1" x14ac:dyDescent="0.35">
      <c r="A1047" t="s">
        <v>162</v>
      </c>
    </row>
    <row r="1048" spans="1:1" x14ac:dyDescent="0.35">
      <c r="A1048" t="s">
        <v>162</v>
      </c>
    </row>
    <row r="1049" spans="1:1" x14ac:dyDescent="0.35">
      <c r="A1049" t="s">
        <v>164</v>
      </c>
    </row>
    <row r="1050" spans="1:1" x14ac:dyDescent="0.35">
      <c r="A1050" t="s">
        <v>164</v>
      </c>
    </row>
    <row r="1051" spans="1:1" x14ac:dyDescent="0.35">
      <c r="A1051" t="s">
        <v>11</v>
      </c>
    </row>
    <row r="1052" spans="1:1" x14ac:dyDescent="0.35">
      <c r="A1052" t="s">
        <v>12</v>
      </c>
    </row>
    <row r="1053" spans="1:1" x14ac:dyDescent="0.35">
      <c r="A1053" t="s">
        <v>13</v>
      </c>
    </row>
    <row r="1055" spans="1:1" x14ac:dyDescent="0.35">
      <c r="A1055" t="s">
        <v>14</v>
      </c>
    </row>
    <row r="1056" spans="1:1" x14ac:dyDescent="0.35">
      <c r="A1056">
        <v>2</v>
      </c>
    </row>
    <row r="1057" spans="1:1" x14ac:dyDescent="0.35">
      <c r="A1057" t="s">
        <v>165</v>
      </c>
    </row>
    <row r="1058" spans="1:1" x14ac:dyDescent="0.35">
      <c r="A1058" t="s">
        <v>165</v>
      </c>
    </row>
    <row r="1059" spans="1:1" x14ac:dyDescent="0.35">
      <c r="A1059" t="s">
        <v>165</v>
      </c>
    </row>
    <row r="1060" spans="1:1" x14ac:dyDescent="0.35">
      <c r="A1060" t="s">
        <v>133</v>
      </c>
    </row>
    <row r="1061" spans="1:1" x14ac:dyDescent="0.35">
      <c r="A1061" t="s">
        <v>133</v>
      </c>
    </row>
    <row r="1062" spans="1:1" x14ac:dyDescent="0.35">
      <c r="A1062" t="s">
        <v>166</v>
      </c>
    </row>
    <row r="1063" spans="1:1" x14ac:dyDescent="0.35">
      <c r="A1063" t="s">
        <v>167</v>
      </c>
    </row>
    <row r="1064" spans="1:1" x14ac:dyDescent="0.35">
      <c r="A1064" t="s">
        <v>136</v>
      </c>
    </row>
    <row r="1065" spans="1:1" x14ac:dyDescent="0.35">
      <c r="A1065" t="s">
        <v>133</v>
      </c>
    </row>
    <row r="1066" spans="1:1" x14ac:dyDescent="0.35">
      <c r="A1066" t="s">
        <v>133</v>
      </c>
    </row>
    <row r="1067" spans="1:1" x14ac:dyDescent="0.35">
      <c r="A1067" t="s">
        <v>11</v>
      </c>
    </row>
    <row r="1068" spans="1:1" x14ac:dyDescent="0.35">
      <c r="A1068" t="s">
        <v>12</v>
      </c>
    </row>
    <row r="1069" spans="1:1" x14ac:dyDescent="0.35">
      <c r="A1069" t="s">
        <v>13</v>
      </c>
    </row>
    <row r="1071" spans="1:1" x14ac:dyDescent="0.35">
      <c r="A1071" t="s">
        <v>14</v>
      </c>
    </row>
    <row r="1072" spans="1:1" x14ac:dyDescent="0.35">
      <c r="A1072">
        <v>2</v>
      </c>
    </row>
    <row r="1073" spans="1:1" x14ac:dyDescent="0.35">
      <c r="A1073" t="s">
        <v>141</v>
      </c>
    </row>
    <row r="1074" spans="1:1" x14ac:dyDescent="0.35">
      <c r="A1074" t="s">
        <v>140</v>
      </c>
    </row>
    <row r="1075" spans="1:1" x14ac:dyDescent="0.35">
      <c r="A1075" t="s">
        <v>139</v>
      </c>
    </row>
    <row r="1076" spans="1:1" x14ac:dyDescent="0.35">
      <c r="A1076" t="s">
        <v>168</v>
      </c>
    </row>
    <row r="1077" spans="1:1" x14ac:dyDescent="0.35">
      <c r="A1077" t="s">
        <v>169</v>
      </c>
    </row>
    <row r="1078" spans="1:1" x14ac:dyDescent="0.35">
      <c r="A1078" t="s">
        <v>26</v>
      </c>
    </row>
    <row r="1079" spans="1:1" x14ac:dyDescent="0.35">
      <c r="A1079" t="s">
        <v>170</v>
      </c>
    </row>
    <row r="1080" spans="1:1" x14ac:dyDescent="0.35">
      <c r="A1080" t="s">
        <v>140</v>
      </c>
    </row>
    <row r="1081" spans="1:1" x14ac:dyDescent="0.35">
      <c r="A1081" t="s">
        <v>140</v>
      </c>
    </row>
    <row r="1082" spans="1:1" x14ac:dyDescent="0.35">
      <c r="A1082" t="s">
        <v>140</v>
      </c>
    </row>
    <row r="1083" spans="1:1" x14ac:dyDescent="0.35">
      <c r="A1083" t="s">
        <v>11</v>
      </c>
    </row>
    <row r="1084" spans="1:1" x14ac:dyDescent="0.35">
      <c r="A1084" t="s">
        <v>12</v>
      </c>
    </row>
    <row r="1085" spans="1:1" x14ac:dyDescent="0.35">
      <c r="A1085" t="s">
        <v>13</v>
      </c>
    </row>
    <row r="1087" spans="1:1" x14ac:dyDescent="0.35">
      <c r="A1087" t="s">
        <v>14</v>
      </c>
    </row>
    <row r="1088" spans="1:1" x14ac:dyDescent="0.35">
      <c r="A1088">
        <v>2</v>
      </c>
    </row>
    <row r="1089" spans="1:1" x14ac:dyDescent="0.35">
      <c r="A1089" t="s">
        <v>144</v>
      </c>
    </row>
    <row r="1090" spans="1:1" x14ac:dyDescent="0.35">
      <c r="A1090" t="s">
        <v>144</v>
      </c>
    </row>
    <row r="1091" spans="1:1" x14ac:dyDescent="0.35">
      <c r="A1091" t="s">
        <v>146</v>
      </c>
    </row>
    <row r="1092" spans="1:1" x14ac:dyDescent="0.35">
      <c r="A1092" t="s">
        <v>144</v>
      </c>
    </row>
    <row r="1093" spans="1:1" x14ac:dyDescent="0.35">
      <c r="A1093" t="s">
        <v>146</v>
      </c>
    </row>
    <row r="1094" spans="1:1" x14ac:dyDescent="0.35">
      <c r="A1094" t="s">
        <v>146</v>
      </c>
    </row>
    <row r="1095" spans="1:1" x14ac:dyDescent="0.35">
      <c r="A1095" t="s">
        <v>144</v>
      </c>
    </row>
    <row r="1096" spans="1:1" x14ac:dyDescent="0.35">
      <c r="A1096" t="s">
        <v>146</v>
      </c>
    </row>
    <row r="1097" spans="1:1" x14ac:dyDescent="0.35">
      <c r="A1097" t="s">
        <v>146</v>
      </c>
    </row>
    <row r="1098" spans="1:1" x14ac:dyDescent="0.35">
      <c r="A1098" t="s">
        <v>146</v>
      </c>
    </row>
  </sheetData>
  <sortState ref="AN754:AO763">
    <sortCondition descending="1" ref="AN75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Vcoord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2020-10-06T15:50:12Z</dcterms:modified>
</cp:coreProperties>
</file>