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\Davi_Code\Send_File\Melhores\"/>
    </mc:Choice>
  </mc:AlternateContent>
  <bookViews>
    <workbookView xWindow="0" yWindow="450" windowWidth="28800" windowHeight="125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2" i="1" l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<sst xmlns="http://schemas.openxmlformats.org/spreadsheetml/2006/main" count="9" uniqueCount="9">
  <si>
    <t>RMSE</t>
  </si>
  <si>
    <t>MAE</t>
  </si>
  <si>
    <t>MAPE</t>
  </si>
  <si>
    <t>R2</t>
  </si>
  <si>
    <t>Média</t>
  </si>
  <si>
    <t>Mediana</t>
  </si>
  <si>
    <t>Desvio Padrão</t>
  </si>
  <si>
    <t>Mínimo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</si>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</sst>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K5" sqref="K5"/>
    </sheetView>
  </sheetViews>
  <sheetFormatPr defaultRowHeight="15" x14ac:dyDescent="0.25"/>
  <cols>
    <col min="1" max="1" width="13.7109375" bestFit="1" customWidth="1"/>
    <col min="2" max="5" width="12" bestFit="1" customWidth="1"/>
  </cols>
  <sheetData>
    <row r="1" spans="1:5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3">
        <v>0</v>
      </c>
      <c r="B2" s="4">
        <v>61.420346661834287</v>
      </c>
      <c r="C2" s="4">
        <v>27.57556167243601</v>
      </c>
      <c r="D2" s="4">
        <v>0.13710889397007439</v>
      </c>
      <c r="E2" s="4">
        <v>0.93661026644997925</v>
      </c>
    </row>
    <row r="3" spans="1:5" x14ac:dyDescent="0.25">
      <c r="A3" s="3">
        <v>1</v>
      </c>
      <c r="B3" s="4">
        <v>45.504177818590613</v>
      </c>
      <c r="C3" s="4">
        <v>21.206238325649998</v>
      </c>
      <c r="D3" s="4">
        <v>0.13283374485864971</v>
      </c>
      <c r="E3" s="4">
        <v>0.96520659412165422</v>
      </c>
    </row>
    <row r="4" spans="1:5" x14ac:dyDescent="0.25">
      <c r="A4" s="3">
        <v>2</v>
      </c>
      <c r="B4" s="4">
        <v>39.425143538363017</v>
      </c>
      <c r="C4" s="4">
        <v>19.724224929236261</v>
      </c>
      <c r="D4" s="4">
        <v>0.12940583475745401</v>
      </c>
      <c r="E4" s="4">
        <v>0.97388193694616232</v>
      </c>
    </row>
    <row r="5" spans="1:5" x14ac:dyDescent="0.25">
      <c r="A5" s="3">
        <v>3</v>
      </c>
      <c r="B5" s="4">
        <v>39.666075563310869</v>
      </c>
      <c r="C5" s="4">
        <v>19.14178148703855</v>
      </c>
      <c r="D5" s="4">
        <v>0.1160965205332629</v>
      </c>
      <c r="E5" s="4">
        <v>0.9735617399892601</v>
      </c>
    </row>
    <row r="6" spans="1:5" x14ac:dyDescent="0.25">
      <c r="A6" s="3">
        <v>4</v>
      </c>
      <c r="B6" s="4">
        <v>38.766359227442422</v>
      </c>
      <c r="C6" s="4">
        <v>18.571208269363151</v>
      </c>
      <c r="D6" s="4">
        <v>0.1109741158323564</v>
      </c>
      <c r="E6" s="4">
        <v>0.97474749700429186</v>
      </c>
    </row>
    <row r="7" spans="1:5" x14ac:dyDescent="0.25">
      <c r="A7" s="3">
        <v>5</v>
      </c>
      <c r="B7" s="4">
        <v>38.467563461617452</v>
      </c>
      <c r="C7" s="4">
        <v>18.579942480496779</v>
      </c>
      <c r="D7" s="4">
        <v>0.1114870495990702</v>
      </c>
      <c r="E7" s="4">
        <v>0.97513526943736417</v>
      </c>
    </row>
    <row r="8" spans="1:5" x14ac:dyDescent="0.25">
      <c r="A8" s="3">
        <v>6</v>
      </c>
      <c r="B8" s="4">
        <v>38.034349537846367</v>
      </c>
      <c r="C8" s="4">
        <v>18.33383739923255</v>
      </c>
      <c r="D8" s="4">
        <v>0.10881648651831891</v>
      </c>
      <c r="E8" s="4">
        <v>0.97569215902980388</v>
      </c>
    </row>
    <row r="9" spans="1:5" x14ac:dyDescent="0.25">
      <c r="A9" s="3">
        <v>7</v>
      </c>
      <c r="B9" s="4">
        <v>37.979449221218999</v>
      </c>
      <c r="C9" s="4">
        <v>18.02505179672356</v>
      </c>
      <c r="D9" s="4">
        <v>0.10529502688491101</v>
      </c>
      <c r="E9" s="4">
        <v>0.97576228222320649</v>
      </c>
    </row>
    <row r="10" spans="1:5" x14ac:dyDescent="0.25">
      <c r="A10" s="3">
        <v>8</v>
      </c>
      <c r="B10" s="4">
        <v>38.822613811941551</v>
      </c>
      <c r="C10" s="4">
        <v>18.44231582027631</v>
      </c>
      <c r="D10" s="4">
        <v>0.10333027057204119</v>
      </c>
      <c r="E10" s="4">
        <v>0.97467415507592903</v>
      </c>
    </row>
    <row r="11" spans="1:5" x14ac:dyDescent="0.25">
      <c r="A11" s="3">
        <v>9</v>
      </c>
      <c r="B11" s="4">
        <v>38.931190412454697</v>
      </c>
      <c r="C11" s="4">
        <v>18.401268329269811</v>
      </c>
      <c r="D11" s="4">
        <v>0.1039681007412343</v>
      </c>
      <c r="E11" s="4">
        <v>0.9745322975809948</v>
      </c>
    </row>
    <row r="12" spans="1:5" x14ac:dyDescent="0.25">
      <c r="A12" s="2" t="s">
        <v>4</v>
      </c>
      <c r="B12" s="4">
        <f>AVERAGE(B2:B11)</f>
        <v>41.701726925462026</v>
      </c>
      <c r="C12" s="4">
        <f t="shared" ref="C12:E12" si="0">AVERAGE(C2:C11)</f>
        <v>19.800143050972299</v>
      </c>
      <c r="D12" s="4">
        <f t="shared" si="0"/>
        <v>0.11593160442673729</v>
      </c>
      <c r="E12" s="4">
        <f t="shared" si="0"/>
        <v>0.96998041978586458</v>
      </c>
    </row>
    <row r="13" spans="1:5" x14ac:dyDescent="0.25">
      <c r="A13" s="2" t="s">
        <v>5</v>
      </c>
      <c r="B13" s="4">
        <f>MEDIAN(B2:B11)</f>
        <v>38.876902112198124</v>
      </c>
      <c r="C13" s="4">
        <f t="shared" ref="C13:E13" si="1">MEDIAN(C2:C11)</f>
        <v>18.575575374929965</v>
      </c>
      <c r="D13" s="4">
        <f t="shared" si="1"/>
        <v>0.1112305827157133</v>
      </c>
      <c r="E13" s="4">
        <f t="shared" si="1"/>
        <v>0.97460322632846186</v>
      </c>
    </row>
    <row r="14" spans="1:5" x14ac:dyDescent="0.25">
      <c r="A14" s="2" t="s">
        <v>6</v>
      </c>
      <c r="B14" s="4">
        <f>_xlfn.STDEV.S(B2:B11)</f>
        <v>7.2644926061513111</v>
      </c>
      <c r="C14" s="4">
        <f t="shared" ref="C14:E14" si="2">_xlfn.STDEV.S(C2:C11)</f>
        <v>2.8862539889940737</v>
      </c>
      <c r="D14" s="4">
        <f t="shared" si="2"/>
        <v>1.2586383756945683E-2</v>
      </c>
      <c r="E14" s="4">
        <f t="shared" si="2"/>
        <v>1.2122093588385679E-2</v>
      </c>
    </row>
    <row r="15" spans="1:5" x14ac:dyDescent="0.25">
      <c r="A15" s="2" t="s">
        <v>7</v>
      </c>
      <c r="B15" s="4">
        <f>MIN(B2:B11)</f>
        <v>37.979449221218999</v>
      </c>
      <c r="C15" s="4">
        <f t="shared" ref="C15:E15" si="3">MIN(C2:C11)</f>
        <v>18.02505179672356</v>
      </c>
      <c r="D15" s="4">
        <f t="shared" si="3"/>
        <v>0.10333027057204119</v>
      </c>
      <c r="E15" s="4">
        <f t="shared" si="3"/>
        <v>0.93661026644997925</v>
      </c>
    </row>
    <row r="16" spans="1:5" x14ac:dyDescent="0.25">
      <c r="A16" s="2" t="s">
        <v>8</v>
      </c>
      <c r="B16" s="4">
        <f>MAX(B2:B11)</f>
        <v>61.420346661834287</v>
      </c>
      <c r="C16" s="4">
        <f t="shared" ref="C16:E16" si="4">MAX(C2:C11)</f>
        <v>27.57556167243601</v>
      </c>
      <c r="D16" s="4">
        <f t="shared" si="4"/>
        <v>0.13710889397007439</v>
      </c>
      <c r="E16" s="4">
        <f t="shared" si="4"/>
        <v>0.97576228222320649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Mauro Sérgio</cp:lastModifiedBy>
  <dcterms:created xsi:type="dcterms:W3CDTF">2022-02-13T18:58:54Z</dcterms:created>
  <dcterms:modified xsi:type="dcterms:W3CDTF">2022-02-14T00:07:27Z</dcterms:modified>
</cp:coreProperties>
</file>