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urso excel básico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<sst xmlns="http://schemas.openxmlformats.org/spreadsheetml/2006/main" count="30" uniqueCount="24">
  <si>
    <t>NOMBRES</t>
  </si>
  <si>
    <t>ANDRES</t>
  </si>
  <si>
    <t xml:space="preserve">JORGE </t>
  </si>
  <si>
    <t>DIANA</t>
  </si>
  <si>
    <t>CARLOS</t>
  </si>
  <si>
    <t>MILENA</t>
  </si>
  <si>
    <t>VENTAS</t>
  </si>
  <si>
    <t>COMISIÓN 3%</t>
  </si>
  <si>
    <t>EVALUACIÓN DESEMPEÑO</t>
  </si>
  <si>
    <t>SALARIO</t>
  </si>
  <si>
    <t>TOTAL SUELDO</t>
  </si>
  <si>
    <t>META</t>
  </si>
  <si>
    <t>JOSE</t>
  </si>
  <si>
    <t>ANA</t>
  </si>
  <si>
    <t>JUAN</t>
  </si>
  <si>
    <t>TOTAL EMPLEADOS</t>
  </si>
  <si>
    <t>CUMPLIERON META</t>
  </si>
  <si>
    <t>DESEMPEÑO</t>
  </si>
  <si>
    <t>PROMEDIO SUELDOS</t>
  </si>
  <si>
    <t>PROMEDIO SUELDOS CUMPLIMIENTO META</t>
  </si>
  <si>
    <t>SUELDO MAYOR</t>
  </si>
  <si>
    <t>SUELDO MENOR</t>
  </si>
  <si>
    <t>no cumplió</t>
  </si>
  <si>
    <t>cumplió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</si>
</sst>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8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8" fontId="0" fillId="0" borderId="1" xfId="0" applyNumberFormat="1" applyBorder="1"/>
    <xf numFmtId="168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2"/>
  <sheetViews>
    <sheetView tabSelected="1" workbookViewId="0">
      <selection activeCell="K11" sqref="K11"/>
    </sheetView>
  </sheetViews>
  <sheetFormatPr baseColWidth="10" defaultRowHeight="15" x14ac:dyDescent="0.25"/>
  <cols>
    <col min="3" max="3" width="14.140625" bestFit="1" customWidth="1"/>
    <col min="4" max="4" width="14.5703125" bestFit="1" customWidth="1"/>
    <col min="5" max="5" width="13.28515625" bestFit="1" customWidth="1"/>
    <col min="6" max="6" width="13.85546875" bestFit="1" customWidth="1"/>
    <col min="7" max="7" width="24.28515625" bestFit="1" customWidth="1"/>
    <col min="10" max="10" width="19.140625" bestFit="1" customWidth="1"/>
    <col min="11" max="11" width="18.28515625" bestFit="1" customWidth="1"/>
    <col min="13" max="13" width="19.140625" bestFit="1" customWidth="1"/>
  </cols>
  <sheetData>
    <row r="4" spans="2:11" x14ac:dyDescent="0.25">
      <c r="B4" s="3" t="s">
        <v>0</v>
      </c>
      <c r="C4" s="3" t="s">
        <v>6</v>
      </c>
      <c r="D4" s="3" t="s">
        <v>9</v>
      </c>
      <c r="E4" s="3" t="s">
        <v>7</v>
      </c>
      <c r="F4" s="3" t="s">
        <v>10</v>
      </c>
      <c r="G4" s="3" t="s">
        <v>8</v>
      </c>
      <c r="H4" s="3" t="s">
        <v>11</v>
      </c>
      <c r="J4" s="2" t="s">
        <v>15</v>
      </c>
      <c r="K4" s="1">
        <f>COUNTA(B5:B12)</f>
        <v>8</v>
      </c>
    </row>
    <row r="5" spans="2:11" x14ac:dyDescent="0.25">
      <c r="B5" s="1" t="s">
        <v>1</v>
      </c>
      <c r="C5" s="4">
        <v>8000000</v>
      </c>
      <c r="D5" s="5">
        <v>1000000</v>
      </c>
      <c r="E5" s="4">
        <f>C5*3%</f>
        <v>240000</v>
      </c>
      <c r="F5" s="4">
        <f>+D5+E5</f>
        <v>1240000</v>
      </c>
      <c r="G5" s="1">
        <v>3</v>
      </c>
      <c r="H5" s="1" t="s">
        <v>22</v>
      </c>
      <c r="J5" s="2" t="s">
        <v>16</v>
      </c>
      <c r="K5" s="1">
        <f>COUNTIF(H5:H12,"cumplió")</f>
        <v>4</v>
      </c>
    </row>
    <row r="6" spans="2:11" x14ac:dyDescent="0.25">
      <c r="B6" s="1" t="s">
        <v>2</v>
      </c>
      <c r="C6" s="4">
        <v>12000000</v>
      </c>
      <c r="D6" s="5">
        <v>1000000</v>
      </c>
      <c r="E6" s="4">
        <f t="shared" ref="E6:E12" si="0">C6*3%</f>
        <v>360000</v>
      </c>
      <c r="F6" s="4">
        <f t="shared" ref="F6:F12" si="1">+D6+E6</f>
        <v>1360000</v>
      </c>
      <c r="G6" s="1">
        <v>5</v>
      </c>
      <c r="H6" s="1" t="s">
        <v>23</v>
      </c>
      <c r="J6" s="2" t="s">
        <v>17</v>
      </c>
      <c r="K6" s="1">
        <f>_xlfn.MODE.SNGL(G5:G12)</f>
        <v>5</v>
      </c>
    </row>
    <row r="7" spans="2:11" x14ac:dyDescent="0.25">
      <c r="B7" s="1" t="s">
        <v>3</v>
      </c>
      <c r="C7" s="4">
        <v>9000000</v>
      </c>
      <c r="D7" s="5">
        <v>1000000</v>
      </c>
      <c r="E7" s="4">
        <f t="shared" si="0"/>
        <v>270000</v>
      </c>
      <c r="F7" s="4">
        <f t="shared" si="1"/>
        <v>1270000</v>
      </c>
      <c r="G7" s="1">
        <v>3</v>
      </c>
      <c r="H7" s="1" t="s">
        <v>22</v>
      </c>
      <c r="J7" s="2" t="s">
        <v>18</v>
      </c>
      <c r="K7" s="4">
        <f>AVERAGE(F5:F12)</f>
        <v>1351000</v>
      </c>
    </row>
    <row r="8" spans="2:11" x14ac:dyDescent="0.25">
      <c r="B8" s="1" t="s">
        <v>4</v>
      </c>
      <c r="C8" s="4">
        <v>23000000</v>
      </c>
      <c r="D8" s="5">
        <v>1000000</v>
      </c>
      <c r="E8" s="4">
        <f t="shared" si="0"/>
        <v>690000</v>
      </c>
      <c r="F8" s="4">
        <f t="shared" si="1"/>
        <v>1690000</v>
      </c>
      <c r="G8" s="1">
        <v>5</v>
      </c>
      <c r="H8" s="1" t="s">
        <v>23</v>
      </c>
      <c r="J8" s="2" t="s">
        <v>19</v>
      </c>
      <c r="K8" s="5">
        <f>AVERAGEIF(H5:H12,"cumplió",F5:F12)</f>
        <v>1489000</v>
      </c>
    </row>
    <row r="9" spans="2:11" x14ac:dyDescent="0.25">
      <c r="B9" s="1" t="s">
        <v>5</v>
      </c>
      <c r="C9" s="4">
        <v>13200000</v>
      </c>
      <c r="D9" s="5">
        <v>1000000</v>
      </c>
      <c r="E9" s="4">
        <f t="shared" si="0"/>
        <v>396000</v>
      </c>
      <c r="F9" s="4">
        <f t="shared" si="1"/>
        <v>1396000</v>
      </c>
      <c r="G9" s="1">
        <v>5</v>
      </c>
      <c r="H9" s="1" t="s">
        <v>23</v>
      </c>
      <c r="J9" s="2" t="s">
        <v>20</v>
      </c>
      <c r="K9" s="4">
        <f>+MAX(F5:F12)</f>
        <v>1690000</v>
      </c>
    </row>
    <row r="10" spans="2:11" x14ac:dyDescent="0.25">
      <c r="B10" s="1" t="s">
        <v>12</v>
      </c>
      <c r="C10" s="4">
        <v>5600000</v>
      </c>
      <c r="D10" s="5">
        <v>1000000</v>
      </c>
      <c r="E10" s="4">
        <f t="shared" si="0"/>
        <v>168000</v>
      </c>
      <c r="F10" s="4">
        <f t="shared" si="1"/>
        <v>1168000</v>
      </c>
      <c r="G10" s="1">
        <v>2</v>
      </c>
      <c r="H10" s="1" t="s">
        <v>22</v>
      </c>
      <c r="J10" s="2" t="s">
        <v>21</v>
      </c>
      <c r="K10" s="4">
        <f>MIN(F5:F12)</f>
        <v>1168000</v>
      </c>
    </row>
    <row r="11" spans="2:11" x14ac:dyDescent="0.25">
      <c r="B11" s="1" t="s">
        <v>13</v>
      </c>
      <c r="C11" s="4">
        <v>5800000</v>
      </c>
      <c r="D11" s="5">
        <v>1000000</v>
      </c>
      <c r="E11" s="4">
        <f t="shared" si="0"/>
        <v>174000</v>
      </c>
      <c r="F11" s="4">
        <f t="shared" si="1"/>
        <v>1174000</v>
      </c>
      <c r="G11" s="1">
        <v>2</v>
      </c>
      <c r="H11" s="1" t="s">
        <v>22</v>
      </c>
    </row>
    <row r="12" spans="2:11" x14ac:dyDescent="0.25">
      <c r="B12" s="1" t="s">
        <v>14</v>
      </c>
      <c r="C12" s="4">
        <v>17000000</v>
      </c>
      <c r="D12" s="5">
        <v>1000000</v>
      </c>
      <c r="E12" s="4">
        <f t="shared" si="0"/>
        <v>510000</v>
      </c>
      <c r="F12" s="4">
        <f t="shared" si="1"/>
        <v>1510000</v>
      </c>
      <c r="G12" s="1">
        <v>5</v>
      </c>
      <c r="H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2019-11-21T19:35:49Z</dcterms:created>
  <dcterms:modified xsi:type="dcterms:W3CDTF">2019-11-22T22:47:21Z</dcterms:modified>
</cp:coreProperties>
</file>