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uri\Desktop\s3 ingenieria software\"/>
    </mc:Choice>
  </mc:AlternateContent>
  <xr:revisionPtr revIDLastSave="0" documentId="13_ncr:1_{E21CC42E-E1C1-42BD-914A-906693AFF717}" xr6:coauthVersionLast="47" xr6:coauthVersionMax="47" xr10:uidLastSave="{00000000-0000-0000-0000-000000000000}"/>
  <bookViews>
    <workbookView xWindow="-28920" yWindow="-1845" windowWidth="29040" windowHeight="1764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81029"/>
  <extLs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25" i="1" l="1"/>
  <c r="I20" i="1"/>
  <c r="I19" i="1"/>
  <c r="I18" i="1"/>
  <c r="I17" i="1"/>
  <c r="I15" i="1"/>
  <c r="I16" i="1"/>
  <c r="I14" i="1"/>
  <c r="I13" i="1"/>
  <c r="I11" i="1"/>
  <c r="I10" i="1"/>
  <c r="I9" i="1"/>
  <c r="I8" i="1"/>
  <c r="I5" i="1"/>
  <c r="I7" i="1"/>
  <c r="I6" i="1"/>
  <c r="I4" i="1"/>
  <c r="I3" i="1"/>
  <c r="R8" i="1" l="1"/>
  <c r="B2" i="2"/>
</calcChain>
</file>

<file path=xl/sharedStrings.xml><?xml version="1.0" encoding="utf-8"?>
<sst xmlns="http://schemas.openxmlformats.org/spreadsheetml/2006/main" count="152" uniqueCount="67">
  <si>
    <t>DEFINICION DEL  DOD</t>
  </si>
  <si>
    <t>VALOR</t>
  </si>
  <si>
    <t>ARTEFACTOS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</si>
  <si>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</si>
  <si>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</si>
  <si>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</si>
  <si>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</si>
  <si>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</si>
  <si>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</si>
  <si>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</si>
  <si>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</si>
  <si>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</si>
  <si>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</si>
  <si>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</si>
  <si>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Pruebas en dispositivos y/o Navegadores cumplida</t>
  </si>
  <si>
    <t>Porcentaje de Scrum</t>
  </si>
  <si>
    <t>HU-01</t>
  </si>
  <si>
    <t>HU-02</t>
  </si>
  <si>
    <t>HU-03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</si>
  <si>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</si>
  <si>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</si>
  <si>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</si>
  <si>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</si>
  <si>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</si>
  <si>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</si>
  <si>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</si>
  <si>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</si>
  <si>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</si>
  <si>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HU-13</t>
  </si>
  <si>
    <t>HU-14</t>
  </si>
  <si>
    <t>HU-15</t>
  </si>
  <si>
    <t>HU-16</t>
  </si>
  <si>
    <t>HU-17</t>
  </si>
  <si>
    <t>HU-18</t>
  </si>
  <si>
    <t>HU-19</t>
  </si>
  <si>
    <t>HU-20</t>
  </si>
  <si>
    <t>HU-21</t>
  </si>
  <si>
    <t>HU-22</t>
  </si>
  <si>
    <t>HU-01 Como Scrum team, queremos implementar un servidor de aplicaciones y base de datos para cargar los elementos funcionales del sistema, para asegurar que el entorno de desarrollo y producción esté listo para el proyecto.</t>
  </si>
  <si>
    <t>HU-02 Como Scrum team, queremos implementar ambientes de prueba para realizar testing funcional y validar los Sprint, para garantizar que el sistema cumple con los requisitos y expectativas antes de avanzar.</t>
  </si>
  <si>
    <t>HU-03 Como Scrum team, queremos implementar aplicaciones de control de versiones y colaboración, para gestionar el código de forma eficiente y asegurar que el equipo trabaje de manera sincronizada.</t>
  </si>
  <si>
    <t>HU-04 Como Scrum team, queremos modelar y prototipar el producto mínimo viable de la Épica 1 de reserva de habitaciones, para determinar la visión inicial del producto y validarla con el Product Owner y el Cliente.</t>
  </si>
  <si>
    <t>HU-05 Como administrador, quiero poder ver y modificar las reservas realizadas por los usuarios, para gestionar eficazmente las reservas y realizar cambios cuando sea necesario.</t>
  </si>
  <si>
    <t>HU-06 Como administrador, quiero poder gestionar el catálogo de habitaciones (añadir, modificar o eliminar), para mantener la información de las habitaciones actualizada y permitir que los usuarios vean opciones disponibles.</t>
  </si>
  <si>
    <t>HU-07 Como administrador, quiero poder gestionar el estado de las reservas (confirmadas, pendientes, canceladas), para tener control sobre el estado de cada reserva y asegurarme de que se gestionen correctamente.</t>
  </si>
  <si>
    <t>EPICA 0</t>
  </si>
  <si>
    <t>EPICA 1</t>
  </si>
  <si>
    <t>EPICA 2</t>
  </si>
  <si>
    <t>HU-08 Como usuario, quiero poder consultar la disponibilidad de habitaciones para un rango de fechas específico, para poder tomar decisiones informadas al momento de planificar mi reserva.</t>
  </si>
  <si>
    <t>HU-09 Como usuario, quiero poder registrar una reserva para las habitaciones disponibles, para asegurarme de que mi estancia esté reservada y pueda disfrutar de la habitación que elijo.</t>
  </si>
  <si>
    <t>HU-10 Como usuario, quiero que el sistema calcule automáticamente el monto a pagar según la duración de la estancia y el tipo de habitación seleccionada, para poder conocer el precio total de manera clara y rápida.</t>
  </si>
  <si>
    <t>HU-11 Como usuario, quiero poder realizar el pago de la reserva a través de una API de pago integrada, para completar mi reserva de manera segura y eficiente sin tener que salir del sistema.</t>
  </si>
  <si>
    <t>EPICA 3</t>
  </si>
  <si>
    <t>HU-12 Como usuario, quiero recibir una confirmación de la reserva por correo electrónico, para tener una evidencia clara y oficial de mi reserva y poder acceder a la información cuando la necesite.</t>
  </si>
  <si>
    <t>HU-13 Como usuario, quiero poder gestionar mi perfil personal dentro del sistema, para actualizar mi información de contacto, preferencias y detalles de reserva de manera autónoma.</t>
  </si>
  <si>
    <t>HU-14 Como usuario, quiero poder recuperar mi contraseña en caso de olvido, para poder acceder a mi cuenta nuevamente sin depender del soporte técnico.</t>
  </si>
  <si>
    <t>HU-15 Como usuario, quiero ser notificado automáticamente por correo cuando mi reserva se confirme o se cancele, para estar al tanto del estado de mi reserva sin tener que verificar manualmente.</t>
  </si>
  <si>
    <t>HU-16 Como usuario, quiero poder ver un historial de todas mis reservas pasadas y futuras, para tener un registro completo de mis actividades de reserva en el sistema y hacer un seguimiento de mis estancias anteriores.</t>
  </si>
  <si>
    <t>HU-17 Como usuario, quiero estar seguro de que mis datos personales y financieros estén protegidos (autenticación con JWT, protección contra XSS y SQL Injection), para garantizar la seguridad de mi información dentro del sistema.</t>
  </si>
  <si>
    <t>EPICA 4</t>
  </si>
  <si>
    <t>HU-18 Como administrador, quiero poder asegurarme de que el sistema funcione de manera rápida y eficiente, incluso con 100 usuarios simultáneos, para garantizar un buen desempeño del sistema bajo carga.</t>
  </si>
  <si>
    <t>HU-19 Como administrador, quiero poder asegurarme de que el sistema se recupere rápidamente en caso de fallo, con un tiempo de inactividad menor a 5 minutos, para minimizar las interrupciones del servicio y asegurar la continuidad del negocio.</t>
  </si>
  <si>
    <t>HU-20 Como usuario, quiero tener acceso al sistema durante un 99% del tiempo sin interrupciones, para poder realizar mis reservas y gestionar mi perfil sin problemas de disponibilidad.</t>
  </si>
  <si>
    <t>Epica 5</t>
  </si>
  <si>
    <t>HU-21 Como equipo de desarrollo, quiero garantizar que el sistema sea fácilmente mantenible y escalable en el futuro, para poder adaptarlo a nuevas necesidades y mantener su eficiencia a lo largo del tiempo.</t>
  </si>
  <si>
    <t>HU-22 Como equipo de desarrollo, quiero asegurarme de que el sistema sea compatible con diferentes plataformas y entornos, para asegurar su accesibilidad y funcionalidad en diversas configuraciones de hardware y software.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</si>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</sst>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0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9" fontId="0" fillId="0" borderId="0" xfId="0" applyNumberFormat="1"/>
    <xf numFmtId="9" fontId="5" fillId="13" borderId="11" xfId="1" applyFont="1" applyFill="1" applyBorder="1" applyAlignment="1">
      <alignment horizontal="center" vertical="center"/>
    </xf>
    <xf numFmtId="9" fontId="5" fillId="14" borderId="11" xfId="1" applyFont="1" applyFill="1" applyBorder="1" applyAlignment="1">
      <alignment horizontal="center" vertical="center"/>
    </xf>
    <xf numFmtId="9" fontId="0" fillId="14" borderId="11" xfId="1" applyFont="1" applyFill="1" applyBorder="1" applyAlignment="1">
      <alignment horizontal="center"/>
    </xf>
    <xf numFmtId="9" fontId="0" fillId="14" borderId="11" xfId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textRotation="255"/>
    </xf>
    <xf numFmtId="0" fontId="6" fillId="0" borderId="9" xfId="0" applyFont="1" applyBorder="1"/>
    <xf numFmtId="0" fontId="3" fillId="3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2" xfId="0" applyFont="1" applyBorder="1"/>
    <xf numFmtId="0" fontId="1" fillId="5" borderId="2" xfId="0" applyFont="1" applyFill="1" applyBorder="1" applyAlignment="1">
      <alignment horizontal="center" vertical="center" textRotation="255" wrapText="1"/>
    </xf>
    <xf numFmtId="0" fontId="1" fillId="5" borderId="9" xfId="0" applyFont="1" applyFill="1" applyBorder="1" applyAlignment="1">
      <alignment horizontal="center" vertical="center" textRotation="255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textRotation="255"/>
    </xf>
    <xf numFmtId="0" fontId="1" fillId="5" borderId="9" xfId="0" applyFont="1" applyFill="1" applyBorder="1" applyAlignment="1">
      <alignment horizontal="center" vertical="center" textRotation="255"/>
    </xf>
    <xf numFmtId="0" fontId="3" fillId="10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12" borderId="11" xfId="0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/>
    </xf>
    <xf numFmtId="0" fontId="6" fillId="0" borderId="10" xfId="0" applyFont="1" applyBorder="1"/>
    <xf numFmtId="9" fontId="9" fillId="11" borderId="10" xfId="0" applyNumberFormat="1" applyFont="1" applyFill="1" applyBorder="1" applyAlignment="1">
      <alignment horizontal="center" vertical="center"/>
    </xf>
    <xf numFmtId="0" fontId="0" fillId="0" borderId="0" xfId="0"/>
  </cellXfs>
  <cellStyles count="2">
    <cellStyle name="Normal" xfId="0" builtinId="0"/>
    <cellStyle name="Porcentaje" xfId="1" builtinId="5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HU-01</c:v>
                </c:pt>
                <c:pt idx="1">
                  <c:v>HU-02</c:v>
                </c:pt>
                <c:pt idx="2">
                  <c:v>HU-03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258535</xdr:colOff>
      <xdr:row>9</xdr:row>
      <xdr:rowOff>352425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476764" y="4848225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2"/>
  <sheetViews>
    <sheetView tabSelected="1" topLeftCell="A33" zoomScale="70" zoomScaleNormal="70" workbookViewId="0">
      <selection activeCell="D46" sqref="D46"/>
    </sheetView>
  </sheetViews>
  <sheetFormatPr baseColWidth="10" defaultColWidth="14.44140625" defaultRowHeight="15" customHeight="1"/>
  <cols>
    <col min="1" max="1" width="10.6640625" customWidth="1"/>
    <col min="2" max="2" width="27.77734375" customWidth="1"/>
    <col min="3" max="3" width="74.44140625" customWidth="1"/>
    <col min="4" max="4" width="17" customWidth="1"/>
    <col min="5" max="5" width="18.33203125" customWidth="1"/>
    <col min="6" max="6" width="14.44140625" customWidth="1"/>
    <col min="7" max="7" width="10.6640625" customWidth="1"/>
    <col min="8" max="8" width="15.33203125" customWidth="1"/>
    <col min="9" max="9" width="11.88671875" customWidth="1"/>
    <col min="10" max="12" width="10.6640625" customWidth="1"/>
    <col min="13" max="13" width="14.33203125" customWidth="1"/>
    <col min="14" max="14" width="10.109375" customWidth="1"/>
    <col min="15" max="26" width="10.6640625" customWidth="1"/>
  </cols>
  <sheetData>
    <row r="1" spans="1:18" ht="38.25" customHeight="1">
      <c r="A1" s="11"/>
      <c r="B1" s="11"/>
      <c r="C1" s="1" t="s">
        <v>0</v>
      </c>
      <c r="D1" s="12" t="s">
        <v>1</v>
      </c>
      <c r="E1" s="2"/>
    </row>
    <row r="2" spans="1:18" ht="27.75" customHeight="1">
      <c r="A2" s="24" t="s">
        <v>45</v>
      </c>
      <c r="B2" s="21" t="s">
        <v>38</v>
      </c>
      <c r="C2" s="3" t="s">
        <v>3</v>
      </c>
      <c r="D2" s="4">
        <v>3</v>
      </c>
      <c r="E2" s="5"/>
      <c r="F2" s="26" t="s">
        <v>2</v>
      </c>
      <c r="G2" s="27"/>
      <c r="H2" s="27"/>
      <c r="I2" s="28"/>
      <c r="L2" s="6" t="s">
        <v>4</v>
      </c>
      <c r="M2" s="6" t="s">
        <v>5</v>
      </c>
      <c r="N2" s="6" t="s">
        <v>6</v>
      </c>
      <c r="O2" s="6" t="s">
        <v>7</v>
      </c>
    </row>
    <row r="3" spans="1:18" ht="51.75" customHeight="1">
      <c r="A3" s="25"/>
      <c r="B3" s="22"/>
      <c r="C3" s="3" t="s">
        <v>8</v>
      </c>
      <c r="D3" s="4">
        <v>3</v>
      </c>
      <c r="E3" s="5"/>
      <c r="F3" s="19" t="s">
        <v>16</v>
      </c>
      <c r="G3" s="20"/>
      <c r="H3" s="20"/>
      <c r="I3" s="15">
        <f>SUM(D2:D5)/12</f>
        <v>1</v>
      </c>
      <c r="L3" s="7" t="s">
        <v>9</v>
      </c>
      <c r="M3" s="7" t="s">
        <v>10</v>
      </c>
      <c r="N3" s="10" t="s">
        <v>11</v>
      </c>
      <c r="O3" s="7" t="s">
        <v>12</v>
      </c>
    </row>
    <row r="4" spans="1:18" ht="26.25" customHeight="1">
      <c r="A4" s="25"/>
      <c r="B4" s="22"/>
      <c r="C4" s="3" t="s">
        <v>13</v>
      </c>
      <c r="D4" s="4">
        <v>3</v>
      </c>
      <c r="E4" s="5"/>
      <c r="F4" s="19" t="s">
        <v>17</v>
      </c>
      <c r="G4" s="20"/>
      <c r="H4" s="20"/>
      <c r="I4" s="15">
        <f>SUM(D6:D9)/12</f>
        <v>1</v>
      </c>
      <c r="L4" s="8">
        <v>0</v>
      </c>
      <c r="M4" s="9">
        <v>1</v>
      </c>
      <c r="N4" s="8">
        <v>2</v>
      </c>
      <c r="O4" s="8">
        <v>3</v>
      </c>
    </row>
    <row r="5" spans="1:18" ht="51.75" customHeight="1">
      <c r="A5" s="25"/>
      <c r="B5" s="23"/>
      <c r="C5" s="3" t="s">
        <v>14</v>
      </c>
      <c r="D5" s="4">
        <v>3</v>
      </c>
      <c r="E5" s="5"/>
      <c r="F5" s="19" t="s">
        <v>18</v>
      </c>
      <c r="G5" s="20"/>
      <c r="H5" s="20"/>
      <c r="I5" s="15">
        <f>SUM(D10:D13)/12</f>
        <v>1</v>
      </c>
    </row>
    <row r="6" spans="1:18" ht="45" customHeight="1">
      <c r="A6" s="25"/>
      <c r="B6" s="21" t="s">
        <v>39</v>
      </c>
      <c r="C6" s="3" t="s">
        <v>3</v>
      </c>
      <c r="D6" s="4">
        <v>3</v>
      </c>
      <c r="E6" s="5"/>
      <c r="F6" s="19" t="s">
        <v>19</v>
      </c>
      <c r="G6" s="20"/>
      <c r="H6" s="20"/>
      <c r="I6" s="15">
        <f>SUM(D14,D17)/6</f>
        <v>1</v>
      </c>
    </row>
    <row r="7" spans="1:18" ht="41.25" customHeight="1">
      <c r="A7" s="25"/>
      <c r="B7" s="22"/>
      <c r="C7" s="3" t="s">
        <v>8</v>
      </c>
      <c r="D7" s="4">
        <v>3</v>
      </c>
      <c r="E7" s="5"/>
      <c r="F7" s="19" t="s">
        <v>20</v>
      </c>
      <c r="G7" s="20"/>
      <c r="H7" s="20"/>
      <c r="I7" s="15">
        <f>SUM(D15,D18)/6</f>
        <v>1</v>
      </c>
    </row>
    <row r="8" spans="1:18" ht="42.75" customHeight="1">
      <c r="A8" s="25"/>
      <c r="B8" s="22"/>
      <c r="C8" s="3" t="s">
        <v>13</v>
      </c>
      <c r="D8" s="4">
        <v>3</v>
      </c>
      <c r="E8" s="5"/>
      <c r="F8" s="19" t="s">
        <v>21</v>
      </c>
      <c r="G8" s="20"/>
      <c r="H8" s="20"/>
      <c r="I8" s="17">
        <f>SUM(D22:D25)/12</f>
        <v>1</v>
      </c>
      <c r="R8" s="14">
        <f>AVERAGE(I3:I6)</f>
        <v>1</v>
      </c>
    </row>
    <row r="9" spans="1:18" ht="30.75" customHeight="1">
      <c r="A9" s="25"/>
      <c r="B9" s="23"/>
      <c r="C9" s="3" t="s">
        <v>14</v>
      </c>
      <c r="D9" s="4">
        <v>3</v>
      </c>
      <c r="E9" s="5"/>
      <c r="F9" s="19" t="s">
        <v>22</v>
      </c>
      <c r="G9" s="20"/>
      <c r="H9" s="20"/>
      <c r="I9" s="17">
        <f>SUM(D26:D29)/12</f>
        <v>1</v>
      </c>
    </row>
    <row r="10" spans="1:18" ht="41.25" customHeight="1">
      <c r="A10" s="25"/>
      <c r="B10" s="21" t="s">
        <v>40</v>
      </c>
      <c r="C10" s="3" t="s">
        <v>3</v>
      </c>
      <c r="D10" s="4">
        <v>3</v>
      </c>
      <c r="E10" s="5"/>
      <c r="F10" s="19" t="s">
        <v>23</v>
      </c>
      <c r="G10" s="20"/>
      <c r="H10" s="20"/>
      <c r="I10" s="17">
        <f>SUM(D30:D33)/12</f>
        <v>1</v>
      </c>
    </row>
    <row r="11" spans="1:18" ht="47.25" customHeight="1">
      <c r="A11" s="25"/>
      <c r="B11" s="22"/>
      <c r="C11" s="3" t="s">
        <v>8</v>
      </c>
      <c r="D11" s="4">
        <v>3</v>
      </c>
      <c r="E11" s="5"/>
      <c r="F11" s="19" t="s">
        <v>24</v>
      </c>
      <c r="G11" s="20"/>
      <c r="H11" s="20"/>
      <c r="I11" s="17">
        <f>SUM(D34:D37)/12</f>
        <v>1</v>
      </c>
    </row>
    <row r="12" spans="1:18" ht="27.75" customHeight="1">
      <c r="A12" s="25"/>
      <c r="B12" s="22"/>
      <c r="C12" s="3" t="s">
        <v>13</v>
      </c>
      <c r="D12" s="4">
        <v>3</v>
      </c>
      <c r="E12" s="5"/>
      <c r="F12" s="19" t="s">
        <v>25</v>
      </c>
      <c r="G12" s="20"/>
      <c r="H12" s="20"/>
      <c r="I12" s="17">
        <v>0</v>
      </c>
    </row>
    <row r="13" spans="1:18" ht="50.25" customHeight="1">
      <c r="A13" s="25"/>
      <c r="B13" s="23"/>
      <c r="C13" s="3" t="s">
        <v>14</v>
      </c>
      <c r="D13" s="4">
        <v>3</v>
      </c>
      <c r="F13" s="19" t="s">
        <v>26</v>
      </c>
      <c r="G13" s="20"/>
      <c r="H13" s="20"/>
      <c r="I13" s="16">
        <f>SUM(D42:D45)/12</f>
        <v>1</v>
      </c>
      <c r="J13" s="2"/>
    </row>
    <row r="14" spans="1:18" ht="40.5" customHeight="1">
      <c r="A14" s="25"/>
      <c r="B14" s="21" t="s">
        <v>41</v>
      </c>
      <c r="C14" s="3" t="s">
        <v>3</v>
      </c>
      <c r="D14" s="4">
        <v>3</v>
      </c>
      <c r="F14" s="19" t="s">
        <v>27</v>
      </c>
      <c r="G14" s="20"/>
      <c r="H14" s="20"/>
      <c r="I14" s="16">
        <f>SUM(D46:D49)/12</f>
        <v>1</v>
      </c>
      <c r="J14" s="2"/>
    </row>
    <row r="15" spans="1:18" ht="27.75" customHeight="1">
      <c r="A15" s="25"/>
      <c r="B15" s="22"/>
      <c r="C15" s="3" t="s">
        <v>8</v>
      </c>
      <c r="D15" s="4">
        <v>3</v>
      </c>
      <c r="F15" s="19" t="s">
        <v>28</v>
      </c>
      <c r="G15" s="20"/>
      <c r="H15" s="20"/>
      <c r="I15" s="16">
        <f>SUM(D50:D53)/12</f>
        <v>1</v>
      </c>
      <c r="J15" s="2"/>
    </row>
    <row r="16" spans="1:18" ht="36.75" customHeight="1">
      <c r="A16" s="25"/>
      <c r="B16" s="22"/>
      <c r="C16" s="3" t="s">
        <v>13</v>
      </c>
      <c r="D16" s="4">
        <v>3</v>
      </c>
      <c r="F16" s="19" t="s">
        <v>29</v>
      </c>
      <c r="G16" s="20"/>
      <c r="H16" s="20"/>
      <c r="I16" s="16">
        <f>SUM(D54:D57)/12</f>
        <v>1</v>
      </c>
      <c r="J16" s="2"/>
    </row>
    <row r="17" spans="1:10" ht="64.5" customHeight="1">
      <c r="A17" s="25"/>
      <c r="B17" s="23"/>
      <c r="C17" s="3" t="s">
        <v>14</v>
      </c>
      <c r="D17" s="4">
        <v>3</v>
      </c>
      <c r="F17" s="19" t="s">
        <v>30</v>
      </c>
      <c r="G17" s="20"/>
      <c r="H17" s="20"/>
      <c r="I17" s="16">
        <f>SUM(D58:D61)/12</f>
        <v>1</v>
      </c>
      <c r="J17" s="2"/>
    </row>
    <row r="18" spans="1:10" ht="14.25" customHeight="1">
      <c r="A18" s="29" t="s">
        <v>46</v>
      </c>
      <c r="B18" s="21" t="s">
        <v>42</v>
      </c>
      <c r="C18" s="3" t="s">
        <v>3</v>
      </c>
      <c r="D18" s="13">
        <v>3</v>
      </c>
      <c r="F18" s="19" t="s">
        <v>31</v>
      </c>
      <c r="G18" s="20"/>
      <c r="H18" s="20"/>
      <c r="I18" s="16">
        <f>SUM(D62:D65)/12</f>
        <v>1</v>
      </c>
      <c r="J18" s="2"/>
    </row>
    <row r="19" spans="1:10" ht="14.25" customHeight="1">
      <c r="A19" s="30"/>
      <c r="B19" s="22"/>
      <c r="C19" s="3" t="s">
        <v>8</v>
      </c>
      <c r="D19" s="13">
        <v>3</v>
      </c>
      <c r="F19" s="19" t="s">
        <v>32</v>
      </c>
      <c r="G19" s="20"/>
      <c r="H19" s="20"/>
      <c r="I19" s="16">
        <f>SUM(D66:D69)/12</f>
        <v>1</v>
      </c>
      <c r="J19" s="2"/>
    </row>
    <row r="20" spans="1:10" ht="15.6">
      <c r="A20" s="30"/>
      <c r="B20" s="22"/>
      <c r="C20" s="3" t="s">
        <v>13</v>
      </c>
      <c r="D20" s="13">
        <v>3</v>
      </c>
      <c r="E20" s="5"/>
      <c r="F20" s="19" t="s">
        <v>33</v>
      </c>
      <c r="G20" s="20"/>
      <c r="H20" s="20"/>
      <c r="I20" s="17">
        <f>SUM(D70:D73)/12</f>
        <v>1</v>
      </c>
    </row>
    <row r="21" spans="1:10" ht="133.80000000000001" customHeight="1">
      <c r="A21" s="30"/>
      <c r="B21" s="23"/>
      <c r="C21" s="3" t="s">
        <v>14</v>
      </c>
      <c r="D21" s="13">
        <v>3</v>
      </c>
      <c r="F21" s="19" t="s">
        <v>34</v>
      </c>
      <c r="G21" s="20"/>
      <c r="H21" s="20"/>
      <c r="I21" s="17">
        <v>0</v>
      </c>
    </row>
    <row r="22" spans="1:10" ht="15.75" customHeight="1">
      <c r="A22" s="30"/>
      <c r="B22" s="21" t="s">
        <v>43</v>
      </c>
      <c r="C22" s="3" t="s">
        <v>3</v>
      </c>
      <c r="D22" s="13">
        <v>3</v>
      </c>
      <c r="F22" s="19" t="s">
        <v>35</v>
      </c>
      <c r="G22" s="20"/>
      <c r="H22" s="20"/>
      <c r="I22" s="17">
        <v>0</v>
      </c>
    </row>
    <row r="23" spans="1:10" ht="15.6">
      <c r="A23" s="30"/>
      <c r="B23" s="22"/>
      <c r="C23" s="3" t="s">
        <v>8</v>
      </c>
      <c r="D23" s="13">
        <v>3</v>
      </c>
      <c r="F23" s="19" t="s">
        <v>36</v>
      </c>
      <c r="G23" s="20"/>
      <c r="H23" s="20"/>
      <c r="I23" s="17">
        <v>0</v>
      </c>
    </row>
    <row r="24" spans="1:10" ht="15.75" customHeight="1">
      <c r="A24" s="30"/>
      <c r="B24" s="22"/>
      <c r="C24" s="3" t="s">
        <v>13</v>
      </c>
      <c r="D24" s="13">
        <v>3</v>
      </c>
      <c r="F24" s="36" t="s">
        <v>37</v>
      </c>
      <c r="G24" s="37"/>
      <c r="H24" s="37"/>
      <c r="I24" s="17">
        <v>0</v>
      </c>
    </row>
    <row r="25" spans="1:10" ht="86.4" customHeight="1">
      <c r="A25" s="30"/>
      <c r="B25" s="23"/>
      <c r="C25" s="3" t="s">
        <v>14</v>
      </c>
      <c r="D25" s="13">
        <v>3</v>
      </c>
      <c r="F25" s="38" t="s">
        <v>66</v>
      </c>
      <c r="G25" s="38"/>
      <c r="H25" s="38"/>
      <c r="I25" s="18">
        <f>SUM(D:D)/(22*12)</f>
        <v>1</v>
      </c>
    </row>
    <row r="26" spans="1:10" ht="15.75" customHeight="1">
      <c r="A26" s="30"/>
      <c r="B26" s="21" t="s">
        <v>44</v>
      </c>
      <c r="C26" s="3" t="s">
        <v>3</v>
      </c>
      <c r="D26" s="13">
        <v>3</v>
      </c>
    </row>
    <row r="27" spans="1:10" ht="15.75" customHeight="1">
      <c r="A27" s="30"/>
      <c r="B27" s="22"/>
      <c r="C27" s="3" t="s">
        <v>8</v>
      </c>
      <c r="D27" s="13">
        <v>3</v>
      </c>
    </row>
    <row r="28" spans="1:10" ht="15.75" customHeight="1">
      <c r="A28" s="30"/>
      <c r="B28" s="22"/>
      <c r="C28" s="3" t="s">
        <v>13</v>
      </c>
      <c r="D28" s="13">
        <v>3</v>
      </c>
    </row>
    <row r="29" spans="1:10" ht="85.2" customHeight="1">
      <c r="A29" s="30"/>
      <c r="B29" s="23"/>
      <c r="C29" s="3" t="s">
        <v>14</v>
      </c>
      <c r="D29" s="13">
        <v>3</v>
      </c>
    </row>
    <row r="30" spans="1:10" ht="15.75" customHeight="1">
      <c r="A30" s="24" t="s">
        <v>47</v>
      </c>
      <c r="B30" s="21" t="s">
        <v>48</v>
      </c>
      <c r="C30" s="3" t="s">
        <v>3</v>
      </c>
      <c r="D30" s="4">
        <v>3</v>
      </c>
    </row>
    <row r="31" spans="1:10" ht="15.75" customHeight="1">
      <c r="A31" s="25"/>
      <c r="B31" s="22"/>
      <c r="C31" s="3" t="s">
        <v>8</v>
      </c>
      <c r="D31" s="4">
        <v>3</v>
      </c>
    </row>
    <row r="32" spans="1:10" ht="15.75" customHeight="1">
      <c r="A32" s="25"/>
      <c r="B32" s="22"/>
      <c r="C32" s="3" t="s">
        <v>13</v>
      </c>
      <c r="D32" s="4">
        <v>3</v>
      </c>
    </row>
    <row r="33" spans="1:4" ht="90.6" customHeight="1">
      <c r="A33" s="25"/>
      <c r="B33" s="23"/>
      <c r="C33" s="3" t="s">
        <v>14</v>
      </c>
      <c r="D33" s="4">
        <v>3</v>
      </c>
    </row>
    <row r="34" spans="1:4" ht="15.75" customHeight="1">
      <c r="A34" s="25"/>
      <c r="B34" s="21" t="s">
        <v>49</v>
      </c>
      <c r="C34" s="3" t="s">
        <v>3</v>
      </c>
      <c r="D34" s="4">
        <v>3</v>
      </c>
    </row>
    <row r="35" spans="1:4" ht="15.75" customHeight="1">
      <c r="A35" s="25"/>
      <c r="B35" s="22"/>
      <c r="C35" s="3" t="s">
        <v>8</v>
      </c>
      <c r="D35" s="4">
        <v>3</v>
      </c>
    </row>
    <row r="36" spans="1:4" ht="15.75" customHeight="1">
      <c r="A36" s="25"/>
      <c r="B36" s="22"/>
      <c r="C36" s="3" t="s">
        <v>13</v>
      </c>
      <c r="D36" s="4">
        <v>3</v>
      </c>
    </row>
    <row r="37" spans="1:4" ht="90.6" customHeight="1">
      <c r="A37" s="25"/>
      <c r="B37" s="23"/>
      <c r="C37" s="3" t="s">
        <v>14</v>
      </c>
      <c r="D37" s="4">
        <v>3</v>
      </c>
    </row>
    <row r="38" spans="1:4" ht="15.75" customHeight="1">
      <c r="A38" s="25"/>
      <c r="B38" s="21" t="s">
        <v>50</v>
      </c>
      <c r="C38" s="3" t="s">
        <v>3</v>
      </c>
      <c r="D38" s="4">
        <v>3</v>
      </c>
    </row>
    <row r="39" spans="1:4" ht="15.75" customHeight="1">
      <c r="A39" s="25"/>
      <c r="B39" s="22"/>
      <c r="C39" s="3" t="s">
        <v>8</v>
      </c>
      <c r="D39" s="4">
        <v>3</v>
      </c>
    </row>
    <row r="40" spans="1:4" ht="15.75" customHeight="1">
      <c r="A40" s="25"/>
      <c r="B40" s="22"/>
      <c r="C40" s="3" t="s">
        <v>13</v>
      </c>
      <c r="D40" s="4">
        <v>3</v>
      </c>
    </row>
    <row r="41" spans="1:4" ht="85.8" customHeight="1">
      <c r="A41" s="25"/>
      <c r="B41" s="23"/>
      <c r="C41" s="3" t="s">
        <v>14</v>
      </c>
      <c r="D41" s="4">
        <v>3</v>
      </c>
    </row>
    <row r="42" spans="1:4" ht="15.75" customHeight="1">
      <c r="A42" s="25"/>
      <c r="B42" s="21" t="s">
        <v>51</v>
      </c>
      <c r="C42" s="3" t="s">
        <v>3</v>
      </c>
      <c r="D42" s="4">
        <v>3</v>
      </c>
    </row>
    <row r="43" spans="1:4" ht="15.75" customHeight="1">
      <c r="A43" s="25"/>
      <c r="B43" s="22"/>
      <c r="C43" s="3" t="s">
        <v>8</v>
      </c>
      <c r="D43" s="4">
        <v>3</v>
      </c>
    </row>
    <row r="44" spans="1:4" ht="15.75" customHeight="1">
      <c r="A44" s="25"/>
      <c r="B44" s="22"/>
      <c r="C44" s="3" t="s">
        <v>13</v>
      </c>
      <c r="D44" s="4">
        <v>3</v>
      </c>
    </row>
    <row r="45" spans="1:4" ht="78.599999999999994" customHeight="1">
      <c r="A45" s="25"/>
      <c r="B45" s="23"/>
      <c r="C45" s="3" t="s">
        <v>14</v>
      </c>
      <c r="D45" s="4">
        <v>3</v>
      </c>
    </row>
    <row r="46" spans="1:4" ht="15.75" customHeight="1">
      <c r="A46" s="24" t="s">
        <v>52</v>
      </c>
      <c r="B46" s="21" t="s">
        <v>53</v>
      </c>
      <c r="C46" s="3" t="s">
        <v>3</v>
      </c>
      <c r="D46" s="4">
        <v>3</v>
      </c>
    </row>
    <row r="47" spans="1:4" ht="15.75" customHeight="1">
      <c r="A47" s="35"/>
      <c r="B47" s="22"/>
      <c r="C47" s="3" t="s">
        <v>8</v>
      </c>
      <c r="D47" s="4">
        <v>3</v>
      </c>
    </row>
    <row r="48" spans="1:4" ht="15.75" customHeight="1">
      <c r="A48" s="35"/>
      <c r="B48" s="22"/>
      <c r="C48" s="3" t="s">
        <v>13</v>
      </c>
      <c r="D48" s="4">
        <v>3</v>
      </c>
    </row>
    <row r="49" spans="1:4" ht="75" customHeight="1">
      <c r="A49" s="35"/>
      <c r="B49" s="23"/>
      <c r="C49" s="3" t="s">
        <v>14</v>
      </c>
      <c r="D49" s="4">
        <v>3</v>
      </c>
    </row>
    <row r="50" spans="1:4" ht="15.75" customHeight="1">
      <c r="A50" s="35"/>
      <c r="B50" s="21" t="s">
        <v>54</v>
      </c>
      <c r="C50" s="3" t="s">
        <v>3</v>
      </c>
      <c r="D50" s="4">
        <v>3</v>
      </c>
    </row>
    <row r="51" spans="1:4" ht="15.75" customHeight="1">
      <c r="A51" s="35"/>
      <c r="B51" s="22"/>
      <c r="C51" s="3" t="s">
        <v>8</v>
      </c>
      <c r="D51" s="4">
        <v>3</v>
      </c>
    </row>
    <row r="52" spans="1:4" ht="15.75" customHeight="1">
      <c r="A52" s="35"/>
      <c r="B52" s="22"/>
      <c r="C52" s="3" t="s">
        <v>13</v>
      </c>
      <c r="D52" s="4">
        <v>3</v>
      </c>
    </row>
    <row r="53" spans="1:4" ht="64.2" customHeight="1">
      <c r="A53" s="35"/>
      <c r="B53" s="23"/>
      <c r="C53" s="3" t="s">
        <v>14</v>
      </c>
      <c r="D53" s="4">
        <v>3</v>
      </c>
    </row>
    <row r="54" spans="1:4" ht="15.75" customHeight="1">
      <c r="A54" s="35"/>
      <c r="B54" s="21" t="s">
        <v>55</v>
      </c>
      <c r="C54" s="3" t="s">
        <v>3</v>
      </c>
      <c r="D54" s="4">
        <v>3</v>
      </c>
    </row>
    <row r="55" spans="1:4" ht="15.75" customHeight="1">
      <c r="A55" s="35"/>
      <c r="B55" s="22"/>
      <c r="C55" s="3" t="s">
        <v>8</v>
      </c>
      <c r="D55" s="4">
        <v>3</v>
      </c>
    </row>
    <row r="56" spans="1:4" ht="15.75" customHeight="1">
      <c r="A56" s="35"/>
      <c r="B56" s="22"/>
      <c r="C56" s="3" t="s">
        <v>13</v>
      </c>
      <c r="D56" s="4">
        <v>3</v>
      </c>
    </row>
    <row r="57" spans="1:4" ht="50.4" customHeight="1">
      <c r="A57" s="35"/>
      <c r="B57" s="23"/>
      <c r="C57" s="3" t="s">
        <v>14</v>
      </c>
      <c r="D57" s="4">
        <v>3</v>
      </c>
    </row>
    <row r="58" spans="1:4" ht="15.75" customHeight="1">
      <c r="A58" s="35"/>
      <c r="B58" s="21" t="s">
        <v>56</v>
      </c>
      <c r="C58" s="3" t="s">
        <v>3</v>
      </c>
      <c r="D58" s="4">
        <v>3</v>
      </c>
    </row>
    <row r="59" spans="1:4" ht="15.75" customHeight="1">
      <c r="A59" s="35"/>
      <c r="B59" s="22"/>
      <c r="C59" s="3" t="s">
        <v>8</v>
      </c>
      <c r="D59" s="4">
        <v>3</v>
      </c>
    </row>
    <row r="60" spans="1:4" ht="15.75" customHeight="1">
      <c r="A60" s="35"/>
      <c r="B60" s="22"/>
      <c r="C60" s="3" t="s">
        <v>13</v>
      </c>
      <c r="D60" s="4">
        <v>3</v>
      </c>
    </row>
    <row r="61" spans="1:4" ht="71.400000000000006" customHeight="1">
      <c r="A61" s="35"/>
      <c r="B61" s="23"/>
      <c r="C61" s="3" t="s">
        <v>14</v>
      </c>
      <c r="D61" s="4">
        <v>3</v>
      </c>
    </row>
    <row r="62" spans="1:4" ht="15.75" customHeight="1">
      <c r="A62" s="35"/>
      <c r="B62" s="21" t="s">
        <v>57</v>
      </c>
      <c r="C62" s="3" t="s">
        <v>3</v>
      </c>
      <c r="D62" s="4">
        <v>3</v>
      </c>
    </row>
    <row r="63" spans="1:4" ht="15.75" customHeight="1">
      <c r="A63" s="35"/>
      <c r="B63" s="22"/>
      <c r="C63" s="3" t="s">
        <v>8</v>
      </c>
      <c r="D63" s="4">
        <v>3</v>
      </c>
    </row>
    <row r="64" spans="1:4" ht="15.75" customHeight="1">
      <c r="A64" s="35"/>
      <c r="B64" s="22"/>
      <c r="C64" s="3" t="s">
        <v>13</v>
      </c>
      <c r="D64" s="4">
        <v>3</v>
      </c>
    </row>
    <row r="65" spans="1:4" ht="75" customHeight="1">
      <c r="A65" s="35"/>
      <c r="B65" s="23"/>
      <c r="C65" s="3" t="s">
        <v>14</v>
      </c>
      <c r="D65" s="4">
        <v>3</v>
      </c>
    </row>
    <row r="66" spans="1:4" ht="15.75" customHeight="1">
      <c r="A66" s="35"/>
      <c r="B66" s="21" t="s">
        <v>58</v>
      </c>
      <c r="C66" s="3" t="s">
        <v>3</v>
      </c>
      <c r="D66" s="4">
        <v>3</v>
      </c>
    </row>
    <row r="67" spans="1:4" ht="15.75" customHeight="1">
      <c r="A67" s="35"/>
      <c r="B67" s="22"/>
      <c r="C67" s="3" t="s">
        <v>8</v>
      </c>
      <c r="D67" s="4">
        <v>3</v>
      </c>
    </row>
    <row r="68" spans="1:4" ht="15.75" customHeight="1">
      <c r="A68" s="35"/>
      <c r="B68" s="22"/>
      <c r="C68" s="3" t="s">
        <v>13</v>
      </c>
      <c r="D68" s="4">
        <v>3</v>
      </c>
    </row>
    <row r="69" spans="1:4" ht="74.400000000000006" customHeight="1">
      <c r="A69" s="35"/>
      <c r="B69" s="23"/>
      <c r="C69" s="3" t="s">
        <v>14</v>
      </c>
      <c r="D69" s="4">
        <v>3</v>
      </c>
    </row>
    <row r="70" spans="1:4" ht="15.75" customHeight="1">
      <c r="A70" s="34" t="s">
        <v>59</v>
      </c>
      <c r="B70" s="31" t="s">
        <v>60</v>
      </c>
      <c r="C70" s="3" t="s">
        <v>3</v>
      </c>
      <c r="D70" s="4">
        <v>3</v>
      </c>
    </row>
    <row r="71" spans="1:4" ht="15.75" customHeight="1">
      <c r="A71" s="34"/>
      <c r="B71" s="32"/>
      <c r="C71" s="3" t="s">
        <v>8</v>
      </c>
      <c r="D71" s="4">
        <v>3</v>
      </c>
    </row>
    <row r="72" spans="1:4" ht="15.75" customHeight="1">
      <c r="A72" s="34"/>
      <c r="B72" s="32"/>
      <c r="C72" s="3" t="s">
        <v>13</v>
      </c>
      <c r="D72" s="4">
        <v>3</v>
      </c>
    </row>
    <row r="73" spans="1:4" ht="81.599999999999994" customHeight="1">
      <c r="A73" s="34"/>
      <c r="B73" s="33"/>
      <c r="C73" s="3" t="s">
        <v>14</v>
      </c>
      <c r="D73" s="4">
        <v>3</v>
      </c>
    </row>
    <row r="74" spans="1:4" ht="15.75" customHeight="1">
      <c r="A74" s="34"/>
      <c r="B74" s="31" t="s">
        <v>61</v>
      </c>
      <c r="C74" s="3" t="s">
        <v>3</v>
      </c>
      <c r="D74" s="4">
        <v>3</v>
      </c>
    </row>
    <row r="75" spans="1:4" ht="15.75" customHeight="1">
      <c r="A75" s="34"/>
      <c r="B75" s="32"/>
      <c r="C75" s="3" t="s">
        <v>8</v>
      </c>
      <c r="D75" s="4">
        <v>3</v>
      </c>
    </row>
    <row r="76" spans="1:4" ht="15.75" customHeight="1">
      <c r="A76" s="34"/>
      <c r="B76" s="32"/>
      <c r="C76" s="3" t="s">
        <v>13</v>
      </c>
      <c r="D76" s="4">
        <v>3</v>
      </c>
    </row>
    <row r="77" spans="1:4" ht="94.8" customHeight="1">
      <c r="A77" s="34"/>
      <c r="B77" s="33"/>
      <c r="C77" s="3" t="s">
        <v>14</v>
      </c>
      <c r="D77" s="4">
        <v>3</v>
      </c>
    </row>
    <row r="78" spans="1:4" ht="15.75" customHeight="1">
      <c r="A78" s="34" t="s">
        <v>63</v>
      </c>
      <c r="B78" s="31" t="s">
        <v>62</v>
      </c>
      <c r="C78" s="3" t="s">
        <v>3</v>
      </c>
      <c r="D78" s="4">
        <v>3</v>
      </c>
    </row>
    <row r="79" spans="1:4" ht="15.75" customHeight="1">
      <c r="A79" s="34"/>
      <c r="B79" s="32"/>
      <c r="C79" s="3" t="s">
        <v>8</v>
      </c>
      <c r="D79" s="4">
        <v>3</v>
      </c>
    </row>
    <row r="80" spans="1:4" ht="15.75" customHeight="1">
      <c r="A80" s="34"/>
      <c r="B80" s="32"/>
      <c r="C80" s="3" t="s">
        <v>13</v>
      </c>
      <c r="D80" s="4">
        <v>3</v>
      </c>
    </row>
    <row r="81" spans="1:4" ht="106.8" customHeight="1">
      <c r="A81" s="34"/>
      <c r="B81" s="33"/>
      <c r="C81" s="3" t="s">
        <v>14</v>
      </c>
      <c r="D81" s="4">
        <v>3</v>
      </c>
    </row>
    <row r="82" spans="1:4" ht="15.75" customHeight="1">
      <c r="A82" s="34" t="s">
        <v>63</v>
      </c>
      <c r="B82" s="31" t="s">
        <v>64</v>
      </c>
      <c r="C82" s="3" t="s">
        <v>3</v>
      </c>
      <c r="D82" s="4">
        <v>3</v>
      </c>
    </row>
    <row r="83" spans="1:4" ht="15.75" customHeight="1">
      <c r="A83" s="34"/>
      <c r="B83" s="32"/>
      <c r="C83" s="3" t="s">
        <v>8</v>
      </c>
      <c r="D83" s="4">
        <v>3</v>
      </c>
    </row>
    <row r="84" spans="1:4" ht="15.75" customHeight="1">
      <c r="A84" s="34"/>
      <c r="B84" s="32"/>
      <c r="C84" s="3" t="s">
        <v>13</v>
      </c>
      <c r="D84" s="4">
        <v>3</v>
      </c>
    </row>
    <row r="85" spans="1:4" ht="74.400000000000006" customHeight="1">
      <c r="A85" s="34"/>
      <c r="B85" s="33"/>
      <c r="C85" s="3" t="s">
        <v>14</v>
      </c>
      <c r="D85" s="4">
        <v>3</v>
      </c>
    </row>
    <row r="86" spans="1:4" ht="15.75" customHeight="1">
      <c r="A86" s="34"/>
      <c r="B86" s="31" t="s">
        <v>65</v>
      </c>
      <c r="C86" s="3" t="s">
        <v>3</v>
      </c>
      <c r="D86" s="4">
        <v>3</v>
      </c>
    </row>
    <row r="87" spans="1:4" ht="15.75" customHeight="1">
      <c r="A87" s="34"/>
      <c r="B87" s="32"/>
      <c r="C87" s="3" t="s">
        <v>8</v>
      </c>
      <c r="D87" s="4">
        <v>3</v>
      </c>
    </row>
    <row r="88" spans="1:4" ht="15.75" customHeight="1">
      <c r="A88" s="34"/>
      <c r="B88" s="32"/>
      <c r="C88" s="3" t="s">
        <v>13</v>
      </c>
      <c r="D88" s="4">
        <v>3</v>
      </c>
    </row>
    <row r="89" spans="1:4" ht="88.8" customHeight="1">
      <c r="A89" s="34"/>
      <c r="B89" s="33"/>
      <c r="C89" s="3" t="s">
        <v>14</v>
      </c>
      <c r="D89" s="4">
        <v>3</v>
      </c>
    </row>
    <row r="90" spans="1:4" ht="15.75" customHeight="1"/>
    <row r="91" spans="1:4" ht="15.75" customHeight="1"/>
    <row r="92" spans="1:4" ht="15.75" customHeight="1"/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53">
    <mergeCell ref="F23:H23"/>
    <mergeCell ref="F24:H24"/>
    <mergeCell ref="F25:H25"/>
    <mergeCell ref="F18:H18"/>
    <mergeCell ref="F19:H19"/>
    <mergeCell ref="F20:H20"/>
    <mergeCell ref="F21:H21"/>
    <mergeCell ref="F22:H22"/>
    <mergeCell ref="F13:H13"/>
    <mergeCell ref="F14:H14"/>
    <mergeCell ref="F15:H15"/>
    <mergeCell ref="F16:H16"/>
    <mergeCell ref="F17:H17"/>
    <mergeCell ref="B62:B65"/>
    <mergeCell ref="B66:B69"/>
    <mergeCell ref="A46:A69"/>
    <mergeCell ref="B70:B73"/>
    <mergeCell ref="B74:B77"/>
    <mergeCell ref="A70:A77"/>
    <mergeCell ref="B46:B49"/>
    <mergeCell ref="B50:B53"/>
    <mergeCell ref="B54:B57"/>
    <mergeCell ref="B58:B61"/>
    <mergeCell ref="B78:B81"/>
    <mergeCell ref="A78:A81"/>
    <mergeCell ref="B82:B85"/>
    <mergeCell ref="B86:B89"/>
    <mergeCell ref="A82:A89"/>
    <mergeCell ref="B18:B21"/>
    <mergeCell ref="B22:B25"/>
    <mergeCell ref="B26:B29"/>
    <mergeCell ref="B30:B33"/>
    <mergeCell ref="A18:A29"/>
    <mergeCell ref="A30:A45"/>
    <mergeCell ref="B34:B37"/>
    <mergeCell ref="B38:B41"/>
    <mergeCell ref="B42:B45"/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  <mergeCell ref="F8:H8"/>
    <mergeCell ref="F9:H9"/>
    <mergeCell ref="F10:H10"/>
    <mergeCell ref="F11:H11"/>
    <mergeCell ref="F12:H12"/>
  </mergeCells>
  <phoneticPr fontId="11" type="noConversion"/>
  <dataValidations count="1">
    <dataValidation type="list" allowBlank="1" showErrorMessage="1" sqref="D2:D89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K19" sqref="K19"/>
    </sheetView>
  </sheetViews>
  <sheetFormatPr baseColWidth="10" defaultColWidth="14.44140625" defaultRowHeight="15" customHeight="1"/>
  <cols>
    <col min="1" max="26" width="10.6640625" customWidth="1"/>
  </cols>
  <sheetData>
    <row r="1" spans="1:5" ht="15.6">
      <c r="A1" s="39" t="s">
        <v>15</v>
      </c>
      <c r="B1" s="40"/>
      <c r="C1" s="40"/>
      <c r="D1" s="40"/>
      <c r="E1" s="40"/>
    </row>
    <row r="2" spans="1:5" ht="14.4">
      <c r="B2" s="41">
        <f>Checklist!I7</f>
        <v>1</v>
      </c>
      <c r="C2" s="40"/>
      <c r="D2" s="40"/>
    </row>
    <row r="3" spans="1:5" ht="14.4">
      <c r="B3" s="40"/>
      <c r="C3" s="42"/>
      <c r="D3" s="40"/>
    </row>
    <row r="4" spans="1:5" ht="14.4">
      <c r="B4" s="40"/>
      <c r="C4" s="42"/>
      <c r="D4" s="40"/>
    </row>
    <row r="5" spans="1:5" ht="14.4">
      <c r="B5" s="40"/>
      <c r="C5" s="42"/>
      <c r="D5" s="40"/>
    </row>
    <row r="6" spans="1:5" ht="14.4">
      <c r="B6" s="40"/>
      <c r="C6" s="40"/>
      <c r="D6" s="4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Mauricio Rojas</cp:lastModifiedBy>
  <cp:revision/>
  <dcterms:created xsi:type="dcterms:W3CDTF">2021-07-28T11:20:26Z</dcterms:created>
  <dcterms:modified xsi:type="dcterms:W3CDTF">2025-05-08T07:43:47Z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