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auro\Desktop\GitHub\Dev\src\utils\"/>
    </mc:Choice>
  </mc:AlternateContent>
  <xr:revisionPtr revIDLastSave="0" documentId="8_{909EC667-B29A-4EE5-A86F-A85410D5E0B4}" xr6:coauthVersionLast="47" xr6:coauthVersionMax="47" xr10:uidLastSave="{00000000-0000-0000-0000-000000000000}"/>
  <bookViews>
    <workbookView xWindow="28680" yWindow="9015" windowWidth="20730" windowHeight="11160" activeTab="3" xr2:uid="{00000000-000D-0000-FFFF-FFFF00000000}"/>
  </bookViews>
  <sheets>
    <sheet name="Hoja1" sheetId="1" r:id="rId1"/>
    <sheet name="Hoja2" sheetId="2" r:id="rId2"/>
    <sheet name="Condiciones y sugerencias" sheetId="3" r:id="rId3"/>
    <sheet name="Formato"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3" i="2" l="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87"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45"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4" i="1"/>
  <c r="C34" i="1"/>
  <c r="K117" i="1" l="1"/>
  <c r="G117" i="1"/>
  <c r="S75" i="1"/>
  <c r="O75" i="1"/>
  <c r="K75" i="1"/>
  <c r="G75" i="1"/>
  <c r="S34" i="1"/>
  <c r="G34" i="1"/>
  <c r="O34" i="1"/>
  <c r="K34" i="1"/>
</calcChain>
</file>

<file path=xl/sharedStrings.xml><?xml version="1.0" encoding="utf-8"?>
<sst xmlns="http://schemas.openxmlformats.org/spreadsheetml/2006/main" count="671" uniqueCount="130">
  <si>
    <t xml:space="preserve"> Antecedentes generales </t>
  </si>
  <si>
    <t>Puntos</t>
  </si>
  <si>
    <t>SEXO</t>
  </si>
  <si>
    <t xml:space="preserve">A. FÍSICA </t>
  </si>
  <si>
    <t>FUMADOR</t>
  </si>
  <si>
    <t>A. FAMILIARES DE CÁNCER GÁSTRICO</t>
  </si>
  <si>
    <t>DIETA</t>
  </si>
  <si>
    <t>Sintomatolgía</t>
  </si>
  <si>
    <t>NAUSEAS Y/O VOMITOS</t>
  </si>
  <si>
    <t>DOLOR ABDOMINAL</t>
  </si>
  <si>
    <t>ÁCIDEZ ESTOMACAL</t>
  </si>
  <si>
    <t>PÉRDIDA DE PESO</t>
  </si>
  <si>
    <t>PÉRDIDA DE APETITO</t>
  </si>
  <si>
    <t>DOLOR EN LA BOCA DEL ESTOMAGO</t>
  </si>
  <si>
    <t>HECES NEGRAS Y DE MAL OLOR</t>
  </si>
  <si>
    <t>DIAGNÓSTICO DE ANEMIA</t>
  </si>
  <si>
    <t>DISFAGIA</t>
  </si>
  <si>
    <t>Antecedentes Médicos</t>
  </si>
  <si>
    <t>D. HELICOBACTER PYLORI</t>
  </si>
  <si>
    <t>TRATAMIENTO PARA HELICOBACTER PYLORI</t>
  </si>
  <si>
    <t>ERRADICACIÓN HELICOBACTER PYLORI</t>
  </si>
  <si>
    <t>TIEMPO DESDE LA E. DE HELICOBACTER PYLORI</t>
  </si>
  <si>
    <t>ANTECEDENTES GASTRECTOMÍA SUBTOTAL</t>
  </si>
  <si>
    <t xml:space="preserve">D. ANEMIA PERNICISIOSA </t>
  </si>
  <si>
    <t>Antecedentes Endoscópicos</t>
  </si>
  <si>
    <t>D. DISPLASIA DE ALTO GRADO</t>
  </si>
  <si>
    <t>D. DISPLASIA DE BAJO GRADO</t>
  </si>
  <si>
    <t>GASTRITIS ATROFICA CRÓNICA</t>
  </si>
  <si>
    <t>METAPLASIA INTESTINAL</t>
  </si>
  <si>
    <t xml:space="preserve">POLIPOS GÁSTRICOS </t>
  </si>
  <si>
    <t>ULCERA GASTRODUODENAL</t>
  </si>
  <si>
    <t>PUNTAJE TOTAL</t>
  </si>
  <si>
    <t xml:space="preserve">CASO 1 </t>
  </si>
  <si>
    <t>CASO 2</t>
  </si>
  <si>
    <t xml:space="preserve">EDAD &gt; 40 </t>
  </si>
  <si>
    <t xml:space="preserve">EDAD </t>
  </si>
  <si>
    <t>PUNTOS</t>
  </si>
  <si>
    <t xml:space="preserve">PT. REAL </t>
  </si>
  <si>
    <t>DIETA (Contenga carnes rojas, embutidos, etc)</t>
  </si>
  <si>
    <t>PTJE TOTAL</t>
  </si>
  <si>
    <t>SEXO (Masculino)</t>
  </si>
  <si>
    <t>CASO 3</t>
  </si>
  <si>
    <t xml:space="preserve">D. ANEMIA PERNICIOSA </t>
  </si>
  <si>
    <t>CASO 5</t>
  </si>
  <si>
    <t>CASO 6</t>
  </si>
  <si>
    <t>CASO 7</t>
  </si>
  <si>
    <t>CASO 8</t>
  </si>
  <si>
    <t>CASO 9</t>
  </si>
  <si>
    <t>CASO 10</t>
  </si>
  <si>
    <t>SINTOMAS DE ALARMA</t>
  </si>
  <si>
    <t>ENDOSCOPIA</t>
  </si>
  <si>
    <t>SI</t>
  </si>
  <si>
    <t>APARTADO 1</t>
  </si>
  <si>
    <t>APARTADO 2</t>
  </si>
  <si>
    <t>Si es mayor de 40 entonces sumar 3 puntos</t>
  </si>
  <si>
    <t>Si es masculino sumar los 2 puntos</t>
  </si>
  <si>
    <t>Si no realiza Actividad física sumar 1 punto</t>
  </si>
  <si>
    <t>Si es fumador sumar 3 puntos</t>
  </si>
  <si>
    <t>Si su dieta contiene (CR, EMB, ETC) Sumar 2 puntos</t>
  </si>
  <si>
    <t xml:space="preserve">Tomar en cuenta </t>
  </si>
  <si>
    <t xml:space="preserve">Sugerencias </t>
  </si>
  <si>
    <t>Endosocpia</t>
  </si>
  <si>
    <t>ENTRE 3 Y 6 MESES</t>
  </si>
  <si>
    <t>APARTADO 3</t>
  </si>
  <si>
    <t>APARTADO 4</t>
  </si>
  <si>
    <t>Si entre el apartado 1 y 2 suman entre 15-30 puntos y presentan algún sintoma de alarma debería tomarse una endoscopía pronto.</t>
  </si>
  <si>
    <t>Si suma 30 o más dentro de todos los apartados, pero no presenta ningún sintoma de alarma.</t>
  </si>
  <si>
    <t>SINTOMAS DE MEDIANA ALARMA</t>
  </si>
  <si>
    <t>Si no presenta sintomas de alarma entre 3 y 6 meses.</t>
  </si>
  <si>
    <t>Si no presenta sintomas de alarma realizar tratamiento médico y endoscopia dentro de 1 año.</t>
  </si>
  <si>
    <t xml:space="preserve">APARTADO 4 </t>
  </si>
  <si>
    <t xml:space="preserve">Gastritis atrofica crónica </t>
  </si>
  <si>
    <t>Si suma 25 o más entre todos los apartados pero presenta un sintoma de mediana alarma. (pero no presente sintomas de alarma)</t>
  </si>
  <si>
    <t xml:space="preserve">Si suma más de 20, posee sintomas de mediana alarma del apartado 3 pero no posee ningun sintoma de alarma. </t>
  </si>
  <si>
    <t>Si suma más de 20, posee sintomas de baja alarma (pero ninguno de alarma ni mediana alarma).</t>
  </si>
  <si>
    <t>SINTOMAS DE BAJA ALARMA</t>
  </si>
  <si>
    <t>Si no presenta sintomas de alarma/mediana alarma dentro del año.</t>
  </si>
  <si>
    <t>PRONTO (No más de 1 mes)</t>
  </si>
  <si>
    <t>Considerar tratamiento Médico.</t>
  </si>
  <si>
    <t xml:space="preserve">Si posee esta enfermedad la endosocopía dependerá de su clasificación en OLGA OLGIM, por lo que en la sugerencia se debiese plantear preguntar al paciente sobre su clasificación. </t>
  </si>
  <si>
    <t>ENTRE 6 A 12 MESES</t>
  </si>
  <si>
    <t>PUNTAJE</t>
  </si>
  <si>
    <t>SUGERENCIA</t>
  </si>
  <si>
    <t xml:space="preserve">Que presente sintomas de alarma del apartado 1 o 2. </t>
  </si>
  <si>
    <t>CONDICIÓN 2</t>
  </si>
  <si>
    <t xml:space="preserve">Si presenta sintomas de alarma del apartado 1 o 2, pero no presente sintomas ni de mediana ni baja alarma. </t>
  </si>
  <si>
    <t>20 o más (dentro de todos los apartados)</t>
  </si>
  <si>
    <t xml:space="preserve">Se sugiere que el paciente se realizarse una endoscopia lo antes posible, es decir, no más allá de 1 mes idealmente. </t>
  </si>
  <si>
    <t>Se sugiere que el paciente se realice una endosocpia en el periodo de 3 a 6 meses como máximo.</t>
  </si>
  <si>
    <t>Que presente sintomas de mediana alarma (Que no presente sintomas de alarma ni baja alarma)</t>
  </si>
  <si>
    <t>CONDICIÓN 1</t>
  </si>
  <si>
    <t>Si entre el apartado 1 y 2 suman entre 5-40 puntos y presentan algún sintoma de alarma debería tomarse una endoscopía pronto.</t>
  </si>
  <si>
    <t>Si suma 15 o más entre todos los apartados pero presenta un sintoma de mediana alarma. (pero no presente sintomas de alarma)</t>
  </si>
  <si>
    <t>15 o más (entre todos los apartados)</t>
  </si>
  <si>
    <t xml:space="preserve">Que presente sintomas de baja alarma (Que no presente sintomas de alarma ni mediana alarma) </t>
  </si>
  <si>
    <t>Se sugiere que el paciente se realice una endosocpia en el periodo de 6 a 12 meses como máximo.</t>
  </si>
  <si>
    <t>Si presenta antecedentes de familiar gástrico en la sugerencia se debe pedir endoscopia sydney. (Agregarlo a la sugerencia)</t>
  </si>
  <si>
    <t>8-40 (Sólo considerando el apartado 1 y 2, es decir tuvo 0 en el apartado 3 y 4)</t>
  </si>
  <si>
    <t xml:space="preserve">Si presenta sintomas de alarma del apartado 1 o 2,  y además presente sintomas  de mediana y/o baja alarma. </t>
  </si>
  <si>
    <t>CONDICIÓN 3</t>
  </si>
  <si>
    <t xml:space="preserve">Si posee  gastritis atrofica crónica la endosocopía dependerá de su clasificación en OLGA OLGIM, por lo que en la sugerencia se debiese plantear preguntar al paciente sobre su clasificación. </t>
  </si>
  <si>
    <t>Se sugiere que el paciente tenga tratamiento médico adecuado.</t>
  </si>
  <si>
    <t>Que posea diagnostico de Helicobacter Pylori (Y no posea sintomas de alarma)</t>
  </si>
  <si>
    <t>ptje &lt; 15</t>
  </si>
  <si>
    <t>Que no posea ningun tipo de sintoma de alarma, mediana ni baja.</t>
  </si>
  <si>
    <t xml:space="preserve">Se sugiere que el paciente sea evaluado por el médico para posible tratamiento. No se sugiere realizar endoscopía si es que no se presenta ninguno de los sintomas de alarmas, en caso de que en un futuro presente otros sintomas, volver a evaluarlo. </t>
  </si>
  <si>
    <t xml:space="preserve">CONDICIONES </t>
  </si>
  <si>
    <t>Apartado</t>
  </si>
  <si>
    <t>Puntaje</t>
  </si>
  <si>
    <t>Alarma</t>
  </si>
  <si>
    <t>Mediana Alarma</t>
  </si>
  <si>
    <t>Baja Alarma</t>
  </si>
  <si>
    <t>No alarmante</t>
  </si>
  <si>
    <t>Criterios</t>
  </si>
  <si>
    <t>EDAD</t>
  </si>
  <si>
    <t>AFCG</t>
  </si>
  <si>
    <t>Rango puntajes</t>
  </si>
  <si>
    <t>NO</t>
  </si>
  <si>
    <t>(1-2)</t>
  </si>
  <si>
    <t>Endoscopia</t>
  </si>
  <si>
    <t>Sugerencia</t>
  </si>
  <si>
    <t>(8-40)</t>
  </si>
  <si>
    <t>(15-70)</t>
  </si>
  <si>
    <t>(1-2-3-4)</t>
  </si>
  <si>
    <t>(20-70)</t>
  </si>
  <si>
    <t>&lt;15</t>
  </si>
  <si>
    <t>&gt;40</t>
  </si>
  <si>
    <t>Condiciones</t>
  </si>
  <si>
    <t>M</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</si>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</sst>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Calibri"/>
      <family val="2"/>
      <scheme val="minor"/>
    </font>
    <font>
      <sz val="11"/>
      <name val="Calibri"/>
      <family val="2"/>
      <scheme val="minor"/>
    </font>
    <font>
      <sz val="8"/>
      <color theme="1"/>
      <name val="Calibri"/>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0"/>
        <bgColor indexed="64"/>
      </patternFill>
    </fill>
    <fill>
      <patternFill patternType="solid">
        <fgColor theme="7" tint="0.79998168889431442"/>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6">
    <xf numFmtId="0" fontId="0" fillId="0" borderId="0" xfId="0"/>
    <xf numFmtId="0" fontId="0" fillId="2" borderId="1" xfId="0" applyFill="1" applyBorder="1"/>
    <xf numFmtId="0" fontId="0" fillId="0" borderId="1" xfId="0" applyBorder="1"/>
    <xf numFmtId="0" fontId="1" fillId="2" borderId="1" xfId="0" applyFont="1" applyFill="1" applyBorder="1"/>
    <xf numFmtId="0" fontId="1" fillId="0" borderId="1" xfId="0" applyFont="1" applyBorder="1"/>
    <xf numFmtId="0" fontId="1" fillId="2" borderId="2" xfId="0" applyFont="1" applyFill="1" applyBorder="1"/>
    <xf numFmtId="0" fontId="1" fillId="2" borderId="3" xfId="0" applyFont="1" applyFill="1" applyBorder="1"/>
    <xf numFmtId="0" fontId="2" fillId="2" borderId="2" xfId="0" applyFont="1" applyFill="1" applyBorder="1"/>
    <xf numFmtId="0" fontId="1" fillId="0" borderId="2" xfId="0" applyFont="1" applyBorder="1"/>
    <xf numFmtId="0" fontId="1" fillId="3" borderId="1" xfId="0" applyFont="1" applyFill="1" applyBorder="1"/>
    <xf numFmtId="0" fontId="1" fillId="0" borderId="1" xfId="0" applyFont="1" applyBorder="1" applyAlignment="1">
      <alignment wrapText="1"/>
    </xf>
    <xf numFmtId="0" fontId="1" fillId="3" borderId="4" xfId="0" applyFont="1" applyFill="1" applyBorder="1"/>
    <xf numFmtId="0" fontId="1" fillId="5" borderId="1" xfId="0" applyFont="1" applyFill="1" applyBorder="1"/>
    <xf numFmtId="0" fontId="1" fillId="6" borderId="1" xfId="0" applyFont="1" applyFill="1" applyBorder="1"/>
    <xf numFmtId="0" fontId="1" fillId="6" borderId="1" xfId="0" applyFont="1" applyFill="1" applyBorder="1" applyAlignment="1">
      <alignment wrapText="1"/>
    </xf>
    <xf numFmtId="0" fontId="1" fillId="4" borderId="1" xfId="0" applyFont="1" applyFill="1" applyBorder="1"/>
    <xf numFmtId="0" fontId="1" fillId="0" borderId="0" xfId="0" applyFont="1"/>
    <xf numFmtId="0" fontId="1" fillId="7" borderId="1" xfId="0" applyFont="1" applyFill="1" applyBorder="1"/>
    <xf numFmtId="0" fontId="1" fillId="8" borderId="1" xfId="0" applyFont="1" applyFill="1" applyBorder="1"/>
    <xf numFmtId="0" fontId="0" fillId="0" borderId="0" xfId="0" applyAlignment="1">
      <alignment wrapText="1"/>
    </xf>
    <xf numFmtId="0" fontId="0" fillId="0" borderId="1" xfId="0" applyBorder="1" applyAlignment="1">
      <alignment wrapText="1"/>
    </xf>
    <xf numFmtId="0" fontId="1" fillId="3" borderId="1" xfId="0" applyFont="1" applyFill="1" applyBorder="1" applyAlignment="1">
      <alignment wrapText="1"/>
    </xf>
    <xf numFmtId="0" fontId="1" fillId="0" borderId="0" xfId="0" applyFont="1" applyAlignment="1">
      <alignment wrapText="1"/>
    </xf>
    <xf numFmtId="0" fontId="3" fillId="3" borderId="1" xfId="0" applyFont="1" applyFill="1" applyBorder="1"/>
    <xf numFmtId="0" fontId="3" fillId="4" borderId="1" xfId="0" applyFont="1" applyFill="1" applyBorder="1" applyAlignment="1">
      <alignment wrapText="1"/>
    </xf>
    <xf numFmtId="0" fontId="3" fillId="3" borderId="1" xfId="0" applyFont="1" applyFill="1" applyBorder="1" applyAlignment="1">
      <alignment wrapText="1"/>
    </xf>
    <xf numFmtId="0" fontId="3" fillId="0" borderId="1" xfId="0" applyFont="1" applyBorder="1" applyAlignment="1">
      <alignment wrapText="1"/>
    </xf>
    <xf numFmtId="0" fontId="3" fillId="3" borderId="4" xfId="0" applyFont="1" applyFill="1" applyBorder="1" applyAlignment="1">
      <alignment wrapText="1"/>
    </xf>
    <xf numFmtId="0" fontId="3" fillId="0" borderId="0" xfId="0" applyFont="1" applyAlignment="1">
      <alignment wrapText="1"/>
    </xf>
    <xf numFmtId="0" fontId="3" fillId="5" borderId="1" xfId="0" applyFont="1" applyFill="1" applyBorder="1" applyAlignment="1">
      <alignment wrapText="1"/>
    </xf>
    <xf numFmtId="0" fontId="3" fillId="6" borderId="1" xfId="0" applyFont="1" applyFill="1" applyBorder="1" applyAlignment="1">
      <alignment wrapText="1"/>
    </xf>
    <xf numFmtId="0" fontId="3" fillId="8" borderId="1" xfId="0" applyFont="1" applyFill="1" applyBorder="1" applyAlignment="1">
      <alignment wrapText="1"/>
    </xf>
    <xf numFmtId="0" fontId="3" fillId="7" borderId="1" xfId="0" applyFont="1" applyFill="1" applyBorder="1" applyAlignment="1">
      <alignment wrapText="1"/>
    </xf>
    <xf numFmtId="0" fontId="0" fillId="5" borderId="1" xfId="0" applyFill="1" applyBorder="1"/>
    <xf numFmtId="0" fontId="0" fillId="5" borderId="0" xfId="0" applyFill="1"/>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3</xdr:col>
      <xdr:colOff>604581</xdr:colOff>
      <xdr:row>35</xdr:row>
      <xdr:rowOff>66675</xdr:rowOff>
    </xdr:from>
    <xdr:to>
      <xdr:col>7</xdr:col>
      <xdr:colOff>9525</xdr:colOff>
      <xdr:row>39</xdr:row>
      <xdr:rowOff>34221</xdr:rowOff>
    </xdr:to>
    <xdr:sp macro="" textlink="">
      <xdr:nvSpPr>
        <xdr:cNvPr id="2" name="CuadroTexto 1">
          <a:extLst>
            <a:ext uri="{FF2B5EF4-FFF2-40B4-BE49-F238E27FC236}">
              <a16:creationId xmlns:a16="http://schemas.microsoft.com/office/drawing/2014/main" id="{ECF07A6F-440F-5BCA-1AD7-6629DECB7231}"/>
            </a:ext>
          </a:extLst>
        </xdr:cNvPr>
        <xdr:cNvSpPr txBox="1"/>
      </xdr:nvSpPr>
      <xdr:spPr>
        <a:xfrm>
          <a:off x="5175060" y="6454699"/>
          <a:ext cx="4606621" cy="6976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Comentario: Caso 1 endoscopia pronto tiene baja de peso y disfagia que son sintomas de alarma</a:t>
          </a:r>
        </a:p>
      </xdr:txBody>
    </xdr:sp>
    <xdr:clientData/>
  </xdr:twoCellAnchor>
  <xdr:twoCellAnchor>
    <xdr:from>
      <xdr:col>8</xdr:col>
      <xdr:colOff>125517</xdr:colOff>
      <xdr:row>34</xdr:row>
      <xdr:rowOff>100934</xdr:rowOff>
    </xdr:from>
    <xdr:to>
      <xdr:col>11</xdr:col>
      <xdr:colOff>182667</xdr:colOff>
      <xdr:row>40</xdr:row>
      <xdr:rowOff>158084</xdr:rowOff>
    </xdr:to>
    <xdr:sp macro="" textlink="">
      <xdr:nvSpPr>
        <xdr:cNvPr id="3" name="CuadroTexto 2">
          <a:extLst>
            <a:ext uri="{FF2B5EF4-FFF2-40B4-BE49-F238E27FC236}">
              <a16:creationId xmlns:a16="http://schemas.microsoft.com/office/drawing/2014/main" id="{928C6AA6-5AED-933D-442D-B3F531FE91D7}"/>
            </a:ext>
          </a:extLst>
        </xdr:cNvPr>
        <xdr:cNvSpPr txBox="1"/>
      </xdr:nvSpPr>
      <xdr:spPr>
        <a:xfrm>
          <a:off x="10658152" y="6306443"/>
          <a:ext cx="4232180" cy="1152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Comentario: Caso 2 endoscopia pronto</a:t>
          </a:r>
          <a:r>
            <a:rPr lang="es-CL" sz="1100" baseline="0"/>
            <a:t> tiene posible hemorragia digestiva (heces negras de mal olor</a:t>
          </a:r>
          <a:endParaRPr lang="es-CL" sz="1100"/>
        </a:p>
      </xdr:txBody>
    </xdr:sp>
    <xdr:clientData/>
  </xdr:twoCellAnchor>
  <xdr:twoCellAnchor>
    <xdr:from>
      <xdr:col>12</xdr:col>
      <xdr:colOff>0</xdr:colOff>
      <xdr:row>35</xdr:row>
      <xdr:rowOff>114300</xdr:rowOff>
    </xdr:from>
    <xdr:to>
      <xdr:col>15</xdr:col>
      <xdr:colOff>514350</xdr:colOff>
      <xdr:row>41</xdr:row>
      <xdr:rowOff>171450</xdr:rowOff>
    </xdr:to>
    <xdr:sp macro="" textlink="">
      <xdr:nvSpPr>
        <xdr:cNvPr id="8" name="CuadroTexto 7">
          <a:extLst>
            <a:ext uri="{FF2B5EF4-FFF2-40B4-BE49-F238E27FC236}">
              <a16:creationId xmlns:a16="http://schemas.microsoft.com/office/drawing/2014/main" id="{B5CE9FBA-AFFB-4BAD-8174-9924C25B7973}"/>
            </a:ext>
          </a:extLst>
        </xdr:cNvPr>
        <xdr:cNvSpPr txBox="1"/>
      </xdr:nvSpPr>
      <xdr:spPr>
        <a:xfrm>
          <a:off x="13773150" y="6448425"/>
          <a:ext cx="4248150" cy="1143000"/>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s-CL" sz="1100" b="0" i="0" u="none" strike="noStrike" kern="0" cap="none" spc="0" normalizeH="0" baseline="0" noProof="0">
              <a:ln>
                <a:noFill/>
              </a:ln>
              <a:solidFill>
                <a:sysClr val="windowText" lastClr="000000"/>
              </a:solidFill>
              <a:effectLst/>
              <a:uLnTx/>
              <a:uFillTx/>
              <a:latin typeface="Calibri" panose="020F0502020204030204"/>
              <a:ea typeface="+mn-ea"/>
              <a:cs typeface="+mn-cs"/>
            </a:rPr>
            <a:t>Comentario: Caso 3 tratamiento medico y control medico. Endoscopia solo si aparecen nuevos antecedentes o los mismos sintomas persisten a pesar de tratamiento</a:t>
          </a:r>
        </a:p>
      </xdr:txBody>
    </xdr:sp>
    <xdr:clientData/>
  </xdr:twoCellAnchor>
  <xdr:twoCellAnchor>
    <xdr:from>
      <xdr:col>16</xdr:col>
      <xdr:colOff>38100</xdr:colOff>
      <xdr:row>35</xdr:row>
      <xdr:rowOff>114300</xdr:rowOff>
    </xdr:from>
    <xdr:to>
      <xdr:col>19</xdr:col>
      <xdr:colOff>714375</xdr:colOff>
      <xdr:row>41</xdr:row>
      <xdr:rowOff>171450</xdr:rowOff>
    </xdr:to>
    <xdr:sp macro="" textlink="">
      <xdr:nvSpPr>
        <xdr:cNvPr id="10" name="CuadroTexto 9">
          <a:extLst>
            <a:ext uri="{FF2B5EF4-FFF2-40B4-BE49-F238E27FC236}">
              <a16:creationId xmlns:a16="http://schemas.microsoft.com/office/drawing/2014/main" id="{3AFE222A-9D44-4411-9A2C-D60255482B96}"/>
            </a:ext>
          </a:extLst>
        </xdr:cNvPr>
        <xdr:cNvSpPr txBox="1"/>
      </xdr:nvSpPr>
      <xdr:spPr>
        <a:xfrm>
          <a:off x="18335625" y="6448425"/>
          <a:ext cx="4248150" cy="1143000"/>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s-CL" sz="1100" b="0" i="0" u="none" strike="noStrike" kern="0" cap="none" spc="0" normalizeH="0" baseline="0" noProof="0">
              <a:ln>
                <a:noFill/>
              </a:ln>
              <a:solidFill>
                <a:sysClr val="windowText" lastClr="000000"/>
              </a:solidFill>
              <a:effectLst/>
              <a:uLnTx/>
              <a:uFillTx/>
              <a:latin typeface="Calibri" panose="020F0502020204030204"/>
              <a:ea typeface="+mn-ea"/>
              <a:cs typeface="+mn-cs"/>
            </a:rPr>
            <a:t>Comentario: comentario caso 4 de baja de peso y antecedentes familiares de cancer gastrico se debe hacer endoscopia con biopsias de sydney para definir nuevas endoscopias preventivas segun resultados de biopsias</a:t>
          </a:r>
        </a:p>
      </xdr:txBody>
    </xdr:sp>
    <xdr:clientData/>
  </xdr:twoCellAnchor>
  <xdr:twoCellAnchor>
    <xdr:from>
      <xdr:col>4</xdr:col>
      <xdr:colOff>15240</xdr:colOff>
      <xdr:row>77</xdr:row>
      <xdr:rowOff>0</xdr:rowOff>
    </xdr:from>
    <xdr:to>
      <xdr:col>7</xdr:col>
      <xdr:colOff>45720</xdr:colOff>
      <xdr:row>84</xdr:row>
      <xdr:rowOff>60960</xdr:rowOff>
    </xdr:to>
    <xdr:sp macro="" textlink="">
      <xdr:nvSpPr>
        <xdr:cNvPr id="11" name="CuadroTexto 10">
          <a:extLst>
            <a:ext uri="{FF2B5EF4-FFF2-40B4-BE49-F238E27FC236}">
              <a16:creationId xmlns:a16="http://schemas.microsoft.com/office/drawing/2014/main" id="{A9121334-ED47-A86D-AB94-55027735DF22}"/>
            </a:ext>
          </a:extLst>
        </xdr:cNvPr>
        <xdr:cNvSpPr txBox="1"/>
      </xdr:nvSpPr>
      <xdr:spPr>
        <a:xfrm>
          <a:off x="4251960" y="14081760"/>
          <a:ext cx="3825240" cy="1341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Comentarios: caso 5 debe hacerse endoscopia.</a:t>
          </a:r>
          <a:r>
            <a:rPr lang="es-CL" sz="1100" baseline="0"/>
            <a:t> pero cuando es </a:t>
          </a:r>
          <a:r>
            <a:rPr lang="es-CL" sz="1100"/>
            <a:t>según</a:t>
          </a:r>
          <a:r>
            <a:rPr lang="es-CL" sz="1100" baseline="0"/>
            <a:t> la clasificación de OLGA (grado de su gastritis cronica) y si no se hizo clasificacion de OLGA se debe pedir endoscopia con biopsias de sydney dentro del año</a:t>
          </a:r>
          <a:endParaRPr lang="es-CL" sz="1100"/>
        </a:p>
      </xdr:txBody>
    </xdr:sp>
    <xdr:clientData/>
  </xdr:twoCellAnchor>
  <xdr:twoCellAnchor>
    <xdr:from>
      <xdr:col>8</xdr:col>
      <xdr:colOff>0</xdr:colOff>
      <xdr:row>77</xdr:row>
      <xdr:rowOff>0</xdr:rowOff>
    </xdr:from>
    <xdr:to>
      <xdr:col>10</xdr:col>
      <xdr:colOff>422366</xdr:colOff>
      <xdr:row>84</xdr:row>
      <xdr:rowOff>60960</xdr:rowOff>
    </xdr:to>
    <xdr:sp macro="" textlink="">
      <xdr:nvSpPr>
        <xdr:cNvPr id="12" name="CuadroTexto 11">
          <a:extLst>
            <a:ext uri="{FF2B5EF4-FFF2-40B4-BE49-F238E27FC236}">
              <a16:creationId xmlns:a16="http://schemas.microsoft.com/office/drawing/2014/main" id="{EF4B9D36-9C41-4759-9633-9D1667F5B4F2}"/>
            </a:ext>
          </a:extLst>
        </xdr:cNvPr>
        <xdr:cNvSpPr txBox="1"/>
      </xdr:nvSpPr>
      <xdr:spPr>
        <a:xfrm>
          <a:off x="8817429" y="14249400"/>
          <a:ext cx="3818708" cy="1356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Comentarios: caso 6 endoscopia con sydney</a:t>
          </a:r>
          <a:r>
            <a:rPr lang="es-CL" sz="1100" baseline="0"/>
            <a:t> y </a:t>
          </a:r>
          <a:r>
            <a:rPr lang="es-CL" sz="1100"/>
            <a:t>eventual biopsia de lesion sospechosa inmediata porque está con hemorragia (heces negras) si no tuviera eso entre</a:t>
          </a:r>
          <a:r>
            <a:rPr lang="es-CL" sz="1100" baseline="0"/>
            <a:t> 3 y 6 meses maximo por la displasia de alto grado</a:t>
          </a:r>
          <a:endParaRPr lang="es-CL" sz="1100"/>
        </a:p>
      </xdr:txBody>
    </xdr:sp>
    <xdr:clientData/>
  </xdr:twoCellAnchor>
  <xdr:twoCellAnchor>
    <xdr:from>
      <xdr:col>12</xdr:col>
      <xdr:colOff>0</xdr:colOff>
      <xdr:row>77</xdr:row>
      <xdr:rowOff>0</xdr:rowOff>
    </xdr:from>
    <xdr:to>
      <xdr:col>15</xdr:col>
      <xdr:colOff>74023</xdr:colOff>
      <xdr:row>84</xdr:row>
      <xdr:rowOff>60960</xdr:rowOff>
    </xdr:to>
    <xdr:sp macro="" textlink="">
      <xdr:nvSpPr>
        <xdr:cNvPr id="14" name="CuadroTexto 13">
          <a:extLst>
            <a:ext uri="{FF2B5EF4-FFF2-40B4-BE49-F238E27FC236}">
              <a16:creationId xmlns:a16="http://schemas.microsoft.com/office/drawing/2014/main" id="{C2C93AE8-4B54-49AF-803B-D88A4A0EB8E9}"/>
            </a:ext>
          </a:extLst>
        </xdr:cNvPr>
        <xdr:cNvSpPr txBox="1"/>
      </xdr:nvSpPr>
      <xdr:spPr>
        <a:xfrm>
          <a:off x="13803086" y="14249400"/>
          <a:ext cx="3818708" cy="1356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Comentarios: caso 7 ante baja de peso y heces negras</a:t>
          </a:r>
          <a:r>
            <a:rPr lang="es-CL" sz="1100" baseline="0"/>
            <a:t> endoscopia pronto (eso es lo que mandaría), pero si fuera solo por la displasia de bajo grado la endo estaría indicada no mas allá de 1 año </a:t>
          </a:r>
          <a:endParaRPr lang="es-CL" sz="1100"/>
        </a:p>
      </xdr:txBody>
    </xdr:sp>
    <xdr:clientData/>
  </xdr:twoCellAnchor>
  <xdr:twoCellAnchor>
    <xdr:from>
      <xdr:col>16</xdr:col>
      <xdr:colOff>0</xdr:colOff>
      <xdr:row>77</xdr:row>
      <xdr:rowOff>0</xdr:rowOff>
    </xdr:from>
    <xdr:to>
      <xdr:col>18</xdr:col>
      <xdr:colOff>444138</xdr:colOff>
      <xdr:row>84</xdr:row>
      <xdr:rowOff>60960</xdr:rowOff>
    </xdr:to>
    <xdr:sp macro="" textlink="">
      <xdr:nvSpPr>
        <xdr:cNvPr id="16" name="CuadroTexto 15">
          <a:extLst>
            <a:ext uri="{FF2B5EF4-FFF2-40B4-BE49-F238E27FC236}">
              <a16:creationId xmlns:a16="http://schemas.microsoft.com/office/drawing/2014/main" id="{B197C5C7-5BDC-4827-A44D-94F3516D3F5D}"/>
            </a:ext>
          </a:extLst>
        </xdr:cNvPr>
        <xdr:cNvSpPr txBox="1"/>
      </xdr:nvSpPr>
      <xdr:spPr>
        <a:xfrm>
          <a:off x="19899086" y="14249400"/>
          <a:ext cx="4286795" cy="1356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Comentarios: caso 8 solo</a:t>
          </a:r>
          <a:r>
            <a:rPr lang="es-CL" sz="1100" baseline="0"/>
            <a:t> por perdida de epso endoscopia pronto, por todo el resto pero si nio tuviera perdida de peso sería endoscoía en un año</a:t>
          </a:r>
          <a:endParaRPr lang="es-CL" sz="1100"/>
        </a:p>
      </xdr:txBody>
    </xdr:sp>
    <xdr:clientData/>
  </xdr:twoCellAnchor>
  <xdr:twoCellAnchor>
    <xdr:from>
      <xdr:col>4</xdr:col>
      <xdr:colOff>0</xdr:colOff>
      <xdr:row>118</xdr:row>
      <xdr:rowOff>0</xdr:rowOff>
    </xdr:from>
    <xdr:to>
      <xdr:col>7</xdr:col>
      <xdr:colOff>30480</xdr:colOff>
      <xdr:row>125</xdr:row>
      <xdr:rowOff>60960</xdr:rowOff>
    </xdr:to>
    <xdr:sp macro="" textlink="">
      <xdr:nvSpPr>
        <xdr:cNvPr id="20" name="CuadroTexto 19">
          <a:extLst>
            <a:ext uri="{FF2B5EF4-FFF2-40B4-BE49-F238E27FC236}">
              <a16:creationId xmlns:a16="http://schemas.microsoft.com/office/drawing/2014/main" id="{37A6EAA0-1A59-4A30-A17C-EC65186E90F3}"/>
            </a:ext>
          </a:extLst>
        </xdr:cNvPr>
        <xdr:cNvSpPr txBox="1"/>
      </xdr:nvSpPr>
      <xdr:spPr>
        <a:xfrm>
          <a:off x="5323114" y="21836743"/>
          <a:ext cx="4482737" cy="1356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Comentarios: caso 9 solo</a:t>
          </a:r>
          <a:r>
            <a:rPr lang="es-CL" sz="1100" baseline="0"/>
            <a:t> por disfagia endoscopia pronto si tuviera todo lo otro pero no disfagia, endoscopia dentro de un año</a:t>
          </a:r>
          <a:endParaRPr lang="es-CL" sz="1100"/>
        </a:p>
      </xdr:txBody>
    </xdr:sp>
    <xdr:clientData/>
  </xdr:twoCellAnchor>
  <xdr:twoCellAnchor>
    <xdr:from>
      <xdr:col>7</xdr:col>
      <xdr:colOff>762000</xdr:colOff>
      <xdr:row>117</xdr:row>
      <xdr:rowOff>163286</xdr:rowOff>
    </xdr:from>
    <xdr:to>
      <xdr:col>11</xdr:col>
      <xdr:colOff>259079</xdr:colOff>
      <xdr:row>125</xdr:row>
      <xdr:rowOff>39189</xdr:rowOff>
    </xdr:to>
    <xdr:sp macro="" textlink="">
      <xdr:nvSpPr>
        <xdr:cNvPr id="21" name="CuadroTexto 20">
          <a:extLst>
            <a:ext uri="{FF2B5EF4-FFF2-40B4-BE49-F238E27FC236}">
              <a16:creationId xmlns:a16="http://schemas.microsoft.com/office/drawing/2014/main" id="{559F4E6E-4A52-4F6F-8069-9CFBBF0CCDBC}"/>
            </a:ext>
          </a:extLst>
        </xdr:cNvPr>
        <xdr:cNvSpPr txBox="1"/>
      </xdr:nvSpPr>
      <xdr:spPr>
        <a:xfrm>
          <a:off x="10537371" y="21814972"/>
          <a:ext cx="4482737" cy="1356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Comentarios: caso 10 necesita</a:t>
          </a:r>
          <a:r>
            <a:rPr lang="es-CL" sz="1100" baseline="0"/>
            <a:t> endoscopia pronto sintomas de alarma (hemorragia, disfagia y anemia)</a:t>
          </a:r>
          <a:endParaRPr lang="es-CL"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60960</xdr:colOff>
      <xdr:row>25</xdr:row>
      <xdr:rowOff>15240</xdr:rowOff>
    </xdr:from>
    <xdr:to>
      <xdr:col>11</xdr:col>
      <xdr:colOff>335280</xdr:colOff>
      <xdr:row>27</xdr:row>
      <xdr:rowOff>7620</xdr:rowOff>
    </xdr:to>
    <xdr:sp macro="" textlink="">
      <xdr:nvSpPr>
        <xdr:cNvPr id="2" name="CuadroTexto 1">
          <a:extLst>
            <a:ext uri="{FF2B5EF4-FFF2-40B4-BE49-F238E27FC236}">
              <a16:creationId xmlns:a16="http://schemas.microsoft.com/office/drawing/2014/main" id="{CB9D6A68-8538-EB7C-61B6-46D8A76784D7}"/>
            </a:ext>
          </a:extLst>
        </xdr:cNvPr>
        <xdr:cNvSpPr txBox="1"/>
      </xdr:nvSpPr>
      <xdr:spPr>
        <a:xfrm>
          <a:off x="11498580" y="5890260"/>
          <a:ext cx="2651760" cy="1226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Considerar:</a:t>
          </a:r>
        </a:p>
        <a:p>
          <a:r>
            <a:rPr lang="es-CL" sz="1100"/>
            <a:t>Si el paciente tiene antecedentes familiares de cáncer al estomago la endosopia</a:t>
          </a:r>
          <a:r>
            <a:rPr lang="es-CL" sz="1100" baseline="0"/>
            <a:t> debería ser del tipo Sydney.</a:t>
          </a:r>
        </a:p>
        <a:p>
          <a:endParaRPr lang="es-CL"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S117"/>
  <sheetViews>
    <sheetView topLeftCell="A10" zoomScale="90" zoomScaleNormal="90" workbookViewId="0">
      <selection activeCell="C28" sqref="C28:C33"/>
    </sheetView>
  </sheetViews>
  <sheetFormatPr baseColWidth="10" defaultRowHeight="14.4" x14ac:dyDescent="0.3"/>
  <cols>
    <col min="2" max="2" width="46.88671875" customWidth="1"/>
    <col min="3" max="3" width="7.6640625" customWidth="1"/>
    <col min="5" max="5" width="41.77734375" customWidth="1"/>
    <col min="9" max="9" width="38" customWidth="1"/>
    <col min="13" max="13" width="38.21875" customWidth="1"/>
    <col min="17" max="17" width="43.77734375" customWidth="1"/>
    <col min="18" max="18" width="12.21875" customWidth="1"/>
  </cols>
  <sheetData>
    <row r="3" spans="2:19" x14ac:dyDescent="0.3">
      <c r="B3" s="3" t="s">
        <v>0</v>
      </c>
      <c r="C3" s="3" t="s">
        <v>1</v>
      </c>
      <c r="E3" s="7" t="s">
        <v>32</v>
      </c>
      <c r="F3" s="2" t="s">
        <v>36</v>
      </c>
      <c r="G3" s="2" t="s">
        <v>37</v>
      </c>
      <c r="I3" s="7" t="s">
        <v>33</v>
      </c>
      <c r="J3" s="2" t="s">
        <v>36</v>
      </c>
      <c r="K3" s="2" t="s">
        <v>37</v>
      </c>
      <c r="M3" s="7" t="s">
        <v>41</v>
      </c>
      <c r="N3" s="2" t="s">
        <v>36</v>
      </c>
      <c r="O3" s="2" t="s">
        <v>37</v>
      </c>
      <c r="Q3" s="7" t="s">
        <v>46</v>
      </c>
      <c r="R3" s="2" t="s">
        <v>36</v>
      </c>
      <c r="S3" s="2" t="s">
        <v>37</v>
      </c>
    </row>
    <row r="4" spans="2:19" x14ac:dyDescent="0.3">
      <c r="B4" s="4" t="s">
        <v>34</v>
      </c>
      <c r="C4" s="4">
        <v>3</v>
      </c>
      <c r="E4" s="8" t="s">
        <v>35</v>
      </c>
      <c r="F4" s="2">
        <v>1</v>
      </c>
      <c r="G4" s="2">
        <f>F4*C4</f>
        <v>3</v>
      </c>
      <c r="I4" s="8" t="s">
        <v>35</v>
      </c>
      <c r="J4" s="2">
        <v>1</v>
      </c>
      <c r="K4" s="2">
        <f>J4*C4</f>
        <v>3</v>
      </c>
      <c r="M4" s="8" t="s">
        <v>35</v>
      </c>
      <c r="N4" s="2">
        <v>1</v>
      </c>
      <c r="O4" s="2">
        <f>N4*C4</f>
        <v>3</v>
      </c>
      <c r="Q4" s="8" t="s">
        <v>35</v>
      </c>
      <c r="R4" s="2">
        <v>1</v>
      </c>
      <c r="S4" s="2">
        <f>R4*C4</f>
        <v>3</v>
      </c>
    </row>
    <row r="5" spans="2:19" x14ac:dyDescent="0.3">
      <c r="B5" s="4" t="s">
        <v>40</v>
      </c>
      <c r="C5" s="4">
        <v>2</v>
      </c>
      <c r="E5" s="8" t="s">
        <v>2</v>
      </c>
      <c r="F5" s="2">
        <v>1</v>
      </c>
      <c r="G5" s="2">
        <f t="shared" ref="G5:G33" si="0">F5*C5</f>
        <v>2</v>
      </c>
      <c r="I5" s="8" t="s">
        <v>2</v>
      </c>
      <c r="J5" s="2">
        <v>1</v>
      </c>
      <c r="K5" s="2">
        <f t="shared" ref="K5:K33" si="1">J5*C5</f>
        <v>2</v>
      </c>
      <c r="M5" s="8" t="s">
        <v>2</v>
      </c>
      <c r="N5" s="2"/>
      <c r="O5" s="2">
        <f t="shared" ref="O5:O33" si="2">N5*C5</f>
        <v>0</v>
      </c>
      <c r="Q5" s="8" t="s">
        <v>2</v>
      </c>
      <c r="R5" s="2"/>
      <c r="S5" s="2">
        <f t="shared" ref="S5:S33" si="3">R5*C5</f>
        <v>0</v>
      </c>
    </row>
    <row r="6" spans="2:19" x14ac:dyDescent="0.3">
      <c r="B6" s="4" t="s">
        <v>3</v>
      </c>
      <c r="C6" s="4">
        <v>1</v>
      </c>
      <c r="E6" s="8" t="s">
        <v>3</v>
      </c>
      <c r="F6" s="2"/>
      <c r="G6" s="2">
        <f t="shared" si="0"/>
        <v>0</v>
      </c>
      <c r="I6" s="8" t="s">
        <v>3</v>
      </c>
      <c r="J6" s="2">
        <v>1</v>
      </c>
      <c r="K6" s="2">
        <f t="shared" si="1"/>
        <v>1</v>
      </c>
      <c r="M6" s="8" t="s">
        <v>3</v>
      </c>
      <c r="N6" s="2"/>
      <c r="O6" s="2">
        <f t="shared" si="2"/>
        <v>0</v>
      </c>
      <c r="Q6" s="8" t="s">
        <v>3</v>
      </c>
      <c r="R6" s="2">
        <v>1</v>
      </c>
      <c r="S6" s="2">
        <f t="shared" si="3"/>
        <v>1</v>
      </c>
    </row>
    <row r="7" spans="2:19" x14ac:dyDescent="0.3">
      <c r="B7" s="4" t="s">
        <v>4</v>
      </c>
      <c r="C7" s="4">
        <v>3</v>
      </c>
      <c r="E7" s="8" t="s">
        <v>4</v>
      </c>
      <c r="F7" s="2">
        <v>1</v>
      </c>
      <c r="G7" s="2">
        <f t="shared" si="0"/>
        <v>3</v>
      </c>
      <c r="I7" s="8" t="s">
        <v>4</v>
      </c>
      <c r="J7" s="2">
        <v>1</v>
      </c>
      <c r="K7" s="2">
        <f t="shared" si="1"/>
        <v>3</v>
      </c>
      <c r="M7" s="8" t="s">
        <v>4</v>
      </c>
      <c r="N7" s="2">
        <v>1</v>
      </c>
      <c r="O7" s="2">
        <f t="shared" si="2"/>
        <v>3</v>
      </c>
      <c r="Q7" s="8" t="s">
        <v>4</v>
      </c>
      <c r="R7" s="2">
        <v>1</v>
      </c>
      <c r="S7" s="2">
        <f t="shared" si="3"/>
        <v>3</v>
      </c>
    </row>
    <row r="8" spans="2:19" x14ac:dyDescent="0.3">
      <c r="B8" s="4" t="s">
        <v>5</v>
      </c>
      <c r="C8" s="4">
        <v>5</v>
      </c>
      <c r="E8" s="8" t="s">
        <v>5</v>
      </c>
      <c r="F8" s="2">
        <v>1</v>
      </c>
      <c r="G8" s="2">
        <f t="shared" si="0"/>
        <v>5</v>
      </c>
      <c r="I8" s="8" t="s">
        <v>5</v>
      </c>
      <c r="J8" s="2"/>
      <c r="K8" s="2">
        <f t="shared" si="1"/>
        <v>0</v>
      </c>
      <c r="M8" s="8" t="s">
        <v>5</v>
      </c>
      <c r="N8" s="2"/>
      <c r="O8" s="2">
        <f t="shared" si="2"/>
        <v>0</v>
      </c>
      <c r="Q8" s="8" t="s">
        <v>5</v>
      </c>
      <c r="R8" s="2">
        <v>1</v>
      </c>
      <c r="S8" s="2">
        <f t="shared" si="3"/>
        <v>5</v>
      </c>
    </row>
    <row r="9" spans="2:19" x14ac:dyDescent="0.3">
      <c r="B9" s="4" t="s">
        <v>38</v>
      </c>
      <c r="C9" s="4">
        <v>2</v>
      </c>
      <c r="E9" s="8" t="s">
        <v>6</v>
      </c>
      <c r="F9" s="2"/>
      <c r="G9" s="2">
        <f t="shared" si="0"/>
        <v>0</v>
      </c>
      <c r="I9" s="8" t="s">
        <v>6</v>
      </c>
      <c r="J9" s="2"/>
      <c r="K9" s="2">
        <f t="shared" si="1"/>
        <v>0</v>
      </c>
      <c r="M9" s="8" t="s">
        <v>6</v>
      </c>
      <c r="N9" s="2">
        <v>1</v>
      </c>
      <c r="O9" s="2">
        <f t="shared" si="2"/>
        <v>2</v>
      </c>
      <c r="Q9" s="8" t="s">
        <v>6</v>
      </c>
      <c r="R9" s="2">
        <v>1</v>
      </c>
      <c r="S9" s="2">
        <f t="shared" si="3"/>
        <v>2</v>
      </c>
    </row>
    <row r="10" spans="2:19" x14ac:dyDescent="0.3">
      <c r="B10" s="5" t="s">
        <v>7</v>
      </c>
      <c r="C10" s="6"/>
      <c r="E10" s="5" t="s">
        <v>7</v>
      </c>
      <c r="F10" s="2"/>
      <c r="G10" s="2">
        <f t="shared" si="0"/>
        <v>0</v>
      </c>
      <c r="I10" s="5" t="s">
        <v>7</v>
      </c>
      <c r="J10" s="2"/>
      <c r="K10" s="2">
        <f t="shared" si="1"/>
        <v>0</v>
      </c>
      <c r="M10" s="5" t="s">
        <v>7</v>
      </c>
      <c r="N10" s="2"/>
      <c r="O10" s="2">
        <f t="shared" si="2"/>
        <v>0</v>
      </c>
      <c r="Q10" s="5" t="s">
        <v>7</v>
      </c>
      <c r="R10" s="2"/>
      <c r="S10" s="2">
        <f t="shared" si="3"/>
        <v>0</v>
      </c>
    </row>
    <row r="11" spans="2:19" x14ac:dyDescent="0.3">
      <c r="B11" s="4" t="s">
        <v>8</v>
      </c>
      <c r="C11" s="4">
        <v>1</v>
      </c>
      <c r="E11" s="8" t="s">
        <v>8</v>
      </c>
      <c r="F11" s="2"/>
      <c r="G11" s="2">
        <f t="shared" si="0"/>
        <v>0</v>
      </c>
      <c r="I11" s="8" t="s">
        <v>8</v>
      </c>
      <c r="J11" s="2"/>
      <c r="K11" s="2">
        <f t="shared" si="1"/>
        <v>0</v>
      </c>
      <c r="M11" s="8" t="s">
        <v>8</v>
      </c>
      <c r="N11" s="2"/>
      <c r="O11" s="2">
        <f t="shared" si="2"/>
        <v>0</v>
      </c>
      <c r="Q11" s="8" t="s">
        <v>8</v>
      </c>
      <c r="R11" s="2">
        <v>1</v>
      </c>
      <c r="S11" s="2">
        <f t="shared" si="3"/>
        <v>1</v>
      </c>
    </row>
    <row r="12" spans="2:19" x14ac:dyDescent="0.3">
      <c r="B12" s="4" t="s">
        <v>9</v>
      </c>
      <c r="C12" s="4">
        <v>1</v>
      </c>
      <c r="E12" s="8" t="s">
        <v>9</v>
      </c>
      <c r="F12" s="2"/>
      <c r="G12" s="2">
        <f t="shared" si="0"/>
        <v>0</v>
      </c>
      <c r="I12" s="8" t="s">
        <v>9</v>
      </c>
      <c r="J12" s="2"/>
      <c r="K12" s="2">
        <f t="shared" si="1"/>
        <v>0</v>
      </c>
      <c r="M12" s="8" t="s">
        <v>9</v>
      </c>
      <c r="N12" s="2">
        <v>1</v>
      </c>
      <c r="O12" s="2">
        <f t="shared" si="2"/>
        <v>1</v>
      </c>
      <c r="Q12" s="8" t="s">
        <v>9</v>
      </c>
      <c r="R12" s="2">
        <v>1</v>
      </c>
      <c r="S12" s="2">
        <f t="shared" si="3"/>
        <v>1</v>
      </c>
    </row>
    <row r="13" spans="2:19" x14ac:dyDescent="0.3">
      <c r="B13" s="4" t="s">
        <v>10</v>
      </c>
      <c r="C13" s="4">
        <v>2</v>
      </c>
      <c r="E13" s="8" t="s">
        <v>10</v>
      </c>
      <c r="F13" s="2"/>
      <c r="G13" s="2">
        <f t="shared" si="0"/>
        <v>0</v>
      </c>
      <c r="I13" s="8" t="s">
        <v>10</v>
      </c>
      <c r="J13" s="2">
        <v>1</v>
      </c>
      <c r="K13" s="2">
        <f t="shared" si="1"/>
        <v>2</v>
      </c>
      <c r="M13" s="8" t="s">
        <v>10</v>
      </c>
      <c r="N13" s="2">
        <v>1</v>
      </c>
      <c r="O13" s="2">
        <f t="shared" si="2"/>
        <v>2</v>
      </c>
      <c r="Q13" s="8" t="s">
        <v>10</v>
      </c>
      <c r="R13" s="2">
        <v>1</v>
      </c>
      <c r="S13" s="2">
        <f t="shared" si="3"/>
        <v>2</v>
      </c>
    </row>
    <row r="14" spans="2:19" x14ac:dyDescent="0.3">
      <c r="B14" s="4" t="s">
        <v>11</v>
      </c>
      <c r="C14" s="4">
        <v>4</v>
      </c>
      <c r="E14" s="8" t="s">
        <v>11</v>
      </c>
      <c r="F14" s="2">
        <v>1</v>
      </c>
      <c r="G14" s="2">
        <f t="shared" si="0"/>
        <v>4</v>
      </c>
      <c r="I14" s="8" t="s">
        <v>11</v>
      </c>
      <c r="J14" s="2"/>
      <c r="K14" s="2">
        <f t="shared" si="1"/>
        <v>0</v>
      </c>
      <c r="M14" s="8" t="s">
        <v>11</v>
      </c>
      <c r="N14" s="2"/>
      <c r="O14" s="2">
        <f t="shared" si="2"/>
        <v>0</v>
      </c>
      <c r="Q14" s="8" t="s">
        <v>11</v>
      </c>
      <c r="R14" s="2">
        <v>1</v>
      </c>
      <c r="S14" s="2">
        <f t="shared" si="3"/>
        <v>4</v>
      </c>
    </row>
    <row r="15" spans="2:19" x14ac:dyDescent="0.3">
      <c r="B15" s="4" t="s">
        <v>12</v>
      </c>
      <c r="C15" s="4">
        <v>3</v>
      </c>
      <c r="E15" s="8" t="s">
        <v>12</v>
      </c>
      <c r="F15" s="2">
        <v>1</v>
      </c>
      <c r="G15" s="2">
        <f t="shared" si="0"/>
        <v>3</v>
      </c>
      <c r="I15" s="8" t="s">
        <v>12</v>
      </c>
      <c r="J15" s="2"/>
      <c r="K15" s="2">
        <f t="shared" si="1"/>
        <v>0</v>
      </c>
      <c r="M15" s="8" t="s">
        <v>12</v>
      </c>
      <c r="N15" s="2">
        <v>1</v>
      </c>
      <c r="O15" s="2">
        <f t="shared" si="2"/>
        <v>3</v>
      </c>
      <c r="Q15" s="8" t="s">
        <v>12</v>
      </c>
      <c r="R15" s="2">
        <v>1</v>
      </c>
      <c r="S15" s="2">
        <f t="shared" si="3"/>
        <v>3</v>
      </c>
    </row>
    <row r="16" spans="2:19" x14ac:dyDescent="0.3">
      <c r="B16" s="4" t="s">
        <v>13</v>
      </c>
      <c r="C16" s="4">
        <v>3</v>
      </c>
      <c r="E16" s="8" t="s">
        <v>13</v>
      </c>
      <c r="F16" s="2"/>
      <c r="G16" s="2">
        <f t="shared" si="0"/>
        <v>0</v>
      </c>
      <c r="I16" s="8" t="s">
        <v>13</v>
      </c>
      <c r="J16" s="2">
        <v>1</v>
      </c>
      <c r="K16" s="2">
        <f t="shared" si="1"/>
        <v>3</v>
      </c>
      <c r="M16" s="8" t="s">
        <v>13</v>
      </c>
      <c r="N16" s="2">
        <v>1</v>
      </c>
      <c r="O16" s="2">
        <f t="shared" si="2"/>
        <v>3</v>
      </c>
      <c r="Q16" s="8" t="s">
        <v>13</v>
      </c>
      <c r="R16" s="2">
        <v>1</v>
      </c>
      <c r="S16" s="2">
        <f t="shared" si="3"/>
        <v>3</v>
      </c>
    </row>
    <row r="17" spans="2:19" x14ac:dyDescent="0.3">
      <c r="B17" s="4" t="s">
        <v>14</v>
      </c>
      <c r="C17" s="4">
        <v>5</v>
      </c>
      <c r="E17" s="8" t="s">
        <v>14</v>
      </c>
      <c r="F17" s="2"/>
      <c r="G17" s="2">
        <f t="shared" si="0"/>
        <v>0</v>
      </c>
      <c r="I17" s="8" t="s">
        <v>14</v>
      </c>
      <c r="J17" s="2">
        <v>1</v>
      </c>
      <c r="K17" s="2">
        <f t="shared" si="1"/>
        <v>5</v>
      </c>
      <c r="M17" s="8" t="s">
        <v>14</v>
      </c>
      <c r="N17" s="2"/>
      <c r="O17" s="2">
        <f t="shared" si="2"/>
        <v>0</v>
      </c>
      <c r="Q17" s="8" t="s">
        <v>14</v>
      </c>
      <c r="R17" s="2"/>
      <c r="S17" s="2">
        <f t="shared" si="3"/>
        <v>0</v>
      </c>
    </row>
    <row r="18" spans="2:19" x14ac:dyDescent="0.3">
      <c r="B18" s="4" t="s">
        <v>15</v>
      </c>
      <c r="C18" s="4">
        <v>3</v>
      </c>
      <c r="E18" s="8" t="s">
        <v>15</v>
      </c>
      <c r="F18" s="2"/>
      <c r="G18" s="2">
        <f t="shared" si="0"/>
        <v>0</v>
      </c>
      <c r="I18" s="8" t="s">
        <v>15</v>
      </c>
      <c r="J18" s="2"/>
      <c r="K18" s="2">
        <f t="shared" si="1"/>
        <v>0</v>
      </c>
      <c r="M18" s="8" t="s">
        <v>15</v>
      </c>
      <c r="N18" s="2"/>
      <c r="O18" s="2">
        <f t="shared" si="2"/>
        <v>0</v>
      </c>
      <c r="Q18" s="8" t="s">
        <v>15</v>
      </c>
      <c r="R18" s="2"/>
      <c r="S18" s="2">
        <f t="shared" si="3"/>
        <v>0</v>
      </c>
    </row>
    <row r="19" spans="2:19" x14ac:dyDescent="0.3">
      <c r="B19" s="4" t="s">
        <v>16</v>
      </c>
      <c r="C19" s="4">
        <v>2</v>
      </c>
      <c r="E19" s="8" t="s">
        <v>16</v>
      </c>
      <c r="F19" s="2">
        <v>1</v>
      </c>
      <c r="G19" s="2">
        <f t="shared" si="0"/>
        <v>2</v>
      </c>
      <c r="I19" s="8" t="s">
        <v>16</v>
      </c>
      <c r="J19" s="2"/>
      <c r="K19" s="2">
        <f t="shared" si="1"/>
        <v>0</v>
      </c>
      <c r="M19" s="8" t="s">
        <v>16</v>
      </c>
      <c r="N19" s="2"/>
      <c r="O19" s="2">
        <f t="shared" si="2"/>
        <v>0</v>
      </c>
      <c r="Q19" s="8" t="s">
        <v>16</v>
      </c>
      <c r="R19" s="2">
        <v>1</v>
      </c>
      <c r="S19" s="2">
        <f t="shared" si="3"/>
        <v>2</v>
      </c>
    </row>
    <row r="20" spans="2:19" x14ac:dyDescent="0.3">
      <c r="B20" s="5" t="s">
        <v>17</v>
      </c>
      <c r="C20" s="6"/>
      <c r="E20" s="5" t="s">
        <v>17</v>
      </c>
      <c r="F20" s="2"/>
      <c r="G20" s="2">
        <f t="shared" si="0"/>
        <v>0</v>
      </c>
      <c r="I20" s="5" t="s">
        <v>17</v>
      </c>
      <c r="J20" s="2"/>
      <c r="K20" s="2">
        <f t="shared" si="1"/>
        <v>0</v>
      </c>
      <c r="M20" s="5" t="s">
        <v>17</v>
      </c>
      <c r="N20" s="2"/>
      <c r="O20" s="2">
        <f t="shared" si="2"/>
        <v>0</v>
      </c>
      <c r="Q20" s="5" t="s">
        <v>17</v>
      </c>
      <c r="R20" s="2"/>
      <c r="S20" s="2">
        <f t="shared" si="3"/>
        <v>0</v>
      </c>
    </row>
    <row r="21" spans="2:19" x14ac:dyDescent="0.3">
      <c r="B21" s="4" t="s">
        <v>18</v>
      </c>
      <c r="C21" s="4">
        <v>4</v>
      </c>
      <c r="E21" s="8" t="s">
        <v>18</v>
      </c>
      <c r="F21" s="2"/>
      <c r="G21" s="2">
        <f t="shared" si="0"/>
        <v>0</v>
      </c>
      <c r="I21" s="8" t="s">
        <v>18</v>
      </c>
      <c r="J21" s="2"/>
      <c r="K21" s="2">
        <f t="shared" si="1"/>
        <v>0</v>
      </c>
      <c r="M21" s="8" t="s">
        <v>18</v>
      </c>
      <c r="N21" s="2">
        <v>1</v>
      </c>
      <c r="O21" s="2">
        <f t="shared" si="2"/>
        <v>4</v>
      </c>
      <c r="Q21" s="8" t="s">
        <v>18</v>
      </c>
      <c r="R21" s="2"/>
      <c r="S21" s="2">
        <f t="shared" si="3"/>
        <v>0</v>
      </c>
    </row>
    <row r="22" spans="2:19" x14ac:dyDescent="0.3">
      <c r="B22" s="4" t="s">
        <v>19</v>
      </c>
      <c r="C22" s="4">
        <v>1</v>
      </c>
      <c r="E22" s="8" t="s">
        <v>19</v>
      </c>
      <c r="F22" s="2"/>
      <c r="G22" s="2">
        <f t="shared" si="0"/>
        <v>0</v>
      </c>
      <c r="I22" s="8" t="s">
        <v>19</v>
      </c>
      <c r="J22" s="2"/>
      <c r="K22" s="2">
        <f t="shared" si="1"/>
        <v>0</v>
      </c>
      <c r="M22" s="8" t="s">
        <v>19</v>
      </c>
      <c r="N22" s="2">
        <v>1</v>
      </c>
      <c r="O22" s="2">
        <f t="shared" si="2"/>
        <v>1</v>
      </c>
      <c r="Q22" s="8" t="s">
        <v>19</v>
      </c>
      <c r="R22" s="2"/>
      <c r="S22" s="2">
        <f t="shared" si="3"/>
        <v>0</v>
      </c>
    </row>
    <row r="23" spans="2:19" x14ac:dyDescent="0.3">
      <c r="B23" s="4" t="s">
        <v>20</v>
      </c>
      <c r="C23" s="4">
        <v>4</v>
      </c>
      <c r="E23" s="8" t="s">
        <v>20</v>
      </c>
      <c r="F23" s="2"/>
      <c r="G23" s="2">
        <f t="shared" si="0"/>
        <v>0</v>
      </c>
      <c r="I23" s="8" t="s">
        <v>20</v>
      </c>
      <c r="J23" s="2"/>
      <c r="K23" s="2">
        <f t="shared" si="1"/>
        <v>0</v>
      </c>
      <c r="M23" s="8" t="s">
        <v>20</v>
      </c>
      <c r="N23" s="2">
        <v>1</v>
      </c>
      <c r="O23" s="2">
        <f t="shared" si="2"/>
        <v>4</v>
      </c>
      <c r="Q23" s="8" t="s">
        <v>20</v>
      </c>
      <c r="R23" s="2"/>
      <c r="S23" s="2">
        <f t="shared" si="3"/>
        <v>0</v>
      </c>
    </row>
    <row r="24" spans="2:19" x14ac:dyDescent="0.3">
      <c r="B24" s="4" t="s">
        <v>21</v>
      </c>
      <c r="C24" s="4">
        <v>3</v>
      </c>
      <c r="E24" s="8" t="s">
        <v>21</v>
      </c>
      <c r="F24" s="2"/>
      <c r="G24" s="2">
        <f t="shared" si="0"/>
        <v>0</v>
      </c>
      <c r="I24" s="8" t="s">
        <v>21</v>
      </c>
      <c r="J24" s="2"/>
      <c r="K24" s="2">
        <f t="shared" si="1"/>
        <v>0</v>
      </c>
      <c r="M24" s="8" t="s">
        <v>21</v>
      </c>
      <c r="N24" s="2">
        <v>1</v>
      </c>
      <c r="O24" s="2">
        <f t="shared" si="2"/>
        <v>3</v>
      </c>
      <c r="Q24" s="8" t="s">
        <v>21</v>
      </c>
      <c r="R24" s="2"/>
      <c r="S24" s="2">
        <f t="shared" si="3"/>
        <v>0</v>
      </c>
    </row>
    <row r="25" spans="2:19" x14ac:dyDescent="0.3">
      <c r="B25" s="4" t="s">
        <v>22</v>
      </c>
      <c r="C25" s="4">
        <v>2</v>
      </c>
      <c r="E25" s="8" t="s">
        <v>22</v>
      </c>
      <c r="F25" s="2"/>
      <c r="G25" s="2">
        <f t="shared" si="0"/>
        <v>0</v>
      </c>
      <c r="I25" s="8" t="s">
        <v>22</v>
      </c>
      <c r="J25" s="2"/>
      <c r="K25" s="2">
        <f t="shared" si="1"/>
        <v>0</v>
      </c>
      <c r="M25" s="8" t="s">
        <v>22</v>
      </c>
      <c r="N25" s="2"/>
      <c r="O25" s="2">
        <f t="shared" si="2"/>
        <v>0</v>
      </c>
      <c r="Q25" s="8" t="s">
        <v>22</v>
      </c>
      <c r="R25" s="2"/>
      <c r="S25" s="2">
        <f t="shared" si="3"/>
        <v>0</v>
      </c>
    </row>
    <row r="26" spans="2:19" x14ac:dyDescent="0.3">
      <c r="B26" s="4" t="s">
        <v>23</v>
      </c>
      <c r="C26" s="4">
        <v>1</v>
      </c>
      <c r="E26" s="8" t="s">
        <v>23</v>
      </c>
      <c r="F26" s="2"/>
      <c r="G26" s="2">
        <f t="shared" si="0"/>
        <v>0</v>
      </c>
      <c r="I26" s="8" t="s">
        <v>23</v>
      </c>
      <c r="J26" s="2"/>
      <c r="K26" s="2">
        <f t="shared" si="1"/>
        <v>0</v>
      </c>
      <c r="M26" s="8" t="s">
        <v>23</v>
      </c>
      <c r="N26" s="2"/>
      <c r="O26" s="2">
        <f t="shared" si="2"/>
        <v>0</v>
      </c>
      <c r="Q26" s="8" t="s">
        <v>42</v>
      </c>
      <c r="R26" s="2">
        <v>1</v>
      </c>
      <c r="S26" s="2">
        <f t="shared" si="3"/>
        <v>1</v>
      </c>
    </row>
    <row r="27" spans="2:19" x14ac:dyDescent="0.3">
      <c r="B27" s="5" t="s">
        <v>24</v>
      </c>
      <c r="C27" s="6"/>
      <c r="E27" s="5" t="s">
        <v>24</v>
      </c>
      <c r="F27" s="2"/>
      <c r="G27" s="2">
        <f t="shared" si="0"/>
        <v>0</v>
      </c>
      <c r="I27" s="5" t="s">
        <v>24</v>
      </c>
      <c r="J27" s="2"/>
      <c r="K27" s="2">
        <f t="shared" si="1"/>
        <v>0</v>
      </c>
      <c r="M27" s="5" t="s">
        <v>24</v>
      </c>
      <c r="N27" s="2"/>
      <c r="O27" s="2">
        <f t="shared" si="2"/>
        <v>0</v>
      </c>
      <c r="Q27" s="5" t="s">
        <v>24</v>
      </c>
      <c r="R27" s="2"/>
      <c r="S27" s="2">
        <f t="shared" si="3"/>
        <v>0</v>
      </c>
    </row>
    <row r="28" spans="2:19" x14ac:dyDescent="0.3">
      <c r="B28" s="4" t="s">
        <v>25</v>
      </c>
      <c r="C28" s="4">
        <v>4</v>
      </c>
      <c r="E28" s="8" t="s">
        <v>25</v>
      </c>
      <c r="F28" s="2"/>
      <c r="G28" s="2">
        <f t="shared" si="0"/>
        <v>0</v>
      </c>
      <c r="I28" s="8" t="s">
        <v>25</v>
      </c>
      <c r="J28" s="2"/>
      <c r="K28" s="2">
        <f t="shared" si="1"/>
        <v>0</v>
      </c>
      <c r="M28" s="8" t="s">
        <v>25</v>
      </c>
      <c r="N28" s="2"/>
      <c r="O28" s="2">
        <f t="shared" si="2"/>
        <v>0</v>
      </c>
      <c r="Q28" s="8" t="s">
        <v>25</v>
      </c>
      <c r="R28" s="2"/>
      <c r="S28" s="2">
        <f t="shared" si="3"/>
        <v>0</v>
      </c>
    </row>
    <row r="29" spans="2:19" x14ac:dyDescent="0.3">
      <c r="B29" s="4" t="s">
        <v>26</v>
      </c>
      <c r="C29" s="4">
        <v>3</v>
      </c>
      <c r="E29" s="8" t="s">
        <v>26</v>
      </c>
      <c r="F29" s="2"/>
      <c r="G29" s="2">
        <f t="shared" si="0"/>
        <v>0</v>
      </c>
      <c r="I29" s="8" t="s">
        <v>26</v>
      </c>
      <c r="J29" s="2"/>
      <c r="K29" s="2">
        <f t="shared" si="1"/>
        <v>0</v>
      </c>
      <c r="M29" s="8" t="s">
        <v>26</v>
      </c>
      <c r="N29" s="2"/>
      <c r="O29" s="2">
        <f t="shared" si="2"/>
        <v>0</v>
      </c>
      <c r="Q29" s="8" t="s">
        <v>26</v>
      </c>
      <c r="R29" s="2"/>
      <c r="S29" s="2">
        <f t="shared" si="3"/>
        <v>0</v>
      </c>
    </row>
    <row r="30" spans="2:19" x14ac:dyDescent="0.3">
      <c r="B30" s="4" t="s">
        <v>27</v>
      </c>
      <c r="C30" s="4">
        <v>2</v>
      </c>
      <c r="E30" s="8" t="s">
        <v>27</v>
      </c>
      <c r="F30" s="2"/>
      <c r="G30" s="2">
        <f t="shared" si="0"/>
        <v>0</v>
      </c>
      <c r="I30" s="8" t="s">
        <v>27</v>
      </c>
      <c r="J30" s="2"/>
      <c r="K30" s="2">
        <f t="shared" si="1"/>
        <v>0</v>
      </c>
      <c r="M30" s="8" t="s">
        <v>27</v>
      </c>
      <c r="N30" s="2"/>
      <c r="O30" s="2">
        <f t="shared" si="2"/>
        <v>0</v>
      </c>
      <c r="Q30" s="8" t="s">
        <v>27</v>
      </c>
      <c r="R30" s="2"/>
      <c r="S30" s="2">
        <f t="shared" si="3"/>
        <v>0</v>
      </c>
    </row>
    <row r="31" spans="2:19" x14ac:dyDescent="0.3">
      <c r="B31" s="4" t="s">
        <v>28</v>
      </c>
      <c r="C31" s="4">
        <v>3</v>
      </c>
      <c r="E31" s="8" t="s">
        <v>28</v>
      </c>
      <c r="F31" s="2"/>
      <c r="G31" s="2">
        <f t="shared" si="0"/>
        <v>0</v>
      </c>
      <c r="I31" s="8" t="s">
        <v>28</v>
      </c>
      <c r="J31" s="2"/>
      <c r="K31" s="2">
        <f t="shared" si="1"/>
        <v>0</v>
      </c>
      <c r="M31" s="8" t="s">
        <v>28</v>
      </c>
      <c r="N31" s="2"/>
      <c r="O31" s="2">
        <f t="shared" si="2"/>
        <v>0</v>
      </c>
      <c r="Q31" s="8" t="s">
        <v>28</v>
      </c>
      <c r="R31" s="2"/>
      <c r="S31" s="2">
        <f t="shared" si="3"/>
        <v>0</v>
      </c>
    </row>
    <row r="32" spans="2:19" x14ac:dyDescent="0.3">
      <c r="B32" s="4" t="s">
        <v>29</v>
      </c>
      <c r="C32" s="4">
        <v>1</v>
      </c>
      <c r="E32" s="8" t="s">
        <v>29</v>
      </c>
      <c r="F32" s="2"/>
      <c r="G32" s="2">
        <f t="shared" si="0"/>
        <v>0</v>
      </c>
      <c r="I32" s="8" t="s">
        <v>29</v>
      </c>
      <c r="J32" s="2"/>
      <c r="K32" s="2">
        <f t="shared" si="1"/>
        <v>0</v>
      </c>
      <c r="M32" s="8" t="s">
        <v>29</v>
      </c>
      <c r="N32" s="2"/>
      <c r="O32" s="2">
        <f t="shared" si="2"/>
        <v>0</v>
      </c>
      <c r="Q32" s="8" t="s">
        <v>29</v>
      </c>
      <c r="R32" s="2"/>
      <c r="S32" s="2">
        <f t="shared" si="3"/>
        <v>0</v>
      </c>
    </row>
    <row r="33" spans="2:19" x14ac:dyDescent="0.3">
      <c r="B33" s="4" t="s">
        <v>30</v>
      </c>
      <c r="C33" s="4">
        <v>2</v>
      </c>
      <c r="E33" s="8" t="s">
        <v>30</v>
      </c>
      <c r="F33" s="2"/>
      <c r="G33" s="2">
        <f t="shared" si="0"/>
        <v>0</v>
      </c>
      <c r="I33" s="8" t="s">
        <v>30</v>
      </c>
      <c r="J33" s="2"/>
      <c r="K33" s="2">
        <f t="shared" si="1"/>
        <v>0</v>
      </c>
      <c r="M33" s="8" t="s">
        <v>30</v>
      </c>
      <c r="N33" s="2"/>
      <c r="O33" s="2">
        <f t="shared" si="2"/>
        <v>0</v>
      </c>
      <c r="Q33" s="8" t="s">
        <v>30</v>
      </c>
      <c r="R33" s="2"/>
      <c r="S33" s="2">
        <f t="shared" si="3"/>
        <v>0</v>
      </c>
    </row>
    <row r="34" spans="2:19" x14ac:dyDescent="0.3">
      <c r="B34" s="3" t="s">
        <v>31</v>
      </c>
      <c r="C34" s="4">
        <f>SUM(C4:C33)</f>
        <v>70</v>
      </c>
      <c r="F34" s="1" t="s">
        <v>39</v>
      </c>
      <c r="G34" s="1">
        <f>SUM(G4:G33)</f>
        <v>22</v>
      </c>
      <c r="J34" s="1" t="s">
        <v>39</v>
      </c>
      <c r="K34" s="1">
        <f>SUM(K4:K33)</f>
        <v>19</v>
      </c>
      <c r="N34" s="1" t="s">
        <v>39</v>
      </c>
      <c r="O34" s="1">
        <f>SUM(O4:O33)</f>
        <v>29</v>
      </c>
      <c r="R34" s="1" t="s">
        <v>39</v>
      </c>
      <c r="S34" s="1">
        <f>SUM(S4:S33)</f>
        <v>31</v>
      </c>
    </row>
    <row r="44" spans="2:19" x14ac:dyDescent="0.3">
      <c r="E44" s="7" t="s">
        <v>43</v>
      </c>
      <c r="F44" s="2" t="s">
        <v>36</v>
      </c>
      <c r="G44" s="2" t="s">
        <v>37</v>
      </c>
      <c r="I44" s="7" t="s">
        <v>44</v>
      </c>
      <c r="J44" s="2" t="s">
        <v>36</v>
      </c>
      <c r="K44" s="2" t="s">
        <v>37</v>
      </c>
      <c r="M44" s="7" t="s">
        <v>45</v>
      </c>
      <c r="N44" s="2" t="s">
        <v>36</v>
      </c>
      <c r="O44" s="2" t="s">
        <v>37</v>
      </c>
      <c r="Q44" s="7" t="s">
        <v>46</v>
      </c>
      <c r="R44" s="2" t="s">
        <v>36</v>
      </c>
      <c r="S44" s="2" t="s">
        <v>37</v>
      </c>
    </row>
    <row r="45" spans="2:19" x14ac:dyDescent="0.3">
      <c r="E45" s="8" t="s">
        <v>35</v>
      </c>
      <c r="F45" s="2">
        <v>1</v>
      </c>
      <c r="G45" s="2">
        <f>F45*C4</f>
        <v>3</v>
      </c>
      <c r="I45" s="8" t="s">
        <v>35</v>
      </c>
      <c r="J45" s="2">
        <v>1</v>
      </c>
      <c r="K45" s="2">
        <f>J45*C4</f>
        <v>3</v>
      </c>
      <c r="M45" s="8" t="s">
        <v>35</v>
      </c>
      <c r="N45" s="2">
        <v>1</v>
      </c>
      <c r="O45" s="2">
        <f>N45*C4</f>
        <v>3</v>
      </c>
      <c r="Q45" s="8" t="s">
        <v>35</v>
      </c>
      <c r="R45" s="2"/>
      <c r="S45" s="2">
        <f>R45*C4</f>
        <v>0</v>
      </c>
    </row>
    <row r="46" spans="2:19" x14ac:dyDescent="0.3">
      <c r="E46" s="8" t="s">
        <v>2</v>
      </c>
      <c r="F46" s="2"/>
      <c r="G46" s="2">
        <f t="shared" ref="G46:G74" si="4">F46*C5</f>
        <v>0</v>
      </c>
      <c r="I46" s="8" t="s">
        <v>2</v>
      </c>
      <c r="J46" s="2"/>
      <c r="K46" s="2">
        <f t="shared" ref="K46:K74" si="5">J46*C5</f>
        <v>0</v>
      </c>
      <c r="M46" s="8" t="s">
        <v>2</v>
      </c>
      <c r="N46" s="2">
        <v>1</v>
      </c>
      <c r="O46" s="2">
        <f t="shared" ref="O46:O74" si="6">N46*C5</f>
        <v>2</v>
      </c>
      <c r="Q46" s="8" t="s">
        <v>2</v>
      </c>
      <c r="R46" s="2">
        <v>1</v>
      </c>
      <c r="S46" s="2">
        <f t="shared" ref="S46:S74" si="7">R46*C5</f>
        <v>2</v>
      </c>
    </row>
    <row r="47" spans="2:19" x14ac:dyDescent="0.3">
      <c r="E47" s="8" t="s">
        <v>3</v>
      </c>
      <c r="F47" s="2"/>
      <c r="G47" s="2">
        <f t="shared" si="4"/>
        <v>0</v>
      </c>
      <c r="I47" s="8" t="s">
        <v>3</v>
      </c>
      <c r="J47" s="2"/>
      <c r="K47" s="2">
        <f t="shared" si="5"/>
        <v>0</v>
      </c>
      <c r="M47" s="8" t="s">
        <v>3</v>
      </c>
      <c r="N47" s="2"/>
      <c r="O47" s="2">
        <f t="shared" si="6"/>
        <v>0</v>
      </c>
      <c r="Q47" s="8" t="s">
        <v>3</v>
      </c>
      <c r="R47" s="2"/>
      <c r="S47" s="2">
        <f t="shared" si="7"/>
        <v>0</v>
      </c>
    </row>
    <row r="48" spans="2:19" x14ac:dyDescent="0.3">
      <c r="E48" s="8" t="s">
        <v>4</v>
      </c>
      <c r="F48" s="2"/>
      <c r="G48" s="2">
        <f t="shared" si="4"/>
        <v>0</v>
      </c>
      <c r="I48" s="8" t="s">
        <v>4</v>
      </c>
      <c r="J48" s="2"/>
      <c r="K48" s="2">
        <f t="shared" si="5"/>
        <v>0</v>
      </c>
      <c r="M48" s="8" t="s">
        <v>4</v>
      </c>
      <c r="N48" s="2">
        <v>1</v>
      </c>
      <c r="O48" s="2">
        <f t="shared" si="6"/>
        <v>3</v>
      </c>
      <c r="Q48" s="8" t="s">
        <v>4</v>
      </c>
      <c r="R48" s="2"/>
      <c r="S48" s="2">
        <f t="shared" si="7"/>
        <v>0</v>
      </c>
    </row>
    <row r="49" spans="5:19" x14ac:dyDescent="0.3">
      <c r="E49" s="8" t="s">
        <v>5</v>
      </c>
      <c r="F49" s="2"/>
      <c r="G49" s="2">
        <f t="shared" si="4"/>
        <v>0</v>
      </c>
      <c r="I49" s="8" t="s">
        <v>5</v>
      </c>
      <c r="J49" s="2">
        <v>1</v>
      </c>
      <c r="K49" s="2">
        <f t="shared" si="5"/>
        <v>5</v>
      </c>
      <c r="M49" s="8" t="s">
        <v>5</v>
      </c>
      <c r="N49" s="2"/>
      <c r="O49" s="2">
        <f t="shared" si="6"/>
        <v>0</v>
      </c>
      <c r="Q49" s="8" t="s">
        <v>5</v>
      </c>
      <c r="R49" s="2">
        <v>1</v>
      </c>
      <c r="S49" s="2">
        <f t="shared" si="7"/>
        <v>5</v>
      </c>
    </row>
    <row r="50" spans="5:19" x14ac:dyDescent="0.3">
      <c r="E50" s="8" t="s">
        <v>6</v>
      </c>
      <c r="F50" s="2">
        <v>1</v>
      </c>
      <c r="G50" s="2">
        <f t="shared" si="4"/>
        <v>2</v>
      </c>
      <c r="I50" s="8" t="s">
        <v>6</v>
      </c>
      <c r="J50" s="2">
        <v>1</v>
      </c>
      <c r="K50" s="2">
        <f t="shared" si="5"/>
        <v>2</v>
      </c>
      <c r="M50" s="8" t="s">
        <v>6</v>
      </c>
      <c r="N50" s="2">
        <v>1</v>
      </c>
      <c r="O50" s="2">
        <f t="shared" si="6"/>
        <v>2</v>
      </c>
      <c r="Q50" s="8" t="s">
        <v>6</v>
      </c>
      <c r="R50" s="2">
        <v>1</v>
      </c>
      <c r="S50" s="2">
        <f t="shared" si="7"/>
        <v>2</v>
      </c>
    </row>
    <row r="51" spans="5:19" x14ac:dyDescent="0.3">
      <c r="E51" s="5" t="s">
        <v>7</v>
      </c>
      <c r="F51" s="2"/>
      <c r="G51" s="2">
        <f t="shared" si="4"/>
        <v>0</v>
      </c>
      <c r="I51" s="5" t="s">
        <v>7</v>
      </c>
      <c r="J51" s="2"/>
      <c r="K51" s="2">
        <f t="shared" si="5"/>
        <v>0</v>
      </c>
      <c r="M51" s="5" t="s">
        <v>7</v>
      </c>
      <c r="N51" s="2"/>
      <c r="O51" s="2">
        <f t="shared" si="6"/>
        <v>0</v>
      </c>
      <c r="Q51" s="5" t="s">
        <v>7</v>
      </c>
      <c r="R51" s="2"/>
      <c r="S51" s="2">
        <f t="shared" si="7"/>
        <v>0</v>
      </c>
    </row>
    <row r="52" spans="5:19" x14ac:dyDescent="0.3">
      <c r="E52" s="8" t="s">
        <v>8</v>
      </c>
      <c r="F52" s="2"/>
      <c r="G52" s="2">
        <f t="shared" si="4"/>
        <v>0</v>
      </c>
      <c r="I52" s="8" t="s">
        <v>8</v>
      </c>
      <c r="J52" s="2">
        <v>1</v>
      </c>
      <c r="K52" s="2">
        <f t="shared" si="5"/>
        <v>1</v>
      </c>
      <c r="M52" s="8" t="s">
        <v>8</v>
      </c>
      <c r="N52" s="2">
        <v>1</v>
      </c>
      <c r="O52" s="2">
        <f t="shared" si="6"/>
        <v>1</v>
      </c>
      <c r="Q52" s="8" t="s">
        <v>8</v>
      </c>
      <c r="R52" s="2">
        <v>1</v>
      </c>
      <c r="S52" s="2">
        <f t="shared" si="7"/>
        <v>1</v>
      </c>
    </row>
    <row r="53" spans="5:19" x14ac:dyDescent="0.3">
      <c r="E53" s="8" t="s">
        <v>9</v>
      </c>
      <c r="F53" s="2"/>
      <c r="G53" s="2">
        <f t="shared" si="4"/>
        <v>0</v>
      </c>
      <c r="I53" s="8" t="s">
        <v>9</v>
      </c>
      <c r="J53" s="2"/>
      <c r="K53" s="2">
        <f t="shared" si="5"/>
        <v>0</v>
      </c>
      <c r="M53" s="8" t="s">
        <v>9</v>
      </c>
      <c r="N53" s="2">
        <v>1</v>
      </c>
      <c r="O53" s="2">
        <f t="shared" si="6"/>
        <v>1</v>
      </c>
      <c r="Q53" s="8" t="s">
        <v>9</v>
      </c>
      <c r="R53" s="2"/>
      <c r="S53" s="2">
        <f t="shared" si="7"/>
        <v>0</v>
      </c>
    </row>
    <row r="54" spans="5:19" x14ac:dyDescent="0.3">
      <c r="E54" s="8" t="s">
        <v>10</v>
      </c>
      <c r="F54" s="2">
        <v>1</v>
      </c>
      <c r="G54" s="2">
        <f t="shared" si="4"/>
        <v>2</v>
      </c>
      <c r="I54" s="8" t="s">
        <v>10</v>
      </c>
      <c r="J54" s="2">
        <v>1</v>
      </c>
      <c r="K54" s="2">
        <f t="shared" si="5"/>
        <v>2</v>
      </c>
      <c r="M54" s="8" t="s">
        <v>10</v>
      </c>
      <c r="N54" s="2">
        <v>1</v>
      </c>
      <c r="O54" s="2">
        <f t="shared" si="6"/>
        <v>2</v>
      </c>
      <c r="Q54" s="8" t="s">
        <v>10</v>
      </c>
      <c r="R54" s="2"/>
      <c r="S54" s="2">
        <f t="shared" si="7"/>
        <v>0</v>
      </c>
    </row>
    <row r="55" spans="5:19" x14ac:dyDescent="0.3">
      <c r="E55" s="8" t="s">
        <v>11</v>
      </c>
      <c r="F55" s="2"/>
      <c r="G55" s="2">
        <f t="shared" si="4"/>
        <v>0</v>
      </c>
      <c r="I55" s="8" t="s">
        <v>11</v>
      </c>
      <c r="J55" s="2">
        <v>1</v>
      </c>
      <c r="K55" s="2">
        <f t="shared" si="5"/>
        <v>4</v>
      </c>
      <c r="M55" s="8" t="s">
        <v>11</v>
      </c>
      <c r="N55" s="2">
        <v>1</v>
      </c>
      <c r="O55" s="2">
        <f t="shared" si="6"/>
        <v>4</v>
      </c>
      <c r="Q55" s="8" t="s">
        <v>11</v>
      </c>
      <c r="R55" s="2">
        <v>1</v>
      </c>
      <c r="S55" s="2">
        <f t="shared" si="7"/>
        <v>4</v>
      </c>
    </row>
    <row r="56" spans="5:19" x14ac:dyDescent="0.3">
      <c r="E56" s="8" t="s">
        <v>12</v>
      </c>
      <c r="F56" s="2">
        <v>1</v>
      </c>
      <c r="G56" s="2">
        <f t="shared" si="4"/>
        <v>3</v>
      </c>
      <c r="I56" s="8" t="s">
        <v>12</v>
      </c>
      <c r="J56" s="2"/>
      <c r="K56" s="2">
        <f t="shared" si="5"/>
        <v>0</v>
      </c>
      <c r="M56" s="8" t="s">
        <v>12</v>
      </c>
      <c r="N56" s="2">
        <v>1</v>
      </c>
      <c r="O56" s="2">
        <f t="shared" si="6"/>
        <v>3</v>
      </c>
      <c r="Q56" s="8" t="s">
        <v>12</v>
      </c>
      <c r="R56" s="2"/>
      <c r="S56" s="2">
        <f t="shared" si="7"/>
        <v>0</v>
      </c>
    </row>
    <row r="57" spans="5:19" x14ac:dyDescent="0.3">
      <c r="E57" s="8" t="s">
        <v>13</v>
      </c>
      <c r="F57" s="2">
        <v>1</v>
      </c>
      <c r="G57" s="2">
        <f t="shared" si="4"/>
        <v>3</v>
      </c>
      <c r="I57" s="8" t="s">
        <v>13</v>
      </c>
      <c r="J57" s="2"/>
      <c r="K57" s="2">
        <f t="shared" si="5"/>
        <v>0</v>
      </c>
      <c r="M57" s="8" t="s">
        <v>13</v>
      </c>
      <c r="N57" s="2">
        <v>1</v>
      </c>
      <c r="O57" s="2">
        <f t="shared" si="6"/>
        <v>3</v>
      </c>
      <c r="Q57" s="8" t="s">
        <v>13</v>
      </c>
      <c r="R57" s="2">
        <v>1</v>
      </c>
      <c r="S57" s="2">
        <f t="shared" si="7"/>
        <v>3</v>
      </c>
    </row>
    <row r="58" spans="5:19" x14ac:dyDescent="0.3">
      <c r="E58" s="8" t="s">
        <v>14</v>
      </c>
      <c r="F58" s="2"/>
      <c r="G58" s="2">
        <f t="shared" si="4"/>
        <v>0</v>
      </c>
      <c r="I58" s="8" t="s">
        <v>14</v>
      </c>
      <c r="J58" s="2">
        <v>1</v>
      </c>
      <c r="K58" s="2">
        <f t="shared" si="5"/>
        <v>5</v>
      </c>
      <c r="M58" s="8" t="s">
        <v>14</v>
      </c>
      <c r="N58" s="2">
        <v>1</v>
      </c>
      <c r="O58" s="2">
        <f t="shared" si="6"/>
        <v>5</v>
      </c>
      <c r="Q58" s="8" t="s">
        <v>14</v>
      </c>
      <c r="R58" s="2"/>
      <c r="S58" s="2">
        <f t="shared" si="7"/>
        <v>0</v>
      </c>
    </row>
    <row r="59" spans="5:19" x14ac:dyDescent="0.3">
      <c r="E59" s="8" t="s">
        <v>15</v>
      </c>
      <c r="F59" s="2"/>
      <c r="G59" s="2">
        <f t="shared" si="4"/>
        <v>0</v>
      </c>
      <c r="I59" s="8" t="s">
        <v>15</v>
      </c>
      <c r="J59" s="2"/>
      <c r="K59" s="2">
        <f t="shared" si="5"/>
        <v>0</v>
      </c>
      <c r="M59" s="8" t="s">
        <v>15</v>
      </c>
      <c r="N59" s="2"/>
      <c r="O59" s="2">
        <f t="shared" si="6"/>
        <v>0</v>
      </c>
      <c r="Q59" s="8" t="s">
        <v>15</v>
      </c>
      <c r="R59" s="2"/>
      <c r="S59" s="2">
        <f t="shared" si="7"/>
        <v>0</v>
      </c>
    </row>
    <row r="60" spans="5:19" x14ac:dyDescent="0.3">
      <c r="E60" s="8" t="s">
        <v>16</v>
      </c>
      <c r="F60" s="2"/>
      <c r="G60" s="2">
        <f t="shared" si="4"/>
        <v>0</v>
      </c>
      <c r="I60" s="8" t="s">
        <v>16</v>
      </c>
      <c r="J60" s="2"/>
      <c r="K60" s="2">
        <f t="shared" si="5"/>
        <v>0</v>
      </c>
      <c r="M60" s="8" t="s">
        <v>16</v>
      </c>
      <c r="N60" s="2"/>
      <c r="O60" s="2">
        <f t="shared" si="6"/>
        <v>0</v>
      </c>
      <c r="Q60" s="8" t="s">
        <v>16</v>
      </c>
      <c r="R60" s="2"/>
      <c r="S60" s="2">
        <f t="shared" si="7"/>
        <v>0</v>
      </c>
    </row>
    <row r="61" spans="5:19" x14ac:dyDescent="0.3">
      <c r="E61" s="5" t="s">
        <v>17</v>
      </c>
      <c r="F61" s="2"/>
      <c r="G61" s="2">
        <f t="shared" si="4"/>
        <v>0</v>
      </c>
      <c r="I61" s="5" t="s">
        <v>17</v>
      </c>
      <c r="J61" s="2"/>
      <c r="K61" s="2">
        <f t="shared" si="5"/>
        <v>0</v>
      </c>
      <c r="M61" s="5" t="s">
        <v>17</v>
      </c>
      <c r="N61" s="2"/>
      <c r="O61" s="2">
        <f t="shared" si="6"/>
        <v>0</v>
      </c>
      <c r="Q61" s="5" t="s">
        <v>17</v>
      </c>
      <c r="R61" s="2"/>
      <c r="S61" s="2">
        <f t="shared" si="7"/>
        <v>0</v>
      </c>
    </row>
    <row r="62" spans="5:19" x14ac:dyDescent="0.3">
      <c r="E62" s="8" t="s">
        <v>18</v>
      </c>
      <c r="F62" s="2"/>
      <c r="G62" s="2">
        <f t="shared" si="4"/>
        <v>0</v>
      </c>
      <c r="I62" s="8" t="s">
        <v>18</v>
      </c>
      <c r="J62" s="2"/>
      <c r="K62" s="2">
        <f t="shared" si="5"/>
        <v>0</v>
      </c>
      <c r="M62" s="8" t="s">
        <v>18</v>
      </c>
      <c r="N62" s="2"/>
      <c r="O62" s="2">
        <f t="shared" si="6"/>
        <v>0</v>
      </c>
      <c r="Q62" s="8" t="s">
        <v>18</v>
      </c>
      <c r="R62" s="2">
        <v>1</v>
      </c>
      <c r="S62" s="2">
        <f t="shared" si="7"/>
        <v>4</v>
      </c>
    </row>
    <row r="63" spans="5:19" x14ac:dyDescent="0.3">
      <c r="E63" s="8" t="s">
        <v>19</v>
      </c>
      <c r="F63" s="2"/>
      <c r="G63" s="2">
        <f t="shared" si="4"/>
        <v>0</v>
      </c>
      <c r="I63" s="8" t="s">
        <v>19</v>
      </c>
      <c r="J63" s="2"/>
      <c r="K63" s="2">
        <f t="shared" si="5"/>
        <v>0</v>
      </c>
      <c r="M63" s="8" t="s">
        <v>19</v>
      </c>
      <c r="N63" s="2"/>
      <c r="O63" s="2">
        <f t="shared" si="6"/>
        <v>0</v>
      </c>
      <c r="Q63" s="8" t="s">
        <v>19</v>
      </c>
      <c r="R63" s="2">
        <v>1</v>
      </c>
      <c r="S63" s="2">
        <f t="shared" si="7"/>
        <v>1</v>
      </c>
    </row>
    <row r="64" spans="5:19" x14ac:dyDescent="0.3">
      <c r="E64" s="8" t="s">
        <v>20</v>
      </c>
      <c r="F64" s="2"/>
      <c r="G64" s="2">
        <f t="shared" si="4"/>
        <v>0</v>
      </c>
      <c r="I64" s="8" t="s">
        <v>20</v>
      </c>
      <c r="J64" s="2"/>
      <c r="K64" s="2">
        <f t="shared" si="5"/>
        <v>0</v>
      </c>
      <c r="M64" s="8" t="s">
        <v>20</v>
      </c>
      <c r="N64" s="2"/>
      <c r="O64" s="2">
        <f t="shared" si="6"/>
        <v>0</v>
      </c>
      <c r="Q64" s="8" t="s">
        <v>20</v>
      </c>
      <c r="R64" s="2">
        <v>1</v>
      </c>
      <c r="S64" s="2">
        <f t="shared" si="7"/>
        <v>4</v>
      </c>
    </row>
    <row r="65" spans="5:19" x14ac:dyDescent="0.3">
      <c r="E65" s="8" t="s">
        <v>21</v>
      </c>
      <c r="F65" s="2"/>
      <c r="G65" s="2">
        <f t="shared" si="4"/>
        <v>0</v>
      </c>
      <c r="I65" s="8" t="s">
        <v>21</v>
      </c>
      <c r="J65" s="2"/>
      <c r="K65" s="2">
        <f t="shared" si="5"/>
        <v>0</v>
      </c>
      <c r="M65" s="8" t="s">
        <v>21</v>
      </c>
      <c r="N65" s="2"/>
      <c r="O65" s="2">
        <f t="shared" si="6"/>
        <v>0</v>
      </c>
      <c r="Q65" s="8" t="s">
        <v>21</v>
      </c>
      <c r="R65" s="2">
        <v>1</v>
      </c>
      <c r="S65" s="2">
        <f t="shared" si="7"/>
        <v>3</v>
      </c>
    </row>
    <row r="66" spans="5:19" x14ac:dyDescent="0.3">
      <c r="E66" s="8" t="s">
        <v>22</v>
      </c>
      <c r="F66" s="2"/>
      <c r="G66" s="2">
        <f t="shared" si="4"/>
        <v>0</v>
      </c>
      <c r="I66" s="8" t="s">
        <v>22</v>
      </c>
      <c r="J66" s="2"/>
      <c r="K66" s="2">
        <f t="shared" si="5"/>
        <v>0</v>
      </c>
      <c r="M66" s="8" t="s">
        <v>22</v>
      </c>
      <c r="N66" s="2"/>
      <c r="O66" s="2">
        <f t="shared" si="6"/>
        <v>0</v>
      </c>
      <c r="Q66" s="8" t="s">
        <v>22</v>
      </c>
      <c r="R66" s="2"/>
      <c r="S66" s="2">
        <f t="shared" si="7"/>
        <v>0</v>
      </c>
    </row>
    <row r="67" spans="5:19" x14ac:dyDescent="0.3">
      <c r="E67" s="8" t="s">
        <v>23</v>
      </c>
      <c r="F67" s="2"/>
      <c r="G67" s="2">
        <f t="shared" si="4"/>
        <v>0</v>
      </c>
      <c r="I67" s="8" t="s">
        <v>23</v>
      </c>
      <c r="J67" s="2"/>
      <c r="K67" s="2">
        <f t="shared" si="5"/>
        <v>0</v>
      </c>
      <c r="M67" s="8" t="s">
        <v>23</v>
      </c>
      <c r="N67" s="2"/>
      <c r="O67" s="2">
        <f t="shared" si="6"/>
        <v>0</v>
      </c>
      <c r="Q67" s="8" t="s">
        <v>23</v>
      </c>
      <c r="R67" s="2">
        <v>1</v>
      </c>
      <c r="S67" s="2">
        <f t="shared" si="7"/>
        <v>1</v>
      </c>
    </row>
    <row r="68" spans="5:19" x14ac:dyDescent="0.3">
      <c r="E68" s="5" t="s">
        <v>24</v>
      </c>
      <c r="F68" s="2"/>
      <c r="G68" s="2">
        <f t="shared" si="4"/>
        <v>0</v>
      </c>
      <c r="I68" s="5" t="s">
        <v>24</v>
      </c>
      <c r="J68" s="2"/>
      <c r="K68" s="2">
        <f t="shared" si="5"/>
        <v>0</v>
      </c>
      <c r="M68" s="5" t="s">
        <v>24</v>
      </c>
      <c r="N68" s="2"/>
      <c r="O68" s="2">
        <f t="shared" si="6"/>
        <v>0</v>
      </c>
      <c r="Q68" s="5" t="s">
        <v>24</v>
      </c>
      <c r="R68" s="2"/>
      <c r="S68" s="2">
        <f t="shared" si="7"/>
        <v>0</v>
      </c>
    </row>
    <row r="69" spans="5:19" x14ac:dyDescent="0.3">
      <c r="E69" s="8" t="s">
        <v>25</v>
      </c>
      <c r="F69" s="2"/>
      <c r="G69" s="2">
        <f t="shared" si="4"/>
        <v>0</v>
      </c>
      <c r="I69" s="8" t="s">
        <v>25</v>
      </c>
      <c r="J69" s="2">
        <v>1</v>
      </c>
      <c r="K69" s="2">
        <f t="shared" si="5"/>
        <v>4</v>
      </c>
      <c r="M69" s="8" t="s">
        <v>25</v>
      </c>
      <c r="N69" s="2"/>
      <c r="O69" s="2">
        <f t="shared" si="6"/>
        <v>0</v>
      </c>
      <c r="Q69" s="8" t="s">
        <v>25</v>
      </c>
      <c r="R69" s="2"/>
      <c r="S69" s="2">
        <f t="shared" si="7"/>
        <v>0</v>
      </c>
    </row>
    <row r="70" spans="5:19" x14ac:dyDescent="0.3">
      <c r="E70" s="8" t="s">
        <v>26</v>
      </c>
      <c r="F70" s="2"/>
      <c r="G70" s="2">
        <f t="shared" si="4"/>
        <v>0</v>
      </c>
      <c r="I70" s="8" t="s">
        <v>26</v>
      </c>
      <c r="J70" s="2"/>
      <c r="K70" s="2">
        <f t="shared" si="5"/>
        <v>0</v>
      </c>
      <c r="M70" s="8" t="s">
        <v>26</v>
      </c>
      <c r="N70" s="2">
        <v>1</v>
      </c>
      <c r="O70" s="2">
        <f t="shared" si="6"/>
        <v>3</v>
      </c>
      <c r="Q70" s="8" t="s">
        <v>26</v>
      </c>
      <c r="R70" s="2"/>
      <c r="S70" s="2">
        <f t="shared" si="7"/>
        <v>0</v>
      </c>
    </row>
    <row r="71" spans="5:19" x14ac:dyDescent="0.3">
      <c r="E71" s="8" t="s">
        <v>27</v>
      </c>
      <c r="F71" s="2">
        <v>1</v>
      </c>
      <c r="G71" s="2">
        <f t="shared" si="4"/>
        <v>2</v>
      </c>
      <c r="I71" s="8" t="s">
        <v>27</v>
      </c>
      <c r="J71" s="2"/>
      <c r="K71" s="2">
        <f t="shared" si="5"/>
        <v>0</v>
      </c>
      <c r="M71" s="8" t="s">
        <v>27</v>
      </c>
      <c r="N71" s="2"/>
      <c r="O71" s="2">
        <f t="shared" si="6"/>
        <v>0</v>
      </c>
      <c r="Q71" s="8" t="s">
        <v>27</v>
      </c>
      <c r="R71" s="2"/>
      <c r="S71" s="2">
        <f t="shared" si="7"/>
        <v>0</v>
      </c>
    </row>
    <row r="72" spans="5:19" x14ac:dyDescent="0.3">
      <c r="E72" s="8" t="s">
        <v>28</v>
      </c>
      <c r="F72" s="2"/>
      <c r="G72" s="2">
        <f t="shared" si="4"/>
        <v>0</v>
      </c>
      <c r="I72" s="8" t="s">
        <v>28</v>
      </c>
      <c r="J72" s="2"/>
      <c r="K72" s="2">
        <f t="shared" si="5"/>
        <v>0</v>
      </c>
      <c r="M72" s="8" t="s">
        <v>28</v>
      </c>
      <c r="N72" s="2"/>
      <c r="O72" s="2">
        <f t="shared" si="6"/>
        <v>0</v>
      </c>
      <c r="Q72" s="8" t="s">
        <v>28</v>
      </c>
      <c r="R72" s="2"/>
      <c r="S72" s="2">
        <f t="shared" si="7"/>
        <v>0</v>
      </c>
    </row>
    <row r="73" spans="5:19" x14ac:dyDescent="0.3">
      <c r="E73" s="8" t="s">
        <v>29</v>
      </c>
      <c r="F73" s="2"/>
      <c r="G73" s="2">
        <f t="shared" si="4"/>
        <v>0</v>
      </c>
      <c r="I73" s="8" t="s">
        <v>29</v>
      </c>
      <c r="J73" s="2"/>
      <c r="K73" s="2">
        <f t="shared" si="5"/>
        <v>0</v>
      </c>
      <c r="M73" s="8" t="s">
        <v>29</v>
      </c>
      <c r="N73" s="2"/>
      <c r="O73" s="2">
        <f t="shared" si="6"/>
        <v>0</v>
      </c>
      <c r="Q73" s="8" t="s">
        <v>29</v>
      </c>
      <c r="R73" s="2"/>
      <c r="S73" s="2">
        <f t="shared" si="7"/>
        <v>0</v>
      </c>
    </row>
    <row r="74" spans="5:19" x14ac:dyDescent="0.3">
      <c r="E74" s="8" t="s">
        <v>30</v>
      </c>
      <c r="F74" s="2"/>
      <c r="G74" s="2">
        <f t="shared" si="4"/>
        <v>0</v>
      </c>
      <c r="I74" s="8" t="s">
        <v>30</v>
      </c>
      <c r="J74" s="2"/>
      <c r="K74" s="2">
        <f t="shared" si="5"/>
        <v>0</v>
      </c>
      <c r="M74" s="8" t="s">
        <v>30</v>
      </c>
      <c r="N74" s="2"/>
      <c r="O74" s="2">
        <f t="shared" si="6"/>
        <v>0</v>
      </c>
      <c r="Q74" s="8" t="s">
        <v>30</v>
      </c>
      <c r="R74" s="2"/>
      <c r="S74" s="2">
        <f t="shared" si="7"/>
        <v>0</v>
      </c>
    </row>
    <row r="75" spans="5:19" x14ac:dyDescent="0.3">
      <c r="F75" s="1" t="s">
        <v>39</v>
      </c>
      <c r="G75" s="1">
        <f>SUM(G45:G74)</f>
        <v>15</v>
      </c>
      <c r="J75" s="1" t="s">
        <v>39</v>
      </c>
      <c r="K75" s="1">
        <f>SUM(K45:K74)</f>
        <v>26</v>
      </c>
      <c r="N75" s="1" t="s">
        <v>39</v>
      </c>
      <c r="O75" s="1">
        <f>SUM(O45:O74)</f>
        <v>32</v>
      </c>
      <c r="R75" s="1" t="s">
        <v>39</v>
      </c>
      <c r="S75" s="1">
        <f>SUM(S45:S74)</f>
        <v>30</v>
      </c>
    </row>
    <row r="86" spans="5:11" x14ac:dyDescent="0.3">
      <c r="E86" s="7" t="s">
        <v>47</v>
      </c>
      <c r="F86" s="2" t="s">
        <v>36</v>
      </c>
      <c r="G86" s="2" t="s">
        <v>37</v>
      </c>
      <c r="I86" s="7" t="s">
        <v>48</v>
      </c>
      <c r="J86" s="2" t="s">
        <v>36</v>
      </c>
      <c r="K86" s="2" t="s">
        <v>37</v>
      </c>
    </row>
    <row r="87" spans="5:11" x14ac:dyDescent="0.3">
      <c r="E87" s="8" t="s">
        <v>35</v>
      </c>
      <c r="F87" s="2">
        <v>1</v>
      </c>
      <c r="G87" s="2">
        <f>F87*C4</f>
        <v>3</v>
      </c>
      <c r="I87" s="8" t="s">
        <v>35</v>
      </c>
      <c r="J87" s="2"/>
      <c r="K87" s="2">
        <f>J87*C4</f>
        <v>0</v>
      </c>
    </row>
    <row r="88" spans="5:11" x14ac:dyDescent="0.3">
      <c r="E88" s="8" t="s">
        <v>2</v>
      </c>
      <c r="F88" s="2">
        <v>1</v>
      </c>
      <c r="G88" s="2">
        <f t="shared" ref="G88:G116" si="8">F88*C5</f>
        <v>2</v>
      </c>
      <c r="I88" s="8" t="s">
        <v>2</v>
      </c>
      <c r="J88" s="2"/>
      <c r="K88" s="2">
        <f t="shared" ref="K88:K116" si="9">J88*C5</f>
        <v>0</v>
      </c>
    </row>
    <row r="89" spans="5:11" x14ac:dyDescent="0.3">
      <c r="E89" s="8" t="s">
        <v>3</v>
      </c>
      <c r="F89" s="2"/>
      <c r="G89" s="2">
        <f t="shared" si="8"/>
        <v>0</v>
      </c>
      <c r="I89" s="8" t="s">
        <v>3</v>
      </c>
      <c r="J89" s="2">
        <v>1</v>
      </c>
      <c r="K89" s="2">
        <f t="shared" si="9"/>
        <v>1</v>
      </c>
    </row>
    <row r="90" spans="5:11" x14ac:dyDescent="0.3">
      <c r="E90" s="8" t="s">
        <v>4</v>
      </c>
      <c r="F90" s="2">
        <v>1</v>
      </c>
      <c r="G90" s="2">
        <f t="shared" si="8"/>
        <v>3</v>
      </c>
      <c r="I90" s="8" t="s">
        <v>4</v>
      </c>
      <c r="J90" s="2">
        <v>1</v>
      </c>
      <c r="K90" s="2">
        <f t="shared" si="9"/>
        <v>3</v>
      </c>
    </row>
    <row r="91" spans="5:11" x14ac:dyDescent="0.3">
      <c r="E91" s="8" t="s">
        <v>5</v>
      </c>
      <c r="F91" s="2">
        <v>1</v>
      </c>
      <c r="G91" s="2">
        <f t="shared" si="8"/>
        <v>5</v>
      </c>
      <c r="I91" s="8" t="s">
        <v>5</v>
      </c>
      <c r="J91" s="2"/>
      <c r="K91" s="2">
        <f t="shared" si="9"/>
        <v>0</v>
      </c>
    </row>
    <row r="92" spans="5:11" x14ac:dyDescent="0.3">
      <c r="E92" s="8" t="s">
        <v>6</v>
      </c>
      <c r="F92" s="2">
        <v>1</v>
      </c>
      <c r="G92" s="2">
        <f t="shared" si="8"/>
        <v>2</v>
      </c>
      <c r="I92" s="8" t="s">
        <v>6</v>
      </c>
      <c r="J92" s="2">
        <v>1</v>
      </c>
      <c r="K92" s="2">
        <f t="shared" si="9"/>
        <v>2</v>
      </c>
    </row>
    <row r="93" spans="5:11" x14ac:dyDescent="0.3">
      <c r="E93" s="5" t="s">
        <v>7</v>
      </c>
      <c r="F93" s="2"/>
      <c r="G93" s="2">
        <f t="shared" si="8"/>
        <v>0</v>
      </c>
      <c r="I93" s="5" t="s">
        <v>7</v>
      </c>
      <c r="J93" s="2"/>
      <c r="K93" s="2">
        <f t="shared" si="9"/>
        <v>0</v>
      </c>
    </row>
    <row r="94" spans="5:11" x14ac:dyDescent="0.3">
      <c r="E94" s="8" t="s">
        <v>8</v>
      </c>
      <c r="F94" s="2"/>
      <c r="G94" s="2">
        <f t="shared" si="8"/>
        <v>0</v>
      </c>
      <c r="I94" s="8" t="s">
        <v>8</v>
      </c>
      <c r="J94" s="2"/>
      <c r="K94" s="2">
        <f t="shared" si="9"/>
        <v>0</v>
      </c>
    </row>
    <row r="95" spans="5:11" x14ac:dyDescent="0.3">
      <c r="E95" s="8" t="s">
        <v>9</v>
      </c>
      <c r="F95" s="2"/>
      <c r="G95" s="2">
        <f t="shared" si="8"/>
        <v>0</v>
      </c>
      <c r="I95" s="8" t="s">
        <v>9</v>
      </c>
      <c r="J95" s="2"/>
      <c r="K95" s="2">
        <f t="shared" si="9"/>
        <v>0</v>
      </c>
    </row>
    <row r="96" spans="5:11" x14ac:dyDescent="0.3">
      <c r="E96" s="8" t="s">
        <v>10</v>
      </c>
      <c r="F96" s="2">
        <v>1</v>
      </c>
      <c r="G96" s="2">
        <f t="shared" si="8"/>
        <v>2</v>
      </c>
      <c r="I96" s="8" t="s">
        <v>10</v>
      </c>
      <c r="J96" s="2"/>
      <c r="K96" s="2">
        <f t="shared" si="9"/>
        <v>0</v>
      </c>
    </row>
    <row r="97" spans="5:11" x14ac:dyDescent="0.3">
      <c r="E97" s="8" t="s">
        <v>11</v>
      </c>
      <c r="F97" s="2"/>
      <c r="G97" s="2">
        <f t="shared" si="8"/>
        <v>0</v>
      </c>
      <c r="I97" s="8" t="s">
        <v>11</v>
      </c>
      <c r="J97" s="2"/>
      <c r="K97" s="2">
        <f t="shared" si="9"/>
        <v>0</v>
      </c>
    </row>
    <row r="98" spans="5:11" x14ac:dyDescent="0.3">
      <c r="E98" s="8" t="s">
        <v>12</v>
      </c>
      <c r="F98" s="2">
        <v>1</v>
      </c>
      <c r="G98" s="2">
        <f t="shared" si="8"/>
        <v>3</v>
      </c>
      <c r="I98" s="8" t="s">
        <v>12</v>
      </c>
      <c r="J98" s="2">
        <v>1</v>
      </c>
      <c r="K98" s="2">
        <f t="shared" si="9"/>
        <v>3</v>
      </c>
    </row>
    <row r="99" spans="5:11" x14ac:dyDescent="0.3">
      <c r="E99" s="8" t="s">
        <v>13</v>
      </c>
      <c r="F99" s="2">
        <v>1</v>
      </c>
      <c r="G99" s="2">
        <f t="shared" si="8"/>
        <v>3</v>
      </c>
      <c r="I99" s="8" t="s">
        <v>13</v>
      </c>
      <c r="J99" s="2">
        <v>1</v>
      </c>
      <c r="K99" s="2">
        <f t="shared" si="9"/>
        <v>3</v>
      </c>
    </row>
    <row r="100" spans="5:11" x14ac:dyDescent="0.3">
      <c r="E100" s="8" t="s">
        <v>14</v>
      </c>
      <c r="F100" s="2">
        <v>1</v>
      </c>
      <c r="G100" s="2">
        <f t="shared" si="8"/>
        <v>5</v>
      </c>
      <c r="I100" s="8" t="s">
        <v>14</v>
      </c>
      <c r="J100" s="2">
        <v>1</v>
      </c>
      <c r="K100" s="2">
        <f t="shared" si="9"/>
        <v>5</v>
      </c>
    </row>
    <row r="101" spans="5:11" x14ac:dyDescent="0.3">
      <c r="E101" s="8" t="s">
        <v>15</v>
      </c>
      <c r="F101" s="2"/>
      <c r="G101" s="2">
        <f t="shared" si="8"/>
        <v>0</v>
      </c>
      <c r="I101" s="8" t="s">
        <v>15</v>
      </c>
      <c r="J101" s="2">
        <v>1</v>
      </c>
      <c r="K101" s="2">
        <f t="shared" si="9"/>
        <v>3</v>
      </c>
    </row>
    <row r="102" spans="5:11" x14ac:dyDescent="0.3">
      <c r="E102" s="8" t="s">
        <v>16</v>
      </c>
      <c r="F102" s="2">
        <v>1</v>
      </c>
      <c r="G102" s="2">
        <f t="shared" si="8"/>
        <v>2</v>
      </c>
      <c r="I102" s="8" t="s">
        <v>16</v>
      </c>
      <c r="J102" s="2">
        <v>1</v>
      </c>
      <c r="K102" s="2">
        <f t="shared" si="9"/>
        <v>2</v>
      </c>
    </row>
    <row r="103" spans="5:11" x14ac:dyDescent="0.3">
      <c r="E103" s="5" t="s">
        <v>17</v>
      </c>
      <c r="F103" s="2"/>
      <c r="G103" s="2">
        <f t="shared" si="8"/>
        <v>0</v>
      </c>
      <c r="I103" s="5" t="s">
        <v>17</v>
      </c>
      <c r="J103" s="2"/>
      <c r="K103" s="2">
        <f t="shared" si="9"/>
        <v>0</v>
      </c>
    </row>
    <row r="104" spans="5:11" x14ac:dyDescent="0.3">
      <c r="E104" s="8" t="s">
        <v>18</v>
      </c>
      <c r="F104" s="2">
        <v>1</v>
      </c>
      <c r="G104" s="2">
        <f t="shared" si="8"/>
        <v>4</v>
      </c>
      <c r="I104" s="8" t="s">
        <v>18</v>
      </c>
      <c r="J104" s="2">
        <v>1</v>
      </c>
      <c r="K104" s="2">
        <f t="shared" si="9"/>
        <v>4</v>
      </c>
    </row>
    <row r="105" spans="5:11" x14ac:dyDescent="0.3">
      <c r="E105" s="8" t="s">
        <v>19</v>
      </c>
      <c r="F105" s="2">
        <v>1</v>
      </c>
      <c r="G105" s="2">
        <f t="shared" si="8"/>
        <v>1</v>
      </c>
      <c r="I105" s="8" t="s">
        <v>19</v>
      </c>
      <c r="J105" s="2">
        <v>1</v>
      </c>
      <c r="K105" s="2">
        <f t="shared" si="9"/>
        <v>1</v>
      </c>
    </row>
    <row r="106" spans="5:11" x14ac:dyDescent="0.3">
      <c r="E106" s="8" t="s">
        <v>20</v>
      </c>
      <c r="F106" s="2">
        <v>1</v>
      </c>
      <c r="G106" s="2">
        <f t="shared" si="8"/>
        <v>4</v>
      </c>
      <c r="I106" s="8" t="s">
        <v>20</v>
      </c>
      <c r="J106" s="2">
        <v>1</v>
      </c>
      <c r="K106" s="2">
        <f t="shared" si="9"/>
        <v>4</v>
      </c>
    </row>
    <row r="107" spans="5:11" x14ac:dyDescent="0.3">
      <c r="E107" s="8" t="s">
        <v>21</v>
      </c>
      <c r="F107" s="2">
        <v>1</v>
      </c>
      <c r="G107" s="2">
        <f t="shared" si="8"/>
        <v>3</v>
      </c>
      <c r="I107" s="8" t="s">
        <v>21</v>
      </c>
      <c r="J107" s="2">
        <v>1</v>
      </c>
      <c r="K107" s="2">
        <f t="shared" si="9"/>
        <v>3</v>
      </c>
    </row>
    <row r="108" spans="5:11" x14ac:dyDescent="0.3">
      <c r="E108" s="8" t="s">
        <v>22</v>
      </c>
      <c r="F108" s="2"/>
      <c r="G108" s="2">
        <f t="shared" si="8"/>
        <v>0</v>
      </c>
      <c r="I108" s="8" t="s">
        <v>22</v>
      </c>
      <c r="J108" s="2"/>
      <c r="K108" s="2">
        <f t="shared" si="9"/>
        <v>0</v>
      </c>
    </row>
    <row r="109" spans="5:11" x14ac:dyDescent="0.3">
      <c r="E109" s="8" t="s">
        <v>23</v>
      </c>
      <c r="F109" s="2">
        <v>1</v>
      </c>
      <c r="G109" s="2">
        <f t="shared" si="8"/>
        <v>1</v>
      </c>
      <c r="I109" s="8" t="s">
        <v>23</v>
      </c>
      <c r="J109" s="2">
        <v>1</v>
      </c>
      <c r="K109" s="2">
        <f t="shared" si="9"/>
        <v>1</v>
      </c>
    </row>
    <row r="110" spans="5:11" x14ac:dyDescent="0.3">
      <c r="E110" s="5" t="s">
        <v>24</v>
      </c>
      <c r="F110" s="2"/>
      <c r="G110" s="2">
        <f t="shared" si="8"/>
        <v>0</v>
      </c>
      <c r="I110" s="5" t="s">
        <v>24</v>
      </c>
      <c r="J110" s="2"/>
      <c r="K110" s="2">
        <f t="shared" si="9"/>
        <v>0</v>
      </c>
    </row>
    <row r="111" spans="5:11" x14ac:dyDescent="0.3">
      <c r="E111" s="8" t="s">
        <v>25</v>
      </c>
      <c r="F111" s="2"/>
      <c r="G111" s="2">
        <f t="shared" si="8"/>
        <v>0</v>
      </c>
      <c r="I111" s="8" t="s">
        <v>25</v>
      </c>
      <c r="J111" s="2"/>
      <c r="K111" s="2">
        <f t="shared" si="9"/>
        <v>0</v>
      </c>
    </row>
    <row r="112" spans="5:11" x14ac:dyDescent="0.3">
      <c r="E112" s="8" t="s">
        <v>26</v>
      </c>
      <c r="F112" s="2"/>
      <c r="G112" s="2">
        <f t="shared" si="8"/>
        <v>0</v>
      </c>
      <c r="I112" s="8" t="s">
        <v>26</v>
      </c>
      <c r="J112" s="2"/>
      <c r="K112" s="2">
        <f t="shared" si="9"/>
        <v>0</v>
      </c>
    </row>
    <row r="113" spans="5:11" x14ac:dyDescent="0.3">
      <c r="E113" s="8" t="s">
        <v>27</v>
      </c>
      <c r="F113" s="2"/>
      <c r="G113" s="2">
        <f t="shared" si="8"/>
        <v>0</v>
      </c>
      <c r="I113" s="8" t="s">
        <v>27</v>
      </c>
      <c r="J113" s="2"/>
      <c r="K113" s="2">
        <f t="shared" si="9"/>
        <v>0</v>
      </c>
    </row>
    <row r="114" spans="5:11" x14ac:dyDescent="0.3">
      <c r="E114" s="8" t="s">
        <v>28</v>
      </c>
      <c r="F114" s="2"/>
      <c r="G114" s="2">
        <f t="shared" si="8"/>
        <v>0</v>
      </c>
      <c r="I114" s="8" t="s">
        <v>28</v>
      </c>
      <c r="J114" s="2"/>
      <c r="K114" s="2">
        <f t="shared" si="9"/>
        <v>0</v>
      </c>
    </row>
    <row r="115" spans="5:11" x14ac:dyDescent="0.3">
      <c r="E115" s="8" t="s">
        <v>29</v>
      </c>
      <c r="F115" s="2"/>
      <c r="G115" s="2">
        <f t="shared" si="8"/>
        <v>0</v>
      </c>
      <c r="I115" s="8" t="s">
        <v>29</v>
      </c>
      <c r="J115" s="2"/>
      <c r="K115" s="2">
        <f t="shared" si="9"/>
        <v>0</v>
      </c>
    </row>
    <row r="116" spans="5:11" x14ac:dyDescent="0.3">
      <c r="E116" s="8" t="s">
        <v>30</v>
      </c>
      <c r="F116" s="2"/>
      <c r="G116" s="2">
        <f t="shared" si="8"/>
        <v>0</v>
      </c>
      <c r="I116" s="8" t="s">
        <v>30</v>
      </c>
      <c r="J116" s="2"/>
      <c r="K116" s="2">
        <f t="shared" si="9"/>
        <v>0</v>
      </c>
    </row>
    <row r="117" spans="5:11" x14ac:dyDescent="0.3">
      <c r="F117" s="1" t="s">
        <v>39</v>
      </c>
      <c r="G117" s="1">
        <f>SUM(G87:G116)</f>
        <v>43</v>
      </c>
      <c r="J117" s="1" t="s">
        <v>39</v>
      </c>
      <c r="K117" s="1">
        <f>SUM(K87:K116)</f>
        <v>35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4B5A8-1EED-4FF3-B475-7B2E9F20E10F}">
  <dimension ref="A2:H33"/>
  <sheetViews>
    <sheetView topLeftCell="A10" workbookViewId="0">
      <selection activeCell="B3" sqref="B3:B8"/>
    </sheetView>
  </sheetViews>
  <sheetFormatPr baseColWidth="10" defaultRowHeight="14.4" x14ac:dyDescent="0.3"/>
  <cols>
    <col min="2" max="2" width="33.33203125" customWidth="1"/>
    <col min="5" max="5" width="16.21875" customWidth="1"/>
    <col min="6" max="6" width="26.109375" customWidth="1"/>
    <col min="7" max="7" width="29.109375" customWidth="1"/>
    <col min="8" max="8" width="27.33203125" customWidth="1"/>
  </cols>
  <sheetData>
    <row r="2" spans="1:8" x14ac:dyDescent="0.3">
      <c r="A2" s="1" t="s">
        <v>52</v>
      </c>
      <c r="B2" s="3" t="s">
        <v>0</v>
      </c>
      <c r="C2" s="3" t="s">
        <v>1</v>
      </c>
      <c r="D2" t="s">
        <v>59</v>
      </c>
      <c r="G2" s="9" t="s">
        <v>49</v>
      </c>
      <c r="H2" s="9" t="s">
        <v>50</v>
      </c>
    </row>
    <row r="3" spans="1:8" x14ac:dyDescent="0.3">
      <c r="B3" s="4" t="s">
        <v>34</v>
      </c>
      <c r="C3" s="4">
        <v>3</v>
      </c>
      <c r="D3" t="s">
        <v>54</v>
      </c>
      <c r="G3" s="15" t="s">
        <v>52</v>
      </c>
      <c r="H3" s="15"/>
    </row>
    <row r="4" spans="1:8" x14ac:dyDescent="0.3">
      <c r="B4" s="4" t="s">
        <v>40</v>
      </c>
      <c r="C4" s="4">
        <v>2</v>
      </c>
      <c r="D4" t="s">
        <v>55</v>
      </c>
      <c r="G4" s="9" t="s">
        <v>5</v>
      </c>
      <c r="H4" s="4" t="s">
        <v>51</v>
      </c>
    </row>
    <row r="5" spans="1:8" x14ac:dyDescent="0.3">
      <c r="B5" s="4" t="s">
        <v>3</v>
      </c>
      <c r="C5" s="4">
        <v>1</v>
      </c>
      <c r="D5" t="s">
        <v>56</v>
      </c>
      <c r="G5" s="15" t="s">
        <v>53</v>
      </c>
      <c r="H5" s="15"/>
    </row>
    <row r="6" spans="1:8" x14ac:dyDescent="0.3">
      <c r="B6" s="4" t="s">
        <v>4</v>
      </c>
      <c r="C6" s="4">
        <v>3</v>
      </c>
      <c r="D6" t="s">
        <v>57</v>
      </c>
      <c r="G6" s="9" t="s">
        <v>11</v>
      </c>
      <c r="H6" s="4" t="s">
        <v>51</v>
      </c>
    </row>
    <row r="7" spans="1:8" x14ac:dyDescent="0.3">
      <c r="B7" s="9" t="s">
        <v>5</v>
      </c>
      <c r="C7" s="9">
        <v>5</v>
      </c>
      <c r="G7" s="9" t="s">
        <v>14</v>
      </c>
      <c r="H7" s="4" t="s">
        <v>51</v>
      </c>
    </row>
    <row r="8" spans="1:8" x14ac:dyDescent="0.3">
      <c r="B8" s="4" t="s">
        <v>38</v>
      </c>
      <c r="C8" s="4">
        <v>2</v>
      </c>
      <c r="D8" t="s">
        <v>58</v>
      </c>
      <c r="G8" s="9" t="s">
        <v>15</v>
      </c>
      <c r="H8" s="4" t="s">
        <v>51</v>
      </c>
    </row>
    <row r="9" spans="1:8" x14ac:dyDescent="0.3">
      <c r="A9" s="1" t="s">
        <v>53</v>
      </c>
      <c r="B9" s="5" t="s">
        <v>7</v>
      </c>
      <c r="C9" s="6"/>
      <c r="G9" s="11" t="s">
        <v>16</v>
      </c>
      <c r="H9" s="4" t="s">
        <v>51</v>
      </c>
    </row>
    <row r="10" spans="1:8" x14ac:dyDescent="0.3">
      <c r="B10" s="4" t="s">
        <v>8</v>
      </c>
      <c r="C10" s="4">
        <v>1</v>
      </c>
      <c r="G10" s="16"/>
      <c r="H10" s="16"/>
    </row>
    <row r="11" spans="1:8" x14ac:dyDescent="0.3">
      <c r="B11" s="4" t="s">
        <v>9</v>
      </c>
      <c r="C11" s="4">
        <v>1</v>
      </c>
      <c r="G11" s="12" t="s">
        <v>67</v>
      </c>
      <c r="H11" s="12" t="s">
        <v>50</v>
      </c>
    </row>
    <row r="12" spans="1:8" x14ac:dyDescent="0.3">
      <c r="B12" s="4" t="s">
        <v>10</v>
      </c>
      <c r="C12" s="4">
        <v>2</v>
      </c>
      <c r="G12" s="12" t="s">
        <v>63</v>
      </c>
      <c r="H12" s="12"/>
    </row>
    <row r="13" spans="1:8" ht="36.6" x14ac:dyDescent="0.3">
      <c r="B13" s="9" t="s">
        <v>11</v>
      </c>
      <c r="C13" s="9">
        <v>4</v>
      </c>
      <c r="G13" s="13" t="s">
        <v>18</v>
      </c>
      <c r="H13" s="10" t="s">
        <v>69</v>
      </c>
    </row>
    <row r="14" spans="1:8" x14ac:dyDescent="0.3">
      <c r="B14" s="4" t="s">
        <v>12</v>
      </c>
      <c r="C14" s="4">
        <v>3</v>
      </c>
      <c r="G14" s="12" t="s">
        <v>64</v>
      </c>
      <c r="H14" s="12"/>
    </row>
    <row r="15" spans="1:8" ht="24.6" x14ac:dyDescent="0.3">
      <c r="B15" s="4" t="s">
        <v>13</v>
      </c>
      <c r="C15" s="4">
        <v>3</v>
      </c>
      <c r="G15" s="13" t="s">
        <v>25</v>
      </c>
      <c r="H15" s="14" t="s">
        <v>68</v>
      </c>
    </row>
    <row r="16" spans="1:8" x14ac:dyDescent="0.3">
      <c r="B16" s="9" t="s">
        <v>14</v>
      </c>
      <c r="C16" s="9">
        <v>5</v>
      </c>
      <c r="H16" s="16"/>
    </row>
    <row r="17" spans="1:8" x14ac:dyDescent="0.3">
      <c r="B17" s="9" t="s">
        <v>15</v>
      </c>
      <c r="C17" s="9">
        <v>3</v>
      </c>
      <c r="G17" s="18" t="s">
        <v>75</v>
      </c>
      <c r="H17" s="18"/>
    </row>
    <row r="18" spans="1:8" ht="36.6" x14ac:dyDescent="0.3">
      <c r="B18" s="9" t="s">
        <v>16</v>
      </c>
      <c r="C18" s="9">
        <v>2</v>
      </c>
      <c r="G18" s="18" t="s">
        <v>26</v>
      </c>
      <c r="H18" s="10" t="s">
        <v>76</v>
      </c>
    </row>
    <row r="19" spans="1:8" ht="36.6" x14ac:dyDescent="0.3">
      <c r="A19" s="1" t="s">
        <v>63</v>
      </c>
      <c r="B19" s="5" t="s">
        <v>17</v>
      </c>
      <c r="C19" s="6"/>
      <c r="G19" s="18" t="s">
        <v>28</v>
      </c>
      <c r="H19" s="10" t="s">
        <v>76</v>
      </c>
    </row>
    <row r="20" spans="1:8" x14ac:dyDescent="0.3">
      <c r="B20" s="12" t="s">
        <v>18</v>
      </c>
      <c r="C20" s="12">
        <v>4</v>
      </c>
    </row>
    <row r="21" spans="1:8" x14ac:dyDescent="0.3">
      <c r="B21" s="4" t="s">
        <v>19</v>
      </c>
      <c r="C21" s="4">
        <v>1</v>
      </c>
    </row>
    <row r="22" spans="1:8" x14ac:dyDescent="0.3">
      <c r="B22" s="4" t="s">
        <v>20</v>
      </c>
      <c r="C22" s="4">
        <v>4</v>
      </c>
      <c r="G22" s="17" t="s">
        <v>70</v>
      </c>
      <c r="H22" s="17"/>
    </row>
    <row r="23" spans="1:8" ht="72.599999999999994" x14ac:dyDescent="0.3">
      <c r="B23" s="4" t="s">
        <v>21</v>
      </c>
      <c r="C23" s="4">
        <v>3</v>
      </c>
      <c r="G23" s="4" t="s">
        <v>71</v>
      </c>
      <c r="H23" s="10" t="s">
        <v>79</v>
      </c>
    </row>
    <row r="24" spans="1:8" x14ac:dyDescent="0.3">
      <c r="B24" s="4" t="s">
        <v>22</v>
      </c>
      <c r="C24" s="4">
        <v>2</v>
      </c>
    </row>
    <row r="25" spans="1:8" x14ac:dyDescent="0.3">
      <c r="B25" s="4" t="s">
        <v>23</v>
      </c>
      <c r="C25" s="4">
        <v>1</v>
      </c>
      <c r="G25" s="9" t="s">
        <v>60</v>
      </c>
      <c r="H25" s="12" t="s">
        <v>61</v>
      </c>
    </row>
    <row r="26" spans="1:8" ht="48.6" x14ac:dyDescent="0.3">
      <c r="A26" s="1" t="s">
        <v>64</v>
      </c>
      <c r="B26" s="5" t="s">
        <v>24</v>
      </c>
      <c r="C26" s="6"/>
      <c r="G26" s="10" t="s">
        <v>91</v>
      </c>
      <c r="H26" s="4" t="s">
        <v>77</v>
      </c>
    </row>
    <row r="27" spans="1:8" ht="48.6" x14ac:dyDescent="0.3">
      <c r="B27" s="12" t="s">
        <v>25</v>
      </c>
      <c r="C27" s="12">
        <v>4</v>
      </c>
      <c r="G27" s="10" t="s">
        <v>92</v>
      </c>
      <c r="H27" s="4" t="s">
        <v>62</v>
      </c>
    </row>
    <row r="28" spans="1:8" ht="36.6" x14ac:dyDescent="0.3">
      <c r="B28" s="18" t="s">
        <v>26</v>
      </c>
      <c r="C28" s="18">
        <v>3</v>
      </c>
      <c r="G28" s="10" t="s">
        <v>66</v>
      </c>
      <c r="H28" s="10" t="s">
        <v>80</v>
      </c>
    </row>
    <row r="29" spans="1:8" ht="36.6" x14ac:dyDescent="0.3">
      <c r="B29" s="17" t="s">
        <v>27</v>
      </c>
      <c r="C29" s="17">
        <v>2</v>
      </c>
      <c r="G29" s="10" t="s">
        <v>74</v>
      </c>
      <c r="H29" s="10" t="s">
        <v>80</v>
      </c>
    </row>
    <row r="30" spans="1:8" ht="36.6" x14ac:dyDescent="0.3">
      <c r="B30" s="18" t="s">
        <v>28</v>
      </c>
      <c r="C30" s="18">
        <v>3</v>
      </c>
      <c r="G30" s="10" t="s">
        <v>73</v>
      </c>
      <c r="H30" s="12" t="s">
        <v>78</v>
      </c>
    </row>
    <row r="31" spans="1:8" x14ac:dyDescent="0.3">
      <c r="B31" s="4" t="s">
        <v>29</v>
      </c>
      <c r="C31" s="4">
        <v>1</v>
      </c>
    </row>
    <row r="32" spans="1:8" x14ac:dyDescent="0.3">
      <c r="B32" s="4" t="s">
        <v>30</v>
      </c>
      <c r="C32" s="4">
        <v>2</v>
      </c>
    </row>
    <row r="33" spans="2:3" x14ac:dyDescent="0.3">
      <c r="B33" s="3" t="s">
        <v>31</v>
      </c>
      <c r="C33" s="4">
        <f>SUM(C3:C32)</f>
        <v>70</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D5C45-7FB7-4D75-927E-BC7BB3FB3708}">
  <dimension ref="B2:I31"/>
  <sheetViews>
    <sheetView workbookViewId="0">
      <selection activeCell="I7" sqref="I7"/>
    </sheetView>
  </sheetViews>
  <sheetFormatPr baseColWidth="10" defaultRowHeight="14.4" x14ac:dyDescent="0.3"/>
  <cols>
    <col min="2" max="2" width="30" customWidth="1"/>
    <col min="3" max="3" width="30.88671875" customWidth="1"/>
    <col min="5" max="5" width="17.21875" customWidth="1"/>
    <col min="6" max="7" width="25.5546875" customWidth="1"/>
    <col min="8" max="8" width="47.88671875" customWidth="1"/>
    <col min="9" max="9" width="45.6640625" customWidth="1"/>
  </cols>
  <sheetData>
    <row r="2" spans="2:9" x14ac:dyDescent="0.3">
      <c r="B2" s="23" t="s">
        <v>49</v>
      </c>
      <c r="C2" s="23" t="s">
        <v>50</v>
      </c>
      <c r="E2" s="33" t="s">
        <v>81</v>
      </c>
      <c r="F2" s="33" t="s">
        <v>90</v>
      </c>
      <c r="G2" s="34" t="s">
        <v>84</v>
      </c>
      <c r="H2" s="34" t="s">
        <v>99</v>
      </c>
      <c r="I2" s="33" t="s">
        <v>82</v>
      </c>
    </row>
    <row r="3" spans="2:9" ht="60.6" x14ac:dyDescent="0.3">
      <c r="B3" s="24" t="s">
        <v>52</v>
      </c>
      <c r="C3" s="24"/>
      <c r="E3" s="10" t="s">
        <v>97</v>
      </c>
      <c r="F3" s="10" t="s">
        <v>83</v>
      </c>
      <c r="G3" s="10" t="s">
        <v>96</v>
      </c>
      <c r="H3" s="10"/>
      <c r="I3" s="10" t="s">
        <v>87</v>
      </c>
    </row>
    <row r="4" spans="2:9" ht="48.6" x14ac:dyDescent="0.3">
      <c r="B4" s="24"/>
      <c r="C4" s="24"/>
      <c r="E4" s="10" t="s">
        <v>93</v>
      </c>
      <c r="F4" s="10" t="s">
        <v>98</v>
      </c>
      <c r="G4" s="10" t="s">
        <v>96</v>
      </c>
      <c r="H4" s="10" t="s">
        <v>100</v>
      </c>
      <c r="I4" s="10" t="s">
        <v>87</v>
      </c>
    </row>
    <row r="5" spans="2:9" ht="48.6" x14ac:dyDescent="0.3">
      <c r="B5" s="25" t="s">
        <v>5</v>
      </c>
      <c r="C5" s="26" t="s">
        <v>51</v>
      </c>
      <c r="E5" s="10" t="s">
        <v>93</v>
      </c>
      <c r="F5" s="10" t="s">
        <v>85</v>
      </c>
      <c r="G5" s="10" t="s">
        <v>96</v>
      </c>
      <c r="H5" s="10" t="s">
        <v>100</v>
      </c>
      <c r="I5" s="10" t="s">
        <v>87</v>
      </c>
    </row>
    <row r="6" spans="2:9" ht="48.6" x14ac:dyDescent="0.3">
      <c r="B6" s="24" t="s">
        <v>53</v>
      </c>
      <c r="C6" s="24"/>
      <c r="E6" s="10" t="s">
        <v>86</v>
      </c>
      <c r="F6" s="10" t="s">
        <v>89</v>
      </c>
      <c r="G6" s="10" t="s">
        <v>96</v>
      </c>
      <c r="H6" s="10" t="s">
        <v>100</v>
      </c>
      <c r="I6" s="10" t="s">
        <v>88</v>
      </c>
    </row>
    <row r="7" spans="2:9" ht="48.6" x14ac:dyDescent="0.3">
      <c r="B7" s="25" t="s">
        <v>11</v>
      </c>
      <c r="C7" s="26" t="s">
        <v>51</v>
      </c>
      <c r="E7" s="10" t="s">
        <v>86</v>
      </c>
      <c r="F7" s="10" t="s">
        <v>94</v>
      </c>
      <c r="G7" s="10" t="s">
        <v>96</v>
      </c>
      <c r="H7" s="10" t="s">
        <v>100</v>
      </c>
      <c r="I7" s="10" t="s">
        <v>95</v>
      </c>
    </row>
    <row r="8" spans="2:9" ht="36.6" x14ac:dyDescent="0.3">
      <c r="B8" s="25" t="s">
        <v>14</v>
      </c>
      <c r="C8" s="26" t="s">
        <v>51</v>
      </c>
      <c r="E8" s="10" t="s">
        <v>86</v>
      </c>
      <c r="F8" s="10" t="s">
        <v>102</v>
      </c>
      <c r="G8" s="10"/>
      <c r="H8" s="20"/>
      <c r="I8" s="10" t="s">
        <v>101</v>
      </c>
    </row>
    <row r="9" spans="2:9" ht="48.6" x14ac:dyDescent="0.3">
      <c r="B9" s="25" t="s">
        <v>15</v>
      </c>
      <c r="C9" s="26" t="s">
        <v>51</v>
      </c>
      <c r="E9" s="10" t="s">
        <v>103</v>
      </c>
      <c r="F9" s="10" t="s">
        <v>104</v>
      </c>
      <c r="G9" s="10"/>
      <c r="H9" s="10"/>
      <c r="I9" s="10" t="s">
        <v>105</v>
      </c>
    </row>
    <row r="10" spans="2:9" x14ac:dyDescent="0.3">
      <c r="B10" s="27" t="s">
        <v>16</v>
      </c>
      <c r="C10" s="26" t="s">
        <v>51</v>
      </c>
      <c r="E10" s="19"/>
      <c r="F10" s="19"/>
      <c r="G10" s="19"/>
      <c r="H10" s="19"/>
      <c r="I10" s="19"/>
    </row>
    <row r="11" spans="2:9" x14ac:dyDescent="0.3">
      <c r="B11" s="28"/>
      <c r="C11" s="28"/>
      <c r="E11" s="19"/>
      <c r="F11" s="19"/>
      <c r="G11" s="19"/>
      <c r="H11" s="19"/>
      <c r="I11" s="19"/>
    </row>
    <row r="12" spans="2:9" x14ac:dyDescent="0.3">
      <c r="B12" s="29" t="s">
        <v>67</v>
      </c>
      <c r="C12" s="29" t="s">
        <v>50</v>
      </c>
      <c r="E12" s="19"/>
      <c r="F12" s="19"/>
      <c r="G12" s="19"/>
      <c r="H12" s="19"/>
      <c r="I12" s="19"/>
    </row>
    <row r="13" spans="2:9" x14ac:dyDescent="0.3">
      <c r="B13" s="29" t="s">
        <v>63</v>
      </c>
      <c r="C13" s="29"/>
    </row>
    <row r="14" spans="2:9" ht="31.8" x14ac:dyDescent="0.3">
      <c r="B14" s="30" t="s">
        <v>18</v>
      </c>
      <c r="C14" s="26" t="s">
        <v>69</v>
      </c>
      <c r="E14" s="35" t="s">
        <v>52</v>
      </c>
      <c r="F14" s="35" t="s">
        <v>0</v>
      </c>
      <c r="G14" s="35"/>
      <c r="H14" s="35" t="s">
        <v>1</v>
      </c>
      <c r="I14" s="35" t="s">
        <v>106</v>
      </c>
    </row>
    <row r="15" spans="2:9" x14ac:dyDescent="0.3">
      <c r="B15" s="29" t="s">
        <v>64</v>
      </c>
      <c r="C15" s="29"/>
      <c r="E15" s="22"/>
      <c r="F15" s="10" t="s">
        <v>34</v>
      </c>
      <c r="G15" s="10"/>
      <c r="H15" s="10">
        <v>3</v>
      </c>
      <c r="I15" s="10" t="s">
        <v>54</v>
      </c>
    </row>
    <row r="16" spans="2:9" ht="21.6" x14ac:dyDescent="0.3">
      <c r="B16" s="30" t="s">
        <v>25</v>
      </c>
      <c r="C16" s="30" t="s">
        <v>68</v>
      </c>
      <c r="E16" s="22"/>
      <c r="F16" s="10" t="s">
        <v>40</v>
      </c>
      <c r="G16" s="10"/>
      <c r="H16" s="10">
        <v>2</v>
      </c>
      <c r="I16" s="10" t="s">
        <v>55</v>
      </c>
    </row>
    <row r="17" spans="2:9" x14ac:dyDescent="0.3">
      <c r="B17" s="28"/>
      <c r="C17" s="28"/>
      <c r="E17" s="22"/>
      <c r="F17" s="10" t="s">
        <v>3</v>
      </c>
      <c r="G17" s="10"/>
      <c r="H17" s="10">
        <v>1</v>
      </c>
      <c r="I17" s="10" t="s">
        <v>56</v>
      </c>
    </row>
    <row r="18" spans="2:9" x14ac:dyDescent="0.3">
      <c r="B18" s="31" t="s">
        <v>75</v>
      </c>
      <c r="C18" s="31"/>
      <c r="E18" s="22"/>
      <c r="F18" s="10" t="s">
        <v>4</v>
      </c>
      <c r="G18" s="10"/>
      <c r="H18" s="10">
        <v>3</v>
      </c>
      <c r="I18" s="10" t="s">
        <v>57</v>
      </c>
    </row>
    <row r="19" spans="2:9" ht="24.6" x14ac:dyDescent="0.3">
      <c r="B19" s="31" t="s">
        <v>26</v>
      </c>
      <c r="C19" s="26" t="s">
        <v>76</v>
      </c>
      <c r="E19" s="22"/>
      <c r="F19" s="21" t="s">
        <v>5</v>
      </c>
      <c r="G19" s="21"/>
      <c r="H19" s="21">
        <v>5</v>
      </c>
      <c r="I19" s="10"/>
    </row>
    <row r="20" spans="2:9" ht="24.6" x14ac:dyDescent="0.3">
      <c r="B20" s="31" t="s">
        <v>28</v>
      </c>
      <c r="C20" s="26" t="s">
        <v>76</v>
      </c>
      <c r="E20" s="22"/>
      <c r="F20" s="10" t="s">
        <v>38</v>
      </c>
      <c r="G20" s="10"/>
      <c r="H20" s="10">
        <v>2</v>
      </c>
      <c r="I20" s="10" t="s">
        <v>58</v>
      </c>
    </row>
    <row r="21" spans="2:9" x14ac:dyDescent="0.3">
      <c r="B21" s="28"/>
      <c r="C21" s="28"/>
    </row>
    <row r="22" spans="2:9" x14ac:dyDescent="0.3">
      <c r="B22" s="28"/>
      <c r="C22" s="28"/>
    </row>
    <row r="23" spans="2:9" x14ac:dyDescent="0.3">
      <c r="B23" s="32" t="s">
        <v>70</v>
      </c>
      <c r="C23" s="32"/>
    </row>
    <row r="24" spans="2:9" ht="42" x14ac:dyDescent="0.3">
      <c r="B24" s="26" t="s">
        <v>71</v>
      </c>
      <c r="C24" s="26" t="s">
        <v>79</v>
      </c>
    </row>
    <row r="25" spans="2:9" x14ac:dyDescent="0.3">
      <c r="B25" s="28"/>
      <c r="C25" s="28"/>
    </row>
    <row r="26" spans="2:9" x14ac:dyDescent="0.3">
      <c r="B26" s="25" t="s">
        <v>60</v>
      </c>
      <c r="C26" s="29" t="s">
        <v>61</v>
      </c>
    </row>
    <row r="27" spans="2:9" ht="31.8" x14ac:dyDescent="0.3">
      <c r="B27" s="26" t="s">
        <v>65</v>
      </c>
      <c r="C27" s="26" t="s">
        <v>77</v>
      </c>
    </row>
    <row r="28" spans="2:9" ht="31.8" x14ac:dyDescent="0.3">
      <c r="B28" s="26" t="s">
        <v>72</v>
      </c>
      <c r="C28" s="26" t="s">
        <v>62</v>
      </c>
    </row>
    <row r="29" spans="2:9" ht="31.8" x14ac:dyDescent="0.3">
      <c r="B29" s="26" t="s">
        <v>66</v>
      </c>
      <c r="C29" s="26" t="s">
        <v>80</v>
      </c>
    </row>
    <row r="30" spans="2:9" ht="31.8" x14ac:dyDescent="0.3">
      <c r="B30" s="26" t="s">
        <v>74</v>
      </c>
      <c r="C30" s="26" t="s">
        <v>80</v>
      </c>
    </row>
    <row r="31" spans="2:9" ht="31.8" x14ac:dyDescent="0.3">
      <c r="B31" s="26" t="s">
        <v>73</v>
      </c>
      <c r="C31" s="29"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2AA0-C19C-4A63-A828-C4C6D8870B66}">
  <dimension ref="A2:R32"/>
  <sheetViews>
    <sheetView tabSelected="1" topLeftCell="F1" workbookViewId="0">
      <selection activeCell="J2" sqref="J2"/>
    </sheetView>
  </sheetViews>
  <sheetFormatPr baseColWidth="10" defaultRowHeight="14.4" x14ac:dyDescent="0.3"/>
  <cols>
    <col min="1" max="2" width="26.5546875" customWidth="1"/>
    <col min="6" max="6" width="16" customWidth="1"/>
    <col min="8" max="8" width="13.33203125" customWidth="1"/>
    <col min="14" max="14" width="15" customWidth="1"/>
    <col min="18" max="18" width="50.44140625" customWidth="1"/>
  </cols>
  <sheetData>
    <row r="2" spans="1:18" x14ac:dyDescent="0.3">
      <c r="A2" s="16" t="s">
        <v>113</v>
      </c>
      <c r="B2" s="16" t="s">
        <v>127</v>
      </c>
      <c r="C2" s="16" t="s">
        <v>107</v>
      </c>
      <c r="D2" s="16" t="s">
        <v>108</v>
      </c>
      <c r="E2" s="16" t="s">
        <v>109</v>
      </c>
      <c r="F2" s="16" t="s">
        <v>110</v>
      </c>
      <c r="G2" s="16" t="s">
        <v>111</v>
      </c>
      <c r="H2" s="16" t="s">
        <v>112</v>
      </c>
      <c r="K2" s="16" t="s">
        <v>116</v>
      </c>
      <c r="L2" s="16" t="s">
        <v>107</v>
      </c>
      <c r="M2" s="16" t="s">
        <v>109</v>
      </c>
      <c r="N2" s="16" t="s">
        <v>110</v>
      </c>
      <c r="O2" s="16" t="s">
        <v>111</v>
      </c>
      <c r="P2" s="16" t="s">
        <v>112</v>
      </c>
      <c r="Q2" s="16" t="s">
        <v>119</v>
      </c>
      <c r="R2" s="16" t="s">
        <v>120</v>
      </c>
    </row>
    <row r="3" spans="1:18" ht="24.6" x14ac:dyDescent="0.3">
      <c r="A3" s="16" t="s">
        <v>114</v>
      </c>
      <c r="B3" s="16" t="s">
        <v>126</v>
      </c>
      <c r="C3" s="16">
        <v>1</v>
      </c>
      <c r="D3" s="16">
        <v>3</v>
      </c>
      <c r="E3" s="16">
        <v>0</v>
      </c>
      <c r="F3" s="16">
        <v>0</v>
      </c>
      <c r="G3" s="16">
        <v>0</v>
      </c>
      <c r="H3" s="16">
        <v>1</v>
      </c>
      <c r="K3" s="16" t="s">
        <v>121</v>
      </c>
      <c r="L3" s="16" t="s">
        <v>118</v>
      </c>
      <c r="M3" s="16" t="s">
        <v>51</v>
      </c>
      <c r="N3" s="16" t="s">
        <v>117</v>
      </c>
      <c r="O3" s="16" t="s">
        <v>117</v>
      </c>
      <c r="P3" s="16" t="s">
        <v>51</v>
      </c>
      <c r="Q3" s="16" t="s">
        <v>51</v>
      </c>
      <c r="R3" s="22" t="s">
        <v>87</v>
      </c>
    </row>
    <row r="4" spans="1:18" ht="24.6" x14ac:dyDescent="0.3">
      <c r="A4" s="16"/>
      <c r="B4" s="16"/>
      <c r="C4" s="16"/>
      <c r="D4" s="16"/>
      <c r="E4" s="16"/>
      <c r="F4" s="16"/>
      <c r="G4" s="16"/>
      <c r="H4" s="16"/>
      <c r="K4" s="16" t="s">
        <v>122</v>
      </c>
      <c r="L4" s="16" t="s">
        <v>123</v>
      </c>
      <c r="M4" s="16" t="s">
        <v>51</v>
      </c>
      <c r="N4" s="16" t="s">
        <v>51</v>
      </c>
      <c r="O4" s="16" t="s">
        <v>117</v>
      </c>
      <c r="P4" s="16" t="s">
        <v>51</v>
      </c>
      <c r="Q4" s="16" t="s">
        <v>51</v>
      </c>
      <c r="R4" s="22" t="s">
        <v>87</v>
      </c>
    </row>
    <row r="5" spans="1:18" ht="24.6" x14ac:dyDescent="0.3">
      <c r="A5" s="16"/>
      <c r="B5" s="16"/>
      <c r="C5" s="16"/>
      <c r="D5" s="16"/>
      <c r="E5" s="16"/>
      <c r="F5" s="16"/>
      <c r="G5" s="16"/>
      <c r="H5" s="16"/>
      <c r="K5" s="16" t="s">
        <v>122</v>
      </c>
      <c r="L5" s="16" t="s">
        <v>123</v>
      </c>
      <c r="M5" s="16" t="s">
        <v>51</v>
      </c>
      <c r="N5" s="16" t="s">
        <v>117</v>
      </c>
      <c r="O5" s="16" t="s">
        <v>51</v>
      </c>
      <c r="P5" s="16" t="s">
        <v>51</v>
      </c>
      <c r="Q5" s="16" t="s">
        <v>51</v>
      </c>
      <c r="R5" s="22" t="s">
        <v>87</v>
      </c>
    </row>
    <row r="6" spans="1:18" ht="24.6" x14ac:dyDescent="0.3">
      <c r="A6" s="16" t="s">
        <v>2</v>
      </c>
      <c r="B6" s="16" t="s">
        <v>128</v>
      </c>
      <c r="C6" s="16">
        <v>1</v>
      </c>
      <c r="D6" s="16">
        <v>2</v>
      </c>
      <c r="E6" s="16">
        <v>0</v>
      </c>
      <c r="F6" s="16">
        <v>0</v>
      </c>
      <c r="G6" s="16">
        <v>0</v>
      </c>
      <c r="H6" s="16">
        <v>1</v>
      </c>
      <c r="K6" s="16" t="s">
        <v>122</v>
      </c>
      <c r="L6" s="16" t="s">
        <v>123</v>
      </c>
      <c r="M6" s="16" t="s">
        <v>51</v>
      </c>
      <c r="N6" s="16" t="s">
        <v>51</v>
      </c>
      <c r="O6" s="16" t="s">
        <v>51</v>
      </c>
      <c r="P6" s="16" t="s">
        <v>51</v>
      </c>
      <c r="Q6" s="16" t="s">
        <v>51</v>
      </c>
      <c r="R6" s="22" t="s">
        <v>87</v>
      </c>
    </row>
    <row r="7" spans="1:18" ht="24.6" x14ac:dyDescent="0.3">
      <c r="A7" s="16" t="s">
        <v>3</v>
      </c>
      <c r="B7" s="16" t="s">
        <v>129</v>
      </c>
      <c r="C7" s="16">
        <v>1</v>
      </c>
      <c r="D7" s="16">
        <v>1</v>
      </c>
      <c r="E7" s="16">
        <v>0</v>
      </c>
      <c r="F7" s="16">
        <v>0</v>
      </c>
      <c r="G7" s="16">
        <v>0</v>
      </c>
      <c r="H7" s="16">
        <v>1</v>
      </c>
      <c r="K7" s="16" t="s">
        <v>122</v>
      </c>
      <c r="L7" s="16" t="s">
        <v>123</v>
      </c>
      <c r="M7" s="16" t="s">
        <v>51</v>
      </c>
      <c r="N7" s="16" t="s">
        <v>117</v>
      </c>
      <c r="O7" s="16" t="s">
        <v>117</v>
      </c>
      <c r="P7" s="16" t="s">
        <v>51</v>
      </c>
      <c r="Q7" s="16" t="s">
        <v>51</v>
      </c>
      <c r="R7" s="22" t="s">
        <v>87</v>
      </c>
    </row>
    <row r="8" spans="1:18" ht="24.6" x14ac:dyDescent="0.3">
      <c r="A8" s="16"/>
      <c r="B8" s="16"/>
      <c r="C8" s="16"/>
      <c r="D8" s="16"/>
      <c r="E8" s="16"/>
      <c r="F8" s="16"/>
      <c r="G8" s="16"/>
      <c r="H8" s="16"/>
      <c r="K8" s="16" t="s">
        <v>124</v>
      </c>
      <c r="L8" s="16" t="s">
        <v>123</v>
      </c>
      <c r="M8" s="16" t="s">
        <v>117</v>
      </c>
      <c r="N8" s="16" t="s">
        <v>51</v>
      </c>
      <c r="O8" s="16" t="s">
        <v>51</v>
      </c>
      <c r="P8" s="16" t="s">
        <v>51</v>
      </c>
      <c r="Q8" s="16" t="s">
        <v>51</v>
      </c>
      <c r="R8" s="22" t="s">
        <v>88</v>
      </c>
    </row>
    <row r="9" spans="1:18" ht="24.6" x14ac:dyDescent="0.3">
      <c r="A9" s="16" t="s">
        <v>4</v>
      </c>
      <c r="B9" s="16" t="s">
        <v>51</v>
      </c>
      <c r="C9" s="16">
        <v>1</v>
      </c>
      <c r="D9" s="16">
        <v>3</v>
      </c>
      <c r="E9" s="16">
        <v>0</v>
      </c>
      <c r="F9" s="16">
        <v>0</v>
      </c>
      <c r="G9" s="16">
        <v>0</v>
      </c>
      <c r="H9" s="16">
        <v>1</v>
      </c>
      <c r="K9" s="16" t="s">
        <v>124</v>
      </c>
      <c r="L9" s="16" t="s">
        <v>123</v>
      </c>
      <c r="M9" s="16" t="s">
        <v>117</v>
      </c>
      <c r="N9" s="16" t="s">
        <v>51</v>
      </c>
      <c r="O9" s="16" t="s">
        <v>117</v>
      </c>
      <c r="P9" s="16" t="s">
        <v>51</v>
      </c>
      <c r="Q9" s="16" t="s">
        <v>51</v>
      </c>
      <c r="R9" s="22" t="s">
        <v>88</v>
      </c>
    </row>
    <row r="10" spans="1:18" ht="24.6" x14ac:dyDescent="0.3">
      <c r="A10" s="16" t="s">
        <v>115</v>
      </c>
      <c r="B10" s="16" t="s">
        <v>51</v>
      </c>
      <c r="C10" s="16">
        <v>1</v>
      </c>
      <c r="D10" s="16">
        <v>5</v>
      </c>
      <c r="E10" s="16">
        <v>1</v>
      </c>
      <c r="F10" s="16">
        <v>0</v>
      </c>
      <c r="G10" s="16">
        <v>0</v>
      </c>
      <c r="H10" s="16">
        <v>0</v>
      </c>
      <c r="K10" s="16" t="s">
        <v>124</v>
      </c>
      <c r="L10" s="16" t="s">
        <v>123</v>
      </c>
      <c r="M10" s="16" t="s">
        <v>117</v>
      </c>
      <c r="N10" s="16" t="s">
        <v>117</v>
      </c>
      <c r="O10" s="16" t="s">
        <v>51</v>
      </c>
      <c r="P10" s="16" t="s">
        <v>51</v>
      </c>
      <c r="Q10" s="16" t="s">
        <v>51</v>
      </c>
      <c r="R10" s="22" t="s">
        <v>95</v>
      </c>
    </row>
    <row r="11" spans="1:18" ht="48.6" x14ac:dyDescent="0.3">
      <c r="A11" s="16" t="s">
        <v>6</v>
      </c>
      <c r="B11" s="16" t="s">
        <v>51</v>
      </c>
      <c r="C11" s="16">
        <v>1</v>
      </c>
      <c r="D11" s="16">
        <v>2</v>
      </c>
      <c r="E11" s="16">
        <v>0</v>
      </c>
      <c r="F11" s="16">
        <v>0</v>
      </c>
      <c r="G11" s="16">
        <v>0</v>
      </c>
      <c r="H11" s="16">
        <v>1</v>
      </c>
      <c r="K11" s="16" t="s">
        <v>125</v>
      </c>
      <c r="L11" s="16" t="s">
        <v>123</v>
      </c>
      <c r="M11" s="16" t="s">
        <v>117</v>
      </c>
      <c r="N11" s="16" t="s">
        <v>117</v>
      </c>
      <c r="O11" s="16" t="s">
        <v>117</v>
      </c>
      <c r="P11" s="16" t="s">
        <v>51</v>
      </c>
      <c r="Q11" s="16" t="s">
        <v>117</v>
      </c>
      <c r="R11" s="22" t="s">
        <v>105</v>
      </c>
    </row>
    <row r="12" spans="1:18" x14ac:dyDescent="0.3">
      <c r="A12" s="16" t="s">
        <v>8</v>
      </c>
      <c r="B12" s="16"/>
      <c r="C12" s="16">
        <v>2</v>
      </c>
      <c r="D12" s="16">
        <v>1</v>
      </c>
      <c r="E12" s="16">
        <v>0</v>
      </c>
      <c r="F12" s="16">
        <v>0</v>
      </c>
      <c r="G12" s="16">
        <v>0</v>
      </c>
      <c r="H12" s="16">
        <v>1</v>
      </c>
    </row>
    <row r="13" spans="1:18" x14ac:dyDescent="0.3">
      <c r="A13" s="16" t="s">
        <v>9</v>
      </c>
      <c r="B13" s="16"/>
      <c r="C13" s="16">
        <v>2</v>
      </c>
      <c r="D13" s="16">
        <v>1</v>
      </c>
      <c r="E13" s="16">
        <v>0</v>
      </c>
      <c r="F13" s="16">
        <v>0</v>
      </c>
      <c r="G13" s="16">
        <v>0</v>
      </c>
      <c r="H13" s="16">
        <v>1</v>
      </c>
      <c r="K13" s="16"/>
      <c r="L13" s="16"/>
      <c r="M13" s="16"/>
      <c r="N13" s="16"/>
      <c r="O13" s="16"/>
      <c r="P13" s="16"/>
      <c r="Q13" s="16"/>
      <c r="R13" s="16"/>
    </row>
    <row r="14" spans="1:18" x14ac:dyDescent="0.3">
      <c r="A14" s="16" t="s">
        <v>10</v>
      </c>
      <c r="B14" s="16"/>
      <c r="C14" s="16">
        <v>2</v>
      </c>
      <c r="D14" s="16">
        <v>2</v>
      </c>
      <c r="E14" s="16">
        <v>0</v>
      </c>
      <c r="F14" s="16">
        <v>0</v>
      </c>
      <c r="G14" s="16">
        <v>0</v>
      </c>
      <c r="H14" s="16">
        <v>1</v>
      </c>
      <c r="K14" s="16"/>
      <c r="L14" s="16"/>
      <c r="M14" s="16"/>
      <c r="N14" s="16"/>
      <c r="O14" s="16"/>
      <c r="P14" s="16"/>
      <c r="Q14" s="16"/>
      <c r="R14" s="16"/>
    </row>
    <row r="15" spans="1:18" x14ac:dyDescent="0.3">
      <c r="A15" s="16" t="s">
        <v>11</v>
      </c>
      <c r="B15" s="16"/>
      <c r="C15" s="16">
        <v>2</v>
      </c>
      <c r="D15" s="16">
        <v>4</v>
      </c>
      <c r="E15" s="16">
        <v>1</v>
      </c>
      <c r="F15" s="16">
        <v>0</v>
      </c>
      <c r="G15" s="16">
        <v>0</v>
      </c>
      <c r="H15" s="16">
        <v>0</v>
      </c>
      <c r="K15" s="16"/>
      <c r="L15" s="16"/>
      <c r="M15" s="16"/>
      <c r="N15" s="16"/>
      <c r="O15" s="16"/>
      <c r="P15" s="16"/>
      <c r="Q15" s="16"/>
      <c r="R15" s="16"/>
    </row>
    <row r="16" spans="1:18" x14ac:dyDescent="0.3">
      <c r="A16" s="16" t="s">
        <v>12</v>
      </c>
      <c r="B16" s="16"/>
      <c r="C16" s="16">
        <v>2</v>
      </c>
      <c r="D16" s="16">
        <v>3</v>
      </c>
      <c r="E16" s="16">
        <v>0</v>
      </c>
      <c r="F16" s="16">
        <v>0</v>
      </c>
      <c r="G16" s="16">
        <v>0</v>
      </c>
      <c r="H16" s="16">
        <v>1</v>
      </c>
      <c r="K16" s="16"/>
      <c r="L16" s="16"/>
      <c r="M16" s="16"/>
      <c r="N16" s="16"/>
      <c r="O16" s="16"/>
      <c r="P16" s="16"/>
      <c r="Q16" s="16"/>
      <c r="R16" s="16"/>
    </row>
    <row r="17" spans="1:18" x14ac:dyDescent="0.3">
      <c r="A17" s="16" t="s">
        <v>13</v>
      </c>
      <c r="B17" s="16"/>
      <c r="C17" s="16">
        <v>2</v>
      </c>
      <c r="D17" s="16">
        <v>3</v>
      </c>
      <c r="E17" s="16">
        <v>0</v>
      </c>
      <c r="F17" s="16">
        <v>0</v>
      </c>
      <c r="G17" s="16">
        <v>0</v>
      </c>
      <c r="H17" s="16">
        <v>1</v>
      </c>
      <c r="K17" s="16"/>
      <c r="L17" s="16"/>
      <c r="M17" s="16"/>
      <c r="N17" s="16"/>
      <c r="O17" s="16"/>
      <c r="P17" s="16"/>
      <c r="Q17" s="16"/>
      <c r="R17" s="16"/>
    </row>
    <row r="18" spans="1:18" x14ac:dyDescent="0.3">
      <c r="A18" s="16" t="s">
        <v>14</v>
      </c>
      <c r="B18" s="16"/>
      <c r="C18" s="16">
        <v>2</v>
      </c>
      <c r="D18" s="16">
        <v>5</v>
      </c>
      <c r="E18" s="16">
        <v>1</v>
      </c>
      <c r="F18" s="16">
        <v>0</v>
      </c>
      <c r="G18" s="16">
        <v>0</v>
      </c>
      <c r="H18" s="16">
        <v>0</v>
      </c>
      <c r="K18" s="16"/>
      <c r="L18" s="16"/>
      <c r="M18" s="16"/>
      <c r="N18" s="16"/>
      <c r="O18" s="16"/>
      <c r="P18" s="16"/>
    </row>
    <row r="19" spans="1:18" x14ac:dyDescent="0.3">
      <c r="A19" s="16" t="s">
        <v>15</v>
      </c>
      <c r="B19" s="16"/>
      <c r="C19" s="16">
        <v>2</v>
      </c>
      <c r="D19" s="16">
        <v>3</v>
      </c>
      <c r="E19" s="16">
        <v>1</v>
      </c>
      <c r="F19" s="16">
        <v>0</v>
      </c>
      <c r="G19" s="16">
        <v>0</v>
      </c>
      <c r="H19" s="16">
        <v>0</v>
      </c>
      <c r="K19" s="16"/>
      <c r="L19" s="16"/>
      <c r="M19" s="16"/>
      <c r="N19" s="16"/>
      <c r="O19" s="16"/>
      <c r="P19" s="16"/>
    </row>
    <row r="20" spans="1:18" x14ac:dyDescent="0.3">
      <c r="A20" s="16" t="s">
        <v>16</v>
      </c>
      <c r="B20" s="16"/>
      <c r="C20" s="16">
        <v>2</v>
      </c>
      <c r="D20" s="16">
        <v>2</v>
      </c>
      <c r="E20" s="16">
        <v>1</v>
      </c>
      <c r="F20" s="16">
        <v>0</v>
      </c>
      <c r="G20" s="16">
        <v>0</v>
      </c>
      <c r="H20" s="16">
        <v>0</v>
      </c>
      <c r="K20" s="16"/>
      <c r="L20" s="16"/>
      <c r="M20" s="16"/>
      <c r="N20" s="16"/>
      <c r="O20" s="16"/>
      <c r="P20" s="16"/>
    </row>
    <row r="21" spans="1:18" x14ac:dyDescent="0.3">
      <c r="A21" s="16" t="s">
        <v>18</v>
      </c>
      <c r="B21" s="16"/>
      <c r="C21" s="16">
        <v>3</v>
      </c>
      <c r="D21" s="16">
        <v>4</v>
      </c>
      <c r="E21" s="16">
        <v>0</v>
      </c>
      <c r="F21" s="16">
        <v>1</v>
      </c>
      <c r="G21" s="16">
        <v>0</v>
      </c>
      <c r="H21" s="16">
        <v>0</v>
      </c>
      <c r="K21" s="16"/>
      <c r="L21" s="16"/>
      <c r="M21" s="16"/>
      <c r="N21" s="16"/>
      <c r="O21" s="16"/>
      <c r="P21" s="16"/>
    </row>
    <row r="22" spans="1:18" x14ac:dyDescent="0.3">
      <c r="A22" s="16" t="s">
        <v>19</v>
      </c>
      <c r="B22" s="16"/>
      <c r="C22" s="16">
        <v>3</v>
      </c>
      <c r="D22" s="16">
        <v>1</v>
      </c>
      <c r="E22" s="16">
        <v>0</v>
      </c>
      <c r="F22" s="16">
        <v>0</v>
      </c>
      <c r="G22" s="16">
        <v>0</v>
      </c>
      <c r="H22" s="16">
        <v>1</v>
      </c>
      <c r="K22" s="16"/>
      <c r="L22" s="16"/>
      <c r="M22" s="16"/>
      <c r="N22" s="16"/>
      <c r="O22" s="16"/>
      <c r="P22" s="16"/>
    </row>
    <row r="23" spans="1:18" x14ac:dyDescent="0.3">
      <c r="A23" s="16" t="s">
        <v>20</v>
      </c>
      <c r="B23" s="16"/>
      <c r="C23" s="16">
        <v>3</v>
      </c>
      <c r="D23" s="16">
        <v>4</v>
      </c>
      <c r="E23" s="16">
        <v>0</v>
      </c>
      <c r="F23" s="16">
        <v>0</v>
      </c>
      <c r="G23" s="16">
        <v>0</v>
      </c>
      <c r="H23" s="16">
        <v>1</v>
      </c>
    </row>
    <row r="24" spans="1:18" x14ac:dyDescent="0.3">
      <c r="A24" s="16" t="s">
        <v>21</v>
      </c>
      <c r="B24" s="16"/>
      <c r="C24" s="16">
        <v>3</v>
      </c>
      <c r="D24" s="16">
        <v>3</v>
      </c>
      <c r="E24" s="16">
        <v>0</v>
      </c>
      <c r="F24" s="16">
        <v>0</v>
      </c>
      <c r="G24" s="16">
        <v>0</v>
      </c>
      <c r="H24" s="16">
        <v>1</v>
      </c>
    </row>
    <row r="25" spans="1:18" x14ac:dyDescent="0.3">
      <c r="A25" s="16" t="s">
        <v>22</v>
      </c>
      <c r="B25" s="16"/>
      <c r="C25" s="16">
        <v>3</v>
      </c>
      <c r="D25" s="16">
        <v>2</v>
      </c>
      <c r="E25" s="16">
        <v>0</v>
      </c>
      <c r="F25" s="16">
        <v>0</v>
      </c>
      <c r="G25" s="16">
        <v>0</v>
      </c>
      <c r="H25" s="16">
        <v>1</v>
      </c>
    </row>
    <row r="26" spans="1:18" x14ac:dyDescent="0.3">
      <c r="A26" s="16" t="s">
        <v>23</v>
      </c>
      <c r="B26" s="16"/>
      <c r="C26" s="16">
        <v>3</v>
      </c>
      <c r="D26" s="16">
        <v>1</v>
      </c>
      <c r="E26" s="16">
        <v>0</v>
      </c>
      <c r="F26" s="16">
        <v>0</v>
      </c>
      <c r="G26" s="16">
        <v>0</v>
      </c>
      <c r="H26" s="16">
        <v>1</v>
      </c>
    </row>
    <row r="27" spans="1:18" x14ac:dyDescent="0.3">
      <c r="A27" s="16" t="s">
        <v>25</v>
      </c>
      <c r="B27" s="16"/>
      <c r="C27" s="16">
        <v>4</v>
      </c>
      <c r="D27" s="16">
        <v>4</v>
      </c>
      <c r="E27" s="16">
        <v>0</v>
      </c>
      <c r="F27" s="16">
        <v>1</v>
      </c>
      <c r="G27" s="16">
        <v>0</v>
      </c>
      <c r="H27" s="16">
        <v>0</v>
      </c>
    </row>
    <row r="28" spans="1:18" x14ac:dyDescent="0.3">
      <c r="A28" s="16" t="s">
        <v>26</v>
      </c>
      <c r="B28" s="16"/>
      <c r="C28" s="16">
        <v>4</v>
      </c>
      <c r="D28" s="16">
        <v>3</v>
      </c>
      <c r="E28" s="16">
        <v>0</v>
      </c>
      <c r="F28" s="16">
        <v>0</v>
      </c>
      <c r="G28" s="16">
        <v>1</v>
      </c>
      <c r="H28" s="16">
        <v>0</v>
      </c>
    </row>
    <row r="29" spans="1:18" x14ac:dyDescent="0.3">
      <c r="A29" s="16" t="s">
        <v>27</v>
      </c>
      <c r="B29" s="16"/>
      <c r="C29" s="16">
        <v>4</v>
      </c>
      <c r="D29" s="16">
        <v>2</v>
      </c>
      <c r="E29" s="16">
        <v>0</v>
      </c>
      <c r="F29" s="16">
        <v>0</v>
      </c>
      <c r="G29" s="16">
        <v>0</v>
      </c>
      <c r="H29" s="16">
        <v>1</v>
      </c>
    </row>
    <row r="30" spans="1:18" x14ac:dyDescent="0.3">
      <c r="A30" s="16" t="s">
        <v>28</v>
      </c>
      <c r="B30" s="16"/>
      <c r="C30" s="16">
        <v>4</v>
      </c>
      <c r="D30" s="16">
        <v>3</v>
      </c>
      <c r="E30" s="16">
        <v>0</v>
      </c>
      <c r="F30" s="16">
        <v>0</v>
      </c>
      <c r="G30" s="16">
        <v>1</v>
      </c>
      <c r="H30" s="16">
        <v>0</v>
      </c>
    </row>
    <row r="31" spans="1:18" x14ac:dyDescent="0.3">
      <c r="A31" t="s">
        <v>29</v>
      </c>
      <c r="C31" s="16">
        <v>4</v>
      </c>
      <c r="D31">
        <v>1</v>
      </c>
      <c r="E31" s="16">
        <v>0</v>
      </c>
      <c r="F31" s="16">
        <v>0</v>
      </c>
      <c r="G31" s="16">
        <v>0</v>
      </c>
      <c r="H31" s="16">
        <v>1</v>
      </c>
    </row>
    <row r="32" spans="1:18" x14ac:dyDescent="0.3">
      <c r="A32" t="s">
        <v>30</v>
      </c>
      <c r="C32" s="16">
        <v>4</v>
      </c>
      <c r="D32">
        <v>2</v>
      </c>
      <c r="E32" s="16">
        <v>0</v>
      </c>
      <c r="F32" s="16">
        <v>0</v>
      </c>
      <c r="G32" s="16">
        <v>0</v>
      </c>
      <c r="H32" s="16">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E6AD4A244550E4D8DF764622D839F76" ma:contentTypeVersion="3" ma:contentTypeDescription="Crear nuevo documento." ma:contentTypeScope="" ma:versionID="0689b780aac34e4fdd7f0fd8d7492be9">
  <xsd:schema xmlns:xsd="http://www.w3.org/2001/XMLSchema" xmlns:xs="http://www.w3.org/2001/XMLSchema" xmlns:p="http://schemas.microsoft.com/office/2006/metadata/properties" xmlns:ns2="ed9c9c93-9c5e-4661-bd0f-8684bd60c316" targetNamespace="http://schemas.microsoft.com/office/2006/metadata/properties" ma:root="true" ma:fieldsID="c194bd3cfafac191f75246b663cc8759" ns2:_="">
    <xsd:import namespace="ed9c9c93-9c5e-4661-bd0f-8684bd60c316"/>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9c9c93-9c5e-4661-bd0f-8684bd60c3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13FE67-BC3C-463A-B914-0B772C52BC02}">
  <ds:schemaRefs>
    <ds:schemaRef ds:uri="http://schemas.microsoft.com/office/2006/documentManagement/types"/>
    <ds:schemaRef ds:uri="http://purl.org/dc/elements/1.1/"/>
    <ds:schemaRef ds:uri="http://schemas.openxmlformats.org/package/2006/metadata/core-properties"/>
    <ds:schemaRef ds:uri="http://purl.org/dc/dcmitype/"/>
    <ds:schemaRef ds:uri="http://schemas.microsoft.com/office/2006/metadata/properties"/>
    <ds:schemaRef ds:uri="http://purl.org/dc/terms/"/>
    <ds:schemaRef ds:uri="http://www.w3.org/XML/1998/namespace"/>
    <ds:schemaRef ds:uri="http://schemas.microsoft.com/office/infopath/2007/PartnerControls"/>
    <ds:schemaRef ds:uri="ed9c9c93-9c5e-4661-bd0f-8684bd60c316"/>
  </ds:schemaRefs>
</ds:datastoreItem>
</file>

<file path=customXml/itemProps2.xml><?xml version="1.0" encoding="utf-8"?>
<ds:datastoreItem xmlns:ds="http://schemas.openxmlformats.org/officeDocument/2006/customXml" ds:itemID="{B0A3A493-3797-481F-B680-798C1CCA55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9c9c93-9c5e-4661-bd0f-8684bd60c3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E48A247-F41A-4F17-93E8-7919CFDE9C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Condiciones y sugerencias</vt:lpstr>
      <vt:lpstr>Formato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dc:creator>
  <cp:lastModifiedBy>Mauro</cp:lastModifiedBy>
  <dcterms:created xsi:type="dcterms:W3CDTF">2022-11-21T15:14:41Z</dcterms:created>
  <dcterms:modified xsi:type="dcterms:W3CDTF">2022-11-30T22:59:43Z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0x0101004E6AD4A244550E4D8DF764622D839F76</vt:lpwstr>
  </property>
</Properties>
</file>