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8"/>
  </bookViews>
  <sheets>
    <sheet name="SelectionSort" sheetId="1" r:id="rId1"/>
    <sheet name="InserionSort" sheetId="2" r:id="rId2"/>
    <sheet name="MergeSort" sheetId="3" r:id="rId3"/>
    <sheet name="QuickSort" sheetId="4" r:id="rId4"/>
    <sheet name="Random" sheetId="7" r:id="rId5"/>
    <sheet name="Empty" sheetId="8" r:id="rId6"/>
    <sheet name="PartiallyOrdered" sheetId="9" r:id="rId7"/>
    <sheet name="RepeatedElements" sheetId="10" r:id="rId8"/>
    <sheet name="ReverseOrdered" sheetId="11" r:id="rId9"/>
    <sheet name="YetOrdered" sheetId="12" r:id="rId10"/>
    <sheet name="MaxInteger" sheetId="13" r:id="rId11"/>
  </sheets>
  <calcPr calcId="152511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AE4" i="4" l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E3" i="4"/>
  <c r="AD3" i="4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3" i="3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3" i="2"/>
  <c r="W3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</calcChain>
</file>

<file path=xl/sharedStrings.xml><?xml version="1.0" encoding="utf-8"?>
<sst xmlns="http://schemas.openxmlformats.org/spreadsheetml/2006/main" count="73" uniqueCount="16">
  <si>
    <t>n</t>
  </si>
  <si>
    <t>random</t>
  </si>
  <si>
    <t>reverse</t>
  </si>
  <si>
    <t>empty</t>
  </si>
  <si>
    <t>repeated</t>
  </si>
  <si>
    <t>yetOrdered</t>
  </si>
  <si>
    <t>maxInteger</t>
  </si>
  <si>
    <t>partiallyOrdered</t>
  </si>
  <si>
    <t>n^2</t>
  </si>
  <si>
    <t>nlogn</t>
  </si>
  <si>
    <t>nlog</t>
  </si>
  <si>
    <t>arraySize</t>
  </si>
  <si>
    <t>tInsSort</t>
  </si>
  <si>
    <t>tSelSort</t>
  </si>
  <si>
    <t>tMergeSort</t>
  </si>
  <si>
    <t>tQuickSort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</si>
</sst>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SelectionSort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SelectionSort!$B$2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SelectionSort!$B$3:$B$22</c:f>
              <c:numCache>
                <c:formatCode>General</c:formatCode>
                <c:ptCount val="20"/>
                <c:pt idx="0">
                  <c:v>13.38</c:v>
                </c:pt>
                <c:pt idx="1">
                  <c:v>2.42</c:v>
                </c:pt>
                <c:pt idx="2">
                  <c:v>5.59</c:v>
                </c:pt>
                <c:pt idx="3">
                  <c:v>9.67</c:v>
                </c:pt>
                <c:pt idx="4">
                  <c:v>10.98</c:v>
                </c:pt>
                <c:pt idx="5">
                  <c:v>14.84</c:v>
                </c:pt>
                <c:pt idx="6">
                  <c:v>15.8</c:v>
                </c:pt>
                <c:pt idx="7">
                  <c:v>26.51</c:v>
                </c:pt>
                <c:pt idx="8">
                  <c:v>25.3</c:v>
                </c:pt>
                <c:pt idx="9">
                  <c:v>35.159999999999997</c:v>
                </c:pt>
                <c:pt idx="10">
                  <c:v>44.25</c:v>
                </c:pt>
                <c:pt idx="11">
                  <c:v>47.98</c:v>
                </c:pt>
                <c:pt idx="12">
                  <c:v>68.12</c:v>
                </c:pt>
                <c:pt idx="13">
                  <c:v>105.51</c:v>
                </c:pt>
                <c:pt idx="14">
                  <c:v>67.95</c:v>
                </c:pt>
                <c:pt idx="15">
                  <c:v>70.959999999999994</c:v>
                </c:pt>
                <c:pt idx="16">
                  <c:v>80.66</c:v>
                </c:pt>
                <c:pt idx="17">
                  <c:v>84.37</c:v>
                </c:pt>
                <c:pt idx="18">
                  <c:v>104.97</c:v>
                </c:pt>
                <c:pt idx="19">
                  <c:v>80.47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SelectionSort!$C$3:$C$22</c:f>
              <c:numCache>
                <c:formatCode>General</c:formatCode>
                <c:ptCount val="20"/>
                <c:pt idx="0">
                  <c:v>0.35</c:v>
                </c:pt>
                <c:pt idx="1">
                  <c:v>1.31</c:v>
                </c:pt>
                <c:pt idx="2">
                  <c:v>3.38</c:v>
                </c:pt>
                <c:pt idx="3">
                  <c:v>5.42</c:v>
                </c:pt>
                <c:pt idx="4">
                  <c:v>9.44</c:v>
                </c:pt>
                <c:pt idx="5">
                  <c:v>14.07</c:v>
                </c:pt>
                <c:pt idx="6">
                  <c:v>23.16</c:v>
                </c:pt>
                <c:pt idx="7">
                  <c:v>25.13</c:v>
                </c:pt>
                <c:pt idx="8">
                  <c:v>30.8</c:v>
                </c:pt>
                <c:pt idx="9">
                  <c:v>40.67</c:v>
                </c:pt>
                <c:pt idx="10">
                  <c:v>55.63</c:v>
                </c:pt>
                <c:pt idx="11">
                  <c:v>59.65</c:v>
                </c:pt>
                <c:pt idx="12">
                  <c:v>73.209999999999994</c:v>
                </c:pt>
                <c:pt idx="13">
                  <c:v>72.989999999999995</c:v>
                </c:pt>
                <c:pt idx="14">
                  <c:v>96.37</c:v>
                </c:pt>
                <c:pt idx="15">
                  <c:v>119.37</c:v>
                </c:pt>
                <c:pt idx="16">
                  <c:v>152.38999999999999</c:v>
                </c:pt>
                <c:pt idx="17">
                  <c:v>131.27000000000001</c:v>
                </c:pt>
                <c:pt idx="18">
                  <c:v>162.47</c:v>
                </c:pt>
                <c:pt idx="19">
                  <c:v>173.55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SelectionSort!$D$3:$D$22</c:f>
              <c:numCache>
                <c:formatCode>General</c:formatCode>
                <c:ptCount val="20"/>
                <c:pt idx="0">
                  <c:v>0.32</c:v>
                </c:pt>
                <c:pt idx="1">
                  <c:v>1.05</c:v>
                </c:pt>
                <c:pt idx="2">
                  <c:v>2.21</c:v>
                </c:pt>
                <c:pt idx="3">
                  <c:v>3.7</c:v>
                </c:pt>
                <c:pt idx="4">
                  <c:v>3.71</c:v>
                </c:pt>
                <c:pt idx="5">
                  <c:v>5.31</c:v>
                </c:pt>
                <c:pt idx="6">
                  <c:v>8.17</c:v>
                </c:pt>
                <c:pt idx="7">
                  <c:v>13.27</c:v>
                </c:pt>
                <c:pt idx="8">
                  <c:v>16.71</c:v>
                </c:pt>
                <c:pt idx="9">
                  <c:v>15.78</c:v>
                </c:pt>
                <c:pt idx="10">
                  <c:v>26.73</c:v>
                </c:pt>
                <c:pt idx="11">
                  <c:v>31.41</c:v>
                </c:pt>
                <c:pt idx="12">
                  <c:v>34.81</c:v>
                </c:pt>
                <c:pt idx="13">
                  <c:v>40.4</c:v>
                </c:pt>
                <c:pt idx="14">
                  <c:v>46.26</c:v>
                </c:pt>
                <c:pt idx="15">
                  <c:v>52.59</c:v>
                </c:pt>
                <c:pt idx="16">
                  <c:v>56.04</c:v>
                </c:pt>
                <c:pt idx="17">
                  <c:v>46.64</c:v>
                </c:pt>
                <c:pt idx="18">
                  <c:v>74.180000000000007</c:v>
                </c:pt>
                <c:pt idx="19">
                  <c:v>76.69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SelectionSort!$E$2</c:f>
              <c:strCache>
                <c:ptCount val="1"/>
                <c:pt idx="0">
                  <c:v>repeated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SelectionSort!$E$3:$E$22</c:f>
              <c:numCache>
                <c:formatCode>General</c:formatCode>
                <c:ptCount val="20"/>
                <c:pt idx="0">
                  <c:v>0.21</c:v>
                </c:pt>
                <c:pt idx="1">
                  <c:v>0.84</c:v>
                </c:pt>
                <c:pt idx="2">
                  <c:v>2.25</c:v>
                </c:pt>
                <c:pt idx="3">
                  <c:v>3.81</c:v>
                </c:pt>
                <c:pt idx="4">
                  <c:v>4.84</c:v>
                </c:pt>
                <c:pt idx="5">
                  <c:v>5.21</c:v>
                </c:pt>
                <c:pt idx="6">
                  <c:v>7.49</c:v>
                </c:pt>
                <c:pt idx="7">
                  <c:v>9.98</c:v>
                </c:pt>
                <c:pt idx="8">
                  <c:v>15.06</c:v>
                </c:pt>
                <c:pt idx="9">
                  <c:v>18.149999999999999</c:v>
                </c:pt>
                <c:pt idx="10">
                  <c:v>22.95</c:v>
                </c:pt>
                <c:pt idx="11">
                  <c:v>30.29</c:v>
                </c:pt>
                <c:pt idx="12">
                  <c:v>34.61</c:v>
                </c:pt>
                <c:pt idx="13">
                  <c:v>40.53</c:v>
                </c:pt>
                <c:pt idx="14">
                  <c:v>33.020000000000003</c:v>
                </c:pt>
                <c:pt idx="15">
                  <c:v>50.54</c:v>
                </c:pt>
                <c:pt idx="16">
                  <c:v>58.77</c:v>
                </c:pt>
                <c:pt idx="17">
                  <c:v>53.29</c:v>
                </c:pt>
                <c:pt idx="18">
                  <c:v>74.05</c:v>
                </c:pt>
                <c:pt idx="19">
                  <c:v>63.85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SelectionSort!$F$2</c:f>
              <c:strCache>
                <c:ptCount val="1"/>
                <c:pt idx="0">
                  <c:v>yetOrdered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SelectionSort!$F$3:$F$22</c:f>
              <c:numCache>
                <c:formatCode>General</c:formatCode>
                <c:ptCount val="20"/>
                <c:pt idx="0">
                  <c:v>0.21</c:v>
                </c:pt>
                <c:pt idx="1">
                  <c:v>0.83</c:v>
                </c:pt>
                <c:pt idx="2">
                  <c:v>1.86</c:v>
                </c:pt>
                <c:pt idx="3">
                  <c:v>3.57</c:v>
                </c:pt>
                <c:pt idx="4">
                  <c:v>4.3499999999999996</c:v>
                </c:pt>
                <c:pt idx="5">
                  <c:v>7.23</c:v>
                </c:pt>
                <c:pt idx="6">
                  <c:v>10.1</c:v>
                </c:pt>
                <c:pt idx="7">
                  <c:v>13.19</c:v>
                </c:pt>
                <c:pt idx="8">
                  <c:v>16.75</c:v>
                </c:pt>
                <c:pt idx="9">
                  <c:v>20.72</c:v>
                </c:pt>
                <c:pt idx="10">
                  <c:v>25.16</c:v>
                </c:pt>
                <c:pt idx="11">
                  <c:v>29.05</c:v>
                </c:pt>
                <c:pt idx="12">
                  <c:v>40.020000000000003</c:v>
                </c:pt>
                <c:pt idx="13">
                  <c:v>36.68</c:v>
                </c:pt>
                <c:pt idx="14">
                  <c:v>37.619999999999997</c:v>
                </c:pt>
                <c:pt idx="15">
                  <c:v>37.770000000000003</c:v>
                </c:pt>
                <c:pt idx="16">
                  <c:v>59.44</c:v>
                </c:pt>
                <c:pt idx="17">
                  <c:v>59.36</c:v>
                </c:pt>
                <c:pt idx="18">
                  <c:v>74.03</c:v>
                </c:pt>
                <c:pt idx="19">
                  <c:v>69.31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SelectionSort!$G$2</c:f>
              <c:strCache>
                <c:ptCount val="1"/>
                <c:pt idx="0">
                  <c:v>maxInteger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SelectionSort!$G$3:$G$22</c:f>
              <c:numCache>
                <c:formatCode>General</c:formatCode>
                <c:ptCount val="20"/>
                <c:pt idx="0">
                  <c:v>0.23</c:v>
                </c:pt>
                <c:pt idx="1">
                  <c:v>0.98</c:v>
                </c:pt>
                <c:pt idx="2">
                  <c:v>1.86</c:v>
                </c:pt>
                <c:pt idx="3">
                  <c:v>3.41</c:v>
                </c:pt>
                <c:pt idx="4">
                  <c:v>5.46</c:v>
                </c:pt>
                <c:pt idx="5">
                  <c:v>9.17</c:v>
                </c:pt>
                <c:pt idx="6">
                  <c:v>10.07</c:v>
                </c:pt>
                <c:pt idx="7">
                  <c:v>17.760000000000002</c:v>
                </c:pt>
                <c:pt idx="8">
                  <c:v>16.96</c:v>
                </c:pt>
                <c:pt idx="9">
                  <c:v>20.62</c:v>
                </c:pt>
                <c:pt idx="10">
                  <c:v>24.93</c:v>
                </c:pt>
                <c:pt idx="11">
                  <c:v>21.34</c:v>
                </c:pt>
                <c:pt idx="12">
                  <c:v>25.63</c:v>
                </c:pt>
                <c:pt idx="13">
                  <c:v>40.31</c:v>
                </c:pt>
                <c:pt idx="14">
                  <c:v>46.02</c:v>
                </c:pt>
                <c:pt idx="15">
                  <c:v>42.32</c:v>
                </c:pt>
                <c:pt idx="16">
                  <c:v>44.98</c:v>
                </c:pt>
                <c:pt idx="17">
                  <c:v>46.72</c:v>
                </c:pt>
                <c:pt idx="18">
                  <c:v>65.75</c:v>
                </c:pt>
                <c:pt idx="19">
                  <c:v>81.98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SelectionSort!$H$2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SelectionSort!$A$3:$A$22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SelectionSort!$H$3:$H$22</c:f>
              <c:numCache>
                <c:formatCode>General</c:formatCode>
                <c:ptCount val="20"/>
                <c:pt idx="0">
                  <c:v>0.28999999999999998</c:v>
                </c:pt>
                <c:pt idx="1">
                  <c:v>1.1200000000000001</c:v>
                </c:pt>
                <c:pt idx="2">
                  <c:v>2.16</c:v>
                </c:pt>
                <c:pt idx="3">
                  <c:v>11.3</c:v>
                </c:pt>
                <c:pt idx="4">
                  <c:v>6.27</c:v>
                </c:pt>
                <c:pt idx="5">
                  <c:v>14.53</c:v>
                </c:pt>
                <c:pt idx="6">
                  <c:v>11.59</c:v>
                </c:pt>
                <c:pt idx="7">
                  <c:v>14.61</c:v>
                </c:pt>
                <c:pt idx="8">
                  <c:v>17.93</c:v>
                </c:pt>
                <c:pt idx="9">
                  <c:v>21.06</c:v>
                </c:pt>
                <c:pt idx="10">
                  <c:v>25.46</c:v>
                </c:pt>
                <c:pt idx="11">
                  <c:v>27.77</c:v>
                </c:pt>
                <c:pt idx="12">
                  <c:v>37.869999999999997</c:v>
                </c:pt>
                <c:pt idx="13">
                  <c:v>40.409999999999997</c:v>
                </c:pt>
                <c:pt idx="14">
                  <c:v>42.37</c:v>
                </c:pt>
                <c:pt idx="15">
                  <c:v>52.79</c:v>
                </c:pt>
                <c:pt idx="16">
                  <c:v>53.67</c:v>
                </c:pt>
                <c:pt idx="17">
                  <c:v>75.7</c:v>
                </c:pt>
                <c:pt idx="18">
                  <c:v>66.12</c:v>
                </c:pt>
                <c:pt idx="19">
                  <c:v>80.17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SelectionSort!$U$2</c:f>
              <c:strCache>
                <c:ptCount val="1"/>
                <c:pt idx="0">
                  <c:v>n^2</c:v>
                </c:pt>
              </c:strCache>
            </c:strRef>
          </c:tx>
          <c:spPr>
            <a:ln w="412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SelectionSort!$U$3:$U$22</c:f>
              <c:numCache>
                <c:formatCode>General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7493712"/>
        <c:axId val="-1797494800"/>
      </c:lineChart>
      <c:catAx>
        <c:axId val="-17974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4800"/>
        <c:crosses val="autoZero"/>
        <c:auto val="1"/>
        <c:lblAlgn val="ctr"/>
        <c:lblOffset val="100"/>
        <c:noMultiLvlLbl val="0"/>
      </c:catAx>
      <c:valAx>
        <c:axId val="-1797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già ordinato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YetOrdered!$B$1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YetOrdered!$A$2:$A$21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YetOrdered!$B$2:$B$21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YetOrdered!$C$1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YetOrdered!$A$2:$A$21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YetOrdered!$C$2:$C$21</c:f>
              <c:numCache>
                <c:formatCode>General</c:formatCode>
                <c:ptCount val="20"/>
                <c:pt idx="0">
                  <c:v>0.21</c:v>
                </c:pt>
                <c:pt idx="1">
                  <c:v>0.83</c:v>
                </c:pt>
                <c:pt idx="2">
                  <c:v>1.86</c:v>
                </c:pt>
                <c:pt idx="3">
                  <c:v>3.57</c:v>
                </c:pt>
                <c:pt idx="4">
                  <c:v>4.3499999999999996</c:v>
                </c:pt>
                <c:pt idx="5">
                  <c:v>7.23</c:v>
                </c:pt>
                <c:pt idx="6">
                  <c:v>10.1</c:v>
                </c:pt>
                <c:pt idx="7">
                  <c:v>13.19</c:v>
                </c:pt>
                <c:pt idx="8">
                  <c:v>16.75</c:v>
                </c:pt>
                <c:pt idx="9">
                  <c:v>20.72</c:v>
                </c:pt>
                <c:pt idx="10">
                  <c:v>25.16</c:v>
                </c:pt>
                <c:pt idx="11">
                  <c:v>29.05</c:v>
                </c:pt>
                <c:pt idx="12">
                  <c:v>40.020000000000003</c:v>
                </c:pt>
                <c:pt idx="13">
                  <c:v>36.68</c:v>
                </c:pt>
                <c:pt idx="14">
                  <c:v>37.619999999999997</c:v>
                </c:pt>
                <c:pt idx="15">
                  <c:v>37.770000000000003</c:v>
                </c:pt>
                <c:pt idx="16">
                  <c:v>59.44</c:v>
                </c:pt>
                <c:pt idx="17">
                  <c:v>59.36</c:v>
                </c:pt>
                <c:pt idx="18">
                  <c:v>74.03</c:v>
                </c:pt>
                <c:pt idx="19">
                  <c:v>69.31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YetOrdered!$D$1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YetOrdered!$A$2:$A$21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YetOrdered!$D$2:$D$21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0.34</c:v>
                </c:pt>
                <c:pt idx="11">
                  <c:v>0.36</c:v>
                </c:pt>
                <c:pt idx="12">
                  <c:v>0.3</c:v>
                </c:pt>
                <c:pt idx="13">
                  <c:v>0.43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YetOrdered!$E$1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YetOrdered!$A$2:$A$21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YetOrdered!$E$2:$E$21</c:f>
              <c:numCache>
                <c:formatCode>General</c:formatCode>
                <c:ptCount val="20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0.36</c:v>
                </c:pt>
                <c:pt idx="9">
                  <c:v>0.39</c:v>
                </c:pt>
                <c:pt idx="10">
                  <c:v>0.43</c:v>
                </c:pt>
                <c:pt idx="11">
                  <c:v>0.47</c:v>
                </c:pt>
                <c:pt idx="12">
                  <c:v>0.37</c:v>
                </c:pt>
                <c:pt idx="13">
                  <c:v>0.55000000000000004</c:v>
                </c:pt>
                <c:pt idx="14">
                  <c:v>0.46</c:v>
                </c:pt>
                <c:pt idx="15">
                  <c:v>0.46</c:v>
                </c:pt>
                <c:pt idx="16">
                  <c:v>0.67</c:v>
                </c:pt>
                <c:pt idx="17">
                  <c:v>0.71</c:v>
                </c:pt>
                <c:pt idx="18">
                  <c:v>0.76</c:v>
                </c:pt>
                <c:pt idx="19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769584"/>
        <c:axId val="-1745776656"/>
      </c:lineChart>
      <c:catAx>
        <c:axId val="-17457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76656"/>
        <c:crosses val="autoZero"/>
        <c:auto val="1"/>
        <c:lblAlgn val="ctr"/>
        <c:lblOffset val="100"/>
        <c:noMultiLvlLbl val="0"/>
      </c:catAx>
      <c:valAx>
        <c:axId val="-17457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con elemento</a:t>
            </a:r>
            <a:r>
              <a:rPr lang="it-IT" baseline="0"/>
              <a:t> MaxInteger ripetuto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MaxInteger!$B$1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MaxInteger!$A$2:$A$21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MaxInteger!$B$2:$B$21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MaxInteger!$C$1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MaxInteger!$A$2:$A$21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MaxInteger!$C$2:$C$21</c:f>
              <c:numCache>
                <c:formatCode>General</c:formatCode>
                <c:ptCount val="20"/>
                <c:pt idx="0">
                  <c:v>0.23</c:v>
                </c:pt>
                <c:pt idx="1">
                  <c:v>0.98</c:v>
                </c:pt>
                <c:pt idx="2">
                  <c:v>1.86</c:v>
                </c:pt>
                <c:pt idx="3">
                  <c:v>3.41</c:v>
                </c:pt>
                <c:pt idx="4">
                  <c:v>5.46</c:v>
                </c:pt>
                <c:pt idx="5">
                  <c:v>9.17</c:v>
                </c:pt>
                <c:pt idx="6">
                  <c:v>10.07</c:v>
                </c:pt>
                <c:pt idx="7">
                  <c:v>17.760000000000002</c:v>
                </c:pt>
                <c:pt idx="8">
                  <c:v>16.96</c:v>
                </c:pt>
                <c:pt idx="9">
                  <c:v>20.62</c:v>
                </c:pt>
                <c:pt idx="10">
                  <c:v>24.93</c:v>
                </c:pt>
                <c:pt idx="11">
                  <c:v>21.34</c:v>
                </c:pt>
                <c:pt idx="12">
                  <c:v>25.63</c:v>
                </c:pt>
                <c:pt idx="13">
                  <c:v>40.31</c:v>
                </c:pt>
                <c:pt idx="14">
                  <c:v>46.02</c:v>
                </c:pt>
                <c:pt idx="15">
                  <c:v>42.32</c:v>
                </c:pt>
                <c:pt idx="16">
                  <c:v>44.98</c:v>
                </c:pt>
                <c:pt idx="17">
                  <c:v>46.72</c:v>
                </c:pt>
                <c:pt idx="18">
                  <c:v>65.75</c:v>
                </c:pt>
                <c:pt idx="19">
                  <c:v>81.98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MaxInteger!$D$1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MaxInteger!$A$2:$A$21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MaxInteger!$D$2:$D$21</c:f>
              <c:numCache>
                <c:formatCode>General</c:formatCode>
                <c:ptCount val="20"/>
                <c:pt idx="0">
                  <c:v>0.04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0.21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0.34</c:v>
                </c:pt>
                <c:pt idx="11">
                  <c:v>0.22</c:v>
                </c:pt>
                <c:pt idx="12">
                  <c:v>0.39</c:v>
                </c:pt>
                <c:pt idx="13">
                  <c:v>0.42</c:v>
                </c:pt>
                <c:pt idx="14">
                  <c:v>0.42</c:v>
                </c:pt>
                <c:pt idx="15">
                  <c:v>0.3</c:v>
                </c:pt>
                <c:pt idx="16">
                  <c:v>0.33</c:v>
                </c:pt>
                <c:pt idx="17">
                  <c:v>0.36</c:v>
                </c:pt>
                <c:pt idx="18">
                  <c:v>0.38</c:v>
                </c:pt>
                <c:pt idx="19">
                  <c:v>0.62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MaxInteger!$E$1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MaxInteger!$A$2:$A$21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MaxInteger!$E$2:$E$21</c:f>
              <c:numCache>
                <c:formatCode>General</c:formatCode>
                <c:ptCount val="20"/>
                <c:pt idx="0">
                  <c:v>0.15</c:v>
                </c:pt>
                <c:pt idx="1">
                  <c:v>0.53</c:v>
                </c:pt>
                <c:pt idx="2">
                  <c:v>1.19</c:v>
                </c:pt>
                <c:pt idx="3">
                  <c:v>2.02</c:v>
                </c:pt>
                <c:pt idx="4">
                  <c:v>3.1</c:v>
                </c:pt>
                <c:pt idx="5">
                  <c:v>5.84</c:v>
                </c:pt>
                <c:pt idx="6">
                  <c:v>5.97</c:v>
                </c:pt>
                <c:pt idx="7">
                  <c:v>7.77</c:v>
                </c:pt>
                <c:pt idx="8">
                  <c:v>10.199999999999999</c:v>
                </c:pt>
                <c:pt idx="9">
                  <c:v>11.97</c:v>
                </c:pt>
                <c:pt idx="10">
                  <c:v>14.41</c:v>
                </c:pt>
                <c:pt idx="11">
                  <c:v>12.68</c:v>
                </c:pt>
                <c:pt idx="12">
                  <c:v>20.03</c:v>
                </c:pt>
                <c:pt idx="13">
                  <c:v>23.28</c:v>
                </c:pt>
                <c:pt idx="14">
                  <c:v>19.7</c:v>
                </c:pt>
                <c:pt idx="15">
                  <c:v>22.42</c:v>
                </c:pt>
                <c:pt idx="16">
                  <c:v>26.83</c:v>
                </c:pt>
                <c:pt idx="17">
                  <c:v>36.619999999999997</c:v>
                </c:pt>
                <c:pt idx="18">
                  <c:v>38.97</c:v>
                </c:pt>
                <c:pt idx="19">
                  <c:v>47.22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763600"/>
        <c:axId val="-1745767408"/>
      </c:lineChart>
      <c:catAx>
        <c:axId val="-17457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7408"/>
        <c:crosses val="autoZero"/>
        <c:auto val="1"/>
        <c:lblAlgn val="ctr"/>
        <c:lblOffset val="100"/>
        <c:noMultiLvlLbl val="0"/>
      </c:catAx>
      <c:valAx>
        <c:axId val="-1745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InserionSort!$B$2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InserionSort!$B$3:$B$22</c:f>
              <c:numCache>
                <c:formatCode>General</c:formatCode>
                <c:ptCount val="20"/>
                <c:pt idx="0">
                  <c:v>8.93</c:v>
                </c:pt>
                <c:pt idx="1">
                  <c:v>2.65</c:v>
                </c:pt>
                <c:pt idx="2">
                  <c:v>2.66</c:v>
                </c:pt>
                <c:pt idx="3">
                  <c:v>5.77</c:v>
                </c:pt>
                <c:pt idx="4">
                  <c:v>6.72</c:v>
                </c:pt>
                <c:pt idx="5">
                  <c:v>6.85</c:v>
                </c:pt>
                <c:pt idx="6">
                  <c:v>10.76</c:v>
                </c:pt>
                <c:pt idx="7">
                  <c:v>13.19</c:v>
                </c:pt>
                <c:pt idx="8">
                  <c:v>14.49</c:v>
                </c:pt>
                <c:pt idx="9">
                  <c:v>12.89</c:v>
                </c:pt>
                <c:pt idx="10">
                  <c:v>14.31</c:v>
                </c:pt>
                <c:pt idx="11">
                  <c:v>24.98</c:v>
                </c:pt>
                <c:pt idx="12">
                  <c:v>29.27</c:v>
                </c:pt>
                <c:pt idx="13">
                  <c:v>33.24</c:v>
                </c:pt>
                <c:pt idx="14">
                  <c:v>36.04</c:v>
                </c:pt>
                <c:pt idx="15">
                  <c:v>29.98</c:v>
                </c:pt>
                <c:pt idx="16">
                  <c:v>27.92</c:v>
                </c:pt>
                <c:pt idx="17">
                  <c:v>43.23</c:v>
                </c:pt>
                <c:pt idx="18">
                  <c:v>49.06</c:v>
                </c:pt>
                <c:pt idx="19">
                  <c:v>38.69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InserionSort!$C$2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InserionSort!$C$3:$C$22</c:f>
              <c:numCache>
                <c:formatCode>General</c:formatCode>
                <c:ptCount val="20"/>
                <c:pt idx="0">
                  <c:v>0.27</c:v>
                </c:pt>
                <c:pt idx="1">
                  <c:v>1.06</c:v>
                </c:pt>
                <c:pt idx="2">
                  <c:v>2.09</c:v>
                </c:pt>
                <c:pt idx="3">
                  <c:v>4.3499999999999996</c:v>
                </c:pt>
                <c:pt idx="4">
                  <c:v>6.68</c:v>
                </c:pt>
                <c:pt idx="5">
                  <c:v>8.77</c:v>
                </c:pt>
                <c:pt idx="6">
                  <c:v>11.91</c:v>
                </c:pt>
                <c:pt idx="7">
                  <c:v>9.8000000000000007</c:v>
                </c:pt>
                <c:pt idx="8">
                  <c:v>11.13</c:v>
                </c:pt>
                <c:pt idx="9">
                  <c:v>18.57</c:v>
                </c:pt>
                <c:pt idx="10">
                  <c:v>22.1</c:v>
                </c:pt>
                <c:pt idx="11">
                  <c:v>29.48</c:v>
                </c:pt>
                <c:pt idx="12">
                  <c:v>31.42</c:v>
                </c:pt>
                <c:pt idx="13">
                  <c:v>23.74</c:v>
                </c:pt>
                <c:pt idx="14">
                  <c:v>44.25</c:v>
                </c:pt>
                <c:pt idx="15">
                  <c:v>46.53</c:v>
                </c:pt>
                <c:pt idx="16">
                  <c:v>61.99</c:v>
                </c:pt>
                <c:pt idx="17">
                  <c:v>59.43</c:v>
                </c:pt>
                <c:pt idx="18">
                  <c:v>65.64</c:v>
                </c:pt>
                <c:pt idx="19">
                  <c:v>75.739999999999995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InserionSort!$D$2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InserionSort!$E$2</c:f>
              <c:strCache>
                <c:ptCount val="1"/>
                <c:pt idx="0">
                  <c:v>repeated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InserionSort!$F$2</c:f>
              <c:strCache>
                <c:ptCount val="1"/>
                <c:pt idx="0">
                  <c:v>yetOrdered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InserionSort!$G$2</c:f>
              <c:strCache>
                <c:ptCount val="1"/>
                <c:pt idx="0">
                  <c:v>maxInteger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InserionSort!$H$2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InserionSort!$A$3:$A$22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InserionSort!$H$3:$H$22</c:f>
              <c:numCache>
                <c:formatCode>General</c:formatCode>
                <c:ptCount val="20"/>
                <c:pt idx="0">
                  <c:v>0.13</c:v>
                </c:pt>
                <c:pt idx="1">
                  <c:v>0.28999999999999998</c:v>
                </c:pt>
                <c:pt idx="2">
                  <c:v>0.64</c:v>
                </c:pt>
                <c:pt idx="3">
                  <c:v>1.2</c:v>
                </c:pt>
                <c:pt idx="4">
                  <c:v>1.67</c:v>
                </c:pt>
                <c:pt idx="5">
                  <c:v>4.3099999999999996</c:v>
                </c:pt>
                <c:pt idx="6">
                  <c:v>3.63</c:v>
                </c:pt>
                <c:pt idx="7">
                  <c:v>4.87</c:v>
                </c:pt>
                <c:pt idx="8">
                  <c:v>5.93</c:v>
                </c:pt>
                <c:pt idx="9">
                  <c:v>7.46</c:v>
                </c:pt>
                <c:pt idx="10">
                  <c:v>8.98</c:v>
                </c:pt>
                <c:pt idx="11">
                  <c:v>10.27</c:v>
                </c:pt>
                <c:pt idx="12">
                  <c:v>14.7</c:v>
                </c:pt>
                <c:pt idx="13">
                  <c:v>15.43</c:v>
                </c:pt>
                <c:pt idx="14">
                  <c:v>17.53</c:v>
                </c:pt>
                <c:pt idx="15">
                  <c:v>20.55</c:v>
                </c:pt>
                <c:pt idx="16">
                  <c:v>18.54</c:v>
                </c:pt>
                <c:pt idx="17">
                  <c:v>24.31</c:v>
                </c:pt>
                <c:pt idx="18">
                  <c:v>24.16</c:v>
                </c:pt>
                <c:pt idx="19">
                  <c:v>30.63</c:v>
                </c:pt>
              </c:numCache>
            </c:numRef>
          </c:val>
          <c:smooth val="0"/>
        </c:ser>
        <c:ser>
          <c:idx val="7"/>
          <c:order val="7"/>
          <c:tx>
            <c:v>n</c:v>
          </c:tx>
          <c:spPr>
            <a:ln w="444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InserionSort!$W$3:$W$22</c:f>
              <c:numCache>
                <c:formatCode>General</c:formatCode>
                <c:ptCount val="2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3.4999999999999996E-3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6.9999999999999993E-3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8.4999999999999989E-3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InserionSort!$X$2</c:f>
              <c:strCache>
                <c:ptCount val="1"/>
                <c:pt idx="0">
                  <c:v>n^2</c:v>
                </c:pt>
              </c:strCache>
            </c:strRef>
          </c:tx>
          <c:spPr>
            <a:ln w="444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InserionSort!$X$3:$X$22</c:f>
              <c:numCache>
                <c:formatCode>General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7498608"/>
        <c:axId val="-1797502416"/>
      </c:lineChart>
      <c:catAx>
        <c:axId val="-17974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502416"/>
        <c:crosses val="autoZero"/>
        <c:auto val="1"/>
        <c:lblAlgn val="ctr"/>
        <c:lblOffset val="100"/>
        <c:noMultiLvlLbl val="0"/>
      </c:catAx>
      <c:valAx>
        <c:axId val="-1797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MergeSort!$B$3:$B$22</c:f>
              <c:numCache>
                <c:formatCode>General</c:formatCode>
                <c:ptCount val="20"/>
                <c:pt idx="0">
                  <c:v>1.61</c:v>
                </c:pt>
                <c:pt idx="1">
                  <c:v>5.17</c:v>
                </c:pt>
                <c:pt idx="2">
                  <c:v>1.35</c:v>
                </c:pt>
                <c:pt idx="3">
                  <c:v>0.72</c:v>
                </c:pt>
                <c:pt idx="4">
                  <c:v>0.79</c:v>
                </c:pt>
                <c:pt idx="5">
                  <c:v>0.98</c:v>
                </c:pt>
                <c:pt idx="6">
                  <c:v>0.85</c:v>
                </c:pt>
                <c:pt idx="7">
                  <c:v>0.96</c:v>
                </c:pt>
                <c:pt idx="8">
                  <c:v>1.1200000000000001</c:v>
                </c:pt>
                <c:pt idx="9">
                  <c:v>1.28</c:v>
                </c:pt>
                <c:pt idx="10">
                  <c:v>1.88</c:v>
                </c:pt>
                <c:pt idx="11">
                  <c:v>1.26</c:v>
                </c:pt>
                <c:pt idx="12">
                  <c:v>2.5299999999999998</c:v>
                </c:pt>
                <c:pt idx="13">
                  <c:v>2.64</c:v>
                </c:pt>
                <c:pt idx="14">
                  <c:v>1.89</c:v>
                </c:pt>
                <c:pt idx="15">
                  <c:v>1.47</c:v>
                </c:pt>
                <c:pt idx="16">
                  <c:v>2.15</c:v>
                </c:pt>
                <c:pt idx="17">
                  <c:v>2.0299999999999998</c:v>
                </c:pt>
                <c:pt idx="18">
                  <c:v>2.15</c:v>
                </c:pt>
                <c:pt idx="19">
                  <c:v>2.21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MergeSort!$C$3:$C$22</c:f>
              <c:numCache>
                <c:formatCode>General</c:formatCode>
                <c:ptCount val="20"/>
                <c:pt idx="0">
                  <c:v>0.06</c:v>
                </c:pt>
                <c:pt idx="1">
                  <c:v>0.11</c:v>
                </c:pt>
                <c:pt idx="2">
                  <c:v>0.17</c:v>
                </c:pt>
                <c:pt idx="3">
                  <c:v>0.21</c:v>
                </c:pt>
                <c:pt idx="4">
                  <c:v>0.26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0.5</c:v>
                </c:pt>
                <c:pt idx="9">
                  <c:v>0.4</c:v>
                </c:pt>
                <c:pt idx="10">
                  <c:v>0.62</c:v>
                </c:pt>
                <c:pt idx="11">
                  <c:v>0.57999999999999996</c:v>
                </c:pt>
                <c:pt idx="12">
                  <c:v>0.63</c:v>
                </c:pt>
                <c:pt idx="13">
                  <c:v>0.49</c:v>
                </c:pt>
                <c:pt idx="14">
                  <c:v>0.72</c:v>
                </c:pt>
                <c:pt idx="15">
                  <c:v>0.77</c:v>
                </c:pt>
                <c:pt idx="16">
                  <c:v>0.83</c:v>
                </c:pt>
                <c:pt idx="17">
                  <c:v>0.61</c:v>
                </c:pt>
                <c:pt idx="18">
                  <c:v>0.91</c:v>
                </c:pt>
                <c:pt idx="1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MergeSort!$D$3:$D$22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0.09</c:v>
                </c:pt>
                <c:pt idx="5">
                  <c:v>0.12</c:v>
                </c:pt>
                <c:pt idx="6">
                  <c:v>0.22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0.51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0.33</c:v>
                </c:pt>
                <c:pt idx="17">
                  <c:v>0.36</c:v>
                </c:pt>
                <c:pt idx="18">
                  <c:v>0.59</c:v>
                </c:pt>
                <c:pt idx="1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MergeSort!$E$2</c:f>
              <c:strCache>
                <c:ptCount val="1"/>
                <c:pt idx="0">
                  <c:v>repeated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MergeSort!$E$3:$E$22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0.21</c:v>
                </c:pt>
                <c:pt idx="11">
                  <c:v>0.23</c:v>
                </c:pt>
                <c:pt idx="12">
                  <c:v>0.4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0.33</c:v>
                </c:pt>
                <c:pt idx="17">
                  <c:v>0.55000000000000004</c:v>
                </c:pt>
                <c:pt idx="18">
                  <c:v>0.57999999999999996</c:v>
                </c:pt>
                <c:pt idx="19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MergeSort!$F$2</c:f>
              <c:strCache>
                <c:ptCount val="1"/>
                <c:pt idx="0">
                  <c:v>yetOrdered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MergeSort!$F$3:$F$22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0.34</c:v>
                </c:pt>
                <c:pt idx="11">
                  <c:v>0.36</c:v>
                </c:pt>
                <c:pt idx="12">
                  <c:v>0.3</c:v>
                </c:pt>
                <c:pt idx="13">
                  <c:v>0.43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MergeSort!$G$2</c:f>
              <c:strCache>
                <c:ptCount val="1"/>
                <c:pt idx="0">
                  <c:v>maxInteger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MergeSort!$G$3:$G$22</c:f>
              <c:numCache>
                <c:formatCode>General</c:formatCode>
                <c:ptCount val="20"/>
                <c:pt idx="0">
                  <c:v>0.04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0.21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0.34</c:v>
                </c:pt>
                <c:pt idx="11">
                  <c:v>0.22</c:v>
                </c:pt>
                <c:pt idx="12">
                  <c:v>0.39</c:v>
                </c:pt>
                <c:pt idx="13">
                  <c:v>0.42</c:v>
                </c:pt>
                <c:pt idx="14">
                  <c:v>0.42</c:v>
                </c:pt>
                <c:pt idx="15">
                  <c:v>0.3</c:v>
                </c:pt>
                <c:pt idx="16">
                  <c:v>0.33</c:v>
                </c:pt>
                <c:pt idx="17">
                  <c:v>0.36</c:v>
                </c:pt>
                <c:pt idx="18">
                  <c:v>0.38</c:v>
                </c:pt>
                <c:pt idx="19">
                  <c:v>0.62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MergeSort!$H$2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MergeSort!$H$3:$H$22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0.15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0.41</c:v>
                </c:pt>
                <c:pt idx="7">
                  <c:v>0.47</c:v>
                </c:pt>
                <c:pt idx="8">
                  <c:v>0.55000000000000004</c:v>
                </c:pt>
                <c:pt idx="9">
                  <c:v>0.59</c:v>
                </c:pt>
                <c:pt idx="10">
                  <c:v>0.54</c:v>
                </c:pt>
                <c:pt idx="11">
                  <c:v>0.71</c:v>
                </c:pt>
                <c:pt idx="12">
                  <c:v>0.82</c:v>
                </c:pt>
                <c:pt idx="13">
                  <c:v>0.83</c:v>
                </c:pt>
                <c:pt idx="14">
                  <c:v>0.64</c:v>
                </c:pt>
                <c:pt idx="15">
                  <c:v>0.66</c:v>
                </c:pt>
                <c:pt idx="16">
                  <c:v>1.02</c:v>
                </c:pt>
                <c:pt idx="17">
                  <c:v>1.1299999999999999</c:v>
                </c:pt>
                <c:pt idx="18">
                  <c:v>1.1599999999999999</c:v>
                </c:pt>
                <c:pt idx="19">
                  <c:v>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MergeSort!$AB$2</c:f>
              <c:strCache>
                <c:ptCount val="1"/>
                <c:pt idx="0">
                  <c:v>nlogn</c:v>
                </c:pt>
              </c:strCache>
            </c:strRef>
          </c:tx>
          <c:spPr>
            <a:ln w="4762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MergeSort!$AB$3:$AB$22</c:f>
              <c:numCache>
                <c:formatCode>General</c:formatCode>
                <c:ptCount val="20"/>
                <c:pt idx="0">
                  <c:v>4.4828921423310441E-3</c:v>
                </c:pt>
                <c:pt idx="1">
                  <c:v>9.9657842846620874E-3</c:v>
                </c:pt>
                <c:pt idx="2">
                  <c:v>1.5826120178074863E-2</c:v>
                </c:pt>
                <c:pt idx="3">
                  <c:v>2.1931568569324173E-2</c:v>
                </c:pt>
                <c:pt idx="4">
                  <c:v>2.8219280948873618E-2</c:v>
                </c:pt>
                <c:pt idx="5">
                  <c:v>3.4652240356149729E-2</c:v>
                </c:pt>
                <c:pt idx="6">
                  <c:v>4.1205987223518918E-2</c:v>
                </c:pt>
                <c:pt idx="7">
                  <c:v>4.786313713864835E-2</c:v>
                </c:pt>
                <c:pt idx="8">
                  <c:v>5.4610691787469801E-2</c:v>
                </c:pt>
                <c:pt idx="9">
                  <c:v>6.1438561897747254E-2</c:v>
                </c:pt>
                <c:pt idx="10">
                  <c:v>6.8338687468146614E-2</c:v>
                </c:pt>
                <c:pt idx="11">
                  <c:v>7.5304480712299449E-2</c:v>
                </c:pt>
                <c:pt idx="12">
                  <c:v>8.2330456018220657E-2</c:v>
                </c:pt>
                <c:pt idx="13">
                  <c:v>8.9411974447037829E-2</c:v>
                </c:pt>
                <c:pt idx="14">
                  <c:v>9.6545061602029553E-2</c:v>
                </c:pt>
                <c:pt idx="15">
                  <c:v>0.10372627427729669</c:v>
                </c:pt>
                <c:pt idx="16">
                  <c:v>0.11095260057025563</c:v>
                </c:pt>
                <c:pt idx="17">
                  <c:v>0.11822138357493961</c:v>
                </c:pt>
                <c:pt idx="18">
                  <c:v>0.12553026208200388</c:v>
                </c:pt>
                <c:pt idx="19">
                  <c:v>0.13287712379549449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7489360"/>
        <c:axId val="-1797502960"/>
      </c:lineChart>
      <c:catAx>
        <c:axId val="-17974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502960"/>
        <c:crosses val="autoZero"/>
        <c:auto val="1"/>
        <c:lblAlgn val="ctr"/>
        <c:lblOffset val="100"/>
        <c:noMultiLvlLbl val="0"/>
      </c:catAx>
      <c:valAx>
        <c:axId val="-17975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QuickSort!$B$3:$B$22</c:f>
              <c:numCache>
                <c:formatCode>General</c:formatCode>
                <c:ptCount val="20"/>
                <c:pt idx="0">
                  <c:v>1.96</c:v>
                </c:pt>
                <c:pt idx="1">
                  <c:v>4.05</c:v>
                </c:pt>
                <c:pt idx="2">
                  <c:v>14.45</c:v>
                </c:pt>
                <c:pt idx="3">
                  <c:v>18.350000000000001</c:v>
                </c:pt>
                <c:pt idx="4">
                  <c:v>0.94</c:v>
                </c:pt>
                <c:pt idx="5">
                  <c:v>1</c:v>
                </c:pt>
                <c:pt idx="6">
                  <c:v>0.86</c:v>
                </c:pt>
                <c:pt idx="7">
                  <c:v>1</c:v>
                </c:pt>
                <c:pt idx="8">
                  <c:v>1.1200000000000001</c:v>
                </c:pt>
                <c:pt idx="9">
                  <c:v>1.3</c:v>
                </c:pt>
                <c:pt idx="10">
                  <c:v>1.9</c:v>
                </c:pt>
                <c:pt idx="11">
                  <c:v>1.3</c:v>
                </c:pt>
                <c:pt idx="12">
                  <c:v>1.95</c:v>
                </c:pt>
                <c:pt idx="13">
                  <c:v>2.08</c:v>
                </c:pt>
                <c:pt idx="14">
                  <c:v>1.92</c:v>
                </c:pt>
                <c:pt idx="15">
                  <c:v>1.7</c:v>
                </c:pt>
                <c:pt idx="16">
                  <c:v>2.19</c:v>
                </c:pt>
                <c:pt idx="17">
                  <c:v>2.0699999999999998</c:v>
                </c:pt>
                <c:pt idx="18">
                  <c:v>2.1800000000000002</c:v>
                </c:pt>
                <c:pt idx="19">
                  <c:v>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QuickSort!$C$3:$C$22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0.31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0.44</c:v>
                </c:pt>
                <c:pt idx="9">
                  <c:v>0.37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0.56999999999999995</c:v>
                </c:pt>
                <c:pt idx="13">
                  <c:v>0.44</c:v>
                </c:pt>
                <c:pt idx="14">
                  <c:v>0.67</c:v>
                </c:pt>
                <c:pt idx="15">
                  <c:v>0.74</c:v>
                </c:pt>
                <c:pt idx="16">
                  <c:v>0.79</c:v>
                </c:pt>
                <c:pt idx="17">
                  <c:v>0.57999999999999996</c:v>
                </c:pt>
                <c:pt idx="18">
                  <c:v>0.83</c:v>
                </c:pt>
                <c:pt idx="19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QuickSort!$D$2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QuickSort!$D$3:$D$22</c:f>
              <c:numCache>
                <c:formatCode>General</c:formatCode>
                <c:ptCount val="20"/>
                <c:pt idx="0">
                  <c:v>0.16</c:v>
                </c:pt>
                <c:pt idx="1">
                  <c:v>0.55000000000000004</c:v>
                </c:pt>
                <c:pt idx="2">
                  <c:v>1.1599999999999999</c:v>
                </c:pt>
                <c:pt idx="3">
                  <c:v>1.96</c:v>
                </c:pt>
                <c:pt idx="4">
                  <c:v>2.29</c:v>
                </c:pt>
                <c:pt idx="5">
                  <c:v>3.28</c:v>
                </c:pt>
                <c:pt idx="6">
                  <c:v>5.67</c:v>
                </c:pt>
                <c:pt idx="7">
                  <c:v>7.71</c:v>
                </c:pt>
                <c:pt idx="8">
                  <c:v>8.19</c:v>
                </c:pt>
                <c:pt idx="9">
                  <c:v>11.99</c:v>
                </c:pt>
                <c:pt idx="10">
                  <c:v>12.75</c:v>
                </c:pt>
                <c:pt idx="11">
                  <c:v>19.14</c:v>
                </c:pt>
                <c:pt idx="12">
                  <c:v>20.27</c:v>
                </c:pt>
                <c:pt idx="13">
                  <c:v>23.27</c:v>
                </c:pt>
                <c:pt idx="14">
                  <c:v>26.66</c:v>
                </c:pt>
                <c:pt idx="15">
                  <c:v>30.28</c:v>
                </c:pt>
                <c:pt idx="16">
                  <c:v>25.27</c:v>
                </c:pt>
                <c:pt idx="17">
                  <c:v>30.08</c:v>
                </c:pt>
                <c:pt idx="18">
                  <c:v>40.549999999999997</c:v>
                </c:pt>
                <c:pt idx="19">
                  <c:v>37.99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QuickSort!$E$2</c:f>
              <c:strCache>
                <c:ptCount val="1"/>
                <c:pt idx="0">
                  <c:v>repeated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QuickSort!$E$3:$E$22</c:f>
              <c:numCache>
                <c:formatCode>General</c:formatCode>
                <c:ptCount val="20"/>
                <c:pt idx="0">
                  <c:v>0.18</c:v>
                </c:pt>
                <c:pt idx="1">
                  <c:v>0.56999999999999995</c:v>
                </c:pt>
                <c:pt idx="2">
                  <c:v>1.1499999999999999</c:v>
                </c:pt>
                <c:pt idx="3">
                  <c:v>1.93</c:v>
                </c:pt>
                <c:pt idx="4">
                  <c:v>2.29</c:v>
                </c:pt>
                <c:pt idx="5">
                  <c:v>3.31</c:v>
                </c:pt>
                <c:pt idx="6">
                  <c:v>4.43</c:v>
                </c:pt>
                <c:pt idx="7">
                  <c:v>5.82</c:v>
                </c:pt>
                <c:pt idx="8">
                  <c:v>9.75</c:v>
                </c:pt>
                <c:pt idx="9">
                  <c:v>11.97</c:v>
                </c:pt>
                <c:pt idx="10">
                  <c:v>12.44</c:v>
                </c:pt>
                <c:pt idx="11">
                  <c:v>13.44</c:v>
                </c:pt>
                <c:pt idx="12">
                  <c:v>20.079999999999998</c:v>
                </c:pt>
                <c:pt idx="13">
                  <c:v>17.23</c:v>
                </c:pt>
                <c:pt idx="14">
                  <c:v>23.73</c:v>
                </c:pt>
                <c:pt idx="15">
                  <c:v>22.91</c:v>
                </c:pt>
                <c:pt idx="16">
                  <c:v>30.04</c:v>
                </c:pt>
                <c:pt idx="17">
                  <c:v>35.799999999999997</c:v>
                </c:pt>
                <c:pt idx="18">
                  <c:v>42.72</c:v>
                </c:pt>
                <c:pt idx="19">
                  <c:v>42.49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QuickSort!$F$2</c:f>
              <c:strCache>
                <c:ptCount val="1"/>
                <c:pt idx="0">
                  <c:v>yetOrdered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QuickSort!$F$3:$F$22</c:f>
              <c:numCache>
                <c:formatCode>General</c:formatCode>
                <c:ptCount val="20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0.36</c:v>
                </c:pt>
                <c:pt idx="9">
                  <c:v>0.39</c:v>
                </c:pt>
                <c:pt idx="10">
                  <c:v>0.43</c:v>
                </c:pt>
                <c:pt idx="11">
                  <c:v>0.47</c:v>
                </c:pt>
                <c:pt idx="12">
                  <c:v>0.37</c:v>
                </c:pt>
                <c:pt idx="13">
                  <c:v>0.55000000000000004</c:v>
                </c:pt>
                <c:pt idx="14">
                  <c:v>0.46</c:v>
                </c:pt>
                <c:pt idx="15">
                  <c:v>0.46</c:v>
                </c:pt>
                <c:pt idx="16">
                  <c:v>0.67</c:v>
                </c:pt>
                <c:pt idx="17">
                  <c:v>0.71</c:v>
                </c:pt>
                <c:pt idx="18">
                  <c:v>0.76</c:v>
                </c:pt>
                <c:pt idx="19">
                  <c:v>0.56999999999999995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QuickSort!$G$2</c:f>
              <c:strCache>
                <c:ptCount val="1"/>
                <c:pt idx="0">
                  <c:v>maxInteger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QuickSort!$G$3:$G$22</c:f>
              <c:numCache>
                <c:formatCode>General</c:formatCode>
                <c:ptCount val="20"/>
                <c:pt idx="0">
                  <c:v>0.15</c:v>
                </c:pt>
                <c:pt idx="1">
                  <c:v>0.53</c:v>
                </c:pt>
                <c:pt idx="2">
                  <c:v>1.19</c:v>
                </c:pt>
                <c:pt idx="3">
                  <c:v>2.02</c:v>
                </c:pt>
                <c:pt idx="4">
                  <c:v>3.1</c:v>
                </c:pt>
                <c:pt idx="5">
                  <c:v>5.84</c:v>
                </c:pt>
                <c:pt idx="6">
                  <c:v>5.97</c:v>
                </c:pt>
                <c:pt idx="7">
                  <c:v>7.77</c:v>
                </c:pt>
                <c:pt idx="8">
                  <c:v>10.199999999999999</c:v>
                </c:pt>
                <c:pt idx="9">
                  <c:v>11.97</c:v>
                </c:pt>
                <c:pt idx="10">
                  <c:v>14.41</c:v>
                </c:pt>
                <c:pt idx="11">
                  <c:v>12.68</c:v>
                </c:pt>
                <c:pt idx="12">
                  <c:v>20.03</c:v>
                </c:pt>
                <c:pt idx="13">
                  <c:v>23.28</c:v>
                </c:pt>
                <c:pt idx="14">
                  <c:v>19.7</c:v>
                </c:pt>
                <c:pt idx="15">
                  <c:v>22.42</c:v>
                </c:pt>
                <c:pt idx="16">
                  <c:v>26.83</c:v>
                </c:pt>
                <c:pt idx="17">
                  <c:v>36.619999999999997</c:v>
                </c:pt>
                <c:pt idx="18">
                  <c:v>38.97</c:v>
                </c:pt>
                <c:pt idx="19">
                  <c:v>47.22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QuickSort!$H$2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QuickSort!$A$3:$A$22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QuickSort!$H$3:$H$22</c:f>
              <c:numCache>
                <c:formatCode>General</c:formatCode>
                <c:ptCount val="20"/>
                <c:pt idx="0">
                  <c:v>7.0000000000000007E-2</c:v>
                </c:pt>
                <c:pt idx="1">
                  <c:v>0.15</c:v>
                </c:pt>
                <c:pt idx="2">
                  <c:v>0.23</c:v>
                </c:pt>
                <c:pt idx="3">
                  <c:v>0.33</c:v>
                </c:pt>
                <c:pt idx="4">
                  <c:v>0.42</c:v>
                </c:pt>
                <c:pt idx="5">
                  <c:v>0.46</c:v>
                </c:pt>
                <c:pt idx="6">
                  <c:v>0.57999999999999996</c:v>
                </c:pt>
                <c:pt idx="7">
                  <c:v>0.63</c:v>
                </c:pt>
                <c:pt idx="8">
                  <c:v>0.74</c:v>
                </c:pt>
                <c:pt idx="9">
                  <c:v>0.79</c:v>
                </c:pt>
                <c:pt idx="10">
                  <c:v>0.69</c:v>
                </c:pt>
                <c:pt idx="11">
                  <c:v>0.96</c:v>
                </c:pt>
                <c:pt idx="12">
                  <c:v>1.1599999999999999</c:v>
                </c:pt>
                <c:pt idx="13">
                  <c:v>1.1399999999999999</c:v>
                </c:pt>
                <c:pt idx="14">
                  <c:v>0.92</c:v>
                </c:pt>
                <c:pt idx="15">
                  <c:v>0.95</c:v>
                </c:pt>
                <c:pt idx="16">
                  <c:v>1.38</c:v>
                </c:pt>
                <c:pt idx="17">
                  <c:v>1.53</c:v>
                </c:pt>
                <c:pt idx="18">
                  <c:v>1.56</c:v>
                </c:pt>
                <c:pt idx="19">
                  <c:v>1.3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QuickSort!$AD$2</c:f>
              <c:strCache>
                <c:ptCount val="1"/>
                <c:pt idx="0">
                  <c:v>n^2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QuickSort!$AD$3:$AD$22</c:f>
              <c:numCache>
                <c:formatCode>General</c:formatCode>
                <c:ptCount val="2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QuickSort!$AE$2</c:f>
              <c:strCache>
                <c:ptCount val="1"/>
                <c:pt idx="0">
                  <c:v>nlog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QuickSort!$AE$3:$AE$22</c:f>
              <c:numCache>
                <c:formatCode>General</c:formatCode>
                <c:ptCount val="20"/>
                <c:pt idx="0">
                  <c:v>4.4828921423310441E-3</c:v>
                </c:pt>
                <c:pt idx="1">
                  <c:v>9.9657842846620874E-3</c:v>
                </c:pt>
                <c:pt idx="2">
                  <c:v>1.5826120178074863E-2</c:v>
                </c:pt>
                <c:pt idx="3">
                  <c:v>2.1931568569324173E-2</c:v>
                </c:pt>
                <c:pt idx="4">
                  <c:v>2.8219280948873618E-2</c:v>
                </c:pt>
                <c:pt idx="5">
                  <c:v>3.4652240356149729E-2</c:v>
                </c:pt>
                <c:pt idx="6">
                  <c:v>4.1205987223518918E-2</c:v>
                </c:pt>
                <c:pt idx="7">
                  <c:v>4.786313713864835E-2</c:v>
                </c:pt>
                <c:pt idx="8">
                  <c:v>5.4610691787469801E-2</c:v>
                </c:pt>
                <c:pt idx="9">
                  <c:v>6.1438561897747254E-2</c:v>
                </c:pt>
                <c:pt idx="10">
                  <c:v>6.8338687468146614E-2</c:v>
                </c:pt>
                <c:pt idx="11">
                  <c:v>7.5304480712299449E-2</c:v>
                </c:pt>
                <c:pt idx="12">
                  <c:v>8.2330456018220657E-2</c:v>
                </c:pt>
                <c:pt idx="13">
                  <c:v>8.9411974447037829E-2</c:v>
                </c:pt>
                <c:pt idx="14">
                  <c:v>9.6545061602029553E-2</c:v>
                </c:pt>
                <c:pt idx="15">
                  <c:v>0.10372627427729669</c:v>
                </c:pt>
                <c:pt idx="16">
                  <c:v>0.11095260057025563</c:v>
                </c:pt>
                <c:pt idx="17">
                  <c:v>0.11822138357493961</c:v>
                </c:pt>
                <c:pt idx="18">
                  <c:v>0.12553026208200388</c:v>
                </c:pt>
                <c:pt idx="19">
                  <c:v>0.13287712379549449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7494256"/>
        <c:axId val="-1797499696"/>
      </c:lineChart>
      <c:catAx>
        <c:axId val="-17974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9696"/>
        <c:crosses val="autoZero"/>
        <c:auto val="1"/>
        <c:lblAlgn val="ctr"/>
        <c:lblOffset val="100"/>
        <c:noMultiLvlLbl val="0"/>
      </c:catAx>
      <c:valAx>
        <c:axId val="-1797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Random!$B$2:$B$21</c:f>
              <c:numCache>
                <c:formatCode>General</c:formatCode>
                <c:ptCount val="20"/>
                <c:pt idx="0">
                  <c:v>8.93</c:v>
                </c:pt>
                <c:pt idx="1">
                  <c:v>2.65</c:v>
                </c:pt>
                <c:pt idx="2">
                  <c:v>2.66</c:v>
                </c:pt>
                <c:pt idx="3">
                  <c:v>5.77</c:v>
                </c:pt>
                <c:pt idx="4">
                  <c:v>6.72</c:v>
                </c:pt>
                <c:pt idx="5">
                  <c:v>6.85</c:v>
                </c:pt>
                <c:pt idx="6">
                  <c:v>10.76</c:v>
                </c:pt>
                <c:pt idx="7">
                  <c:v>13.19</c:v>
                </c:pt>
                <c:pt idx="8">
                  <c:v>14.49</c:v>
                </c:pt>
                <c:pt idx="9">
                  <c:v>12.89</c:v>
                </c:pt>
                <c:pt idx="10">
                  <c:v>14.31</c:v>
                </c:pt>
                <c:pt idx="11">
                  <c:v>24.98</c:v>
                </c:pt>
                <c:pt idx="12">
                  <c:v>29.27</c:v>
                </c:pt>
                <c:pt idx="13">
                  <c:v>33.24</c:v>
                </c:pt>
                <c:pt idx="14">
                  <c:v>36.04</c:v>
                </c:pt>
                <c:pt idx="15">
                  <c:v>29.98</c:v>
                </c:pt>
                <c:pt idx="16">
                  <c:v>27.92</c:v>
                </c:pt>
                <c:pt idx="17">
                  <c:v>43.23</c:v>
                </c:pt>
                <c:pt idx="18">
                  <c:v>49.06</c:v>
                </c:pt>
                <c:pt idx="19">
                  <c:v>38.69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Random!$C$2:$C$21</c:f>
              <c:numCache>
                <c:formatCode>General</c:formatCode>
                <c:ptCount val="20"/>
                <c:pt idx="0">
                  <c:v>13.38</c:v>
                </c:pt>
                <c:pt idx="1">
                  <c:v>2.42</c:v>
                </c:pt>
                <c:pt idx="2">
                  <c:v>5.59</c:v>
                </c:pt>
                <c:pt idx="3">
                  <c:v>9.67</c:v>
                </c:pt>
                <c:pt idx="4">
                  <c:v>10.98</c:v>
                </c:pt>
                <c:pt idx="5">
                  <c:v>14.84</c:v>
                </c:pt>
                <c:pt idx="6">
                  <c:v>15.8</c:v>
                </c:pt>
                <c:pt idx="7">
                  <c:v>26.51</c:v>
                </c:pt>
                <c:pt idx="8">
                  <c:v>25.3</c:v>
                </c:pt>
                <c:pt idx="9">
                  <c:v>35.159999999999997</c:v>
                </c:pt>
                <c:pt idx="10">
                  <c:v>44.25</c:v>
                </c:pt>
                <c:pt idx="11">
                  <c:v>47.98</c:v>
                </c:pt>
                <c:pt idx="12">
                  <c:v>68.12</c:v>
                </c:pt>
                <c:pt idx="13">
                  <c:v>105.51</c:v>
                </c:pt>
                <c:pt idx="14">
                  <c:v>67.95</c:v>
                </c:pt>
                <c:pt idx="15">
                  <c:v>70.959999999999994</c:v>
                </c:pt>
                <c:pt idx="16">
                  <c:v>80.66</c:v>
                </c:pt>
                <c:pt idx="17">
                  <c:v>84.37</c:v>
                </c:pt>
                <c:pt idx="18">
                  <c:v>104.97</c:v>
                </c:pt>
                <c:pt idx="19">
                  <c:v>80.47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Random!$D$2:$D$21</c:f>
              <c:numCache>
                <c:formatCode>General</c:formatCode>
                <c:ptCount val="20"/>
                <c:pt idx="0">
                  <c:v>1.61</c:v>
                </c:pt>
                <c:pt idx="1">
                  <c:v>5.17</c:v>
                </c:pt>
                <c:pt idx="2">
                  <c:v>1.35</c:v>
                </c:pt>
                <c:pt idx="3">
                  <c:v>0.72</c:v>
                </c:pt>
                <c:pt idx="4">
                  <c:v>0.79</c:v>
                </c:pt>
                <c:pt idx="5">
                  <c:v>0.98</c:v>
                </c:pt>
                <c:pt idx="6">
                  <c:v>0.85</c:v>
                </c:pt>
                <c:pt idx="7">
                  <c:v>0.96</c:v>
                </c:pt>
                <c:pt idx="8">
                  <c:v>1.1200000000000001</c:v>
                </c:pt>
                <c:pt idx="9">
                  <c:v>1.28</c:v>
                </c:pt>
                <c:pt idx="10">
                  <c:v>1.88</c:v>
                </c:pt>
                <c:pt idx="11">
                  <c:v>1.26</c:v>
                </c:pt>
                <c:pt idx="12">
                  <c:v>2.5299999999999998</c:v>
                </c:pt>
                <c:pt idx="13">
                  <c:v>2.64</c:v>
                </c:pt>
                <c:pt idx="14">
                  <c:v>1.89</c:v>
                </c:pt>
                <c:pt idx="15">
                  <c:v>1.47</c:v>
                </c:pt>
                <c:pt idx="16">
                  <c:v>2.15</c:v>
                </c:pt>
                <c:pt idx="17">
                  <c:v>2.0299999999999998</c:v>
                </c:pt>
                <c:pt idx="18">
                  <c:v>2.15</c:v>
                </c:pt>
                <c:pt idx="19">
                  <c:v>2.21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Random!$E$2:$E$21</c:f>
              <c:numCache>
                <c:formatCode>General</c:formatCode>
                <c:ptCount val="20"/>
                <c:pt idx="0">
                  <c:v>1.96</c:v>
                </c:pt>
                <c:pt idx="1">
                  <c:v>4.05</c:v>
                </c:pt>
                <c:pt idx="2">
                  <c:v>14.45</c:v>
                </c:pt>
                <c:pt idx="3">
                  <c:v>18.350000000000001</c:v>
                </c:pt>
                <c:pt idx="4">
                  <c:v>0.94</c:v>
                </c:pt>
                <c:pt idx="5">
                  <c:v>1</c:v>
                </c:pt>
                <c:pt idx="6">
                  <c:v>0.86</c:v>
                </c:pt>
                <c:pt idx="7">
                  <c:v>1</c:v>
                </c:pt>
                <c:pt idx="8">
                  <c:v>1.1200000000000001</c:v>
                </c:pt>
                <c:pt idx="9">
                  <c:v>1.3</c:v>
                </c:pt>
                <c:pt idx="10">
                  <c:v>1.9</c:v>
                </c:pt>
                <c:pt idx="11">
                  <c:v>1.3</c:v>
                </c:pt>
                <c:pt idx="12">
                  <c:v>1.95</c:v>
                </c:pt>
                <c:pt idx="13">
                  <c:v>2.08</c:v>
                </c:pt>
                <c:pt idx="14">
                  <c:v>1.92</c:v>
                </c:pt>
                <c:pt idx="15">
                  <c:v>1.7</c:v>
                </c:pt>
                <c:pt idx="16">
                  <c:v>2.19</c:v>
                </c:pt>
                <c:pt idx="17">
                  <c:v>2.0699999999999998</c:v>
                </c:pt>
                <c:pt idx="18">
                  <c:v>2.1800000000000002</c:v>
                </c:pt>
                <c:pt idx="19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7498064"/>
        <c:axId val="-1797488272"/>
      </c:lineChart>
      <c:catAx>
        <c:axId val="-17974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88272"/>
        <c:crosses val="autoZero"/>
        <c:auto val="1"/>
        <c:lblAlgn val="ctr"/>
        <c:lblOffset val="100"/>
        <c:noMultiLvlLbl val="0"/>
      </c:catAx>
      <c:valAx>
        <c:axId val="-1797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974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di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Empty!$B$1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Empty!$A$2:$A$21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Empty!$B$2:$B$21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Empty!$C$1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Empty!$A$2:$A$21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Empty!$C$2:$C$21</c:f>
              <c:numCache>
                <c:formatCode>General</c:formatCode>
                <c:ptCount val="20"/>
                <c:pt idx="0">
                  <c:v>0.32</c:v>
                </c:pt>
                <c:pt idx="1">
                  <c:v>1.05</c:v>
                </c:pt>
                <c:pt idx="2">
                  <c:v>2.21</c:v>
                </c:pt>
                <c:pt idx="3">
                  <c:v>3.7</c:v>
                </c:pt>
                <c:pt idx="4">
                  <c:v>3.71</c:v>
                </c:pt>
                <c:pt idx="5">
                  <c:v>5.31</c:v>
                </c:pt>
                <c:pt idx="6">
                  <c:v>8.17</c:v>
                </c:pt>
                <c:pt idx="7">
                  <c:v>13.27</c:v>
                </c:pt>
                <c:pt idx="8">
                  <c:v>16.71</c:v>
                </c:pt>
                <c:pt idx="9">
                  <c:v>15.78</c:v>
                </c:pt>
                <c:pt idx="10">
                  <c:v>26.73</c:v>
                </c:pt>
                <c:pt idx="11">
                  <c:v>31.41</c:v>
                </c:pt>
                <c:pt idx="12">
                  <c:v>34.81</c:v>
                </c:pt>
                <c:pt idx="13">
                  <c:v>40.4</c:v>
                </c:pt>
                <c:pt idx="14">
                  <c:v>46.26</c:v>
                </c:pt>
                <c:pt idx="15">
                  <c:v>52.59</c:v>
                </c:pt>
                <c:pt idx="16">
                  <c:v>56.04</c:v>
                </c:pt>
                <c:pt idx="17">
                  <c:v>46.64</c:v>
                </c:pt>
                <c:pt idx="18">
                  <c:v>74.180000000000007</c:v>
                </c:pt>
                <c:pt idx="19">
                  <c:v>76.69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Empty!$D$1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Empty!$A$2:$A$21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Empty!$D$2:$D$21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0.09</c:v>
                </c:pt>
                <c:pt idx="5">
                  <c:v>0.12</c:v>
                </c:pt>
                <c:pt idx="6">
                  <c:v>0.22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0.51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0.33</c:v>
                </c:pt>
                <c:pt idx="17">
                  <c:v>0.36</c:v>
                </c:pt>
                <c:pt idx="18">
                  <c:v>0.59</c:v>
                </c:pt>
                <c:pt idx="1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Empty!$E$1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Empty!$A$2:$A$21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Empty!$E$2:$E$21</c:f>
              <c:numCache>
                <c:formatCode>General</c:formatCode>
                <c:ptCount val="20"/>
                <c:pt idx="0">
                  <c:v>0.16</c:v>
                </c:pt>
                <c:pt idx="1">
                  <c:v>0.55000000000000004</c:v>
                </c:pt>
                <c:pt idx="2">
                  <c:v>1.1599999999999999</c:v>
                </c:pt>
                <c:pt idx="3">
                  <c:v>1.96</c:v>
                </c:pt>
                <c:pt idx="4">
                  <c:v>2.29</c:v>
                </c:pt>
                <c:pt idx="5">
                  <c:v>3.28</c:v>
                </c:pt>
                <c:pt idx="6">
                  <c:v>5.67</c:v>
                </c:pt>
                <c:pt idx="7">
                  <c:v>7.71</c:v>
                </c:pt>
                <c:pt idx="8">
                  <c:v>8.19</c:v>
                </c:pt>
                <c:pt idx="9">
                  <c:v>11.99</c:v>
                </c:pt>
                <c:pt idx="10">
                  <c:v>12.75</c:v>
                </c:pt>
                <c:pt idx="11">
                  <c:v>19.14</c:v>
                </c:pt>
                <c:pt idx="12">
                  <c:v>20.27</c:v>
                </c:pt>
                <c:pt idx="13">
                  <c:v>23.27</c:v>
                </c:pt>
                <c:pt idx="14">
                  <c:v>26.66</c:v>
                </c:pt>
                <c:pt idx="15">
                  <c:v>30.28</c:v>
                </c:pt>
                <c:pt idx="16">
                  <c:v>25.27</c:v>
                </c:pt>
                <c:pt idx="17">
                  <c:v>30.08</c:v>
                </c:pt>
                <c:pt idx="18">
                  <c:v>40.549999999999997</c:v>
                </c:pt>
                <c:pt idx="19">
                  <c:v>37.99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7938320"/>
        <c:axId val="-1957947024"/>
      </c:lineChart>
      <c:catAx>
        <c:axId val="-19579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57947024"/>
        <c:crosses val="autoZero"/>
        <c:auto val="1"/>
        <c:lblAlgn val="ctr"/>
        <c:lblOffset val="100"/>
        <c:noMultiLvlLbl val="0"/>
      </c:catAx>
      <c:valAx>
        <c:axId val="-19579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579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parzialmente ordinato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PartiallyOrdered!$B$1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PartiallyOrdered!$A$2:$A$21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PartiallyOrdered!$B$2:$B$21</c:f>
              <c:numCache>
                <c:formatCode>General</c:formatCode>
                <c:ptCount val="20"/>
                <c:pt idx="0">
                  <c:v>0.13</c:v>
                </c:pt>
                <c:pt idx="1">
                  <c:v>0.28999999999999998</c:v>
                </c:pt>
                <c:pt idx="2">
                  <c:v>0.64</c:v>
                </c:pt>
                <c:pt idx="3">
                  <c:v>1.2</c:v>
                </c:pt>
                <c:pt idx="4">
                  <c:v>1.67</c:v>
                </c:pt>
                <c:pt idx="5">
                  <c:v>4.3099999999999996</c:v>
                </c:pt>
                <c:pt idx="6">
                  <c:v>3.63</c:v>
                </c:pt>
                <c:pt idx="7">
                  <c:v>4.87</c:v>
                </c:pt>
                <c:pt idx="8">
                  <c:v>5.93</c:v>
                </c:pt>
                <c:pt idx="9">
                  <c:v>7.46</c:v>
                </c:pt>
                <c:pt idx="10">
                  <c:v>8.98</c:v>
                </c:pt>
                <c:pt idx="11">
                  <c:v>10.27</c:v>
                </c:pt>
                <c:pt idx="12">
                  <c:v>14.7</c:v>
                </c:pt>
                <c:pt idx="13">
                  <c:v>15.43</c:v>
                </c:pt>
                <c:pt idx="14">
                  <c:v>17.53</c:v>
                </c:pt>
                <c:pt idx="15">
                  <c:v>20.55</c:v>
                </c:pt>
                <c:pt idx="16">
                  <c:v>18.54</c:v>
                </c:pt>
                <c:pt idx="17">
                  <c:v>24.31</c:v>
                </c:pt>
                <c:pt idx="18">
                  <c:v>24.16</c:v>
                </c:pt>
                <c:pt idx="19">
                  <c:v>30.63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PartiallyOrdered!$C$1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PartiallyOrdered!$A$2:$A$21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PartiallyOrdered!$C$2:$C$21</c:f>
              <c:numCache>
                <c:formatCode>General</c:formatCode>
                <c:ptCount val="20"/>
                <c:pt idx="0">
                  <c:v>0.28999999999999998</c:v>
                </c:pt>
                <c:pt idx="1">
                  <c:v>1.1200000000000001</c:v>
                </c:pt>
                <c:pt idx="2">
                  <c:v>2.16</c:v>
                </c:pt>
                <c:pt idx="3">
                  <c:v>11.3</c:v>
                </c:pt>
                <c:pt idx="4">
                  <c:v>6.27</c:v>
                </c:pt>
                <c:pt idx="5">
                  <c:v>14.53</c:v>
                </c:pt>
                <c:pt idx="6">
                  <c:v>11.59</c:v>
                </c:pt>
                <c:pt idx="7">
                  <c:v>14.61</c:v>
                </c:pt>
                <c:pt idx="8">
                  <c:v>17.93</c:v>
                </c:pt>
                <c:pt idx="9">
                  <c:v>21.06</c:v>
                </c:pt>
                <c:pt idx="10">
                  <c:v>25.46</c:v>
                </c:pt>
                <c:pt idx="11">
                  <c:v>27.77</c:v>
                </c:pt>
                <c:pt idx="12">
                  <c:v>37.869999999999997</c:v>
                </c:pt>
                <c:pt idx="13">
                  <c:v>40.409999999999997</c:v>
                </c:pt>
                <c:pt idx="14">
                  <c:v>42.37</c:v>
                </c:pt>
                <c:pt idx="15">
                  <c:v>52.79</c:v>
                </c:pt>
                <c:pt idx="16">
                  <c:v>53.67</c:v>
                </c:pt>
                <c:pt idx="17">
                  <c:v>75.7</c:v>
                </c:pt>
                <c:pt idx="18">
                  <c:v>66.12</c:v>
                </c:pt>
                <c:pt idx="19">
                  <c:v>80.17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PartiallyOrdered!$D$1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PartiallyOrdered!$A$2:$A$21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PartiallyOrdered!$D$2:$D$21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0.15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0.41</c:v>
                </c:pt>
                <c:pt idx="7">
                  <c:v>0.47</c:v>
                </c:pt>
                <c:pt idx="8">
                  <c:v>0.55000000000000004</c:v>
                </c:pt>
                <c:pt idx="9">
                  <c:v>0.59</c:v>
                </c:pt>
                <c:pt idx="10">
                  <c:v>0.54</c:v>
                </c:pt>
                <c:pt idx="11">
                  <c:v>0.71</c:v>
                </c:pt>
                <c:pt idx="12">
                  <c:v>0.82</c:v>
                </c:pt>
                <c:pt idx="13">
                  <c:v>0.83</c:v>
                </c:pt>
                <c:pt idx="14">
                  <c:v>0.64</c:v>
                </c:pt>
                <c:pt idx="15">
                  <c:v>0.66</c:v>
                </c:pt>
                <c:pt idx="16">
                  <c:v>1.02</c:v>
                </c:pt>
                <c:pt idx="17">
                  <c:v>1.1299999999999999</c:v>
                </c:pt>
                <c:pt idx="18">
                  <c:v>1.1599999999999999</c:v>
                </c:pt>
                <c:pt idx="19">
                  <c:v>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PartiallyOrdered!$E$1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PartiallyOrdered!$A$2:$A$21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PartiallyOrdered!$E$2:$E$21</c:f>
              <c:numCache>
                <c:formatCode>General</c:formatCode>
                <c:ptCount val="20"/>
                <c:pt idx="0">
                  <c:v>7.0000000000000007E-2</c:v>
                </c:pt>
                <c:pt idx="1">
                  <c:v>0.15</c:v>
                </c:pt>
                <c:pt idx="2">
                  <c:v>0.23</c:v>
                </c:pt>
                <c:pt idx="3">
                  <c:v>0.33</c:v>
                </c:pt>
                <c:pt idx="4">
                  <c:v>0.42</c:v>
                </c:pt>
                <c:pt idx="5">
                  <c:v>0.46</c:v>
                </c:pt>
                <c:pt idx="6">
                  <c:v>0.57999999999999996</c:v>
                </c:pt>
                <c:pt idx="7">
                  <c:v>0.63</c:v>
                </c:pt>
                <c:pt idx="8">
                  <c:v>0.74</c:v>
                </c:pt>
                <c:pt idx="9">
                  <c:v>0.79</c:v>
                </c:pt>
                <c:pt idx="10">
                  <c:v>0.69</c:v>
                </c:pt>
                <c:pt idx="11">
                  <c:v>0.96</c:v>
                </c:pt>
                <c:pt idx="12">
                  <c:v>1.1599999999999999</c:v>
                </c:pt>
                <c:pt idx="13">
                  <c:v>1.1399999999999999</c:v>
                </c:pt>
                <c:pt idx="14">
                  <c:v>0.92</c:v>
                </c:pt>
                <c:pt idx="15">
                  <c:v>0.95</c:v>
                </c:pt>
                <c:pt idx="16">
                  <c:v>1.38</c:v>
                </c:pt>
                <c:pt idx="17">
                  <c:v>1.53</c:v>
                </c:pt>
                <c:pt idx="18">
                  <c:v>1.56</c:v>
                </c:pt>
                <c:pt idx="19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771216"/>
        <c:axId val="-1745765776"/>
      </c:lineChart>
      <c:catAx>
        <c:axId val="-1745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5776"/>
        <c:crosses val="autoZero"/>
        <c:auto val="1"/>
        <c:lblAlgn val="ctr"/>
        <c:lblOffset val="100"/>
        <c:noMultiLvlLbl val="0"/>
      </c:catAx>
      <c:valAx>
        <c:axId val="-17457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con un elemento</a:t>
            </a:r>
            <a:r>
              <a:rPr lang="it-IT" baseline="0"/>
              <a:t> ripetuto (8)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RepeatedElements!$B$1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RepeatedElements!$A$2:$A$21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RepeatedElements!$B$2:$B$21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RepeatedElements!$C$1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RepeatedElements!$A$2:$A$21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RepeatedElements!$C$2:$C$21</c:f>
              <c:numCache>
                <c:formatCode>General</c:formatCode>
                <c:ptCount val="20"/>
                <c:pt idx="0">
                  <c:v>0.21</c:v>
                </c:pt>
                <c:pt idx="1">
                  <c:v>0.84</c:v>
                </c:pt>
                <c:pt idx="2">
                  <c:v>2.25</c:v>
                </c:pt>
                <c:pt idx="3">
                  <c:v>3.81</c:v>
                </c:pt>
                <c:pt idx="4">
                  <c:v>4.84</c:v>
                </c:pt>
                <c:pt idx="5">
                  <c:v>5.21</c:v>
                </c:pt>
                <c:pt idx="6">
                  <c:v>7.49</c:v>
                </c:pt>
                <c:pt idx="7">
                  <c:v>9.98</c:v>
                </c:pt>
                <c:pt idx="8">
                  <c:v>15.06</c:v>
                </c:pt>
                <c:pt idx="9">
                  <c:v>18.149999999999999</c:v>
                </c:pt>
                <c:pt idx="10">
                  <c:v>22.95</c:v>
                </c:pt>
                <c:pt idx="11">
                  <c:v>30.29</c:v>
                </c:pt>
                <c:pt idx="12">
                  <c:v>34.61</c:v>
                </c:pt>
                <c:pt idx="13">
                  <c:v>40.53</c:v>
                </c:pt>
                <c:pt idx="14">
                  <c:v>33.020000000000003</c:v>
                </c:pt>
                <c:pt idx="15">
                  <c:v>50.54</c:v>
                </c:pt>
                <c:pt idx="16">
                  <c:v>58.77</c:v>
                </c:pt>
                <c:pt idx="17">
                  <c:v>53.29</c:v>
                </c:pt>
                <c:pt idx="18">
                  <c:v>74.05</c:v>
                </c:pt>
                <c:pt idx="19">
                  <c:v>63.85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RepeatedElements!$D$1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RepeatedElements!$A$2:$A$21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RepeatedElements!$D$2:$D$21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0.21</c:v>
                </c:pt>
                <c:pt idx="11">
                  <c:v>0.23</c:v>
                </c:pt>
                <c:pt idx="12">
                  <c:v>0.4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0.33</c:v>
                </c:pt>
                <c:pt idx="17">
                  <c:v>0.55000000000000004</c:v>
                </c:pt>
                <c:pt idx="18">
                  <c:v>0.57999999999999996</c:v>
                </c:pt>
                <c:pt idx="1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RepeatedElements!$E$1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RepeatedElements!$A$2:$A$21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RepeatedElements!$E$2:$E$21</c:f>
              <c:numCache>
                <c:formatCode>General</c:formatCode>
                <c:ptCount val="20"/>
                <c:pt idx="0">
                  <c:v>0.18</c:v>
                </c:pt>
                <c:pt idx="1">
                  <c:v>0.56999999999999995</c:v>
                </c:pt>
                <c:pt idx="2">
                  <c:v>1.1499999999999999</c:v>
                </c:pt>
                <c:pt idx="3">
                  <c:v>1.93</c:v>
                </c:pt>
                <c:pt idx="4">
                  <c:v>2.29</c:v>
                </c:pt>
                <c:pt idx="5">
                  <c:v>3.31</c:v>
                </c:pt>
                <c:pt idx="6">
                  <c:v>4.43</c:v>
                </c:pt>
                <c:pt idx="7">
                  <c:v>5.82</c:v>
                </c:pt>
                <c:pt idx="8">
                  <c:v>9.75</c:v>
                </c:pt>
                <c:pt idx="9">
                  <c:v>11.97</c:v>
                </c:pt>
                <c:pt idx="10">
                  <c:v>12.44</c:v>
                </c:pt>
                <c:pt idx="11">
                  <c:v>13.44</c:v>
                </c:pt>
                <c:pt idx="12">
                  <c:v>20.079999999999998</c:v>
                </c:pt>
                <c:pt idx="13">
                  <c:v>17.23</c:v>
                </c:pt>
                <c:pt idx="14">
                  <c:v>23.73</c:v>
                </c:pt>
                <c:pt idx="15">
                  <c:v>22.91</c:v>
                </c:pt>
                <c:pt idx="16">
                  <c:v>30.04</c:v>
                </c:pt>
                <c:pt idx="17">
                  <c:v>35.799999999999997</c:v>
                </c:pt>
                <c:pt idx="18">
                  <c:v>42.72</c:v>
                </c:pt>
                <c:pt idx="19">
                  <c:v>42.49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767952"/>
        <c:axId val="-1745772848"/>
      </c:lineChart>
      <c:catAx>
        <c:axId val="-17457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72848"/>
        <c:crosses val="autoZero"/>
        <c:auto val="1"/>
        <c:lblAlgn val="ctr"/>
        <c:lblOffset val="100"/>
        <c:noMultiLvlLbl val="0"/>
      </c:catAx>
      <c:valAx>
        <c:axId val="-17457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Array ordinato al contrario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ReverseOrdered!$B$1</c:f>
              <c:strCache>
                <c:ptCount val="1"/>
                <c:pt idx="0">
                  <c:v>tInsSort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ReverseOrdered!$B$2:$B$21</c:f>
              <c:numCache>
                <c:formatCode>General</c:formatCode>
                <c:ptCount val="20"/>
                <c:pt idx="0">
                  <c:v>0.27</c:v>
                </c:pt>
                <c:pt idx="1">
                  <c:v>1.06</c:v>
                </c:pt>
                <c:pt idx="2">
                  <c:v>2.09</c:v>
                </c:pt>
                <c:pt idx="3">
                  <c:v>4.3499999999999996</c:v>
                </c:pt>
                <c:pt idx="4">
                  <c:v>6.68</c:v>
                </c:pt>
                <c:pt idx="5">
                  <c:v>8.77</c:v>
                </c:pt>
                <c:pt idx="6">
                  <c:v>11.91</c:v>
                </c:pt>
                <c:pt idx="7">
                  <c:v>9.8000000000000007</c:v>
                </c:pt>
                <c:pt idx="8">
                  <c:v>11.13</c:v>
                </c:pt>
                <c:pt idx="9">
                  <c:v>18.57</c:v>
                </c:pt>
                <c:pt idx="10">
                  <c:v>22.1</c:v>
                </c:pt>
                <c:pt idx="11">
                  <c:v>29.48</c:v>
                </c:pt>
                <c:pt idx="12">
                  <c:v>31.42</c:v>
                </c:pt>
                <c:pt idx="13">
                  <c:v>23.74</c:v>
                </c:pt>
                <c:pt idx="14">
                  <c:v>44.25</c:v>
                </c:pt>
                <c:pt idx="15">
                  <c:v>46.53</c:v>
                </c:pt>
                <c:pt idx="16">
                  <c:v>61.99</c:v>
                </c:pt>
                <c:pt idx="17">
                  <c:v>59.43</c:v>
                </c:pt>
                <c:pt idx="18">
                  <c:v>65.64</c:v>
                </c:pt>
                <c:pt idx="19">
                  <c:v>75.739999999999995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ReverseOrdered!$C$1</c:f>
              <c:strCache>
                <c:ptCount val="1"/>
                <c:pt idx="0">
                  <c:v>tSelSort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ReverseOrdered!$C$2:$C$21</c:f>
              <c:numCache>
                <c:formatCode>General</c:formatCode>
                <c:ptCount val="20"/>
                <c:pt idx="0">
                  <c:v>0.35</c:v>
                </c:pt>
                <c:pt idx="1">
                  <c:v>1.31</c:v>
                </c:pt>
                <c:pt idx="2">
                  <c:v>3.38</c:v>
                </c:pt>
                <c:pt idx="3">
                  <c:v>5.42</c:v>
                </c:pt>
                <c:pt idx="4">
                  <c:v>9.44</c:v>
                </c:pt>
                <c:pt idx="5">
                  <c:v>14.07</c:v>
                </c:pt>
                <c:pt idx="6">
                  <c:v>23.16</c:v>
                </c:pt>
                <c:pt idx="7">
                  <c:v>25.13</c:v>
                </c:pt>
                <c:pt idx="8">
                  <c:v>30.8</c:v>
                </c:pt>
                <c:pt idx="9">
                  <c:v>40.67</c:v>
                </c:pt>
                <c:pt idx="10">
                  <c:v>55.63</c:v>
                </c:pt>
                <c:pt idx="11">
                  <c:v>59.65</c:v>
                </c:pt>
                <c:pt idx="12">
                  <c:v>73.209999999999994</c:v>
                </c:pt>
                <c:pt idx="13">
                  <c:v>72.989999999999995</c:v>
                </c:pt>
                <c:pt idx="14">
                  <c:v>96.37</c:v>
                </c:pt>
                <c:pt idx="15">
                  <c:v>119.37</c:v>
                </c:pt>
                <c:pt idx="16">
                  <c:v>152.38999999999999</c:v>
                </c:pt>
                <c:pt idx="17">
                  <c:v>131.27000000000001</c:v>
                </c:pt>
                <c:pt idx="18">
                  <c:v>162.47</c:v>
                </c:pt>
                <c:pt idx="19">
                  <c:v>173.55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ReverseOrdered!$D$1</c:f>
              <c:strCache>
                <c:ptCount val="1"/>
                <c:pt idx="0">
                  <c:v>tMergeSort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ReverseOrdered!$D$2:$D$21</c:f>
              <c:numCache>
                <c:formatCode>General</c:formatCode>
                <c:ptCount val="20"/>
                <c:pt idx="0">
                  <c:v>0.06</c:v>
                </c:pt>
                <c:pt idx="1">
                  <c:v>0.11</c:v>
                </c:pt>
                <c:pt idx="2">
                  <c:v>0.17</c:v>
                </c:pt>
                <c:pt idx="3">
                  <c:v>0.21</c:v>
                </c:pt>
                <c:pt idx="4">
                  <c:v>0.26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0.5</c:v>
                </c:pt>
                <c:pt idx="9">
                  <c:v>0.4</c:v>
                </c:pt>
                <c:pt idx="10">
                  <c:v>0.62</c:v>
                </c:pt>
                <c:pt idx="11">
                  <c:v>0.57999999999999996</c:v>
                </c:pt>
                <c:pt idx="12">
                  <c:v>0.63</c:v>
                </c:pt>
                <c:pt idx="13">
                  <c:v>0.49</c:v>
                </c:pt>
                <c:pt idx="14">
                  <c:v>0.72</c:v>
                </c:pt>
                <c:pt idx="15">
                  <c:v>0.77</c:v>
                </c:pt>
                <c:pt idx="16">
                  <c:v>0.83</c:v>
                </c:pt>
                <c:pt idx="17">
                  <c:v>0.61</c:v>
                </c:pt>
                <c:pt idx="18">
                  <c:v>0.91</c:v>
                </c:pt>
                <c:pt idx="19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ReverseOrdered!$E$1</c:f>
              <c:strCache>
                <c:ptCount val="1"/>
                <c:pt idx="0">
                  <c:v>tQuickSort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ReverseOrdered!$A$2:$A$21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ReverseOrdered!$E$2:$E$21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0.31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0.44</c:v>
                </c:pt>
                <c:pt idx="9">
                  <c:v>0.37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0.56999999999999995</c:v>
                </c:pt>
                <c:pt idx="13">
                  <c:v>0.44</c:v>
                </c:pt>
                <c:pt idx="14">
                  <c:v>0.67</c:v>
                </c:pt>
                <c:pt idx="15">
                  <c:v>0.74</c:v>
                </c:pt>
                <c:pt idx="16">
                  <c:v>0.79</c:v>
                </c:pt>
                <c:pt idx="17">
                  <c:v>0.57999999999999996</c:v>
                </c:pt>
                <c:pt idx="18">
                  <c:v>0.83</c:v>
                </c:pt>
                <c:pt idx="19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773392"/>
        <c:axId val="-1745769040"/>
      </c:lineChart>
      <c:catAx>
        <c:axId val="-17457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69040"/>
        <c:crosses val="autoZero"/>
        <c:auto val="1"/>
        <c:lblAlgn val="ctr"/>
        <c:lblOffset val="100"/>
        <c:noMultiLvlLbl val="0"/>
      </c:catAx>
      <c:valAx>
        <c:axId val="-17457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57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14287</xdr:rowOff>
    </xdr:from>
    <xdr:to>
      <xdr:col>19</xdr:col>
      <xdr:colOff>85725</xdr:colOff>
      <xdr:row>21</xdr:row>
      <xdr:rowOff>123825</xdr:rowOff>
    </xdr:to>
    <xdr:graphicFrame macro="">
      <xdr:nvGraphicFramePr>
        <xdr:cNvPr id="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176210</xdr:colOff>
      <xdr:row>2</xdr:row>
      <xdr:rowOff>4761</xdr:rowOff>
    </xdr:from>
    <xdr:to>
      <xdr:col>21</xdr:col>
      <xdr:colOff>161925</xdr:colOff>
      <xdr:row>22</xdr:row>
      <xdr:rowOff>19051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2</xdr:row>
      <xdr:rowOff>14287</xdr:rowOff>
    </xdr:from>
    <xdr:to>
      <xdr:col>26</xdr:col>
      <xdr:colOff>0</xdr:colOff>
      <xdr:row>22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2</xdr:row>
      <xdr:rowOff>14287</xdr:rowOff>
    </xdr:from>
    <xdr:to>
      <xdr:col>28</xdr:col>
      <xdr:colOff>9524</xdr:colOff>
      <xdr:row>22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C1" workbookViewId="0">
      <selection activeCell="P2" sqref="P2"/>
    </sheetView>
  </sheetViews>
  <sheetFormatPr defaultRowHeight="15" x14ac:dyDescent="0.25"/>
  <cols>
    <col min="1" max="1" width="6" bestFit="1" customWidth="1"/>
    <col min="6" max="6" width="11.28515625" bestFit="1" customWidth="1"/>
    <col min="7" max="7" width="11.140625" bestFit="1" customWidth="1"/>
    <col min="8" max="8" width="15.85546875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U2" t="s">
        <v>8</v>
      </c>
    </row>
    <row r="3" spans="1:21" x14ac:dyDescent="0.25">
      <c r="A3">
        <v>500</v>
      </c>
      <c r="B3">
        <v>13.38</v>
      </c>
      <c r="C3">
        <v>0.35</v>
      </c>
      <c r="D3">
        <v>0.32</v>
      </c>
      <c r="E3">
        <v>0.21</v>
      </c>
      <c r="F3">
        <v>0.21</v>
      </c>
      <c r="G3">
        <v>0.23</v>
      </c>
      <c r="H3">
        <v>0.28999999999999998</v>
      </c>
      <c r="U3">
        <f>(A3^2)*10^-6</f>
        <v>0.25</v>
      </c>
    </row>
    <row r="4" spans="1:21" x14ac:dyDescent="0.25">
      <c r="A4">
        <v>1000</v>
      </c>
      <c r="B4">
        <v>2.42</v>
      </c>
      <c r="C4">
        <v>1.31</v>
      </c>
      <c r="D4">
        <v>1.05</v>
      </c>
      <c r="E4">
        <v>0.84</v>
      </c>
      <c r="F4">
        <v>0.83</v>
      </c>
      <c r="G4">
        <v>0.98</v>
      </c>
      <c r="H4">
        <v>1.1200000000000001</v>
      </c>
      <c r="U4">
        <f t="shared" ref="U4:U22" si="0">(A4^2)*10^-6</f>
        <v>1</v>
      </c>
    </row>
    <row r="5" spans="1:21" x14ac:dyDescent="0.25">
      <c r="A5">
        <v>1500</v>
      </c>
      <c r="B5">
        <v>5.59</v>
      </c>
      <c r="C5">
        <v>3.38</v>
      </c>
      <c r="D5">
        <v>2.21</v>
      </c>
      <c r="E5">
        <v>2.25</v>
      </c>
      <c r="F5">
        <v>1.86</v>
      </c>
      <c r="G5">
        <v>1.86</v>
      </c>
      <c r="H5">
        <v>2.16</v>
      </c>
      <c r="U5">
        <f t="shared" si="0"/>
        <v>2.25</v>
      </c>
    </row>
    <row r="6" spans="1:21" x14ac:dyDescent="0.25">
      <c r="A6">
        <v>2000</v>
      </c>
      <c r="B6">
        <v>9.67</v>
      </c>
      <c r="C6">
        <v>5.42</v>
      </c>
      <c r="D6">
        <v>3.7</v>
      </c>
      <c r="E6">
        <v>3.81</v>
      </c>
      <c r="F6">
        <v>3.57</v>
      </c>
      <c r="G6">
        <v>3.41</v>
      </c>
      <c r="H6">
        <v>11.3</v>
      </c>
      <c r="U6">
        <f t="shared" si="0"/>
        <v>4</v>
      </c>
    </row>
    <row r="7" spans="1:21" x14ac:dyDescent="0.25">
      <c r="A7">
        <v>2500</v>
      </c>
      <c r="B7">
        <v>10.98</v>
      </c>
      <c r="C7">
        <v>9.44</v>
      </c>
      <c r="D7">
        <v>3.71</v>
      </c>
      <c r="E7">
        <v>4.84</v>
      </c>
      <c r="F7">
        <v>4.3499999999999996</v>
      </c>
      <c r="G7">
        <v>5.46</v>
      </c>
      <c r="H7">
        <v>6.27</v>
      </c>
      <c r="U7">
        <f t="shared" si="0"/>
        <v>6.25</v>
      </c>
    </row>
    <row r="8" spans="1:21" x14ac:dyDescent="0.25">
      <c r="A8">
        <v>3000</v>
      </c>
      <c r="B8">
        <v>14.84</v>
      </c>
      <c r="C8">
        <v>14.07</v>
      </c>
      <c r="D8">
        <v>5.31</v>
      </c>
      <c r="E8">
        <v>5.21</v>
      </c>
      <c r="F8">
        <v>7.23</v>
      </c>
      <c r="G8">
        <v>9.17</v>
      </c>
      <c r="H8">
        <v>14.53</v>
      </c>
      <c r="U8">
        <f t="shared" si="0"/>
        <v>9</v>
      </c>
    </row>
    <row r="9" spans="1:21" x14ac:dyDescent="0.25">
      <c r="A9">
        <v>3500</v>
      </c>
      <c r="B9">
        <v>15.8</v>
      </c>
      <c r="C9">
        <v>23.16</v>
      </c>
      <c r="D9">
        <v>8.17</v>
      </c>
      <c r="E9">
        <v>7.49</v>
      </c>
      <c r="F9">
        <v>10.1</v>
      </c>
      <c r="G9">
        <v>10.07</v>
      </c>
      <c r="H9">
        <v>11.59</v>
      </c>
      <c r="U9">
        <f t="shared" si="0"/>
        <v>12.25</v>
      </c>
    </row>
    <row r="10" spans="1:21" x14ac:dyDescent="0.25">
      <c r="A10">
        <v>4000</v>
      </c>
      <c r="B10">
        <v>26.51</v>
      </c>
      <c r="C10">
        <v>25.13</v>
      </c>
      <c r="D10">
        <v>13.27</v>
      </c>
      <c r="E10">
        <v>9.98</v>
      </c>
      <c r="F10">
        <v>13.19</v>
      </c>
      <c r="G10">
        <v>17.760000000000002</v>
      </c>
      <c r="H10">
        <v>14.61</v>
      </c>
      <c r="U10">
        <f t="shared" si="0"/>
        <v>16</v>
      </c>
    </row>
    <row r="11" spans="1:21" x14ac:dyDescent="0.25">
      <c r="A11">
        <v>4500</v>
      </c>
      <c r="B11">
        <v>25.3</v>
      </c>
      <c r="C11">
        <v>30.8</v>
      </c>
      <c r="D11">
        <v>16.71</v>
      </c>
      <c r="E11">
        <v>15.06</v>
      </c>
      <c r="F11">
        <v>16.75</v>
      </c>
      <c r="G11">
        <v>16.96</v>
      </c>
      <c r="H11">
        <v>17.93</v>
      </c>
      <c r="U11">
        <f t="shared" si="0"/>
        <v>20.25</v>
      </c>
    </row>
    <row r="12" spans="1:21" x14ac:dyDescent="0.25">
      <c r="A12">
        <v>5000</v>
      </c>
      <c r="B12">
        <v>35.159999999999997</v>
      </c>
      <c r="C12">
        <v>40.67</v>
      </c>
      <c r="D12">
        <v>15.78</v>
      </c>
      <c r="E12">
        <v>18.149999999999999</v>
      </c>
      <c r="F12">
        <v>20.72</v>
      </c>
      <c r="G12">
        <v>20.62</v>
      </c>
      <c r="H12">
        <v>21.06</v>
      </c>
      <c r="U12">
        <f t="shared" si="0"/>
        <v>25</v>
      </c>
    </row>
    <row r="13" spans="1:21" x14ac:dyDescent="0.25">
      <c r="A13">
        <v>5500</v>
      </c>
      <c r="B13">
        <v>44.25</v>
      </c>
      <c r="C13">
        <v>55.63</v>
      </c>
      <c r="D13">
        <v>26.73</v>
      </c>
      <c r="E13">
        <v>22.95</v>
      </c>
      <c r="F13">
        <v>25.16</v>
      </c>
      <c r="G13">
        <v>24.93</v>
      </c>
      <c r="H13">
        <v>25.46</v>
      </c>
      <c r="U13">
        <f t="shared" si="0"/>
        <v>30.25</v>
      </c>
    </row>
    <row r="14" spans="1:21" x14ac:dyDescent="0.25">
      <c r="A14">
        <v>6000</v>
      </c>
      <c r="B14">
        <v>47.98</v>
      </c>
      <c r="C14">
        <v>59.65</v>
      </c>
      <c r="D14">
        <v>31.41</v>
      </c>
      <c r="E14">
        <v>30.29</v>
      </c>
      <c r="F14">
        <v>29.05</v>
      </c>
      <c r="G14">
        <v>21.34</v>
      </c>
      <c r="H14">
        <v>27.77</v>
      </c>
      <c r="U14">
        <f t="shared" si="0"/>
        <v>36</v>
      </c>
    </row>
    <row r="15" spans="1:21" x14ac:dyDescent="0.25">
      <c r="A15">
        <v>6500</v>
      </c>
      <c r="B15">
        <v>68.12</v>
      </c>
      <c r="C15">
        <v>73.209999999999994</v>
      </c>
      <c r="D15">
        <v>34.81</v>
      </c>
      <c r="E15">
        <v>34.61</v>
      </c>
      <c r="F15">
        <v>40.020000000000003</v>
      </c>
      <c r="G15">
        <v>25.63</v>
      </c>
      <c r="H15">
        <v>37.869999999999997</v>
      </c>
      <c r="U15">
        <f t="shared" si="0"/>
        <v>42.25</v>
      </c>
    </row>
    <row r="16" spans="1:21" x14ac:dyDescent="0.25">
      <c r="A16">
        <v>7000</v>
      </c>
      <c r="B16">
        <v>105.51</v>
      </c>
      <c r="C16">
        <v>72.989999999999995</v>
      </c>
      <c r="D16">
        <v>40.4</v>
      </c>
      <c r="E16">
        <v>40.53</v>
      </c>
      <c r="F16">
        <v>36.68</v>
      </c>
      <c r="G16">
        <v>40.31</v>
      </c>
      <c r="H16">
        <v>40.409999999999997</v>
      </c>
      <c r="U16">
        <f t="shared" si="0"/>
        <v>49</v>
      </c>
    </row>
    <row r="17" spans="1:21" x14ac:dyDescent="0.25">
      <c r="A17">
        <v>7500</v>
      </c>
      <c r="B17">
        <v>67.95</v>
      </c>
      <c r="C17">
        <v>96.37</v>
      </c>
      <c r="D17">
        <v>46.26</v>
      </c>
      <c r="E17">
        <v>33.020000000000003</v>
      </c>
      <c r="F17">
        <v>37.619999999999997</v>
      </c>
      <c r="G17">
        <v>46.02</v>
      </c>
      <c r="H17">
        <v>42.37</v>
      </c>
      <c r="U17">
        <f t="shared" si="0"/>
        <v>56.25</v>
      </c>
    </row>
    <row r="18" spans="1:21" x14ac:dyDescent="0.25">
      <c r="A18">
        <v>8000</v>
      </c>
      <c r="B18">
        <v>70.959999999999994</v>
      </c>
      <c r="C18">
        <v>119.37</v>
      </c>
      <c r="D18">
        <v>52.59</v>
      </c>
      <c r="E18">
        <v>50.54</v>
      </c>
      <c r="F18">
        <v>37.770000000000003</v>
      </c>
      <c r="G18">
        <v>42.32</v>
      </c>
      <c r="H18">
        <v>52.79</v>
      </c>
      <c r="U18">
        <f t="shared" si="0"/>
        <v>64</v>
      </c>
    </row>
    <row r="19" spans="1:21" x14ac:dyDescent="0.25">
      <c r="A19">
        <v>8500</v>
      </c>
      <c r="B19">
        <v>80.66</v>
      </c>
      <c r="C19">
        <v>152.38999999999999</v>
      </c>
      <c r="D19">
        <v>56.04</v>
      </c>
      <c r="E19">
        <v>58.77</v>
      </c>
      <c r="F19">
        <v>59.44</v>
      </c>
      <c r="G19">
        <v>44.98</v>
      </c>
      <c r="H19">
        <v>53.67</v>
      </c>
      <c r="U19">
        <f t="shared" si="0"/>
        <v>72.25</v>
      </c>
    </row>
    <row r="20" spans="1:21" x14ac:dyDescent="0.25">
      <c r="A20">
        <v>9000</v>
      </c>
      <c r="B20">
        <v>84.37</v>
      </c>
      <c r="C20">
        <v>131.27000000000001</v>
      </c>
      <c r="D20">
        <v>46.64</v>
      </c>
      <c r="E20">
        <v>53.29</v>
      </c>
      <c r="F20">
        <v>59.36</v>
      </c>
      <c r="G20">
        <v>46.72</v>
      </c>
      <c r="H20">
        <v>75.7</v>
      </c>
      <c r="U20">
        <f t="shared" si="0"/>
        <v>81</v>
      </c>
    </row>
    <row r="21" spans="1:21" x14ac:dyDescent="0.25">
      <c r="A21">
        <v>9500</v>
      </c>
      <c r="B21">
        <v>104.97</v>
      </c>
      <c r="C21">
        <v>162.47</v>
      </c>
      <c r="D21">
        <v>74.180000000000007</v>
      </c>
      <c r="E21">
        <v>74.05</v>
      </c>
      <c r="F21">
        <v>74.03</v>
      </c>
      <c r="G21">
        <v>65.75</v>
      </c>
      <c r="H21">
        <v>66.12</v>
      </c>
      <c r="U21">
        <f t="shared" si="0"/>
        <v>90.25</v>
      </c>
    </row>
    <row r="22" spans="1:21" x14ac:dyDescent="0.25">
      <c r="A22">
        <v>10000</v>
      </c>
      <c r="B22">
        <v>80.47</v>
      </c>
      <c r="C22">
        <v>173.55</v>
      </c>
      <c r="D22">
        <v>76.69</v>
      </c>
      <c r="E22">
        <v>63.85</v>
      </c>
      <c r="F22">
        <v>69.31</v>
      </c>
      <c r="G22">
        <v>81.98</v>
      </c>
      <c r="H22">
        <v>80.17</v>
      </c>
      <c r="U22">
        <f t="shared" si="0"/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</v>
      </c>
      <c r="C2">
        <v>0.21</v>
      </c>
      <c r="D2">
        <v>0.03</v>
      </c>
      <c r="E2">
        <v>0.04</v>
      </c>
    </row>
    <row r="3" spans="1:5" x14ac:dyDescent="0.25">
      <c r="A3">
        <v>1000</v>
      </c>
      <c r="B3">
        <v>0</v>
      </c>
      <c r="C3">
        <v>0.83</v>
      </c>
      <c r="D3">
        <v>0.06</v>
      </c>
      <c r="E3">
        <v>0.08</v>
      </c>
    </row>
    <row r="4" spans="1:5" x14ac:dyDescent="0.25">
      <c r="A4">
        <v>1500</v>
      </c>
      <c r="B4">
        <v>0</v>
      </c>
      <c r="C4">
        <v>1.86</v>
      </c>
      <c r="D4">
        <v>0.09</v>
      </c>
      <c r="E4">
        <v>0.13</v>
      </c>
    </row>
    <row r="5" spans="1:5" x14ac:dyDescent="0.25">
      <c r="A5">
        <v>2000</v>
      </c>
      <c r="B5">
        <v>0.01</v>
      </c>
      <c r="C5">
        <v>3.57</v>
      </c>
      <c r="D5">
        <v>0.11</v>
      </c>
      <c r="E5">
        <v>0.17</v>
      </c>
    </row>
    <row r="6" spans="1:5" x14ac:dyDescent="0.25">
      <c r="A6">
        <v>2500</v>
      </c>
      <c r="B6">
        <v>0.01</v>
      </c>
      <c r="C6">
        <v>4.3499999999999996</v>
      </c>
      <c r="D6">
        <v>0.14000000000000001</v>
      </c>
      <c r="E6">
        <v>0.2</v>
      </c>
    </row>
    <row r="7" spans="1:5" x14ac:dyDescent="0.25">
      <c r="A7">
        <v>3000</v>
      </c>
      <c r="B7">
        <v>0.01</v>
      </c>
      <c r="C7">
        <v>7.23</v>
      </c>
      <c r="D7">
        <v>0.18</v>
      </c>
      <c r="E7">
        <v>0.24</v>
      </c>
    </row>
    <row r="8" spans="1:5" x14ac:dyDescent="0.25">
      <c r="A8">
        <v>3500</v>
      </c>
      <c r="B8">
        <v>0.01</v>
      </c>
      <c r="C8">
        <v>10.1</v>
      </c>
      <c r="D8">
        <v>0.21</v>
      </c>
      <c r="E8">
        <v>0.28000000000000003</v>
      </c>
    </row>
    <row r="9" spans="1:5" x14ac:dyDescent="0.25">
      <c r="A9">
        <v>4000</v>
      </c>
      <c r="B9">
        <v>0.02</v>
      </c>
      <c r="C9">
        <v>13.19</v>
      </c>
      <c r="D9">
        <v>0.25</v>
      </c>
      <c r="E9">
        <v>0.31</v>
      </c>
    </row>
    <row r="10" spans="1:5" x14ac:dyDescent="0.25">
      <c r="A10">
        <v>4500</v>
      </c>
      <c r="B10">
        <v>0.02</v>
      </c>
      <c r="C10">
        <v>16.75</v>
      </c>
      <c r="D10">
        <v>0.28000000000000003</v>
      </c>
      <c r="E10">
        <v>0.36</v>
      </c>
    </row>
    <row r="11" spans="1:5" x14ac:dyDescent="0.25">
      <c r="A11">
        <v>5000</v>
      </c>
      <c r="B11">
        <v>0.02</v>
      </c>
      <c r="C11">
        <v>20.72</v>
      </c>
      <c r="D11">
        <v>0.31</v>
      </c>
      <c r="E11">
        <v>0.39</v>
      </c>
    </row>
    <row r="12" spans="1:5" x14ac:dyDescent="0.25">
      <c r="A12">
        <v>5500</v>
      </c>
      <c r="B12">
        <v>0.02</v>
      </c>
      <c r="C12">
        <v>25.16</v>
      </c>
      <c r="D12">
        <v>0.34</v>
      </c>
      <c r="E12">
        <v>0.43</v>
      </c>
    </row>
    <row r="13" spans="1:5" x14ac:dyDescent="0.25">
      <c r="A13">
        <v>6000</v>
      </c>
      <c r="B13">
        <v>0.03</v>
      </c>
      <c r="C13">
        <v>29.05</v>
      </c>
      <c r="D13">
        <v>0.36</v>
      </c>
      <c r="E13">
        <v>0.47</v>
      </c>
    </row>
    <row r="14" spans="1:5" x14ac:dyDescent="0.25">
      <c r="A14">
        <v>6500</v>
      </c>
      <c r="B14">
        <v>0.03</v>
      </c>
      <c r="C14">
        <v>40.020000000000003</v>
      </c>
      <c r="D14">
        <v>0.3</v>
      </c>
      <c r="E14">
        <v>0.37</v>
      </c>
    </row>
    <row r="15" spans="1:5" x14ac:dyDescent="0.25">
      <c r="A15">
        <v>7000</v>
      </c>
      <c r="B15">
        <v>0.02</v>
      </c>
      <c r="C15">
        <v>36.68</v>
      </c>
      <c r="D15">
        <v>0.43</v>
      </c>
      <c r="E15">
        <v>0.55000000000000004</v>
      </c>
    </row>
    <row r="16" spans="1:5" x14ac:dyDescent="0.25">
      <c r="A16">
        <v>7500</v>
      </c>
      <c r="B16">
        <v>0.04</v>
      </c>
      <c r="C16">
        <v>37.619999999999997</v>
      </c>
      <c r="D16">
        <v>0.28999999999999998</v>
      </c>
      <c r="E16">
        <v>0.46</v>
      </c>
    </row>
    <row r="17" spans="1:5" x14ac:dyDescent="0.25">
      <c r="A17">
        <v>8000</v>
      </c>
      <c r="B17">
        <v>0.02</v>
      </c>
      <c r="C17">
        <v>37.770000000000003</v>
      </c>
      <c r="D17">
        <v>0.28999999999999998</v>
      </c>
      <c r="E17">
        <v>0.46</v>
      </c>
    </row>
    <row r="18" spans="1:5" x14ac:dyDescent="0.25">
      <c r="A18">
        <v>8500</v>
      </c>
      <c r="B18">
        <v>0.04</v>
      </c>
      <c r="C18">
        <v>59.44</v>
      </c>
      <c r="D18">
        <v>0.51</v>
      </c>
      <c r="E18">
        <v>0.67</v>
      </c>
    </row>
    <row r="19" spans="1:5" x14ac:dyDescent="0.25">
      <c r="A19">
        <v>9000</v>
      </c>
      <c r="B19">
        <v>0.04</v>
      </c>
      <c r="C19">
        <v>59.36</v>
      </c>
      <c r="D19">
        <v>0.55000000000000004</v>
      </c>
      <c r="E19">
        <v>0.71</v>
      </c>
    </row>
    <row r="20" spans="1:5" x14ac:dyDescent="0.25">
      <c r="A20">
        <v>9500</v>
      </c>
      <c r="B20">
        <v>0.04</v>
      </c>
      <c r="C20">
        <v>74.03</v>
      </c>
      <c r="D20">
        <v>0.6</v>
      </c>
      <c r="E20">
        <v>0.76</v>
      </c>
    </row>
    <row r="21" spans="1:5" x14ac:dyDescent="0.25">
      <c r="A21">
        <v>10000</v>
      </c>
      <c r="B21">
        <v>0.05</v>
      </c>
      <c r="C21">
        <v>69.31</v>
      </c>
      <c r="D21">
        <v>0.39</v>
      </c>
      <c r="E21">
        <v>0.56999999999999995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4" sqref="I4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</v>
      </c>
      <c r="C2">
        <v>0.23</v>
      </c>
      <c r="D2">
        <v>0.04</v>
      </c>
      <c r="E2">
        <v>0.15</v>
      </c>
    </row>
    <row r="3" spans="1:5" x14ac:dyDescent="0.25">
      <c r="A3">
        <v>1000</v>
      </c>
      <c r="B3">
        <v>0</v>
      </c>
      <c r="C3">
        <v>0.98</v>
      </c>
      <c r="D3">
        <v>0.06</v>
      </c>
      <c r="E3">
        <v>0.53</v>
      </c>
    </row>
    <row r="4" spans="1:5" x14ac:dyDescent="0.25">
      <c r="A4">
        <v>1500</v>
      </c>
      <c r="B4">
        <v>0</v>
      </c>
      <c r="C4">
        <v>1.86</v>
      </c>
      <c r="D4">
        <v>0.09</v>
      </c>
      <c r="E4">
        <v>1.19</v>
      </c>
    </row>
    <row r="5" spans="1:5" x14ac:dyDescent="0.25">
      <c r="A5">
        <v>2000</v>
      </c>
      <c r="B5">
        <v>0.01</v>
      </c>
      <c r="C5">
        <v>3.41</v>
      </c>
      <c r="D5">
        <v>0.11</v>
      </c>
      <c r="E5">
        <v>2.02</v>
      </c>
    </row>
    <row r="6" spans="1:5" x14ac:dyDescent="0.25">
      <c r="A6">
        <v>2500</v>
      </c>
      <c r="B6">
        <v>0.01</v>
      </c>
      <c r="C6">
        <v>5.46</v>
      </c>
      <c r="D6">
        <v>0.14000000000000001</v>
      </c>
      <c r="E6">
        <v>3.1</v>
      </c>
    </row>
    <row r="7" spans="1:5" x14ac:dyDescent="0.25">
      <c r="A7">
        <v>3000</v>
      </c>
      <c r="B7">
        <v>0.01</v>
      </c>
      <c r="C7">
        <v>9.17</v>
      </c>
      <c r="D7">
        <v>0.19</v>
      </c>
      <c r="E7">
        <v>5.84</v>
      </c>
    </row>
    <row r="8" spans="1:5" x14ac:dyDescent="0.25">
      <c r="A8">
        <v>3500</v>
      </c>
      <c r="B8">
        <v>0.02</v>
      </c>
      <c r="C8">
        <v>10.07</v>
      </c>
      <c r="D8">
        <v>0.21</v>
      </c>
      <c r="E8">
        <v>5.97</v>
      </c>
    </row>
    <row r="9" spans="1:5" x14ac:dyDescent="0.25">
      <c r="A9">
        <v>4000</v>
      </c>
      <c r="B9">
        <v>0.02</v>
      </c>
      <c r="C9">
        <v>17.760000000000002</v>
      </c>
      <c r="D9">
        <v>0.26</v>
      </c>
      <c r="E9">
        <v>7.77</v>
      </c>
    </row>
    <row r="10" spans="1:5" x14ac:dyDescent="0.25">
      <c r="A10">
        <v>4500</v>
      </c>
      <c r="B10">
        <v>0.03</v>
      </c>
      <c r="C10">
        <v>16.96</v>
      </c>
      <c r="D10">
        <v>0.28000000000000003</v>
      </c>
      <c r="E10">
        <v>10.199999999999999</v>
      </c>
    </row>
    <row r="11" spans="1:5" x14ac:dyDescent="0.25">
      <c r="A11">
        <v>5000</v>
      </c>
      <c r="B11">
        <v>0.02</v>
      </c>
      <c r="C11">
        <v>20.62</v>
      </c>
      <c r="D11">
        <v>0.31</v>
      </c>
      <c r="E11">
        <v>11.97</v>
      </c>
    </row>
    <row r="12" spans="1:5" x14ac:dyDescent="0.25">
      <c r="A12">
        <v>5500</v>
      </c>
      <c r="B12">
        <v>0.02</v>
      </c>
      <c r="C12">
        <v>24.93</v>
      </c>
      <c r="D12">
        <v>0.34</v>
      </c>
      <c r="E12">
        <v>14.41</v>
      </c>
    </row>
    <row r="13" spans="1:5" x14ac:dyDescent="0.25">
      <c r="A13">
        <v>6000</v>
      </c>
      <c r="B13">
        <v>0.02</v>
      </c>
      <c r="C13">
        <v>21.34</v>
      </c>
      <c r="D13">
        <v>0.22</v>
      </c>
      <c r="E13">
        <v>12.68</v>
      </c>
    </row>
    <row r="14" spans="1:5" x14ac:dyDescent="0.25">
      <c r="A14">
        <v>6500</v>
      </c>
      <c r="B14">
        <v>0.01</v>
      </c>
      <c r="C14">
        <v>25.63</v>
      </c>
      <c r="D14">
        <v>0.39</v>
      </c>
      <c r="E14">
        <v>20.03</v>
      </c>
    </row>
    <row r="15" spans="1:5" x14ac:dyDescent="0.25">
      <c r="A15">
        <v>7000</v>
      </c>
      <c r="B15">
        <v>0.03</v>
      </c>
      <c r="C15">
        <v>40.31</v>
      </c>
      <c r="D15">
        <v>0.42</v>
      </c>
      <c r="E15">
        <v>23.28</v>
      </c>
    </row>
    <row r="16" spans="1:5" x14ac:dyDescent="0.25">
      <c r="A16">
        <v>7500</v>
      </c>
      <c r="B16">
        <v>0.03</v>
      </c>
      <c r="C16">
        <v>46.02</v>
      </c>
      <c r="D16">
        <v>0.42</v>
      </c>
      <c r="E16">
        <v>19.7</v>
      </c>
    </row>
    <row r="17" spans="1:5" x14ac:dyDescent="0.25">
      <c r="A17">
        <v>8000</v>
      </c>
      <c r="B17">
        <v>0.02</v>
      </c>
      <c r="C17">
        <v>42.32</v>
      </c>
      <c r="D17">
        <v>0.3</v>
      </c>
      <c r="E17">
        <v>22.42</v>
      </c>
    </row>
    <row r="18" spans="1:5" x14ac:dyDescent="0.25">
      <c r="A18">
        <v>8500</v>
      </c>
      <c r="B18">
        <v>0.02</v>
      </c>
      <c r="C18">
        <v>44.98</v>
      </c>
      <c r="D18">
        <v>0.33</v>
      </c>
      <c r="E18">
        <v>26.83</v>
      </c>
    </row>
    <row r="19" spans="1:5" x14ac:dyDescent="0.25">
      <c r="A19">
        <v>9000</v>
      </c>
      <c r="B19">
        <v>0.02</v>
      </c>
      <c r="C19">
        <v>46.72</v>
      </c>
      <c r="D19">
        <v>0.36</v>
      </c>
      <c r="E19">
        <v>36.619999999999997</v>
      </c>
    </row>
    <row r="20" spans="1:5" x14ac:dyDescent="0.25">
      <c r="A20">
        <v>9500</v>
      </c>
      <c r="B20">
        <v>0.02</v>
      </c>
      <c r="C20">
        <v>65.75</v>
      </c>
      <c r="D20">
        <v>0.38</v>
      </c>
      <c r="E20">
        <v>38.97</v>
      </c>
    </row>
    <row r="21" spans="1:5" x14ac:dyDescent="0.25">
      <c r="A21">
        <v>10000</v>
      </c>
      <c r="B21">
        <v>0.05</v>
      </c>
      <c r="C21">
        <v>81.98</v>
      </c>
      <c r="D21">
        <v>0.62</v>
      </c>
      <c r="E21">
        <v>47.22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"/>
  <sheetViews>
    <sheetView topLeftCell="D1" zoomScaleNormal="100" workbookViewId="0">
      <selection activeCell="L24" sqref="L24"/>
    </sheetView>
  </sheetViews>
  <sheetFormatPr defaultRowHeight="15" x14ac:dyDescent="0.25"/>
  <cols>
    <col min="6" max="6" width="11.28515625" bestFit="1" customWidth="1"/>
    <col min="7" max="7" width="11.140625" bestFit="1" customWidth="1"/>
    <col min="8" max="8" width="15.85546875" bestFit="1" customWidth="1"/>
  </cols>
  <sheetData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W2" t="s">
        <v>0</v>
      </c>
      <c r="X2" t="s">
        <v>8</v>
      </c>
    </row>
    <row r="3" spans="1:24" x14ac:dyDescent="0.25">
      <c r="A3">
        <v>500</v>
      </c>
      <c r="B3">
        <v>8.93</v>
      </c>
      <c r="C3">
        <v>0.27</v>
      </c>
      <c r="D3">
        <v>0</v>
      </c>
      <c r="E3">
        <v>0</v>
      </c>
      <c r="F3">
        <v>0</v>
      </c>
      <c r="G3">
        <v>0</v>
      </c>
      <c r="H3">
        <v>0.13</v>
      </c>
      <c r="W3">
        <f>(A3)*10^-6</f>
        <v>5.0000000000000001E-4</v>
      </c>
      <c r="X3">
        <f>(A3^2)*10^-6</f>
        <v>0.25</v>
      </c>
    </row>
    <row r="4" spans="1:24" x14ac:dyDescent="0.25">
      <c r="A4">
        <v>1000</v>
      </c>
      <c r="B4">
        <v>2.65</v>
      </c>
      <c r="C4">
        <v>1.06</v>
      </c>
      <c r="D4">
        <v>0</v>
      </c>
      <c r="E4">
        <v>0</v>
      </c>
      <c r="F4">
        <v>0</v>
      </c>
      <c r="G4">
        <v>0</v>
      </c>
      <c r="H4">
        <v>0.28999999999999998</v>
      </c>
      <c r="W4">
        <f t="shared" ref="W4:W22" si="0">(A4)*10^-6</f>
        <v>1E-3</v>
      </c>
      <c r="X4">
        <f t="shared" ref="X4:X22" si="1">(A4^2)*10^-6</f>
        <v>1</v>
      </c>
    </row>
    <row r="5" spans="1:24" x14ac:dyDescent="0.25">
      <c r="A5">
        <v>1500</v>
      </c>
      <c r="B5">
        <v>2.66</v>
      </c>
      <c r="C5">
        <v>2.09</v>
      </c>
      <c r="D5">
        <v>0</v>
      </c>
      <c r="E5">
        <v>0</v>
      </c>
      <c r="F5">
        <v>0</v>
      </c>
      <c r="G5">
        <v>0</v>
      </c>
      <c r="H5">
        <v>0.64</v>
      </c>
      <c r="W5">
        <f t="shared" si="0"/>
        <v>1.5E-3</v>
      </c>
      <c r="X5">
        <f t="shared" si="1"/>
        <v>2.25</v>
      </c>
    </row>
    <row r="6" spans="1:24" x14ac:dyDescent="0.25">
      <c r="A6">
        <v>2000</v>
      </c>
      <c r="B6">
        <v>5.77</v>
      </c>
      <c r="C6">
        <v>4.3499999999999996</v>
      </c>
      <c r="D6">
        <v>0.01</v>
      </c>
      <c r="E6">
        <v>0.01</v>
      </c>
      <c r="F6">
        <v>0.01</v>
      </c>
      <c r="G6">
        <v>0.01</v>
      </c>
      <c r="H6">
        <v>1.2</v>
      </c>
      <c r="W6">
        <f t="shared" si="0"/>
        <v>2E-3</v>
      </c>
      <c r="X6">
        <f t="shared" si="1"/>
        <v>4</v>
      </c>
    </row>
    <row r="7" spans="1:24" x14ac:dyDescent="0.25">
      <c r="A7">
        <v>2500</v>
      </c>
      <c r="B7">
        <v>6.72</v>
      </c>
      <c r="C7">
        <v>6.68</v>
      </c>
      <c r="D7">
        <v>0</v>
      </c>
      <c r="E7">
        <v>0.01</v>
      </c>
      <c r="F7">
        <v>0.01</v>
      </c>
      <c r="G7">
        <v>0.01</v>
      </c>
      <c r="H7">
        <v>1.67</v>
      </c>
      <c r="W7">
        <f t="shared" si="0"/>
        <v>2.5000000000000001E-3</v>
      </c>
      <c r="X7">
        <f t="shared" si="1"/>
        <v>6.25</v>
      </c>
    </row>
    <row r="8" spans="1:24" x14ac:dyDescent="0.25">
      <c r="A8">
        <v>3000</v>
      </c>
      <c r="B8">
        <v>6.85</v>
      </c>
      <c r="C8">
        <v>8.77</v>
      </c>
      <c r="D8">
        <v>0</v>
      </c>
      <c r="E8">
        <v>0</v>
      </c>
      <c r="F8">
        <v>0.01</v>
      </c>
      <c r="G8">
        <v>0.01</v>
      </c>
      <c r="H8">
        <v>4.3099999999999996</v>
      </c>
      <c r="W8">
        <f t="shared" si="0"/>
        <v>3.0000000000000001E-3</v>
      </c>
      <c r="X8">
        <f t="shared" si="1"/>
        <v>9</v>
      </c>
    </row>
    <row r="9" spans="1:24" x14ac:dyDescent="0.25">
      <c r="A9">
        <v>3500</v>
      </c>
      <c r="B9">
        <v>10.76</v>
      </c>
      <c r="C9">
        <v>11.91</v>
      </c>
      <c r="D9">
        <v>0.01</v>
      </c>
      <c r="E9">
        <v>0.01</v>
      </c>
      <c r="F9">
        <v>0.01</v>
      </c>
      <c r="G9">
        <v>0.02</v>
      </c>
      <c r="H9">
        <v>3.63</v>
      </c>
      <c r="W9">
        <f t="shared" si="0"/>
        <v>3.4999999999999996E-3</v>
      </c>
      <c r="X9">
        <f t="shared" si="1"/>
        <v>12.25</v>
      </c>
    </row>
    <row r="10" spans="1:24" x14ac:dyDescent="0.25">
      <c r="A10">
        <v>4000</v>
      </c>
      <c r="B10">
        <v>13.19</v>
      </c>
      <c r="C10">
        <v>9.8000000000000007</v>
      </c>
      <c r="D10">
        <v>0.01</v>
      </c>
      <c r="E10">
        <v>0.01</v>
      </c>
      <c r="F10">
        <v>0.02</v>
      </c>
      <c r="G10">
        <v>0.02</v>
      </c>
      <c r="H10">
        <v>4.87</v>
      </c>
      <c r="W10">
        <f t="shared" si="0"/>
        <v>4.0000000000000001E-3</v>
      </c>
      <c r="X10">
        <f t="shared" si="1"/>
        <v>16</v>
      </c>
    </row>
    <row r="11" spans="1:24" x14ac:dyDescent="0.25">
      <c r="A11">
        <v>4500</v>
      </c>
      <c r="B11">
        <v>14.49</v>
      </c>
      <c r="C11">
        <v>11.13</v>
      </c>
      <c r="D11">
        <v>0.02</v>
      </c>
      <c r="E11">
        <v>0.01</v>
      </c>
      <c r="F11">
        <v>0.02</v>
      </c>
      <c r="G11">
        <v>0.03</v>
      </c>
      <c r="H11">
        <v>5.93</v>
      </c>
      <c r="W11">
        <f t="shared" si="0"/>
        <v>4.4999999999999997E-3</v>
      </c>
      <c r="X11">
        <f t="shared" si="1"/>
        <v>20.25</v>
      </c>
    </row>
    <row r="12" spans="1:24" x14ac:dyDescent="0.25">
      <c r="A12">
        <v>5000</v>
      </c>
      <c r="B12">
        <v>12.89</v>
      </c>
      <c r="C12">
        <v>18.57</v>
      </c>
      <c r="D12">
        <v>0.01</v>
      </c>
      <c r="E12">
        <v>0.02</v>
      </c>
      <c r="F12">
        <v>0.02</v>
      </c>
      <c r="G12">
        <v>0.02</v>
      </c>
      <c r="H12">
        <v>7.46</v>
      </c>
      <c r="W12">
        <f t="shared" si="0"/>
        <v>5.0000000000000001E-3</v>
      </c>
      <c r="X12">
        <f t="shared" si="1"/>
        <v>25</v>
      </c>
    </row>
    <row r="13" spans="1:24" x14ac:dyDescent="0.25">
      <c r="A13">
        <v>5500</v>
      </c>
      <c r="B13">
        <v>14.31</v>
      </c>
      <c r="C13">
        <v>22.1</v>
      </c>
      <c r="D13">
        <v>0.02</v>
      </c>
      <c r="E13">
        <v>0.02</v>
      </c>
      <c r="F13">
        <v>0.02</v>
      </c>
      <c r="G13">
        <v>0.02</v>
      </c>
      <c r="H13">
        <v>8.98</v>
      </c>
      <c r="W13">
        <f t="shared" si="0"/>
        <v>5.4999999999999997E-3</v>
      </c>
      <c r="X13">
        <f t="shared" si="1"/>
        <v>30.25</v>
      </c>
    </row>
    <row r="14" spans="1:24" x14ac:dyDescent="0.25">
      <c r="A14">
        <v>6000</v>
      </c>
      <c r="B14">
        <v>24.98</v>
      </c>
      <c r="C14">
        <v>29.48</v>
      </c>
      <c r="D14">
        <v>0.03</v>
      </c>
      <c r="E14">
        <v>0.03</v>
      </c>
      <c r="F14">
        <v>0.03</v>
      </c>
      <c r="G14">
        <v>0.02</v>
      </c>
      <c r="H14">
        <v>10.27</v>
      </c>
      <c r="W14">
        <f t="shared" si="0"/>
        <v>6.0000000000000001E-3</v>
      </c>
      <c r="X14">
        <f t="shared" si="1"/>
        <v>36</v>
      </c>
    </row>
    <row r="15" spans="1:24" x14ac:dyDescent="0.25">
      <c r="A15">
        <v>6500</v>
      </c>
      <c r="B15">
        <v>29.27</v>
      </c>
      <c r="C15">
        <v>31.42</v>
      </c>
      <c r="D15">
        <v>0.03</v>
      </c>
      <c r="E15">
        <v>0.03</v>
      </c>
      <c r="F15">
        <v>0.03</v>
      </c>
      <c r="G15">
        <v>0.01</v>
      </c>
      <c r="H15">
        <v>14.7</v>
      </c>
      <c r="W15">
        <f t="shared" si="0"/>
        <v>6.4999999999999997E-3</v>
      </c>
      <c r="X15">
        <f t="shared" si="1"/>
        <v>42.25</v>
      </c>
    </row>
    <row r="16" spans="1:24" x14ac:dyDescent="0.25">
      <c r="A16">
        <v>7000</v>
      </c>
      <c r="B16">
        <v>33.24</v>
      </c>
      <c r="C16">
        <v>23.74</v>
      </c>
      <c r="D16">
        <v>0.03</v>
      </c>
      <c r="E16">
        <v>0.03</v>
      </c>
      <c r="F16">
        <v>0.02</v>
      </c>
      <c r="G16">
        <v>0.03</v>
      </c>
      <c r="H16">
        <v>15.43</v>
      </c>
      <c r="W16">
        <f t="shared" si="0"/>
        <v>6.9999999999999993E-3</v>
      </c>
      <c r="X16">
        <f t="shared" si="1"/>
        <v>49</v>
      </c>
    </row>
    <row r="17" spans="1:24" x14ac:dyDescent="0.25">
      <c r="A17">
        <v>7500</v>
      </c>
      <c r="B17">
        <v>36.04</v>
      </c>
      <c r="C17">
        <v>44.25</v>
      </c>
      <c r="D17">
        <v>0.03</v>
      </c>
      <c r="E17">
        <v>0.02</v>
      </c>
      <c r="F17">
        <v>0.04</v>
      </c>
      <c r="G17">
        <v>0.03</v>
      </c>
      <c r="H17">
        <v>17.53</v>
      </c>
      <c r="W17">
        <f t="shared" si="0"/>
        <v>7.4999999999999997E-3</v>
      </c>
      <c r="X17">
        <f t="shared" si="1"/>
        <v>56.25</v>
      </c>
    </row>
    <row r="18" spans="1:24" x14ac:dyDescent="0.25">
      <c r="A18">
        <v>8000</v>
      </c>
      <c r="B18">
        <v>29.98</v>
      </c>
      <c r="C18">
        <v>46.53</v>
      </c>
      <c r="D18">
        <v>0.04</v>
      </c>
      <c r="E18">
        <v>0.04</v>
      </c>
      <c r="F18">
        <v>0.02</v>
      </c>
      <c r="G18">
        <v>0.02</v>
      </c>
      <c r="H18">
        <v>20.55</v>
      </c>
      <c r="W18">
        <f t="shared" si="0"/>
        <v>8.0000000000000002E-3</v>
      </c>
      <c r="X18">
        <f t="shared" si="1"/>
        <v>64</v>
      </c>
    </row>
    <row r="19" spans="1:24" x14ac:dyDescent="0.25">
      <c r="A19">
        <v>8500</v>
      </c>
      <c r="B19">
        <v>27.92</v>
      </c>
      <c r="C19">
        <v>61.99</v>
      </c>
      <c r="D19">
        <v>0.04</v>
      </c>
      <c r="E19">
        <v>0.04</v>
      </c>
      <c r="F19">
        <v>0.04</v>
      </c>
      <c r="G19">
        <v>0.02</v>
      </c>
      <c r="H19">
        <v>18.54</v>
      </c>
      <c r="W19">
        <f t="shared" si="0"/>
        <v>8.4999999999999989E-3</v>
      </c>
      <c r="X19">
        <f t="shared" si="1"/>
        <v>72.25</v>
      </c>
    </row>
    <row r="20" spans="1:24" x14ac:dyDescent="0.25">
      <c r="A20">
        <v>9000</v>
      </c>
      <c r="B20">
        <v>43.23</v>
      </c>
      <c r="C20">
        <v>59.43</v>
      </c>
      <c r="D20">
        <v>0.02</v>
      </c>
      <c r="E20">
        <v>0.02</v>
      </c>
      <c r="F20">
        <v>0.04</v>
      </c>
      <c r="G20">
        <v>0.02</v>
      </c>
      <c r="H20">
        <v>24.31</v>
      </c>
      <c r="W20">
        <f t="shared" si="0"/>
        <v>8.9999999999999993E-3</v>
      </c>
      <c r="X20">
        <f t="shared" si="1"/>
        <v>81</v>
      </c>
    </row>
    <row r="21" spans="1:24" x14ac:dyDescent="0.25">
      <c r="A21">
        <v>9500</v>
      </c>
      <c r="B21">
        <v>49.06</v>
      </c>
      <c r="C21">
        <v>65.64</v>
      </c>
      <c r="D21">
        <v>0.04</v>
      </c>
      <c r="E21">
        <v>0.04</v>
      </c>
      <c r="F21">
        <v>0.04</v>
      </c>
      <c r="G21">
        <v>0.02</v>
      </c>
      <c r="H21">
        <v>24.16</v>
      </c>
      <c r="W21">
        <f t="shared" si="0"/>
        <v>9.4999999999999998E-3</v>
      </c>
      <c r="X21">
        <f t="shared" si="1"/>
        <v>90.25</v>
      </c>
    </row>
    <row r="22" spans="1:24" x14ac:dyDescent="0.25">
      <c r="A22">
        <v>10000</v>
      </c>
      <c r="B22">
        <v>38.69</v>
      </c>
      <c r="C22">
        <v>75.739999999999995</v>
      </c>
      <c r="D22">
        <v>0.05</v>
      </c>
      <c r="E22">
        <v>0.05</v>
      </c>
      <c r="F22">
        <v>0.05</v>
      </c>
      <c r="G22">
        <v>0.05</v>
      </c>
      <c r="H22">
        <v>30.63</v>
      </c>
      <c r="W22">
        <f t="shared" si="0"/>
        <v>0.01</v>
      </c>
      <c r="X22">
        <f t="shared" si="1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"/>
  <sheetViews>
    <sheetView workbookViewId="0">
      <selection activeCell="F23" sqref="F23"/>
    </sheetView>
  </sheetViews>
  <sheetFormatPr defaultRowHeight="15" x14ac:dyDescent="0.25"/>
  <cols>
    <col min="5" max="5" width="9" customWidth="1"/>
    <col min="6" max="6" width="11.28515625" bestFit="1" customWidth="1"/>
    <col min="7" max="7" width="11.140625" bestFit="1" customWidth="1"/>
    <col min="8" max="8" width="15.85546875" bestFit="1" customWidth="1"/>
  </cols>
  <sheetData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AB2" t="s">
        <v>9</v>
      </c>
    </row>
    <row r="3" spans="1:28" x14ac:dyDescent="0.25">
      <c r="A3">
        <v>500</v>
      </c>
      <c r="B3">
        <v>1.61</v>
      </c>
      <c r="C3">
        <v>0.06</v>
      </c>
      <c r="D3">
        <v>0.03</v>
      </c>
      <c r="E3">
        <v>0.03</v>
      </c>
      <c r="F3">
        <v>0.03</v>
      </c>
      <c r="G3">
        <v>0.04</v>
      </c>
      <c r="H3">
        <v>0.05</v>
      </c>
      <c r="AB3">
        <f>(A3*LOG(A3,2))*10^-6</f>
        <v>4.4828921423310441E-3</v>
      </c>
    </row>
    <row r="4" spans="1:28" x14ac:dyDescent="0.25">
      <c r="A4">
        <v>1000</v>
      </c>
      <c r="B4">
        <v>5.17</v>
      </c>
      <c r="C4">
        <v>0.11</v>
      </c>
      <c r="D4">
        <v>0.06</v>
      </c>
      <c r="E4">
        <v>0.06</v>
      </c>
      <c r="F4">
        <v>0.06</v>
      </c>
      <c r="G4">
        <v>0.06</v>
      </c>
      <c r="H4">
        <v>0.11</v>
      </c>
      <c r="AB4">
        <f t="shared" ref="AB4:AB22" si="0">(A4*LOG(A4,2))*10^-6</f>
        <v>9.9657842846620874E-3</v>
      </c>
    </row>
    <row r="5" spans="1:28" x14ac:dyDescent="0.25">
      <c r="A5">
        <v>1500</v>
      </c>
      <c r="B5">
        <v>1.35</v>
      </c>
      <c r="C5">
        <v>0.17</v>
      </c>
      <c r="D5">
        <v>0.09</v>
      </c>
      <c r="E5">
        <v>0.09</v>
      </c>
      <c r="F5">
        <v>0.09</v>
      </c>
      <c r="G5">
        <v>0.09</v>
      </c>
      <c r="H5">
        <v>0.15</v>
      </c>
      <c r="AB5">
        <f t="shared" si="0"/>
        <v>1.5826120178074863E-2</v>
      </c>
    </row>
    <row r="6" spans="1:28" x14ac:dyDescent="0.25">
      <c r="A6">
        <v>2000</v>
      </c>
      <c r="B6">
        <v>0.72</v>
      </c>
      <c r="C6">
        <v>0.21</v>
      </c>
      <c r="D6">
        <v>0.11</v>
      </c>
      <c r="E6">
        <v>0.12</v>
      </c>
      <c r="F6">
        <v>0.11</v>
      </c>
      <c r="G6">
        <v>0.11</v>
      </c>
      <c r="H6">
        <v>0.23</v>
      </c>
      <c r="AB6">
        <f t="shared" si="0"/>
        <v>2.1931568569324173E-2</v>
      </c>
    </row>
    <row r="7" spans="1:28" x14ac:dyDescent="0.25">
      <c r="A7">
        <v>2500</v>
      </c>
      <c r="B7">
        <v>0.79</v>
      </c>
      <c r="C7">
        <v>0.26</v>
      </c>
      <c r="D7">
        <v>0.09</v>
      </c>
      <c r="E7">
        <v>0.09</v>
      </c>
      <c r="F7">
        <v>0.14000000000000001</v>
      </c>
      <c r="G7">
        <v>0.14000000000000001</v>
      </c>
      <c r="H7">
        <v>0.28999999999999998</v>
      </c>
      <c r="AB7">
        <f t="shared" si="0"/>
        <v>2.8219280948873618E-2</v>
      </c>
    </row>
    <row r="8" spans="1:28" x14ac:dyDescent="0.25">
      <c r="A8">
        <v>3000</v>
      </c>
      <c r="B8">
        <v>0.98</v>
      </c>
      <c r="C8">
        <v>0.33</v>
      </c>
      <c r="D8">
        <v>0.12</v>
      </c>
      <c r="E8">
        <v>0.11</v>
      </c>
      <c r="F8">
        <v>0.18</v>
      </c>
      <c r="G8">
        <v>0.19</v>
      </c>
      <c r="H8">
        <v>0.35</v>
      </c>
      <c r="AB8">
        <f t="shared" si="0"/>
        <v>3.4652240356149729E-2</v>
      </c>
    </row>
    <row r="9" spans="1:28" x14ac:dyDescent="0.25">
      <c r="A9">
        <v>3500</v>
      </c>
      <c r="B9">
        <v>0.85</v>
      </c>
      <c r="C9">
        <v>0.28000000000000003</v>
      </c>
      <c r="D9">
        <v>0.22</v>
      </c>
      <c r="E9">
        <v>0.14000000000000001</v>
      </c>
      <c r="F9">
        <v>0.21</v>
      </c>
      <c r="G9">
        <v>0.21</v>
      </c>
      <c r="H9">
        <v>0.41</v>
      </c>
      <c r="AB9">
        <f t="shared" si="0"/>
        <v>4.1205987223518918E-2</v>
      </c>
    </row>
    <row r="10" spans="1:28" x14ac:dyDescent="0.25">
      <c r="A10">
        <v>4000</v>
      </c>
      <c r="B10">
        <v>0.96</v>
      </c>
      <c r="C10">
        <v>0.32</v>
      </c>
      <c r="D10">
        <v>0.25</v>
      </c>
      <c r="E10">
        <v>0.15</v>
      </c>
      <c r="F10">
        <v>0.25</v>
      </c>
      <c r="G10">
        <v>0.26</v>
      </c>
      <c r="H10">
        <v>0.47</v>
      </c>
      <c r="AB10">
        <f t="shared" si="0"/>
        <v>4.786313713864835E-2</v>
      </c>
    </row>
    <row r="11" spans="1:28" x14ac:dyDescent="0.25">
      <c r="A11">
        <v>4500</v>
      </c>
      <c r="B11">
        <v>1.1200000000000001</v>
      </c>
      <c r="C11">
        <v>0.5</v>
      </c>
      <c r="D11">
        <v>0.28000000000000003</v>
      </c>
      <c r="E11">
        <v>0.28000000000000003</v>
      </c>
      <c r="F11">
        <v>0.28000000000000003</v>
      </c>
      <c r="G11">
        <v>0.28000000000000003</v>
      </c>
      <c r="H11">
        <v>0.55000000000000004</v>
      </c>
      <c r="AB11">
        <f t="shared" si="0"/>
        <v>5.4610691787469801E-2</v>
      </c>
    </row>
    <row r="12" spans="1:28" x14ac:dyDescent="0.25">
      <c r="A12">
        <v>5000</v>
      </c>
      <c r="B12">
        <v>1.28</v>
      </c>
      <c r="C12">
        <v>0.4</v>
      </c>
      <c r="D12">
        <v>0.31</v>
      </c>
      <c r="E12">
        <v>0.31</v>
      </c>
      <c r="F12">
        <v>0.31</v>
      </c>
      <c r="G12">
        <v>0.31</v>
      </c>
      <c r="H12">
        <v>0.59</v>
      </c>
      <c r="AB12">
        <f t="shared" si="0"/>
        <v>6.1438561897747254E-2</v>
      </c>
    </row>
    <row r="13" spans="1:28" x14ac:dyDescent="0.25">
      <c r="A13">
        <v>5500</v>
      </c>
      <c r="B13">
        <v>1.88</v>
      </c>
      <c r="C13">
        <v>0.62</v>
      </c>
      <c r="D13">
        <v>0.51</v>
      </c>
      <c r="E13">
        <v>0.21</v>
      </c>
      <c r="F13">
        <v>0.34</v>
      </c>
      <c r="G13">
        <v>0.34</v>
      </c>
      <c r="H13">
        <v>0.54</v>
      </c>
      <c r="AB13">
        <f t="shared" si="0"/>
        <v>6.8338687468146614E-2</v>
      </c>
    </row>
    <row r="14" spans="1:28" x14ac:dyDescent="0.25">
      <c r="A14">
        <v>6000</v>
      </c>
      <c r="B14">
        <v>1.26</v>
      </c>
      <c r="C14">
        <v>0.57999999999999996</v>
      </c>
      <c r="D14">
        <v>0.37</v>
      </c>
      <c r="E14">
        <v>0.23</v>
      </c>
      <c r="F14">
        <v>0.36</v>
      </c>
      <c r="G14">
        <v>0.22</v>
      </c>
      <c r="H14">
        <v>0.71</v>
      </c>
      <c r="AB14">
        <f t="shared" si="0"/>
        <v>7.5304480712299449E-2</v>
      </c>
    </row>
    <row r="15" spans="1:28" x14ac:dyDescent="0.25">
      <c r="A15">
        <v>6500</v>
      </c>
      <c r="B15">
        <v>2.5299999999999998</v>
      </c>
      <c r="C15">
        <v>0.63</v>
      </c>
      <c r="D15">
        <v>0.4</v>
      </c>
      <c r="E15">
        <v>0.4</v>
      </c>
      <c r="F15">
        <v>0.3</v>
      </c>
      <c r="G15">
        <v>0.39</v>
      </c>
      <c r="H15">
        <v>0.82</v>
      </c>
      <c r="AB15">
        <f t="shared" si="0"/>
        <v>8.2330456018220657E-2</v>
      </c>
    </row>
    <row r="16" spans="1:28" x14ac:dyDescent="0.25">
      <c r="A16">
        <v>7000</v>
      </c>
      <c r="B16">
        <v>2.64</v>
      </c>
      <c r="C16">
        <v>0.49</v>
      </c>
      <c r="D16">
        <v>0.43</v>
      </c>
      <c r="E16">
        <v>0.27</v>
      </c>
      <c r="F16">
        <v>0.43</v>
      </c>
      <c r="G16">
        <v>0.42</v>
      </c>
      <c r="H16">
        <v>0.83</v>
      </c>
      <c r="AB16">
        <f t="shared" si="0"/>
        <v>8.9411974447037829E-2</v>
      </c>
    </row>
    <row r="17" spans="1:28" x14ac:dyDescent="0.25">
      <c r="A17">
        <v>7500</v>
      </c>
      <c r="B17">
        <v>1.89</v>
      </c>
      <c r="C17">
        <v>0.72</v>
      </c>
      <c r="D17">
        <v>0.45</v>
      </c>
      <c r="E17">
        <v>0.28000000000000003</v>
      </c>
      <c r="F17">
        <v>0.28999999999999998</v>
      </c>
      <c r="G17">
        <v>0.42</v>
      </c>
      <c r="H17">
        <v>0.64</v>
      </c>
      <c r="AB17">
        <f t="shared" si="0"/>
        <v>9.6545061602029553E-2</v>
      </c>
    </row>
    <row r="18" spans="1:28" x14ac:dyDescent="0.25">
      <c r="A18">
        <v>8000</v>
      </c>
      <c r="B18">
        <v>1.47</v>
      </c>
      <c r="C18">
        <v>0.77</v>
      </c>
      <c r="D18">
        <v>0.47</v>
      </c>
      <c r="E18">
        <v>0.3</v>
      </c>
      <c r="F18">
        <v>0.28999999999999998</v>
      </c>
      <c r="G18">
        <v>0.3</v>
      </c>
      <c r="H18">
        <v>0.66</v>
      </c>
      <c r="AB18">
        <f t="shared" si="0"/>
        <v>0.10372627427729669</v>
      </c>
    </row>
    <row r="19" spans="1:28" x14ac:dyDescent="0.25">
      <c r="A19">
        <v>8500</v>
      </c>
      <c r="B19">
        <v>2.15</v>
      </c>
      <c r="C19">
        <v>0.83</v>
      </c>
      <c r="D19">
        <v>0.33</v>
      </c>
      <c r="E19">
        <v>0.33</v>
      </c>
      <c r="F19">
        <v>0.51</v>
      </c>
      <c r="G19">
        <v>0.33</v>
      </c>
      <c r="H19">
        <v>1.02</v>
      </c>
      <c r="AB19">
        <f t="shared" si="0"/>
        <v>0.11095260057025563</v>
      </c>
    </row>
    <row r="20" spans="1:28" x14ac:dyDescent="0.25">
      <c r="A20">
        <v>9000</v>
      </c>
      <c r="B20">
        <v>2.0299999999999998</v>
      </c>
      <c r="C20">
        <v>0.61</v>
      </c>
      <c r="D20">
        <v>0.36</v>
      </c>
      <c r="E20">
        <v>0.55000000000000004</v>
      </c>
      <c r="F20">
        <v>0.55000000000000004</v>
      </c>
      <c r="G20">
        <v>0.36</v>
      </c>
      <c r="H20">
        <v>1.1299999999999999</v>
      </c>
      <c r="AB20">
        <f t="shared" si="0"/>
        <v>0.11822138357493961</v>
      </c>
    </row>
    <row r="21" spans="1:28" x14ac:dyDescent="0.25">
      <c r="A21">
        <v>9500</v>
      </c>
      <c r="B21">
        <v>2.15</v>
      </c>
      <c r="C21">
        <v>0.91</v>
      </c>
      <c r="D21">
        <v>0.59</v>
      </c>
      <c r="E21">
        <v>0.57999999999999996</v>
      </c>
      <c r="F21">
        <v>0.6</v>
      </c>
      <c r="G21">
        <v>0.38</v>
      </c>
      <c r="H21">
        <v>1.1599999999999999</v>
      </c>
      <c r="AB21">
        <f t="shared" si="0"/>
        <v>0.12553026208200388</v>
      </c>
    </row>
    <row r="22" spans="1:28" x14ac:dyDescent="0.25">
      <c r="A22">
        <v>10000</v>
      </c>
      <c r="B22">
        <v>2.21</v>
      </c>
      <c r="C22">
        <v>0.7</v>
      </c>
      <c r="D22">
        <v>0.4</v>
      </c>
      <c r="E22">
        <v>0.4</v>
      </c>
      <c r="F22">
        <v>0.39</v>
      </c>
      <c r="G22">
        <v>0.62</v>
      </c>
      <c r="H22">
        <v>0.87</v>
      </c>
      <c r="AB22">
        <f t="shared" si="0"/>
        <v>0.13287712379549449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"/>
  <sheetViews>
    <sheetView zoomScaleNormal="100" workbookViewId="0">
      <selection activeCell="AA23" sqref="AA23"/>
    </sheetView>
  </sheetViews>
  <sheetFormatPr defaultRowHeight="15" x14ac:dyDescent="0.25"/>
  <cols>
    <col min="6" max="6" width="11.28515625" bestFit="1" customWidth="1"/>
    <col min="7" max="7" width="11.140625" bestFit="1" customWidth="1"/>
    <col min="8" max="8" width="15.85546875" bestFit="1" customWidth="1"/>
  </cols>
  <sheetData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AD2" t="s">
        <v>8</v>
      </c>
      <c r="AE2" t="s">
        <v>10</v>
      </c>
    </row>
    <row r="3" spans="1:31" x14ac:dyDescent="0.25">
      <c r="A3">
        <v>500</v>
      </c>
      <c r="B3">
        <v>1.96</v>
      </c>
      <c r="C3">
        <v>0.05</v>
      </c>
      <c r="D3">
        <v>0.16</v>
      </c>
      <c r="E3">
        <v>0.18</v>
      </c>
      <c r="F3">
        <v>0.04</v>
      </c>
      <c r="G3">
        <v>0.15</v>
      </c>
      <c r="H3">
        <v>7.0000000000000007E-2</v>
      </c>
      <c r="AD3">
        <f>(A3^2)*10^-6</f>
        <v>0.25</v>
      </c>
      <c r="AE3">
        <f>(A3*LOG(A3,2))*10^-6</f>
        <v>4.4828921423310441E-3</v>
      </c>
    </row>
    <row r="4" spans="1:31" x14ac:dyDescent="0.25">
      <c r="A4">
        <v>1000</v>
      </c>
      <c r="B4">
        <v>4.05</v>
      </c>
      <c r="C4">
        <v>0.11</v>
      </c>
      <c r="D4">
        <v>0.55000000000000004</v>
      </c>
      <c r="E4">
        <v>0.56999999999999995</v>
      </c>
      <c r="F4">
        <v>0.08</v>
      </c>
      <c r="G4">
        <v>0.53</v>
      </c>
      <c r="H4">
        <v>0.15</v>
      </c>
      <c r="AD4">
        <f t="shared" ref="AD4:AD22" si="0">(A4^2)*10^-6</f>
        <v>1</v>
      </c>
      <c r="AE4">
        <f t="shared" ref="AE4:AE22" si="1">(A4*LOG(A4,2))*10^-6</f>
        <v>9.9657842846620874E-3</v>
      </c>
    </row>
    <row r="5" spans="1:31" x14ac:dyDescent="0.25">
      <c r="A5">
        <v>1500</v>
      </c>
      <c r="B5">
        <v>14.45</v>
      </c>
      <c r="C5">
        <v>0.15</v>
      </c>
      <c r="D5">
        <v>1.1599999999999999</v>
      </c>
      <c r="E5">
        <v>1.1499999999999999</v>
      </c>
      <c r="F5">
        <v>0.13</v>
      </c>
      <c r="G5">
        <v>1.19</v>
      </c>
      <c r="H5">
        <v>0.23</v>
      </c>
      <c r="AD5">
        <f t="shared" si="0"/>
        <v>2.25</v>
      </c>
      <c r="AE5">
        <f t="shared" si="1"/>
        <v>1.5826120178074863E-2</v>
      </c>
    </row>
    <row r="6" spans="1:31" x14ac:dyDescent="0.25">
      <c r="A6">
        <v>2000</v>
      </c>
      <c r="B6">
        <v>18.350000000000001</v>
      </c>
      <c r="C6">
        <v>0.2</v>
      </c>
      <c r="D6">
        <v>1.96</v>
      </c>
      <c r="E6">
        <v>1.93</v>
      </c>
      <c r="F6">
        <v>0.17</v>
      </c>
      <c r="G6">
        <v>2.02</v>
      </c>
      <c r="H6">
        <v>0.33</v>
      </c>
      <c r="AD6">
        <f t="shared" si="0"/>
        <v>4</v>
      </c>
      <c r="AE6">
        <f t="shared" si="1"/>
        <v>2.1931568569324173E-2</v>
      </c>
    </row>
    <row r="7" spans="1:31" x14ac:dyDescent="0.25">
      <c r="A7">
        <v>2500</v>
      </c>
      <c r="B7">
        <v>0.94</v>
      </c>
      <c r="C7">
        <v>0.25</v>
      </c>
      <c r="D7">
        <v>2.29</v>
      </c>
      <c r="E7">
        <v>2.29</v>
      </c>
      <c r="F7">
        <v>0.2</v>
      </c>
      <c r="G7">
        <v>3.1</v>
      </c>
      <c r="H7">
        <v>0.42</v>
      </c>
      <c r="AD7">
        <f t="shared" si="0"/>
        <v>6.25</v>
      </c>
      <c r="AE7">
        <f t="shared" si="1"/>
        <v>2.8219280948873618E-2</v>
      </c>
    </row>
    <row r="8" spans="1:31" x14ac:dyDescent="0.25">
      <c r="A8">
        <v>3000</v>
      </c>
      <c r="B8">
        <v>1</v>
      </c>
      <c r="C8">
        <v>0.31</v>
      </c>
      <c r="D8">
        <v>3.28</v>
      </c>
      <c r="E8">
        <v>3.31</v>
      </c>
      <c r="F8">
        <v>0.24</v>
      </c>
      <c r="G8">
        <v>5.84</v>
      </c>
      <c r="H8">
        <v>0.46</v>
      </c>
      <c r="AD8">
        <f t="shared" si="0"/>
        <v>9</v>
      </c>
      <c r="AE8">
        <f t="shared" si="1"/>
        <v>3.4652240356149729E-2</v>
      </c>
    </row>
    <row r="9" spans="1:31" x14ac:dyDescent="0.25">
      <c r="A9">
        <v>3500</v>
      </c>
      <c r="B9">
        <v>0.86</v>
      </c>
      <c r="C9">
        <v>0.28000000000000003</v>
      </c>
      <c r="D9">
        <v>5.67</v>
      </c>
      <c r="E9">
        <v>4.43</v>
      </c>
      <c r="F9">
        <v>0.28000000000000003</v>
      </c>
      <c r="G9">
        <v>5.97</v>
      </c>
      <c r="H9">
        <v>0.57999999999999996</v>
      </c>
      <c r="AD9">
        <f t="shared" si="0"/>
        <v>12.25</v>
      </c>
      <c r="AE9">
        <f t="shared" si="1"/>
        <v>4.1205987223518918E-2</v>
      </c>
    </row>
    <row r="10" spans="1:31" x14ac:dyDescent="0.25">
      <c r="A10">
        <v>4000</v>
      </c>
      <c r="B10">
        <v>1</v>
      </c>
      <c r="C10">
        <v>0.28999999999999998</v>
      </c>
      <c r="D10">
        <v>7.71</v>
      </c>
      <c r="E10">
        <v>5.82</v>
      </c>
      <c r="F10">
        <v>0.31</v>
      </c>
      <c r="G10">
        <v>7.77</v>
      </c>
      <c r="H10">
        <v>0.63</v>
      </c>
      <c r="AD10">
        <f t="shared" si="0"/>
        <v>16</v>
      </c>
      <c r="AE10">
        <f t="shared" si="1"/>
        <v>4.786313713864835E-2</v>
      </c>
    </row>
    <row r="11" spans="1:31" x14ac:dyDescent="0.25">
      <c r="A11">
        <v>4500</v>
      </c>
      <c r="B11">
        <v>1.1200000000000001</v>
      </c>
      <c r="C11">
        <v>0.44</v>
      </c>
      <c r="D11">
        <v>8.19</v>
      </c>
      <c r="E11">
        <v>9.75</v>
      </c>
      <c r="F11">
        <v>0.36</v>
      </c>
      <c r="G11">
        <v>10.199999999999999</v>
      </c>
      <c r="H11">
        <v>0.74</v>
      </c>
      <c r="AD11">
        <f t="shared" si="0"/>
        <v>20.25</v>
      </c>
      <c r="AE11">
        <f t="shared" si="1"/>
        <v>5.4610691787469801E-2</v>
      </c>
    </row>
    <row r="12" spans="1:31" x14ac:dyDescent="0.25">
      <c r="A12">
        <v>5000</v>
      </c>
      <c r="B12">
        <v>1.3</v>
      </c>
      <c r="C12">
        <v>0.37</v>
      </c>
      <c r="D12">
        <v>11.99</v>
      </c>
      <c r="E12">
        <v>11.97</v>
      </c>
      <c r="F12">
        <v>0.39</v>
      </c>
      <c r="G12">
        <v>11.97</v>
      </c>
      <c r="H12">
        <v>0.79</v>
      </c>
      <c r="AD12">
        <f t="shared" si="0"/>
        <v>25</v>
      </c>
      <c r="AE12">
        <f t="shared" si="1"/>
        <v>6.1438561897747254E-2</v>
      </c>
    </row>
    <row r="13" spans="1:31" x14ac:dyDescent="0.25">
      <c r="A13">
        <v>5500</v>
      </c>
      <c r="B13">
        <v>1.9</v>
      </c>
      <c r="C13">
        <v>0.55000000000000004</v>
      </c>
      <c r="D13">
        <v>12.75</v>
      </c>
      <c r="E13">
        <v>12.44</v>
      </c>
      <c r="F13">
        <v>0.43</v>
      </c>
      <c r="G13">
        <v>14.41</v>
      </c>
      <c r="H13">
        <v>0.69</v>
      </c>
      <c r="AD13">
        <f t="shared" si="0"/>
        <v>30.25</v>
      </c>
      <c r="AE13">
        <f t="shared" si="1"/>
        <v>6.8338687468146614E-2</v>
      </c>
    </row>
    <row r="14" spans="1:31" x14ac:dyDescent="0.25">
      <c r="A14">
        <v>6000</v>
      </c>
      <c r="B14">
        <v>1.3</v>
      </c>
      <c r="C14">
        <v>0.52</v>
      </c>
      <c r="D14">
        <v>19.14</v>
      </c>
      <c r="E14">
        <v>13.44</v>
      </c>
      <c r="F14">
        <v>0.47</v>
      </c>
      <c r="G14">
        <v>12.68</v>
      </c>
      <c r="H14">
        <v>0.96</v>
      </c>
      <c r="AD14">
        <f t="shared" si="0"/>
        <v>36</v>
      </c>
      <c r="AE14">
        <f t="shared" si="1"/>
        <v>7.5304480712299449E-2</v>
      </c>
    </row>
    <row r="15" spans="1:31" x14ac:dyDescent="0.25">
      <c r="A15">
        <v>6500</v>
      </c>
      <c r="B15">
        <v>1.95</v>
      </c>
      <c r="C15">
        <v>0.56999999999999995</v>
      </c>
      <c r="D15">
        <v>20.27</v>
      </c>
      <c r="E15">
        <v>20.079999999999998</v>
      </c>
      <c r="F15">
        <v>0.37</v>
      </c>
      <c r="G15">
        <v>20.03</v>
      </c>
      <c r="H15">
        <v>1.1599999999999999</v>
      </c>
      <c r="AD15">
        <f t="shared" si="0"/>
        <v>42.25</v>
      </c>
      <c r="AE15">
        <f t="shared" si="1"/>
        <v>8.2330456018220657E-2</v>
      </c>
    </row>
    <row r="16" spans="1:31" x14ac:dyDescent="0.25">
      <c r="A16">
        <v>7000</v>
      </c>
      <c r="B16">
        <v>2.08</v>
      </c>
      <c r="C16">
        <v>0.44</v>
      </c>
      <c r="D16">
        <v>23.27</v>
      </c>
      <c r="E16">
        <v>17.23</v>
      </c>
      <c r="F16">
        <v>0.55000000000000004</v>
      </c>
      <c r="G16">
        <v>23.28</v>
      </c>
      <c r="H16">
        <v>1.1399999999999999</v>
      </c>
      <c r="AD16">
        <f t="shared" si="0"/>
        <v>49</v>
      </c>
      <c r="AE16">
        <f t="shared" si="1"/>
        <v>8.9411974447037829E-2</v>
      </c>
    </row>
    <row r="17" spans="1:31" x14ac:dyDescent="0.25">
      <c r="A17">
        <v>7500</v>
      </c>
      <c r="B17">
        <v>1.92</v>
      </c>
      <c r="C17">
        <v>0.67</v>
      </c>
      <c r="D17">
        <v>26.66</v>
      </c>
      <c r="E17">
        <v>23.73</v>
      </c>
      <c r="F17">
        <v>0.46</v>
      </c>
      <c r="G17">
        <v>19.7</v>
      </c>
      <c r="H17">
        <v>0.92</v>
      </c>
      <c r="AD17">
        <f t="shared" si="0"/>
        <v>56.25</v>
      </c>
      <c r="AE17">
        <f t="shared" si="1"/>
        <v>9.6545061602029553E-2</v>
      </c>
    </row>
    <row r="18" spans="1:31" x14ac:dyDescent="0.25">
      <c r="A18">
        <v>8000</v>
      </c>
      <c r="B18">
        <v>1.7</v>
      </c>
      <c r="C18">
        <v>0.74</v>
      </c>
      <c r="D18">
        <v>30.28</v>
      </c>
      <c r="E18">
        <v>22.91</v>
      </c>
      <c r="F18">
        <v>0.46</v>
      </c>
      <c r="G18">
        <v>22.42</v>
      </c>
      <c r="H18">
        <v>0.95</v>
      </c>
      <c r="AD18">
        <f t="shared" si="0"/>
        <v>64</v>
      </c>
      <c r="AE18">
        <f t="shared" si="1"/>
        <v>0.10372627427729669</v>
      </c>
    </row>
    <row r="19" spans="1:31" x14ac:dyDescent="0.25">
      <c r="A19">
        <v>8500</v>
      </c>
      <c r="B19">
        <v>2.19</v>
      </c>
      <c r="C19">
        <v>0.79</v>
      </c>
      <c r="D19">
        <v>25.27</v>
      </c>
      <c r="E19">
        <v>30.04</v>
      </c>
      <c r="F19">
        <v>0.67</v>
      </c>
      <c r="G19">
        <v>26.83</v>
      </c>
      <c r="H19">
        <v>1.38</v>
      </c>
      <c r="AD19">
        <f t="shared" si="0"/>
        <v>72.25</v>
      </c>
      <c r="AE19">
        <f t="shared" si="1"/>
        <v>0.11095260057025563</v>
      </c>
    </row>
    <row r="20" spans="1:31" x14ac:dyDescent="0.25">
      <c r="A20">
        <v>9000</v>
      </c>
      <c r="B20">
        <v>2.0699999999999998</v>
      </c>
      <c r="C20">
        <v>0.57999999999999996</v>
      </c>
      <c r="D20">
        <v>30.08</v>
      </c>
      <c r="E20">
        <v>35.799999999999997</v>
      </c>
      <c r="F20">
        <v>0.71</v>
      </c>
      <c r="G20">
        <v>36.619999999999997</v>
      </c>
      <c r="H20">
        <v>1.53</v>
      </c>
      <c r="AD20">
        <f t="shared" si="0"/>
        <v>81</v>
      </c>
      <c r="AE20">
        <f t="shared" si="1"/>
        <v>0.11822138357493961</v>
      </c>
    </row>
    <row r="21" spans="1:31" x14ac:dyDescent="0.25">
      <c r="A21">
        <v>9500</v>
      </c>
      <c r="B21">
        <v>2.1800000000000002</v>
      </c>
      <c r="C21">
        <v>0.83</v>
      </c>
      <c r="D21">
        <v>40.549999999999997</v>
      </c>
      <c r="E21">
        <v>42.72</v>
      </c>
      <c r="F21">
        <v>0.76</v>
      </c>
      <c r="G21">
        <v>38.97</v>
      </c>
      <c r="H21">
        <v>1.56</v>
      </c>
      <c r="AD21">
        <f t="shared" si="0"/>
        <v>90.25</v>
      </c>
      <c r="AE21">
        <f t="shared" si="1"/>
        <v>0.12553026208200388</v>
      </c>
    </row>
    <row r="22" spans="1:31" x14ac:dyDescent="0.25">
      <c r="A22">
        <v>10000</v>
      </c>
      <c r="B22">
        <v>2.08</v>
      </c>
      <c r="C22">
        <v>0.64</v>
      </c>
      <c r="D22">
        <v>37.99</v>
      </c>
      <c r="E22">
        <v>42.49</v>
      </c>
      <c r="F22">
        <v>0.56999999999999995</v>
      </c>
      <c r="G22">
        <v>47.22</v>
      </c>
      <c r="H22">
        <v>1.3</v>
      </c>
      <c r="AD22">
        <f t="shared" si="0"/>
        <v>100</v>
      </c>
      <c r="AE22">
        <f t="shared" si="1"/>
        <v>0.13287712379549449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F3" sqref="F3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6" x14ac:dyDescent="0.25">
      <c r="A2">
        <v>500</v>
      </c>
      <c r="B2">
        <v>8.93</v>
      </c>
      <c r="C2">
        <v>13.38</v>
      </c>
      <c r="D2">
        <v>1.61</v>
      </c>
      <c r="E2">
        <v>1.96</v>
      </c>
      <c r="F2">
        <f>IF(E2&gt;D2,0,1)</f>
        <v>0</v>
      </c>
    </row>
    <row r="3" spans="1:6" x14ac:dyDescent="0.25">
      <c r="A3">
        <v>1000</v>
      </c>
      <c r="B3">
        <v>2.65</v>
      </c>
      <c r="C3">
        <v>2.42</v>
      </c>
      <c r="D3">
        <v>5.17</v>
      </c>
      <c r="E3">
        <v>4.05</v>
      </c>
      <c r="F3">
        <f t="shared" ref="F3:F21" si="0">IF(E3&gt;D3,0,1)</f>
        <v>1</v>
      </c>
    </row>
    <row r="4" spans="1:6" x14ac:dyDescent="0.25">
      <c r="A4">
        <v>1500</v>
      </c>
      <c r="B4">
        <v>2.66</v>
      </c>
      <c r="C4">
        <v>5.59</v>
      </c>
      <c r="D4">
        <v>1.35</v>
      </c>
      <c r="E4">
        <v>14.45</v>
      </c>
      <c r="F4">
        <f t="shared" si="0"/>
        <v>0</v>
      </c>
    </row>
    <row r="5" spans="1:6" x14ac:dyDescent="0.25">
      <c r="A5">
        <v>2000</v>
      </c>
      <c r="B5">
        <v>5.77</v>
      </c>
      <c r="C5">
        <v>9.67</v>
      </c>
      <c r="D5">
        <v>0.72</v>
      </c>
      <c r="E5">
        <v>18.350000000000001</v>
      </c>
      <c r="F5">
        <f t="shared" si="0"/>
        <v>0</v>
      </c>
    </row>
    <row r="6" spans="1:6" x14ac:dyDescent="0.25">
      <c r="A6">
        <v>2500</v>
      </c>
      <c r="B6">
        <v>6.72</v>
      </c>
      <c r="C6">
        <v>10.98</v>
      </c>
      <c r="D6">
        <v>0.79</v>
      </c>
      <c r="E6">
        <v>0.94</v>
      </c>
      <c r="F6">
        <f t="shared" si="0"/>
        <v>0</v>
      </c>
    </row>
    <row r="7" spans="1:6" x14ac:dyDescent="0.25">
      <c r="A7">
        <v>3000</v>
      </c>
      <c r="B7">
        <v>6.85</v>
      </c>
      <c r="C7">
        <v>14.84</v>
      </c>
      <c r="D7">
        <v>0.98</v>
      </c>
      <c r="E7">
        <v>1</v>
      </c>
      <c r="F7">
        <f t="shared" si="0"/>
        <v>0</v>
      </c>
    </row>
    <row r="8" spans="1:6" x14ac:dyDescent="0.25">
      <c r="A8">
        <v>3500</v>
      </c>
      <c r="B8">
        <v>10.76</v>
      </c>
      <c r="C8">
        <v>15.8</v>
      </c>
      <c r="D8">
        <v>0.85</v>
      </c>
      <c r="E8">
        <v>0.86</v>
      </c>
      <c r="F8">
        <f t="shared" si="0"/>
        <v>0</v>
      </c>
    </row>
    <row r="9" spans="1:6" x14ac:dyDescent="0.25">
      <c r="A9">
        <v>4000</v>
      </c>
      <c r="B9">
        <v>13.19</v>
      </c>
      <c r="C9">
        <v>26.51</v>
      </c>
      <c r="D9">
        <v>0.96</v>
      </c>
      <c r="E9">
        <v>1</v>
      </c>
      <c r="F9">
        <f t="shared" si="0"/>
        <v>0</v>
      </c>
    </row>
    <row r="10" spans="1:6" x14ac:dyDescent="0.25">
      <c r="A10">
        <v>4500</v>
      </c>
      <c r="B10">
        <v>14.49</v>
      </c>
      <c r="C10">
        <v>25.3</v>
      </c>
      <c r="D10">
        <v>1.1200000000000001</v>
      </c>
      <c r="E10">
        <v>1.1200000000000001</v>
      </c>
      <c r="F10">
        <f t="shared" si="0"/>
        <v>1</v>
      </c>
    </row>
    <row r="11" spans="1:6" x14ac:dyDescent="0.25">
      <c r="A11">
        <v>5000</v>
      </c>
      <c r="B11">
        <v>12.89</v>
      </c>
      <c r="C11">
        <v>35.159999999999997</v>
      </c>
      <c r="D11">
        <v>1.28</v>
      </c>
      <c r="E11">
        <v>1.3</v>
      </c>
      <c r="F11">
        <f t="shared" si="0"/>
        <v>0</v>
      </c>
    </row>
    <row r="12" spans="1:6" x14ac:dyDescent="0.25">
      <c r="A12">
        <v>5500</v>
      </c>
      <c r="B12">
        <v>14.31</v>
      </c>
      <c r="C12">
        <v>44.25</v>
      </c>
      <c r="D12">
        <v>1.88</v>
      </c>
      <c r="E12">
        <v>1.9</v>
      </c>
      <c r="F12">
        <f t="shared" si="0"/>
        <v>0</v>
      </c>
    </row>
    <row r="13" spans="1:6" x14ac:dyDescent="0.25">
      <c r="A13">
        <v>6000</v>
      </c>
      <c r="B13">
        <v>24.98</v>
      </c>
      <c r="C13">
        <v>47.98</v>
      </c>
      <c r="D13">
        <v>1.26</v>
      </c>
      <c r="E13">
        <v>1.3</v>
      </c>
      <c r="F13">
        <f t="shared" si="0"/>
        <v>0</v>
      </c>
    </row>
    <row r="14" spans="1:6" x14ac:dyDescent="0.25">
      <c r="A14">
        <v>6500</v>
      </c>
      <c r="B14">
        <v>29.27</v>
      </c>
      <c r="C14">
        <v>68.12</v>
      </c>
      <c r="D14">
        <v>2.5299999999999998</v>
      </c>
      <c r="E14">
        <v>1.95</v>
      </c>
      <c r="F14">
        <f t="shared" si="0"/>
        <v>1</v>
      </c>
    </row>
    <row r="15" spans="1:6" x14ac:dyDescent="0.25">
      <c r="A15">
        <v>7000</v>
      </c>
      <c r="B15">
        <v>33.24</v>
      </c>
      <c r="C15">
        <v>105.51</v>
      </c>
      <c r="D15">
        <v>2.64</v>
      </c>
      <c r="E15">
        <v>2.08</v>
      </c>
      <c r="F15">
        <f t="shared" si="0"/>
        <v>1</v>
      </c>
    </row>
    <row r="16" spans="1:6" x14ac:dyDescent="0.25">
      <c r="A16">
        <v>7500</v>
      </c>
      <c r="B16">
        <v>36.04</v>
      </c>
      <c r="C16">
        <v>67.95</v>
      </c>
      <c r="D16">
        <v>1.89</v>
      </c>
      <c r="E16">
        <v>1.92</v>
      </c>
      <c r="F16">
        <f t="shared" si="0"/>
        <v>0</v>
      </c>
    </row>
    <row r="17" spans="1:6" x14ac:dyDescent="0.25">
      <c r="A17">
        <v>8000</v>
      </c>
      <c r="B17">
        <v>29.98</v>
      </c>
      <c r="C17">
        <v>70.959999999999994</v>
      </c>
      <c r="D17">
        <v>1.47</v>
      </c>
      <c r="E17">
        <v>1.7</v>
      </c>
      <c r="F17">
        <f t="shared" si="0"/>
        <v>0</v>
      </c>
    </row>
    <row r="18" spans="1:6" x14ac:dyDescent="0.25">
      <c r="A18">
        <v>8500</v>
      </c>
      <c r="B18">
        <v>27.92</v>
      </c>
      <c r="C18">
        <v>80.66</v>
      </c>
      <c r="D18">
        <v>2.15</v>
      </c>
      <c r="E18">
        <v>2.19</v>
      </c>
      <c r="F18">
        <f t="shared" si="0"/>
        <v>0</v>
      </c>
    </row>
    <row r="19" spans="1:6" x14ac:dyDescent="0.25">
      <c r="A19">
        <v>9000</v>
      </c>
      <c r="B19">
        <v>43.23</v>
      </c>
      <c r="C19">
        <v>84.37</v>
      </c>
      <c r="D19">
        <v>2.0299999999999998</v>
      </c>
      <c r="E19">
        <v>2.0699999999999998</v>
      </c>
      <c r="F19">
        <f t="shared" si="0"/>
        <v>0</v>
      </c>
    </row>
    <row r="20" spans="1:6" x14ac:dyDescent="0.25">
      <c r="A20">
        <v>9500</v>
      </c>
      <c r="B20">
        <v>49.06</v>
      </c>
      <c r="C20">
        <v>104.97</v>
      </c>
      <c r="D20">
        <v>2.15</v>
      </c>
      <c r="E20">
        <v>2.1800000000000002</v>
      </c>
      <c r="F20">
        <f t="shared" si="0"/>
        <v>0</v>
      </c>
    </row>
    <row r="21" spans="1:6" x14ac:dyDescent="0.25">
      <c r="A21">
        <v>10000</v>
      </c>
      <c r="B21">
        <v>38.69</v>
      </c>
      <c r="C21">
        <v>80.47</v>
      </c>
      <c r="D21">
        <v>2.21</v>
      </c>
      <c r="E21">
        <v>2.08</v>
      </c>
      <c r="F21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22" sqref="J22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</v>
      </c>
      <c r="C2">
        <v>0.32</v>
      </c>
      <c r="D2">
        <v>0.03</v>
      </c>
      <c r="E2">
        <v>0.16</v>
      </c>
    </row>
    <row r="3" spans="1:5" x14ac:dyDescent="0.25">
      <c r="A3">
        <v>1000</v>
      </c>
      <c r="B3">
        <v>0</v>
      </c>
      <c r="C3">
        <v>1.05</v>
      </c>
      <c r="D3">
        <v>0.06</v>
      </c>
      <c r="E3">
        <v>0.55000000000000004</v>
      </c>
    </row>
    <row r="4" spans="1:5" x14ac:dyDescent="0.25">
      <c r="A4">
        <v>1500</v>
      </c>
      <c r="B4">
        <v>0</v>
      </c>
      <c r="C4">
        <v>2.21</v>
      </c>
      <c r="D4">
        <v>0.09</v>
      </c>
      <c r="E4">
        <v>1.1599999999999999</v>
      </c>
    </row>
    <row r="5" spans="1:5" x14ac:dyDescent="0.25">
      <c r="A5">
        <v>2000</v>
      </c>
      <c r="B5">
        <v>0.01</v>
      </c>
      <c r="C5">
        <v>3.7</v>
      </c>
      <c r="D5">
        <v>0.11</v>
      </c>
      <c r="E5">
        <v>1.96</v>
      </c>
    </row>
    <row r="6" spans="1:5" x14ac:dyDescent="0.25">
      <c r="A6">
        <v>2500</v>
      </c>
      <c r="B6">
        <v>0</v>
      </c>
      <c r="C6">
        <v>3.71</v>
      </c>
      <c r="D6">
        <v>0.09</v>
      </c>
      <c r="E6">
        <v>2.29</v>
      </c>
    </row>
    <row r="7" spans="1:5" x14ac:dyDescent="0.25">
      <c r="A7">
        <v>3000</v>
      </c>
      <c r="B7">
        <v>0</v>
      </c>
      <c r="C7">
        <v>5.31</v>
      </c>
      <c r="D7">
        <v>0.12</v>
      </c>
      <c r="E7">
        <v>3.28</v>
      </c>
    </row>
    <row r="8" spans="1:5" x14ac:dyDescent="0.25">
      <c r="A8">
        <v>3500</v>
      </c>
      <c r="B8">
        <v>0.01</v>
      </c>
      <c r="C8">
        <v>8.17</v>
      </c>
      <c r="D8">
        <v>0.22</v>
      </c>
      <c r="E8">
        <v>5.67</v>
      </c>
    </row>
    <row r="9" spans="1:5" x14ac:dyDescent="0.25">
      <c r="A9">
        <v>4000</v>
      </c>
      <c r="B9">
        <v>0.01</v>
      </c>
      <c r="C9">
        <v>13.27</v>
      </c>
      <c r="D9">
        <v>0.25</v>
      </c>
      <c r="E9">
        <v>7.71</v>
      </c>
    </row>
    <row r="10" spans="1:5" x14ac:dyDescent="0.25">
      <c r="A10">
        <v>4500</v>
      </c>
      <c r="B10">
        <v>0.02</v>
      </c>
      <c r="C10">
        <v>16.71</v>
      </c>
      <c r="D10">
        <v>0.28000000000000003</v>
      </c>
      <c r="E10">
        <v>8.19</v>
      </c>
    </row>
    <row r="11" spans="1:5" x14ac:dyDescent="0.25">
      <c r="A11">
        <v>5000</v>
      </c>
      <c r="B11">
        <v>0.01</v>
      </c>
      <c r="C11">
        <v>15.78</v>
      </c>
      <c r="D11">
        <v>0.31</v>
      </c>
      <c r="E11">
        <v>11.99</v>
      </c>
    </row>
    <row r="12" spans="1:5" x14ac:dyDescent="0.25">
      <c r="A12">
        <v>5500</v>
      </c>
      <c r="B12">
        <v>0.02</v>
      </c>
      <c r="C12">
        <v>26.73</v>
      </c>
      <c r="D12">
        <v>0.51</v>
      </c>
      <c r="E12">
        <v>12.75</v>
      </c>
    </row>
    <row r="13" spans="1:5" x14ac:dyDescent="0.25">
      <c r="A13">
        <v>6000</v>
      </c>
      <c r="B13">
        <v>0.03</v>
      </c>
      <c r="C13">
        <v>31.41</v>
      </c>
      <c r="D13">
        <v>0.37</v>
      </c>
      <c r="E13">
        <v>19.14</v>
      </c>
    </row>
    <row r="14" spans="1:5" x14ac:dyDescent="0.25">
      <c r="A14">
        <v>6500</v>
      </c>
      <c r="B14">
        <v>0.03</v>
      </c>
      <c r="C14">
        <v>34.81</v>
      </c>
      <c r="D14">
        <v>0.4</v>
      </c>
      <c r="E14">
        <v>20.27</v>
      </c>
    </row>
    <row r="15" spans="1:5" x14ac:dyDescent="0.25">
      <c r="A15">
        <v>7000</v>
      </c>
      <c r="B15">
        <v>0.03</v>
      </c>
      <c r="C15">
        <v>40.4</v>
      </c>
      <c r="D15">
        <v>0.43</v>
      </c>
      <c r="E15">
        <v>23.27</v>
      </c>
    </row>
    <row r="16" spans="1:5" x14ac:dyDescent="0.25">
      <c r="A16">
        <v>7500</v>
      </c>
      <c r="B16">
        <v>0.03</v>
      </c>
      <c r="C16">
        <v>46.26</v>
      </c>
      <c r="D16">
        <v>0.45</v>
      </c>
      <c r="E16">
        <v>26.66</v>
      </c>
    </row>
    <row r="17" spans="1:5" x14ac:dyDescent="0.25">
      <c r="A17">
        <v>8000</v>
      </c>
      <c r="B17">
        <v>0.04</v>
      </c>
      <c r="C17">
        <v>52.59</v>
      </c>
      <c r="D17">
        <v>0.47</v>
      </c>
      <c r="E17">
        <v>30.28</v>
      </c>
    </row>
    <row r="18" spans="1:5" x14ac:dyDescent="0.25">
      <c r="A18">
        <v>8500</v>
      </c>
      <c r="B18">
        <v>0.04</v>
      </c>
      <c r="C18">
        <v>56.04</v>
      </c>
      <c r="D18">
        <v>0.33</v>
      </c>
      <c r="E18">
        <v>25.27</v>
      </c>
    </row>
    <row r="19" spans="1:5" x14ac:dyDescent="0.25">
      <c r="A19">
        <v>9000</v>
      </c>
      <c r="B19">
        <v>0.02</v>
      </c>
      <c r="C19">
        <v>46.64</v>
      </c>
      <c r="D19">
        <v>0.36</v>
      </c>
      <c r="E19">
        <v>30.08</v>
      </c>
    </row>
    <row r="20" spans="1:5" x14ac:dyDescent="0.25">
      <c r="A20">
        <v>9500</v>
      </c>
      <c r="B20">
        <v>0.04</v>
      </c>
      <c r="C20">
        <v>74.180000000000007</v>
      </c>
      <c r="D20">
        <v>0.59</v>
      </c>
      <c r="E20">
        <v>40.549999999999997</v>
      </c>
    </row>
    <row r="21" spans="1:5" x14ac:dyDescent="0.25">
      <c r="A21">
        <v>10000</v>
      </c>
      <c r="B21">
        <v>0.05</v>
      </c>
      <c r="C21">
        <v>76.69</v>
      </c>
      <c r="D21">
        <v>0.4</v>
      </c>
      <c r="E21">
        <v>37.99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3" sqref="H3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0.13</v>
      </c>
      <c r="C2">
        <v>0.28999999999999998</v>
      </c>
      <c r="D2">
        <v>0.05</v>
      </c>
      <c r="E2">
        <v>7.0000000000000007E-2</v>
      </c>
    </row>
    <row r="3" spans="1:5" x14ac:dyDescent="0.25">
      <c r="A3">
        <v>1000</v>
      </c>
      <c r="B3">
        <v>0.28999999999999998</v>
      </c>
      <c r="C3">
        <v>1.1200000000000001</v>
      </c>
      <c r="D3">
        <v>0.11</v>
      </c>
      <c r="E3">
        <v>0.15</v>
      </c>
    </row>
    <row r="4" spans="1:5" x14ac:dyDescent="0.25">
      <c r="A4">
        <v>1500</v>
      </c>
      <c r="B4">
        <v>0.64</v>
      </c>
      <c r="C4">
        <v>2.16</v>
      </c>
      <c r="D4">
        <v>0.15</v>
      </c>
      <c r="E4">
        <v>0.23</v>
      </c>
    </row>
    <row r="5" spans="1:5" x14ac:dyDescent="0.25">
      <c r="A5">
        <v>2000</v>
      </c>
      <c r="B5">
        <v>1.2</v>
      </c>
      <c r="C5">
        <v>11.3</v>
      </c>
      <c r="D5">
        <v>0.23</v>
      </c>
      <c r="E5">
        <v>0.33</v>
      </c>
    </row>
    <row r="6" spans="1:5" x14ac:dyDescent="0.25">
      <c r="A6">
        <v>2500</v>
      </c>
      <c r="B6">
        <v>1.67</v>
      </c>
      <c r="C6">
        <v>6.27</v>
      </c>
      <c r="D6">
        <v>0.28999999999999998</v>
      </c>
      <c r="E6">
        <v>0.42</v>
      </c>
    </row>
    <row r="7" spans="1:5" x14ac:dyDescent="0.25">
      <c r="A7">
        <v>3000</v>
      </c>
      <c r="B7">
        <v>4.3099999999999996</v>
      </c>
      <c r="C7">
        <v>14.53</v>
      </c>
      <c r="D7">
        <v>0.35</v>
      </c>
      <c r="E7">
        <v>0.46</v>
      </c>
    </row>
    <row r="8" spans="1:5" x14ac:dyDescent="0.25">
      <c r="A8">
        <v>3500</v>
      </c>
      <c r="B8">
        <v>3.63</v>
      </c>
      <c r="C8">
        <v>11.59</v>
      </c>
      <c r="D8">
        <v>0.41</v>
      </c>
      <c r="E8">
        <v>0.57999999999999996</v>
      </c>
    </row>
    <row r="9" spans="1:5" x14ac:dyDescent="0.25">
      <c r="A9">
        <v>4000</v>
      </c>
      <c r="B9">
        <v>4.87</v>
      </c>
      <c r="C9">
        <v>14.61</v>
      </c>
      <c r="D9">
        <v>0.47</v>
      </c>
      <c r="E9">
        <v>0.63</v>
      </c>
    </row>
    <row r="10" spans="1:5" x14ac:dyDescent="0.25">
      <c r="A10">
        <v>4500</v>
      </c>
      <c r="B10">
        <v>5.93</v>
      </c>
      <c r="C10">
        <v>17.93</v>
      </c>
      <c r="D10">
        <v>0.55000000000000004</v>
      </c>
      <c r="E10">
        <v>0.74</v>
      </c>
    </row>
    <row r="11" spans="1:5" x14ac:dyDescent="0.25">
      <c r="A11">
        <v>5000</v>
      </c>
      <c r="B11">
        <v>7.46</v>
      </c>
      <c r="C11">
        <v>21.06</v>
      </c>
      <c r="D11">
        <v>0.59</v>
      </c>
      <c r="E11">
        <v>0.79</v>
      </c>
    </row>
    <row r="12" spans="1:5" x14ac:dyDescent="0.25">
      <c r="A12">
        <v>5500</v>
      </c>
      <c r="B12">
        <v>8.98</v>
      </c>
      <c r="C12">
        <v>25.46</v>
      </c>
      <c r="D12">
        <v>0.54</v>
      </c>
      <c r="E12">
        <v>0.69</v>
      </c>
    </row>
    <row r="13" spans="1:5" x14ac:dyDescent="0.25">
      <c r="A13">
        <v>6000</v>
      </c>
      <c r="B13">
        <v>10.27</v>
      </c>
      <c r="C13">
        <v>27.77</v>
      </c>
      <c r="D13">
        <v>0.71</v>
      </c>
      <c r="E13">
        <v>0.96</v>
      </c>
    </row>
    <row r="14" spans="1:5" x14ac:dyDescent="0.25">
      <c r="A14">
        <v>6500</v>
      </c>
      <c r="B14">
        <v>14.7</v>
      </c>
      <c r="C14">
        <v>37.869999999999997</v>
      </c>
      <c r="D14">
        <v>0.82</v>
      </c>
      <c r="E14">
        <v>1.1599999999999999</v>
      </c>
    </row>
    <row r="15" spans="1:5" x14ac:dyDescent="0.25">
      <c r="A15">
        <v>7000</v>
      </c>
      <c r="B15">
        <v>15.43</v>
      </c>
      <c r="C15">
        <v>40.409999999999997</v>
      </c>
      <c r="D15">
        <v>0.83</v>
      </c>
      <c r="E15">
        <v>1.1399999999999999</v>
      </c>
    </row>
    <row r="16" spans="1:5" x14ac:dyDescent="0.25">
      <c r="A16">
        <v>7500</v>
      </c>
      <c r="B16">
        <v>17.53</v>
      </c>
      <c r="C16">
        <v>42.37</v>
      </c>
      <c r="D16">
        <v>0.64</v>
      </c>
      <c r="E16">
        <v>0.92</v>
      </c>
    </row>
    <row r="17" spans="1:5" x14ac:dyDescent="0.25">
      <c r="A17">
        <v>8000</v>
      </c>
      <c r="B17">
        <v>20.55</v>
      </c>
      <c r="C17">
        <v>52.79</v>
      </c>
      <c r="D17">
        <v>0.66</v>
      </c>
      <c r="E17">
        <v>0.95</v>
      </c>
    </row>
    <row r="18" spans="1:5" x14ac:dyDescent="0.25">
      <c r="A18">
        <v>8500</v>
      </c>
      <c r="B18">
        <v>18.54</v>
      </c>
      <c r="C18">
        <v>53.67</v>
      </c>
      <c r="D18">
        <v>1.02</v>
      </c>
      <c r="E18">
        <v>1.38</v>
      </c>
    </row>
    <row r="19" spans="1:5" x14ac:dyDescent="0.25">
      <c r="A19">
        <v>9000</v>
      </c>
      <c r="B19">
        <v>24.31</v>
      </c>
      <c r="C19">
        <v>75.7</v>
      </c>
      <c r="D19">
        <v>1.1299999999999999</v>
      </c>
      <c r="E19">
        <v>1.53</v>
      </c>
    </row>
    <row r="20" spans="1:5" x14ac:dyDescent="0.25">
      <c r="A20">
        <v>9500</v>
      </c>
      <c r="B20">
        <v>24.16</v>
      </c>
      <c r="C20">
        <v>66.12</v>
      </c>
      <c r="D20">
        <v>1.1599999999999999</v>
      </c>
      <c r="E20">
        <v>1.56</v>
      </c>
    </row>
    <row r="21" spans="1:5" x14ac:dyDescent="0.25">
      <c r="A21">
        <v>10000</v>
      </c>
      <c r="B21">
        <v>30.63</v>
      </c>
      <c r="C21">
        <v>80.17</v>
      </c>
      <c r="D21">
        <v>0.87</v>
      </c>
      <c r="E21">
        <v>1.3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Q16" sqref="Q16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</v>
      </c>
      <c r="C2">
        <v>0.21</v>
      </c>
      <c r="D2">
        <v>0.03</v>
      </c>
      <c r="E2">
        <v>0.18</v>
      </c>
    </row>
    <row r="3" spans="1:5" x14ac:dyDescent="0.25">
      <c r="A3">
        <v>1000</v>
      </c>
      <c r="B3">
        <v>0</v>
      </c>
      <c r="C3">
        <v>0.84</v>
      </c>
      <c r="D3">
        <v>0.06</v>
      </c>
      <c r="E3">
        <v>0.56999999999999995</v>
      </c>
    </row>
    <row r="4" spans="1:5" x14ac:dyDescent="0.25">
      <c r="A4">
        <v>1500</v>
      </c>
      <c r="B4">
        <v>0</v>
      </c>
      <c r="C4">
        <v>2.25</v>
      </c>
      <c r="D4">
        <v>0.09</v>
      </c>
      <c r="E4">
        <v>1.1499999999999999</v>
      </c>
    </row>
    <row r="5" spans="1:5" x14ac:dyDescent="0.25">
      <c r="A5">
        <v>2000</v>
      </c>
      <c r="B5">
        <v>0.01</v>
      </c>
      <c r="C5">
        <v>3.81</v>
      </c>
      <c r="D5">
        <v>0.12</v>
      </c>
      <c r="E5">
        <v>1.93</v>
      </c>
    </row>
    <row r="6" spans="1:5" x14ac:dyDescent="0.25">
      <c r="A6">
        <v>2500</v>
      </c>
      <c r="B6">
        <v>0.01</v>
      </c>
      <c r="C6">
        <v>4.84</v>
      </c>
      <c r="D6">
        <v>0.09</v>
      </c>
      <c r="E6">
        <v>2.29</v>
      </c>
    </row>
    <row r="7" spans="1:5" x14ac:dyDescent="0.25">
      <c r="A7">
        <v>3000</v>
      </c>
      <c r="B7">
        <v>0</v>
      </c>
      <c r="C7">
        <v>5.21</v>
      </c>
      <c r="D7">
        <v>0.11</v>
      </c>
      <c r="E7">
        <v>3.31</v>
      </c>
    </row>
    <row r="8" spans="1:5" x14ac:dyDescent="0.25">
      <c r="A8">
        <v>3500</v>
      </c>
      <c r="B8">
        <v>0.01</v>
      </c>
      <c r="C8">
        <v>7.49</v>
      </c>
      <c r="D8">
        <v>0.14000000000000001</v>
      </c>
      <c r="E8">
        <v>4.43</v>
      </c>
    </row>
    <row r="9" spans="1:5" x14ac:dyDescent="0.25">
      <c r="A9">
        <v>4000</v>
      </c>
      <c r="B9">
        <v>0.01</v>
      </c>
      <c r="C9">
        <v>9.98</v>
      </c>
      <c r="D9">
        <v>0.15</v>
      </c>
      <c r="E9">
        <v>5.82</v>
      </c>
    </row>
    <row r="10" spans="1:5" x14ac:dyDescent="0.25">
      <c r="A10">
        <v>4500</v>
      </c>
      <c r="B10">
        <v>0.01</v>
      </c>
      <c r="C10">
        <v>15.06</v>
      </c>
      <c r="D10">
        <v>0.28000000000000003</v>
      </c>
      <c r="E10">
        <v>9.75</v>
      </c>
    </row>
    <row r="11" spans="1:5" x14ac:dyDescent="0.25">
      <c r="A11">
        <v>5000</v>
      </c>
      <c r="B11">
        <v>0.02</v>
      </c>
      <c r="C11">
        <v>18.149999999999999</v>
      </c>
      <c r="D11">
        <v>0.31</v>
      </c>
      <c r="E11">
        <v>11.97</v>
      </c>
    </row>
    <row r="12" spans="1:5" x14ac:dyDescent="0.25">
      <c r="A12">
        <v>5500</v>
      </c>
      <c r="B12">
        <v>0.02</v>
      </c>
      <c r="C12">
        <v>22.95</v>
      </c>
      <c r="D12">
        <v>0.21</v>
      </c>
      <c r="E12">
        <v>12.44</v>
      </c>
    </row>
    <row r="13" spans="1:5" x14ac:dyDescent="0.25">
      <c r="A13">
        <v>6000</v>
      </c>
      <c r="B13">
        <v>0.03</v>
      </c>
      <c r="C13">
        <v>30.29</v>
      </c>
      <c r="D13">
        <v>0.23</v>
      </c>
      <c r="E13">
        <v>13.44</v>
      </c>
    </row>
    <row r="14" spans="1:5" x14ac:dyDescent="0.25">
      <c r="A14">
        <v>6500</v>
      </c>
      <c r="B14">
        <v>0.03</v>
      </c>
      <c r="C14">
        <v>34.61</v>
      </c>
      <c r="D14">
        <v>0.4</v>
      </c>
      <c r="E14">
        <v>20.079999999999998</v>
      </c>
    </row>
    <row r="15" spans="1:5" x14ac:dyDescent="0.25">
      <c r="A15">
        <v>7000</v>
      </c>
      <c r="B15">
        <v>0.03</v>
      </c>
      <c r="C15">
        <v>40.53</v>
      </c>
      <c r="D15">
        <v>0.27</v>
      </c>
      <c r="E15">
        <v>17.23</v>
      </c>
    </row>
    <row r="16" spans="1:5" x14ac:dyDescent="0.25">
      <c r="A16">
        <v>7500</v>
      </c>
      <c r="B16">
        <v>0.02</v>
      </c>
      <c r="C16">
        <v>33.020000000000003</v>
      </c>
      <c r="D16">
        <v>0.28000000000000003</v>
      </c>
      <c r="E16">
        <v>23.73</v>
      </c>
    </row>
    <row r="17" spans="1:5" x14ac:dyDescent="0.25">
      <c r="A17">
        <v>8000</v>
      </c>
      <c r="B17">
        <v>0.04</v>
      </c>
      <c r="C17">
        <v>50.54</v>
      </c>
      <c r="D17">
        <v>0.3</v>
      </c>
      <c r="E17">
        <v>22.91</v>
      </c>
    </row>
    <row r="18" spans="1:5" x14ac:dyDescent="0.25">
      <c r="A18">
        <v>8500</v>
      </c>
      <c r="B18">
        <v>0.04</v>
      </c>
      <c r="C18">
        <v>58.77</v>
      </c>
      <c r="D18">
        <v>0.33</v>
      </c>
      <c r="E18">
        <v>30.04</v>
      </c>
    </row>
    <row r="19" spans="1:5" x14ac:dyDescent="0.25">
      <c r="A19">
        <v>9000</v>
      </c>
      <c r="B19">
        <v>0.02</v>
      </c>
      <c r="C19">
        <v>53.29</v>
      </c>
      <c r="D19">
        <v>0.55000000000000004</v>
      </c>
      <c r="E19">
        <v>35.799999999999997</v>
      </c>
    </row>
    <row r="20" spans="1:5" x14ac:dyDescent="0.25">
      <c r="A20">
        <v>9500</v>
      </c>
      <c r="B20">
        <v>0.04</v>
      </c>
      <c r="C20">
        <v>74.05</v>
      </c>
      <c r="D20">
        <v>0.57999999999999996</v>
      </c>
      <c r="E20">
        <v>42.72</v>
      </c>
    </row>
    <row r="21" spans="1:5" x14ac:dyDescent="0.25">
      <c r="A21">
        <v>10000</v>
      </c>
      <c r="B21">
        <v>0.05</v>
      </c>
      <c r="C21">
        <v>63.85</v>
      </c>
      <c r="D21">
        <v>0.4</v>
      </c>
      <c r="E21">
        <v>42.49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workbookViewId="0">
      <selection activeCell="I21" sqref="I21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500</v>
      </c>
      <c r="B2">
        <v>0.27</v>
      </c>
      <c r="C2">
        <v>0.35</v>
      </c>
      <c r="D2">
        <v>0.06</v>
      </c>
      <c r="E2">
        <v>0.05</v>
      </c>
    </row>
    <row r="3" spans="1:5" x14ac:dyDescent="0.25">
      <c r="A3">
        <v>1000</v>
      </c>
      <c r="B3">
        <v>1.06</v>
      </c>
      <c r="C3">
        <v>1.31</v>
      </c>
      <c r="D3">
        <v>0.11</v>
      </c>
      <c r="E3">
        <v>0.11</v>
      </c>
    </row>
    <row r="4" spans="1:5" x14ac:dyDescent="0.25">
      <c r="A4">
        <v>1500</v>
      </c>
      <c r="B4">
        <v>2.09</v>
      </c>
      <c r="C4">
        <v>3.38</v>
      </c>
      <c r="D4">
        <v>0.17</v>
      </c>
      <c r="E4">
        <v>0.15</v>
      </c>
    </row>
    <row r="5" spans="1:5" x14ac:dyDescent="0.25">
      <c r="A5">
        <v>2000</v>
      </c>
      <c r="B5">
        <v>4.3499999999999996</v>
      </c>
      <c r="C5">
        <v>5.42</v>
      </c>
      <c r="D5">
        <v>0.21</v>
      </c>
      <c r="E5">
        <v>0.2</v>
      </c>
    </row>
    <row r="6" spans="1:5" x14ac:dyDescent="0.25">
      <c r="A6">
        <v>2500</v>
      </c>
      <c r="B6">
        <v>6.68</v>
      </c>
      <c r="C6">
        <v>9.44</v>
      </c>
      <c r="D6">
        <v>0.26</v>
      </c>
      <c r="E6">
        <v>0.25</v>
      </c>
    </row>
    <row r="7" spans="1:5" x14ac:dyDescent="0.25">
      <c r="A7">
        <v>3000</v>
      </c>
      <c r="B7">
        <v>8.77</v>
      </c>
      <c r="C7">
        <v>14.07</v>
      </c>
      <c r="D7">
        <v>0.33</v>
      </c>
      <c r="E7">
        <v>0.31</v>
      </c>
    </row>
    <row r="8" spans="1:5" x14ac:dyDescent="0.25">
      <c r="A8">
        <v>3500</v>
      </c>
      <c r="B8">
        <v>11.91</v>
      </c>
      <c r="C8">
        <v>23.16</v>
      </c>
      <c r="D8">
        <v>0.28000000000000003</v>
      </c>
      <c r="E8">
        <v>0.28000000000000003</v>
      </c>
    </row>
    <row r="9" spans="1:5" x14ac:dyDescent="0.25">
      <c r="A9">
        <v>4000</v>
      </c>
      <c r="B9">
        <v>9.8000000000000007</v>
      </c>
      <c r="C9">
        <v>25.13</v>
      </c>
      <c r="D9">
        <v>0.32</v>
      </c>
      <c r="E9">
        <v>0.28999999999999998</v>
      </c>
    </row>
    <row r="10" spans="1:5" x14ac:dyDescent="0.25">
      <c r="A10">
        <v>4500</v>
      </c>
      <c r="B10">
        <v>11.13</v>
      </c>
      <c r="C10">
        <v>30.8</v>
      </c>
      <c r="D10">
        <v>0.5</v>
      </c>
      <c r="E10">
        <v>0.44</v>
      </c>
    </row>
    <row r="11" spans="1:5" x14ac:dyDescent="0.25">
      <c r="A11">
        <v>5000</v>
      </c>
      <c r="B11">
        <v>18.57</v>
      </c>
      <c r="C11">
        <v>40.67</v>
      </c>
      <c r="D11">
        <v>0.4</v>
      </c>
      <c r="E11">
        <v>0.37</v>
      </c>
    </row>
    <row r="12" spans="1:5" x14ac:dyDescent="0.25">
      <c r="A12">
        <v>5500</v>
      </c>
      <c r="B12">
        <v>22.1</v>
      </c>
      <c r="C12">
        <v>55.63</v>
      </c>
      <c r="D12">
        <v>0.62</v>
      </c>
      <c r="E12">
        <v>0.55000000000000004</v>
      </c>
    </row>
    <row r="13" spans="1:5" x14ac:dyDescent="0.25">
      <c r="A13">
        <v>6000</v>
      </c>
      <c r="B13">
        <v>29.48</v>
      </c>
      <c r="C13">
        <v>59.65</v>
      </c>
      <c r="D13">
        <v>0.57999999999999996</v>
      </c>
      <c r="E13">
        <v>0.52</v>
      </c>
    </row>
    <row r="14" spans="1:5" x14ac:dyDescent="0.25">
      <c r="A14">
        <v>6500</v>
      </c>
      <c r="B14">
        <v>31.42</v>
      </c>
      <c r="C14">
        <v>73.209999999999994</v>
      </c>
      <c r="D14">
        <v>0.63</v>
      </c>
      <c r="E14">
        <v>0.56999999999999995</v>
      </c>
    </row>
    <row r="15" spans="1:5" x14ac:dyDescent="0.25">
      <c r="A15">
        <v>7000</v>
      </c>
      <c r="B15">
        <v>23.74</v>
      </c>
      <c r="C15">
        <v>72.989999999999995</v>
      </c>
      <c r="D15">
        <v>0.49</v>
      </c>
      <c r="E15">
        <v>0.44</v>
      </c>
    </row>
    <row r="16" spans="1:5" x14ac:dyDescent="0.25">
      <c r="A16">
        <v>7500</v>
      </c>
      <c r="B16">
        <v>44.25</v>
      </c>
      <c r="C16">
        <v>96.37</v>
      </c>
      <c r="D16">
        <v>0.72</v>
      </c>
      <c r="E16">
        <v>0.67</v>
      </c>
    </row>
    <row r="17" spans="1:5" x14ac:dyDescent="0.25">
      <c r="A17">
        <v>8000</v>
      </c>
      <c r="B17">
        <v>46.53</v>
      </c>
      <c r="C17">
        <v>119.37</v>
      </c>
      <c r="D17">
        <v>0.77</v>
      </c>
      <c r="E17">
        <v>0.74</v>
      </c>
    </row>
    <row r="18" spans="1:5" x14ac:dyDescent="0.25">
      <c r="A18">
        <v>8500</v>
      </c>
      <c r="B18">
        <v>61.99</v>
      </c>
      <c r="C18">
        <v>152.38999999999999</v>
      </c>
      <c r="D18">
        <v>0.83</v>
      </c>
      <c r="E18">
        <v>0.79</v>
      </c>
    </row>
    <row r="19" spans="1:5" x14ac:dyDescent="0.25">
      <c r="A19">
        <v>9000</v>
      </c>
      <c r="B19">
        <v>59.43</v>
      </c>
      <c r="C19">
        <v>131.27000000000001</v>
      </c>
      <c r="D19">
        <v>0.61</v>
      </c>
      <c r="E19">
        <v>0.57999999999999996</v>
      </c>
    </row>
    <row r="20" spans="1:5" x14ac:dyDescent="0.25">
      <c r="A20">
        <v>9500</v>
      </c>
      <c r="B20">
        <v>65.64</v>
      </c>
      <c r="C20">
        <v>162.47</v>
      </c>
      <c r="D20">
        <v>0.91</v>
      </c>
      <c r="E20">
        <v>0.83</v>
      </c>
    </row>
    <row r="21" spans="1:5" x14ac:dyDescent="0.25">
      <c r="A21">
        <v>10000</v>
      </c>
      <c r="B21">
        <v>75.739999999999995</v>
      </c>
      <c r="C21">
        <v>173.55</v>
      </c>
      <c r="D21">
        <v>0.7</v>
      </c>
      <c r="E21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SelectionSort</vt:lpstr>
      <vt:lpstr>InserionSort</vt:lpstr>
      <vt:lpstr>MergeSort</vt:lpstr>
      <vt:lpstr>QuickSort</vt:lpstr>
      <vt:lpstr>Random</vt:lpstr>
      <vt:lpstr>Empty</vt:lpstr>
      <vt:lpstr>PartiallyOrdered</vt:lpstr>
      <vt:lpstr>RepeatedElements</vt:lpstr>
      <vt:lpstr>ReverseOrdered</vt:lpstr>
      <vt:lpstr>YetOrdered</vt:lpstr>
      <vt:lpstr>MaxInteger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2014-07-15T13:27:02Z</dcterms:modified>
</cp:coreProperties>
</file>