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chart8.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slicers/slicer7.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8.xml" ContentType="application/vnd.ms-excel.slicer+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Adv Excel Material\pivot\"/>
    </mc:Choice>
  </mc:AlternateContent>
  <xr:revisionPtr revIDLastSave="0" documentId="13_ncr:1_{13E2B099-E0E8-48FA-B8F8-0FC8AE964A9D}" xr6:coauthVersionLast="47" xr6:coauthVersionMax="47" xr10:uidLastSave="{00000000-0000-0000-0000-000000000000}"/>
  <bookViews>
    <workbookView xWindow="-120" yWindow="-120" windowWidth="20730" windowHeight="11040" firstSheet="2" activeTab="11" xr2:uid="{00000000-000D-0000-FFFF-FFFF00000000}"/>
  </bookViews>
  <sheets>
    <sheet name="crime_data_ats" sheetId="1" r:id="rId1"/>
    <sheet name="Sheet2" sheetId="14" r:id="rId2"/>
    <sheet name="Q_1" sheetId="3" r:id="rId3"/>
    <sheet name="Q_2" sheetId="5" r:id="rId4"/>
    <sheet name="Q_3" sheetId="6" r:id="rId5"/>
    <sheet name="Q_4" sheetId="7" r:id="rId6"/>
    <sheet name="Q_5" sheetId="8" r:id="rId7"/>
    <sheet name="Q_6" sheetId="10" r:id="rId8"/>
    <sheet name="Q_7" sheetId="11" r:id="rId9"/>
    <sheet name="Dashboard" sheetId="12" r:id="rId10"/>
    <sheet name="Sheet1" sheetId="13" r:id="rId11"/>
    <sheet name="Sheet3" sheetId="15" r:id="rId12"/>
  </sheets>
  <definedNames>
    <definedName name="_xlnm.Print_Area" localSheetId="9">Dashboard!$A$1:$U$39</definedName>
    <definedName name="Slicer_Incident_Type">#N/A</definedName>
    <definedName name="Slicer_Incident_Type21">#N/A</definedName>
    <definedName name="Slicer_Outcome">#N/A</definedName>
  </definedNames>
  <calcPr calcId="191029"/>
  <pivotCaches>
    <pivotCache cacheId="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0" l="1"/>
</calcChain>
</file>

<file path=xl/sharedStrings.xml><?xml version="1.0" encoding="utf-8"?>
<sst xmlns="http://schemas.openxmlformats.org/spreadsheetml/2006/main" count="710" uniqueCount="57">
  <si>
    <t>Date</t>
  </si>
  <si>
    <t>Incident Type</t>
  </si>
  <si>
    <t>Location</t>
  </si>
  <si>
    <t>Number of Victims</t>
  </si>
  <si>
    <t>Number of Arrests</t>
  </si>
  <si>
    <t>Main Suspect</t>
  </si>
  <si>
    <t>Evidence Value (INR)</t>
  </si>
  <si>
    <t>Outcome</t>
  </si>
  <si>
    <t>Terrorist Activity</t>
  </si>
  <si>
    <t>Eastern Suburbs</t>
  </si>
  <si>
    <t>Suspect B</t>
  </si>
  <si>
    <t>Resolved</t>
  </si>
  <si>
    <t>Intelligence Report</t>
  </si>
  <si>
    <t>Harbour Line</t>
  </si>
  <si>
    <t>Suspect A</t>
  </si>
  <si>
    <t>Under Investigation</t>
  </si>
  <si>
    <t>Cyber Threat</t>
  </si>
  <si>
    <t>South Mumbai</t>
  </si>
  <si>
    <t>Western Suburbs</t>
  </si>
  <si>
    <t>Transferred</t>
  </si>
  <si>
    <t>Bomb Threat</t>
  </si>
  <si>
    <t>Mumbai Central</t>
  </si>
  <si>
    <t>Suspect C</t>
  </si>
  <si>
    <t>Closed</t>
  </si>
  <si>
    <t>Suspicious Activity</t>
  </si>
  <si>
    <t>Unknown</t>
  </si>
  <si>
    <t>Suspect D</t>
  </si>
  <si>
    <t>How many incidents of each type occurred monthly?</t>
  </si>
  <si>
    <t>Row Labels</t>
  </si>
  <si>
    <t>Grand Total</t>
  </si>
  <si>
    <t>Jan</t>
  </si>
  <si>
    <t>Feb</t>
  </si>
  <si>
    <t>Mar</t>
  </si>
  <si>
    <t>Apr</t>
  </si>
  <si>
    <t>May</t>
  </si>
  <si>
    <t>Jun</t>
  </si>
  <si>
    <t>Jul</t>
  </si>
  <si>
    <t>Aug</t>
  </si>
  <si>
    <t>Sep</t>
  </si>
  <si>
    <t>Oct</t>
  </si>
  <si>
    <t>Nov</t>
  </si>
  <si>
    <t>Dec</t>
  </si>
  <si>
    <t>Count of Incident Type</t>
  </si>
  <si>
    <t>Which locations have the highest number of victims and arrests?</t>
  </si>
  <si>
    <t>Victims</t>
  </si>
  <si>
    <t>Arrests</t>
  </si>
  <si>
    <t>Who are the top suspects based on the number of incidents they are involved in?</t>
  </si>
  <si>
    <t>What is the average evidence value for each incident type?</t>
  </si>
  <si>
    <t>Sum of Evidence Value (INR)</t>
  </si>
  <si>
    <t>Average of Evidence Value (INR)</t>
  </si>
  <si>
    <t>Count of Evidence Value (INR)</t>
  </si>
  <si>
    <t>How has the outcome distribution changed over time?</t>
  </si>
  <si>
    <t>Count of Outcome</t>
  </si>
  <si>
    <t>Total Number of Victims</t>
  </si>
  <si>
    <t>Total Number of Arrests</t>
  </si>
  <si>
    <t>What is the total evidence value collected from each location?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</si>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</sst>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tint="-0.34998626667073579"/>
        <bgColor indexed="64"/>
      </patternFill>
    </fill>
    <fill>
      <patternFill patternType="solid">
        <fgColor rgb="FF00003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dd/mm/yyyy"/>
    </dxf>
    <dxf>
      <font>
        <b/>
        <i val="0"/>
        <sz val="12"/>
        <color theme="0"/>
      </font>
      <fill>
        <patternFill>
          <fgColor theme="1"/>
          <bgColor theme="1"/>
        </patternFill>
      </fill>
    </dxf>
    <dxf>
      <fill>
        <patternFill>
          <fgColor theme="1"/>
          <bgColor theme="1"/>
        </patternFill>
      </fill>
    </dxf>
    <dxf>
      <font>
        <b/>
        <i val="0"/>
        <sz val="14"/>
        <color theme="0"/>
        <name val="Calibri Light"/>
        <family val="2"/>
        <scheme val="major"/>
      </font>
    </dxf>
    <dxf>
      <fill>
        <patternFill patternType="solid">
          <fgColor theme="0"/>
          <bgColor rgb="FF000036"/>
        </patternFill>
      </fill>
    </dxf>
    <dxf>
      <font>
        <b/>
        <i val="0"/>
        <sz val="18"/>
        <color theme="0"/>
        <name val="Calibri"/>
        <family val="2"/>
        <scheme val="minor"/>
      </font>
      <fill>
        <patternFill>
          <bgColor theme="1"/>
        </patternFill>
      </fill>
    </dxf>
    <dxf>
      <fill>
        <patternFill patternType="solid">
          <fgColor theme="0"/>
          <bgColor theme="1"/>
        </patternFill>
      </fill>
    </dxf>
  </dxfs>
  <tableStyles count="3" defaultTableStyle="TableStyleMedium2" defaultPivotStyle="PivotStyleLight16">
    <tableStyle name="custom slicer" pivot="0" table="0" count="3" xr9:uid="{F70AB439-4A1A-4139-BB82-0F4D9753A8BC}">
      <tableStyleElement type="wholeTable" dxfId="6"/>
      <tableStyleElement type="headerRow" dxfId="5"/>
    </tableStyle>
    <tableStyle name="Slicer Style 1" pivot="0" table="0" count="3" xr9:uid="{0D2AD574-515E-4EC4-8C80-CFDA33F2637F}">
      <tableStyleElement type="wholeTable" dxfId="4"/>
      <tableStyleElement type="headerRow" dxfId="3"/>
    </tableStyle>
    <tableStyle name="Slicer Style 2" pivot="0" table="0" count="3" xr9:uid="{D6DAC1D2-19FE-4F59-981C-8AC73AD3DFC6}">
      <tableStyleElement type="wholeTable" dxfId="2"/>
      <tableStyleElement type="headerRow" dxfId="1"/>
    </tableStyle>
  </tableStyles>
  <colors>
    <mruColors>
      <color rgb="FF000036"/>
    </mruColors>
  </colors>
  <extLst>
    <ext xmlns:x14="http://schemas.microsoft.com/office/spreadsheetml/2009/9/main" uri="{46F421CA-312F-682f-3DD2-61675219B42D}">
      <x14:dxfs count="3">
        <dxf>
          <font>
            <b/>
            <i val="0"/>
            <sz val="12"/>
            <color theme="0"/>
          </font>
          <fill>
            <patternFill>
              <fgColor theme="1"/>
              <bgColor theme="1"/>
            </patternFill>
          </fill>
        </dxf>
        <dxf>
          <font>
            <sz val="14"/>
            <color theme="0"/>
            <name val="Calibri Light"/>
            <family val="2"/>
            <scheme val="major"/>
          </font>
        </dxf>
        <dxf>
          <font>
            <b/>
            <i val="0"/>
            <sz val="12"/>
            <color theme="0"/>
            <name val="Calibri"/>
            <family val="2"/>
            <scheme val="minor"/>
          </font>
        </dxf>
      </x14:dxfs>
    </ext>
    <ext xmlns:x14="http://schemas.microsoft.com/office/spreadsheetml/2009/9/main" uri="{EB79DEF2-80B8-43e5-95BD-54CBDDF9020C}">
      <x14:slicerStyles defaultSlicerStyle="SlicerStyleLight1">
        <x14:slicerStyle name="custom slicer">
          <x14:slicerStyleElements>
            <x14:slicerStyleElement type="selectedItemWith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[crime_data_ats.xlsx]Sheet2!PivotTable1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29E-2"/>
          <c:y val="7.407407407407407E-2"/>
          <c:w val="0.82664807524059492"/>
          <c:h val="0.8416746864975212"/>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56C4-4012-9F1E-79C4D7A4E549}"/>
            </c:ext>
          </c:extLst>
        </c:ser>
        <c:dLbls>
          <c:dLblPos val="inEnd"/>
          <c:showLegendKey val="0"/>
          <c:showVal val="1"/>
          <c:showCatName val="0"/>
          <c:showSerName val="0"/>
          <c:showPercent val="0"/>
          <c:showBubbleSize val="0"/>
        </c:dLbls>
        <c:gapWidth val="69"/>
        <c:overlap val="-27"/>
        <c:axId val="1796945440"/>
        <c:axId val="1637944992"/>
      </c:barChart>
      <c:catAx>
        <c:axId val="17969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44992"/>
        <c:crosses val="autoZero"/>
        <c:auto val="1"/>
        <c:lblAlgn val="ctr"/>
        <c:lblOffset val="100"/>
        <c:noMultiLvlLbl val="0"/>
      </c:catAx>
      <c:valAx>
        <c:axId val="1637944992"/>
        <c:scaling>
          <c:orientation val="minMax"/>
        </c:scaling>
        <c:delete val="1"/>
        <c:axPos val="l"/>
        <c:numFmt formatCode="General" sourceLinked="1"/>
        <c:majorTickMark val="none"/>
        <c:minorTickMark val="none"/>
        <c:tickLblPos val="nextTo"/>
        <c:crossAx val="17969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[crime_data_ats.xlsx]Q_4!PivotTable12</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Q_4!$B$3</c:f>
              <c:strCache>
                <c:ptCount val="1"/>
                <c:pt idx="0">
                  <c:v>Average of Evidence Value (INR)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Q_4!$A$4:$A$9</c:f>
              <c:strCache>
                <c:ptCount val="5"/>
                <c:pt idx="0">
                  <c:v>Bomb Threat</c:v>
                </c:pt>
                <c:pt idx="1">
                  <c:v>Cyber Threat</c:v>
                </c:pt>
                <c:pt idx="2">
                  <c:v>Intelligence Report</c:v>
                </c:pt>
                <c:pt idx="3">
                  <c:v>Suspicious Activity</c:v>
                </c:pt>
                <c:pt idx="4">
                  <c:v>Terrorist Activity</c:v>
                </c:pt>
              </c:strCache>
            </c:strRef>
          </c:cat>
          <c:val>
            <c:numRef>
              <c:f>Q_4!$B$4:$B$9</c:f>
              <c:numCache>
                <c:formatCode>General</c:formatCode>
                <c:ptCount val="5"/>
                <c:pt idx="0">
                  <c:v>5392.8571428571431</c:v>
                </c:pt>
                <c:pt idx="1">
                  <c:v>5192.3076923076924</c:v>
                </c:pt>
                <c:pt idx="2">
                  <c:v>5533.333333333333</c:v>
                </c:pt>
                <c:pt idx="3">
                  <c:v>5000</c:v>
                </c:pt>
                <c:pt idx="4">
                  <c:v>5333.333333333333</c:v>
                </c:pt>
              </c:numCache>
            </c:numRef>
          </c:val>
          <c:extLst>
            <c:ext xmlns:c16="http://schemas.microsoft.com/office/drawing/2014/chart" uri="{C3380CC4-5D6E-409C-BE32-E72D297353CC}">
              <c16:uniqueId val="{00000000-E475-46E3-B125-26530F80D414}"/>
            </c:ext>
          </c:extLst>
        </c:ser>
        <c:dLbls>
          <c:showLegendKey val="0"/>
          <c:showVal val="0"/>
          <c:showCatName val="0"/>
          <c:showSerName val="0"/>
          <c:showPercent val="0"/>
          <c:showBubbleSize val="0"/>
        </c:dLbls>
        <c:gapWidth val="219"/>
        <c:overlap val="-27"/>
        <c:axId val="1613336367"/>
        <c:axId val="939985999"/>
      </c:barChart>
      <c:lineChart>
        <c:grouping val="standard"/>
        <c:varyColors val="0"/>
        <c:ser>
          <c:idx val="1"/>
          <c:order val="1"/>
          <c:tx>
            <c:strRef>
              <c:f>Q_4!$C$3</c:f>
              <c:strCache>
                <c:ptCount val="1"/>
                <c:pt idx="0">
                  <c:v>Count of Evidence Value (INR)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Q_4!$A$4:$A$9</c:f>
              <c:strCache>
                <c:ptCount val="5"/>
                <c:pt idx="0">
                  <c:v>Bomb Threat</c:v>
                </c:pt>
                <c:pt idx="1">
                  <c:v>Cyber Threat</c:v>
                </c:pt>
                <c:pt idx="2">
                  <c:v>Intelligence Report</c:v>
                </c:pt>
                <c:pt idx="3">
                  <c:v>Suspicious Activity</c:v>
                </c:pt>
                <c:pt idx="4">
                  <c:v>Terrorist Activity</c:v>
                </c:pt>
              </c:strCache>
            </c:strRef>
          </c:cat>
          <c:val>
            <c:numRef>
              <c:f>Q_4!$C$4:$C$9</c:f>
              <c:numCache>
                <c:formatCode>General</c:formatCode>
                <c:ptCount val="5"/>
                <c:pt idx="0">
                  <c:v>28</c:v>
                </c:pt>
                <c:pt idx="1">
                  <c:v>26</c:v>
                </c:pt>
                <c:pt idx="2">
                  <c:v>30</c:v>
                </c:pt>
                <c:pt idx="3">
                  <c:v>30</c:v>
                </c:pt>
                <c:pt idx="4">
                  <c:v>36</c:v>
                </c:pt>
              </c:numCache>
            </c:numRef>
          </c:val>
          <c:smooth val="0"/>
          <c:extLst>
            <c:ext xmlns:c16="http://schemas.microsoft.com/office/drawing/2014/chart" uri="{C3380CC4-5D6E-409C-BE32-E72D297353CC}">
              <c16:uniqueId val="{00000001-E475-46E3-B125-26530F80D414}"/>
            </c:ext>
          </c:extLst>
        </c:ser>
        <c:dLbls>
          <c:showLegendKey val="0"/>
          <c:showVal val="0"/>
          <c:showCatName val="0"/>
          <c:showSerName val="0"/>
          <c:showPercent val="0"/>
          <c:showBubbleSize val="0"/>
        </c:dLbls>
        <c:marker val="1"/>
        <c:smooth val="0"/>
        <c:axId val="1613351679"/>
        <c:axId val="651387599"/>
      </c:lineChart>
      <c:catAx>
        <c:axId val="161333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39985999"/>
        <c:crosses val="autoZero"/>
        <c:auto val="1"/>
        <c:lblAlgn val="ctr"/>
        <c:lblOffset val="100"/>
        <c:noMultiLvlLbl val="0"/>
      </c:catAx>
      <c:valAx>
        <c:axId val="939985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solidFill>
            <a:schemeClr val="bg2">
              <a:lumMod val="75000"/>
            </a:schemeClr>
          </a:solidFill>
          <a:ln>
            <a:solidFill>
              <a:schemeClr val="accent1">
                <a:lumMod val="75000"/>
              </a:schemeClr>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336367"/>
        <c:crosses val="autoZero"/>
        <c:crossBetween val="between"/>
      </c:valAx>
      <c:valAx>
        <c:axId val="651387599"/>
        <c:scaling>
          <c:orientation val="minMax"/>
        </c:scaling>
        <c:delete val="0"/>
        <c:axPos val="r"/>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351679"/>
        <c:crosses val="max"/>
        <c:crossBetween val="between"/>
      </c:valAx>
      <c:catAx>
        <c:axId val="1613351679"/>
        <c:scaling>
          <c:orientation val="minMax"/>
        </c:scaling>
        <c:delete val="1"/>
        <c:axPos val="b"/>
        <c:numFmt formatCode="General" sourceLinked="1"/>
        <c:majorTickMark val="none"/>
        <c:minorTickMark val="none"/>
        <c:tickLblPos val="nextTo"/>
        <c:crossAx val="651387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[crime_data_ats.xlsx]Q_5!PivotTable12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chemeClr val="accent1"/>
            </a:solidFill>
            <a:ln>
              <a:noFill/>
            </a:ln>
            <a:effectLst/>
          </c:spPr>
        </c:marker>
        <c:dLbl>
          <c:idx val="0"/>
          <c:layout>
            <c:manualLayout>
              <c:x val="-4.554361669321765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circle"/>
          <c:size val="17"/>
          <c:spPr>
            <a:solidFill>
              <a:schemeClr val="accent1"/>
            </a:solidFill>
            <a:ln>
              <a:noFill/>
            </a:ln>
            <a:effectLst/>
          </c:spPr>
        </c:marker>
        <c:dLbl>
          <c:idx val="0"/>
          <c:layout>
            <c:manualLayout>
              <c:x val="-4.554361669321765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34897518878105E-2"/>
          <c:y val="0.21223658520030664"/>
          <c:w val="0.82179314994606267"/>
          <c:h val="0.68036404440328768"/>
        </c:manualLayout>
      </c:layout>
      <c:lineChart>
        <c:grouping val="standard"/>
        <c:varyColors val="0"/>
        <c:ser>
          <c:idx val="0"/>
          <c:order val="0"/>
          <c:tx>
            <c:strRef>
              <c:f>Q_5!$B$3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4"/>
            <c:marker>
              <c:symbol val="circle"/>
              <c:size val="17"/>
              <c:spPr>
                <a:solidFill>
                  <a:schemeClr val="accent1"/>
                </a:solidFill>
                <a:ln>
                  <a:noFill/>
                </a:ln>
                <a:effectLst/>
              </c:spPr>
            </c:marker>
            <c:bubble3D val="0"/>
            <c:extLst>
              <c:ext xmlns:c16="http://schemas.microsoft.com/office/drawing/2014/chart" uri="{C3380CC4-5D6E-409C-BE32-E72D297353CC}">
                <c16:uniqueId val="{0000000D-F529-46F6-819A-6496EC5C939A}"/>
              </c:ext>
            </c:extLst>
          </c:dPt>
          <c:dPt>
            <c:idx val="5"/>
            <c:marker>
              <c:symbol val="circle"/>
              <c:size val="17"/>
              <c:spPr>
                <a:solidFill>
                  <a:schemeClr val="accent1"/>
                </a:solidFill>
                <a:ln>
                  <a:noFill/>
                </a:ln>
                <a:effectLst/>
              </c:spPr>
            </c:marker>
            <c:bubble3D val="0"/>
            <c:spPr>
              <a:ln w="31750" cap="rnd">
                <a:solidFill>
                  <a:schemeClr val="accent1"/>
                </a:solidFill>
                <a:round/>
              </a:ln>
              <a:effectLst/>
            </c:spPr>
          </c:dPt>
          <c:dLbls>
            <c:dLbl>
              <c:idx val="4"/>
              <c:layout>
                <c:manualLayout>
                  <c:x val="-4.5543616693217652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29-46F6-819A-6496EC5C939A}"/>
                </c:ext>
              </c:extLst>
            </c:dLbl>
            <c:dLbl>
              <c:idx val="5"/>
              <c:layout>
                <c:manualLayout>
                  <c:x val="-4.5543616693217652E-2"/>
                  <c:y val="0"/>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Q_5!$B$4:$B$16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smooth val="0"/>
          <c:extLst>
            <c:ext xmlns:c16="http://schemas.microsoft.com/office/drawing/2014/chart" uri="{C3380CC4-5D6E-409C-BE32-E72D297353CC}">
              <c16:uniqueId val="{00000000-F529-46F6-819A-6496EC5C939A}"/>
            </c:ext>
          </c:extLst>
        </c:ser>
        <c:dLbls>
          <c:dLblPos val="ctr"/>
          <c:showLegendKey val="0"/>
          <c:showVal val="1"/>
          <c:showCatName val="0"/>
          <c:showSerName val="0"/>
          <c:showPercent val="0"/>
          <c:showBubbleSize val="0"/>
        </c:dLbls>
        <c:marker val="1"/>
        <c:smooth val="0"/>
        <c:axId val="1613416175"/>
        <c:axId val="1654035311"/>
      </c:lineChart>
      <c:catAx>
        <c:axId val="1613416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654035311"/>
        <c:crosses val="autoZero"/>
        <c:auto val="1"/>
        <c:lblAlgn val="ctr"/>
        <c:lblOffset val="100"/>
        <c:noMultiLvlLbl val="0"/>
      </c:catAx>
      <c:valAx>
        <c:axId val="1654035311"/>
        <c:scaling>
          <c:orientation val="minMax"/>
        </c:scaling>
        <c:delete val="1"/>
        <c:axPos val="l"/>
        <c:numFmt formatCode="General" sourceLinked="1"/>
        <c:majorTickMark val="none"/>
        <c:minorTickMark val="none"/>
        <c:tickLblPos val="nextTo"/>
        <c:crossAx val="16134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[crime_data_ats.xlsx]Q_5!PivotTable12</c:name>
    <c:fmtId val="1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Q_5!$B$3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Q_5!$B$4:$B$16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smooth val="0"/>
          <c:extLst>
            <c:ext xmlns:c16="http://schemas.microsoft.com/office/drawing/2014/chart" uri="{C3380CC4-5D6E-409C-BE32-E72D297353CC}">
              <c16:uniqueId val="{00000000-E2F2-4B06-A89B-75B9D342476C}"/>
            </c:ext>
          </c:extLst>
        </c:ser>
        <c:dLbls>
          <c:dLblPos val="ctr"/>
          <c:showLegendKey val="0"/>
          <c:showVal val="1"/>
          <c:showCatName val="0"/>
          <c:showSerName val="0"/>
          <c:showPercent val="0"/>
          <c:showBubbleSize val="0"/>
        </c:dLbls>
        <c:marker val="1"/>
        <c:smooth val="0"/>
        <c:axId val="1625491184"/>
        <c:axId val="1453427087"/>
      </c:lineChart>
      <c:catAx>
        <c:axId val="1625491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3427087"/>
        <c:crosses val="autoZero"/>
        <c:auto val="1"/>
        <c:lblAlgn val="ctr"/>
        <c:lblOffset val="100"/>
        <c:noMultiLvlLbl val="0"/>
      </c:catAx>
      <c:valAx>
        <c:axId val="1453427087"/>
        <c:scaling>
          <c:orientation val="minMax"/>
        </c:scaling>
        <c:delete val="1"/>
        <c:axPos val="l"/>
        <c:numFmt formatCode="General" sourceLinked="1"/>
        <c:majorTickMark val="none"/>
        <c:minorTickMark val="none"/>
        <c:tickLblPos val="nextTo"/>
        <c:crossAx val="162549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Q_6!$B$13:$B$17</c:f>
              <c:numCache>
                <c:formatCode>General</c:formatCode>
                <c:ptCount val="5"/>
                <c:pt idx="0">
                  <c:v>727</c:v>
                </c:pt>
                <c:pt idx="1">
                  <c:v>763</c:v>
                </c:pt>
                <c:pt idx="2">
                  <c:v>847</c:v>
                </c:pt>
                <c:pt idx="3">
                  <c:v>688</c:v>
                </c:pt>
                <c:pt idx="4">
                  <c:v>810</c:v>
                </c:pt>
              </c:numCache>
            </c:numRef>
          </c:xVal>
          <c:yVal>
            <c:numRef>
              <c:f>Q_6!$C$13:$C$17</c:f>
              <c:numCache>
                <c:formatCode>General</c:formatCode>
                <c:ptCount val="5"/>
                <c:pt idx="0">
                  <c:v>143</c:v>
                </c:pt>
                <c:pt idx="1">
                  <c:v>130</c:v>
                </c:pt>
                <c:pt idx="2">
                  <c:v>144</c:v>
                </c:pt>
                <c:pt idx="3">
                  <c:v>163</c:v>
                </c:pt>
                <c:pt idx="4">
                  <c:v>169</c:v>
                </c:pt>
              </c:numCache>
            </c:numRef>
          </c:yVal>
          <c:smooth val="0"/>
          <c:extLst>
            <c:ext xmlns:c16="http://schemas.microsoft.com/office/drawing/2014/chart" uri="{C3380CC4-5D6E-409C-BE32-E72D297353CC}">
              <c16:uniqueId val="{00000000-B38D-45B2-A85F-96CE89CEA29F}"/>
            </c:ext>
          </c:extLst>
        </c:ser>
        <c:dLbls>
          <c:showLegendKey val="0"/>
          <c:showVal val="0"/>
          <c:showCatName val="0"/>
          <c:showSerName val="0"/>
          <c:showPercent val="0"/>
          <c:showBubbleSize val="0"/>
        </c:dLbls>
        <c:axId val="734547951"/>
        <c:axId val="805200575"/>
      </c:scatterChart>
      <c:valAx>
        <c:axId val="734547951"/>
        <c:scaling>
          <c:orientation val="minMax"/>
          <c:min val="600"/>
        </c:scaling>
        <c:delete val="0"/>
        <c:axPos val="b"/>
        <c:title>
          <c:tx>
            <c:strRef>
              <c:f>Q_6!$B$3</c:f>
              <c:strCache>
                <c:ptCount val="1"/>
                <c:pt idx="0">
                  <c:v>Total Number of Victims</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5200575"/>
        <c:crosses val="autoZero"/>
        <c:crossBetween val="midCat"/>
      </c:valAx>
      <c:valAx>
        <c:axId val="805200575"/>
        <c:scaling>
          <c:orientation val="minMax"/>
          <c:min val="100"/>
        </c:scaling>
        <c:delete val="0"/>
        <c:axPos val="l"/>
        <c:title>
          <c:tx>
            <c:strRef>
              <c:f>Q_6!$C$3</c:f>
              <c:strCache>
                <c:ptCount val="1"/>
                <c:pt idx="0">
                  <c:v>Total Number of Arrests</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454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[crime_data_ats.xlsx]Q_7!PivotTable12</c:name>
    <c:fmtId val="2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9.4444444444444442E-2"/>
              <c:y val="4.1666666666666664E-2"/>
            </c:manualLayout>
          </c:layout>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2.7777777777777776E-2"/>
              <c:y val="8.7962962962962882E-2"/>
            </c:manualLayout>
          </c:layout>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944444444444445"/>
              <c:y val="1.3888888888888805E-2"/>
            </c:manualLayout>
          </c:layout>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1111111111111116"/>
              <c:y val="-8.3333333333333329E-2"/>
            </c:manualLayout>
          </c:layout>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0833333333333323"/>
              <c:y val="-9.7222222222222224E-2"/>
            </c:manualLayout>
          </c:layout>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Q_7!$B$3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1D07-46AC-B4C2-BB979AD043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D07-46AC-B4C2-BB979AD043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07-46AC-B4C2-BB979AD0436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D07-46AC-B4C2-BB979AD0436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07-46AC-B4C2-BB979AD04360}"/>
              </c:ext>
            </c:extLst>
          </c:dPt>
          <c:dLbls>
            <c:dLbl>
              <c:idx val="0"/>
              <c:layout>
                <c:manualLayout>
                  <c:x val="0.10833333333333323"/>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07-46AC-B4C2-BB979AD04360}"/>
                </c:ext>
              </c:extLst>
            </c:dLbl>
            <c:dLbl>
              <c:idx val="1"/>
              <c:layout>
                <c:manualLayout>
                  <c:x val="9.4444444444444442E-2"/>
                  <c:y val="4.16666666666666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07-46AC-B4C2-BB979AD04360}"/>
                </c:ext>
              </c:extLst>
            </c:dLbl>
            <c:dLbl>
              <c:idx val="2"/>
              <c:layout>
                <c:manualLayout>
                  <c:x val="2.7777777777777776E-2"/>
                  <c:y val="8.79629629629628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07-46AC-B4C2-BB979AD04360}"/>
                </c:ext>
              </c:extLst>
            </c:dLbl>
            <c:dLbl>
              <c:idx val="3"/>
              <c:layout>
                <c:manualLayout>
                  <c:x val="-0.11944444444444445"/>
                  <c:y val="1.38888888888888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07-46AC-B4C2-BB979AD04360}"/>
                </c:ext>
              </c:extLst>
            </c:dLbl>
            <c:dLbl>
              <c:idx val="4"/>
              <c:layout>
                <c:manualLayout>
                  <c:x val="-0.11111111111111116"/>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07-46AC-B4C2-BB979AD04360}"/>
                </c:ext>
              </c:extLst>
            </c:dLbl>
            <c:spPr>
              <a:solidFill>
                <a:sysClr val="windowText" lastClr="000000">
                  <a:lumMod val="75000"/>
                  <a:lumOff val="25000"/>
                  <a:alpha val="2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Q_7!$A$4:$A$9</c:f>
              <c:strCache>
                <c:ptCount val="5"/>
                <c:pt idx="0">
                  <c:v>Eastern Suburbs</c:v>
                </c:pt>
                <c:pt idx="1">
                  <c:v>Harbour Line</c:v>
                </c:pt>
                <c:pt idx="2">
                  <c:v>Mumbai Central</c:v>
                </c:pt>
                <c:pt idx="3">
                  <c:v>South Mumbai</c:v>
                </c:pt>
                <c:pt idx="4">
                  <c:v>Western Suburbs</c:v>
                </c:pt>
              </c:strCache>
            </c:strRef>
          </c:cat>
          <c:val>
            <c:numRef>
              <c:f>Q_7!$B$4:$B$9</c:f>
              <c:numCache>
                <c:formatCode>General</c:formatCode>
                <c:ptCount val="5"/>
                <c:pt idx="0">
                  <c:v>144000</c:v>
                </c:pt>
                <c:pt idx="1">
                  <c:v>149000</c:v>
                </c:pt>
                <c:pt idx="2">
                  <c:v>166000</c:v>
                </c:pt>
                <c:pt idx="3">
                  <c:v>172000</c:v>
                </c:pt>
                <c:pt idx="4">
                  <c:v>163000</c:v>
                </c:pt>
              </c:numCache>
            </c:numRef>
          </c:val>
          <c:extLst>
            <c:ext xmlns:c16="http://schemas.microsoft.com/office/drawing/2014/chart" uri="{C3380CC4-5D6E-409C-BE32-E72D297353CC}">
              <c16:uniqueId val="{00000000-1D07-46AC-B4C2-BB979AD04360}"/>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b"/>
      <c:layout>
        <c:manualLayout>
          <c:xMode val="edge"/>
          <c:yMode val="edge"/>
          <c:x val="1.3608923884514436E-3"/>
          <c:y val="0.85069335083114606"/>
          <c:w val="0.98616688538932629"/>
          <c:h val="0.149306649168853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[crime_data_ats.xlsx]Q_1!PivotTable12</c:name>
    <c:fmtId val="1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8148148148148E-2"/>
          <c:y val="5.7245069749586625E-2"/>
          <c:w val="0.93481481481481477"/>
          <c:h val="0.83685981493765771"/>
        </c:manualLayout>
      </c:layout>
      <c:barChart>
        <c:barDir val="col"/>
        <c:grouping val="clustered"/>
        <c:varyColors val="0"/>
        <c:ser>
          <c:idx val="0"/>
          <c:order val="0"/>
          <c:tx>
            <c:strRef>
              <c:f>Q_1!$B$3</c:f>
              <c:strCache>
                <c:ptCount val="1"/>
                <c:pt idx="0">
                  <c:v>Total</c:v>
                </c:pt>
              </c:strCache>
            </c:strRef>
          </c:tx>
          <c:spPr>
            <a:solidFill>
              <a:schemeClr val="bg1">
                <a:lumMod val="8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D3C0-4370-9480-74A5DFF1E651}"/>
            </c:ext>
          </c:extLst>
        </c:ser>
        <c:dLbls>
          <c:dLblPos val="inEnd"/>
          <c:showLegendKey val="0"/>
          <c:showVal val="1"/>
          <c:showCatName val="0"/>
          <c:showSerName val="0"/>
          <c:showPercent val="0"/>
          <c:showBubbleSize val="0"/>
        </c:dLbls>
        <c:gapWidth val="65"/>
        <c:axId val="729340431"/>
        <c:axId val="722481455"/>
      </c:barChart>
      <c:catAx>
        <c:axId val="729340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lumMod val="85000"/>
                  </a:schemeClr>
                </a:solidFill>
                <a:latin typeface="+mn-lt"/>
                <a:ea typeface="+mn-ea"/>
                <a:cs typeface="+mn-cs"/>
              </a:defRPr>
            </a:pPr>
            <a:endParaRPr lang="en-US"/>
          </a:p>
        </c:txPr>
        <c:crossAx val="722481455"/>
        <c:crosses val="autoZero"/>
        <c:auto val="1"/>
        <c:lblAlgn val="ctr"/>
        <c:lblOffset val="100"/>
        <c:noMultiLvlLbl val="0"/>
      </c:catAx>
      <c:valAx>
        <c:axId val="722481455"/>
        <c:scaling>
          <c:orientation val="minMax"/>
        </c:scaling>
        <c:delete val="1"/>
        <c:axPos val="l"/>
        <c:numFmt formatCode="General" sourceLinked="1"/>
        <c:majorTickMark val="none"/>
        <c:minorTickMark val="none"/>
        <c:tickLblPos val="nextTo"/>
        <c:crossAx val="729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[crime_data_ats.xlsx]Q_2!PivotTable12</c:name>
    <c:fmtId val="1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066286926900097E-2"/>
          <c:y val="0.14423459525134405"/>
          <c:w val="0.80581364829396329"/>
          <c:h val="0.68768776316812164"/>
        </c:manualLayout>
      </c:layout>
      <c:barChart>
        <c:barDir val="col"/>
        <c:grouping val="percentStacked"/>
        <c:varyColors val="0"/>
        <c:ser>
          <c:idx val="0"/>
          <c:order val="0"/>
          <c:tx>
            <c:strRef>
              <c:f>Q_2!$B$3</c:f>
              <c:strCache>
                <c:ptCount val="1"/>
                <c:pt idx="0">
                  <c:v>Victims</c:v>
                </c:pt>
              </c:strCache>
            </c:strRef>
          </c:tx>
          <c:spPr>
            <a:solidFill>
              <a:schemeClr val="bg1">
                <a:lumMod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778D-4DD1-A189-4B8E7CA4EF61}"/>
            </c:ext>
          </c:extLst>
        </c:ser>
        <c:ser>
          <c:idx val="1"/>
          <c:order val="1"/>
          <c:tx>
            <c:strRef>
              <c:f>Q_2!$C$3</c:f>
              <c:strCache>
                <c:ptCount val="1"/>
                <c:pt idx="0">
                  <c:v>Arrests</c:v>
                </c:pt>
              </c:strCache>
            </c:strRef>
          </c:tx>
          <c:spPr>
            <a:solidFill>
              <a:schemeClr val="bg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778D-4DD1-A189-4B8E7CA4EF61}"/>
            </c:ext>
          </c:extLst>
        </c:ser>
        <c:dLbls>
          <c:dLblPos val="ctr"/>
          <c:showLegendKey val="0"/>
          <c:showVal val="1"/>
          <c:showCatName val="0"/>
          <c:showSerName val="0"/>
          <c:showPercent val="0"/>
          <c:showBubbleSize val="0"/>
        </c:dLbls>
        <c:gapWidth val="150"/>
        <c:overlap val="100"/>
        <c:axId val="1607201439"/>
        <c:axId val="679722751"/>
      </c:barChart>
      <c:catAx>
        <c:axId val="1607201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900" b="0" i="0" u="none" strike="noStrike" kern="1200" cap="all" baseline="0">
                <a:solidFill>
                  <a:schemeClr val="bg1">
                    <a:lumMod val="85000"/>
                  </a:schemeClr>
                </a:solidFill>
                <a:latin typeface="+mn-lt"/>
                <a:ea typeface="+mn-ea"/>
                <a:cs typeface="+mn-cs"/>
              </a:defRPr>
            </a:pPr>
            <a:endParaRPr lang="en-US"/>
          </a:p>
        </c:txPr>
        <c:crossAx val="679722751"/>
        <c:crosses val="autoZero"/>
        <c:auto val="1"/>
        <c:lblAlgn val="ctr"/>
        <c:lblOffset val="100"/>
        <c:noMultiLvlLbl val="0"/>
      </c:catAx>
      <c:valAx>
        <c:axId val="679722751"/>
        <c:scaling>
          <c:orientation val="minMax"/>
        </c:scaling>
        <c:delete val="1"/>
        <c:axPos val="l"/>
        <c:numFmt formatCode="0%" sourceLinked="1"/>
        <c:majorTickMark val="none"/>
        <c:minorTickMark val="none"/>
        <c:tickLblPos val="nextTo"/>
        <c:crossAx val="1607201439"/>
        <c:crosses val="autoZero"/>
        <c:crossBetween val="between"/>
      </c:valAx>
      <c:spPr>
        <a:noFill/>
        <a:ln>
          <a:noFill/>
        </a:ln>
        <a:effectLst/>
      </c:spPr>
    </c:plotArea>
    <c:legend>
      <c:legendPos val="tr"/>
      <c:layout>
        <c:manualLayout>
          <c:xMode val="edge"/>
          <c:yMode val="edge"/>
          <c:x val="0.8619809013235048"/>
          <c:y val="7.8575828574765166E-2"/>
          <c:w val="0.12099782208075055"/>
          <c:h val="0.16574704847610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[crime_data_ats.xlsx]Q_3!PivotTable12</c:name>
    <c:fmtId val="14"/>
  </c:pivotSource>
  <c:chart>
    <c:autoTitleDeleted val="1"/>
    <c:pivotFmts>
      <c:pivotFmt>
        <c:idx val="0"/>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marker>
          <c:symbol val="none"/>
        </c:marker>
        <c:dLbl>
          <c:idx val="0"/>
          <c:delete val="1"/>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Q_3!$B$3</c:f>
              <c:strCache>
                <c:ptCount val="1"/>
                <c:pt idx="0">
                  <c:v>Total</c:v>
                </c:pt>
              </c:strCache>
            </c:strRef>
          </c:tx>
          <c:dPt>
            <c:idx val="0"/>
            <c:bubble3D val="0"/>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26B-4FEA-8240-D9FE385608F3}"/>
              </c:ext>
            </c:extLst>
          </c:dPt>
          <c:dPt>
            <c:idx val="1"/>
            <c:bubble3D val="0"/>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26B-4FEA-8240-D9FE385608F3}"/>
              </c:ext>
            </c:extLst>
          </c:dPt>
          <c:dPt>
            <c:idx val="2"/>
            <c:bubble3D val="0"/>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26B-4FEA-8240-D9FE385608F3}"/>
              </c:ext>
            </c:extLst>
          </c:dPt>
          <c:dPt>
            <c:idx val="3"/>
            <c:bubble3D val="0"/>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26B-4FEA-8240-D9FE385608F3}"/>
              </c:ext>
            </c:extLst>
          </c:dPt>
          <c:dPt>
            <c:idx val="4"/>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26B-4FEA-8240-D9FE385608F3}"/>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Q_3!$A$4:$A$9</c:f>
              <c:strCache>
                <c:ptCount val="5"/>
                <c:pt idx="0">
                  <c:v>Suspect A</c:v>
                </c:pt>
                <c:pt idx="1">
                  <c:v>Suspect B</c:v>
                </c:pt>
                <c:pt idx="2">
                  <c:v>Suspect C</c:v>
                </c:pt>
                <c:pt idx="3">
                  <c:v>Suspect D</c:v>
                </c:pt>
                <c:pt idx="4">
                  <c:v>Unknown</c:v>
                </c:pt>
              </c:strCache>
            </c:strRef>
          </c:cat>
          <c:val>
            <c:numRef>
              <c:f>Q_3!$B$4:$B$9</c:f>
              <c:numCache>
                <c:formatCode>General</c:formatCode>
                <c:ptCount val="5"/>
                <c:pt idx="0">
                  <c:v>38</c:v>
                </c:pt>
                <c:pt idx="1">
                  <c:v>34</c:v>
                </c:pt>
                <c:pt idx="2">
                  <c:v>30</c:v>
                </c:pt>
                <c:pt idx="3">
                  <c:v>20</c:v>
                </c:pt>
                <c:pt idx="4">
                  <c:v>28</c:v>
                </c:pt>
              </c:numCache>
            </c:numRef>
          </c:val>
          <c:extLst>
            <c:ext xmlns:c16="http://schemas.microsoft.com/office/drawing/2014/chart" uri="{C3380CC4-5D6E-409C-BE32-E72D297353CC}">
              <c16:uniqueId val="{0000000A-B26B-4FEA-8240-D9FE385608F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[crime_data_ats.xlsx]Q_4!PivotTable12</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bg1">
                <a:lumMod val="95000"/>
              </a:schemeClr>
            </a:solidFill>
            <a:round/>
          </a:ln>
          <a:effectLst>
            <a:outerShdw blurRad="57150" dist="19050" dir="5400000" algn="ctr" rotWithShape="0">
              <a:srgbClr val="000000">
                <a:alpha val="63000"/>
              </a:srgbClr>
            </a:outerShdw>
          </a:effectLst>
        </c:spPr>
        <c:marker>
          <c:symbol val="circle"/>
          <c:size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bg1">
                  <a:alpha val="9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Q_4!$B$3</c:f>
              <c:strCache>
                <c:ptCount val="1"/>
                <c:pt idx="0">
                  <c:v>Average of Evidence Value (INR)</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Q_4!$A$4:$A$9</c:f>
              <c:strCache>
                <c:ptCount val="5"/>
                <c:pt idx="0">
                  <c:v>Bomb Threat</c:v>
                </c:pt>
                <c:pt idx="1">
                  <c:v>Cyber Threat</c:v>
                </c:pt>
                <c:pt idx="2">
                  <c:v>Intelligence Report</c:v>
                </c:pt>
                <c:pt idx="3">
                  <c:v>Suspicious Activity</c:v>
                </c:pt>
                <c:pt idx="4">
                  <c:v>Terrorist Activity</c:v>
                </c:pt>
              </c:strCache>
            </c:strRef>
          </c:cat>
          <c:val>
            <c:numRef>
              <c:f>Q_4!$B$4:$B$9</c:f>
              <c:numCache>
                <c:formatCode>General</c:formatCode>
                <c:ptCount val="5"/>
                <c:pt idx="0">
                  <c:v>5392.8571428571431</c:v>
                </c:pt>
                <c:pt idx="1">
                  <c:v>5192.3076923076924</c:v>
                </c:pt>
                <c:pt idx="2">
                  <c:v>5533.333333333333</c:v>
                </c:pt>
                <c:pt idx="3">
                  <c:v>5000</c:v>
                </c:pt>
                <c:pt idx="4">
                  <c:v>5333.333333333333</c:v>
                </c:pt>
              </c:numCache>
            </c:numRef>
          </c:val>
          <c:extLst>
            <c:ext xmlns:c16="http://schemas.microsoft.com/office/drawing/2014/chart" uri="{C3380CC4-5D6E-409C-BE32-E72D297353CC}">
              <c16:uniqueId val="{00000000-EE26-4036-9598-2AD664562928}"/>
            </c:ext>
          </c:extLst>
        </c:ser>
        <c:dLbls>
          <c:showLegendKey val="0"/>
          <c:showVal val="0"/>
          <c:showCatName val="0"/>
          <c:showSerName val="0"/>
          <c:showPercent val="0"/>
          <c:showBubbleSize val="0"/>
        </c:dLbls>
        <c:gapWidth val="219"/>
        <c:overlap val="-27"/>
        <c:axId val="1613336367"/>
        <c:axId val="939985999"/>
      </c:barChart>
      <c:lineChart>
        <c:grouping val="standard"/>
        <c:varyColors val="0"/>
        <c:ser>
          <c:idx val="1"/>
          <c:order val="1"/>
          <c:tx>
            <c:strRef>
              <c:f>Q_4!$C$3</c:f>
              <c:strCache>
                <c:ptCount val="1"/>
                <c:pt idx="0">
                  <c:v>Count of Evidence Value (INR)</c:v>
                </c:pt>
              </c:strCache>
            </c:strRef>
          </c:tx>
          <c:spPr>
            <a:ln w="34925" cap="rnd">
              <a:solidFill>
                <a:schemeClr val="bg1">
                  <a:lumMod val="95000"/>
                </a:schemeClr>
              </a:solidFill>
              <a:round/>
            </a:ln>
            <a:effectLst>
              <a:outerShdw blurRad="57150" dist="19050" dir="5400000" algn="ctr" rotWithShape="0">
                <a:srgbClr val="000000">
                  <a:alpha val="63000"/>
                </a:srgbClr>
              </a:outerShdw>
            </a:effectLst>
          </c:spPr>
          <c:marker>
            <c:symbol val="circle"/>
            <c:size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bg1">
                    <a:alpha val="98000"/>
                  </a:schemeClr>
                </a:solidFill>
                <a:round/>
              </a:ln>
              <a:effectLst>
                <a:outerShdw blurRad="57150" dist="19050" dir="5400000" algn="ctr" rotWithShape="0">
                  <a:srgbClr val="000000">
                    <a:alpha val="63000"/>
                  </a:srgbClr>
                </a:outerShdw>
              </a:effectLst>
            </c:spPr>
          </c:marker>
          <c:cat>
            <c:strRef>
              <c:f>Q_4!$A$4:$A$9</c:f>
              <c:strCache>
                <c:ptCount val="5"/>
                <c:pt idx="0">
                  <c:v>Bomb Threat</c:v>
                </c:pt>
                <c:pt idx="1">
                  <c:v>Cyber Threat</c:v>
                </c:pt>
                <c:pt idx="2">
                  <c:v>Intelligence Report</c:v>
                </c:pt>
                <c:pt idx="3">
                  <c:v>Suspicious Activity</c:v>
                </c:pt>
                <c:pt idx="4">
                  <c:v>Terrorist Activity</c:v>
                </c:pt>
              </c:strCache>
            </c:strRef>
          </c:cat>
          <c:val>
            <c:numRef>
              <c:f>Q_4!$C$4:$C$9</c:f>
              <c:numCache>
                <c:formatCode>General</c:formatCode>
                <c:ptCount val="5"/>
                <c:pt idx="0">
                  <c:v>28</c:v>
                </c:pt>
                <c:pt idx="1">
                  <c:v>26</c:v>
                </c:pt>
                <c:pt idx="2">
                  <c:v>30</c:v>
                </c:pt>
                <c:pt idx="3">
                  <c:v>30</c:v>
                </c:pt>
                <c:pt idx="4">
                  <c:v>36</c:v>
                </c:pt>
              </c:numCache>
            </c:numRef>
          </c:val>
          <c:smooth val="0"/>
          <c:extLst>
            <c:ext xmlns:c16="http://schemas.microsoft.com/office/drawing/2014/chart" uri="{C3380CC4-5D6E-409C-BE32-E72D297353CC}">
              <c16:uniqueId val="{00000001-EE26-4036-9598-2AD664562928}"/>
            </c:ext>
          </c:extLst>
        </c:ser>
        <c:dLbls>
          <c:showLegendKey val="0"/>
          <c:showVal val="0"/>
          <c:showCatName val="0"/>
          <c:showSerName val="0"/>
          <c:showPercent val="0"/>
          <c:showBubbleSize val="0"/>
        </c:dLbls>
        <c:marker val="1"/>
        <c:smooth val="0"/>
        <c:axId val="1613351679"/>
        <c:axId val="651387599"/>
      </c:lineChart>
      <c:catAx>
        <c:axId val="161333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939985999"/>
        <c:crosses val="autoZero"/>
        <c:auto val="1"/>
        <c:lblAlgn val="ctr"/>
        <c:lblOffset val="100"/>
        <c:noMultiLvlLbl val="0"/>
      </c:catAx>
      <c:valAx>
        <c:axId val="939985999"/>
        <c:scaling>
          <c:orientation val="minMax"/>
        </c:scaling>
        <c:delete val="0"/>
        <c:axPos val="l"/>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613336367"/>
        <c:crosses val="autoZero"/>
        <c:crossBetween val="between"/>
      </c:valAx>
      <c:valAx>
        <c:axId val="651387599"/>
        <c:scaling>
          <c:orientation val="minMax"/>
        </c:scaling>
        <c:delete val="0"/>
        <c:axPos val="r"/>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613351679"/>
        <c:crosses val="max"/>
        <c:crossBetween val="between"/>
      </c:valAx>
      <c:catAx>
        <c:axId val="1613351679"/>
        <c:scaling>
          <c:orientation val="minMax"/>
        </c:scaling>
        <c:delete val="1"/>
        <c:axPos val="b"/>
        <c:numFmt formatCode="General" sourceLinked="1"/>
        <c:majorTickMark val="none"/>
        <c:minorTickMark val="none"/>
        <c:tickLblPos val="nextTo"/>
        <c:crossAx val="651387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[crime_data_ats.xlsx]Q_1!PivotTable12</c:name>
    <c:fmtId val="2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74163306848224E-2"/>
          <c:y val="4.7704389222680457E-2"/>
          <c:w val="0.93481481481481477"/>
          <c:h val="0.83685981493765771"/>
        </c:manualLayout>
      </c:layout>
      <c:barChart>
        <c:barDir val="col"/>
        <c:grouping val="clustered"/>
        <c:varyColors val="0"/>
        <c:ser>
          <c:idx val="0"/>
          <c:order val="0"/>
          <c:tx>
            <c:strRef>
              <c:f>Q_1!$B$3</c:f>
              <c:strCache>
                <c:ptCount val="1"/>
                <c:pt idx="0">
                  <c:v>Total</c:v>
                </c:pt>
              </c:strCache>
            </c:strRef>
          </c:tx>
          <c:spPr>
            <a:solidFill>
              <a:schemeClr val="accent1">
                <a:lumMod val="40000"/>
                <a:lumOff val="6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7415-4F68-813B-31965E16E271}"/>
            </c:ext>
          </c:extLst>
        </c:ser>
        <c:dLbls>
          <c:dLblPos val="inEnd"/>
          <c:showLegendKey val="0"/>
          <c:showVal val="1"/>
          <c:showCatName val="0"/>
          <c:showSerName val="0"/>
          <c:showPercent val="0"/>
          <c:showBubbleSize val="0"/>
        </c:dLbls>
        <c:gapWidth val="65"/>
        <c:axId val="729340431"/>
        <c:axId val="722481455"/>
      </c:barChart>
      <c:catAx>
        <c:axId val="729340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722481455"/>
        <c:crosses val="autoZero"/>
        <c:auto val="1"/>
        <c:lblAlgn val="ctr"/>
        <c:lblOffset val="100"/>
        <c:noMultiLvlLbl val="0"/>
      </c:catAx>
      <c:valAx>
        <c:axId val="722481455"/>
        <c:scaling>
          <c:orientation val="minMax"/>
        </c:scaling>
        <c:delete val="1"/>
        <c:axPos val="l"/>
        <c:numFmt formatCode="General" sourceLinked="1"/>
        <c:majorTickMark val="none"/>
        <c:minorTickMark val="none"/>
        <c:tickLblPos val="nextTo"/>
        <c:crossAx val="729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[crime_data_ats.xlsx]Q_1!PivotTable12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Count of Incident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B55C-4FAB-89C4-0153CFFFC2C7}"/>
            </c:ext>
          </c:extLst>
        </c:ser>
        <c:dLbls>
          <c:dLblPos val="inEnd"/>
          <c:showLegendKey val="0"/>
          <c:showVal val="1"/>
          <c:showCatName val="0"/>
          <c:showSerName val="0"/>
          <c:showPercent val="0"/>
          <c:showBubbleSize val="0"/>
        </c:dLbls>
        <c:gapWidth val="65"/>
        <c:axId val="729340431"/>
        <c:axId val="722481455"/>
      </c:barChart>
      <c:catAx>
        <c:axId val="729340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722481455"/>
        <c:crosses val="autoZero"/>
        <c:auto val="1"/>
        <c:lblAlgn val="ctr"/>
        <c:lblOffset val="100"/>
        <c:noMultiLvlLbl val="0"/>
      </c:catAx>
      <c:valAx>
        <c:axId val="722481455"/>
        <c:scaling>
          <c:orientation val="minMax"/>
        </c:scaling>
        <c:delete val="1"/>
        <c:axPos val="l"/>
        <c:numFmt formatCode="General" sourceLinked="1"/>
        <c:majorTickMark val="none"/>
        <c:minorTickMark val="none"/>
        <c:tickLblPos val="nextTo"/>
        <c:crossAx val="729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[crime_data_ats.xlsx]Q_2!PivotTable12</c:name>
    <c:fmtId val="17"/>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s>
    <c:plotArea>
      <c:layout/>
      <c:barChart>
        <c:barDir val="col"/>
        <c:grouping val="stacked"/>
        <c:varyColors val="0"/>
        <c:ser>
          <c:idx val="0"/>
          <c:order val="0"/>
          <c:tx>
            <c:strRef>
              <c:f>Q_2!$B$3</c:f>
              <c:strCache>
                <c:ptCount val="1"/>
                <c:pt idx="0">
                  <c:v>Victims</c:v>
                </c:pt>
              </c:strCache>
            </c:strRef>
          </c:tx>
          <c:spPr>
            <a:solidFill>
              <a:schemeClr val="accent1">
                <a:lumMod val="40000"/>
                <a:lumOff val="60000"/>
              </a:schemeClr>
            </a:solidFill>
            <a:ln>
              <a:noFill/>
            </a:ln>
            <a:effectLst/>
          </c:spPr>
          <c:invertIfNegative val="0"/>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3521-4197-A7B1-C8D11B933C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2-3521-4197-A7B1-C8D11B933C93}"/>
            </c:ext>
          </c:extLst>
        </c:ser>
        <c:ser>
          <c:idx val="1"/>
          <c:order val="1"/>
          <c:tx>
            <c:strRef>
              <c:f>Q_2!$C$3</c:f>
              <c:strCache>
                <c:ptCount val="1"/>
                <c:pt idx="0">
                  <c:v>Arrests</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4-3521-4197-A7B1-C8D11B933C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5-3521-4197-A7B1-C8D11B933C93}"/>
            </c:ext>
          </c:extLst>
        </c:ser>
        <c:dLbls>
          <c:showLegendKey val="0"/>
          <c:showVal val="1"/>
          <c:showCatName val="0"/>
          <c:showSerName val="0"/>
          <c:showPercent val="0"/>
          <c:showBubbleSize val="0"/>
        </c:dLbls>
        <c:gapWidth val="150"/>
        <c:overlap val="100"/>
        <c:axId val="1796970032"/>
        <c:axId val="107429744"/>
      </c:barChart>
      <c:catAx>
        <c:axId val="1796970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cap="all" baseline="0">
                <a:solidFill>
                  <a:schemeClr val="bg1"/>
                </a:solidFill>
                <a:latin typeface="+mn-lt"/>
                <a:ea typeface="+mn-ea"/>
                <a:cs typeface="+mn-cs"/>
              </a:defRPr>
            </a:pPr>
            <a:endParaRPr lang="en-US"/>
          </a:p>
        </c:txPr>
        <c:crossAx val="107429744"/>
        <c:crosses val="autoZero"/>
        <c:auto val="1"/>
        <c:lblAlgn val="ctr"/>
        <c:lblOffset val="100"/>
        <c:noMultiLvlLbl val="0"/>
      </c:catAx>
      <c:valAx>
        <c:axId val="107429744"/>
        <c:scaling>
          <c:orientation val="minMax"/>
        </c:scaling>
        <c:delete val="1"/>
        <c:axPos val="l"/>
        <c:numFmt formatCode="General" sourceLinked="1"/>
        <c:majorTickMark val="none"/>
        <c:minorTickMark val="none"/>
        <c:tickLblPos val="nextTo"/>
        <c:crossAx val="1796970032"/>
        <c:crosses val="autoZero"/>
        <c:crossBetween val="between"/>
      </c:valAx>
      <c:spPr>
        <a:noFill/>
        <a:ln>
          <a:noFill/>
        </a:ln>
        <a:effectLst/>
      </c:spPr>
    </c:plotArea>
    <c:legend>
      <c:legendPos val="tr"/>
      <c:legendEntry>
        <c:idx val="0"/>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layout>
        <c:manualLayout>
          <c:xMode val="edge"/>
          <c:yMode val="edge"/>
          <c:x val="0.76834177704531115"/>
          <c:y val="2.1304923785968835E-2"/>
          <c:w val="0.21615434698569655"/>
          <c:h val="0.1198410350726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[crime_data_ats.xlsx]Q_3!PivotTable12</c:name>
    <c:fmtId val="17"/>
  </c:pivotSource>
  <c:chart>
    <c:autoTitleDeleted val="1"/>
    <c:pivotFmts>
      <c:pivotFmt>
        <c:idx val="0"/>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Q_3!$B$3</c:f>
              <c:strCache>
                <c:ptCount val="1"/>
                <c:pt idx="0">
                  <c:v>Total</c:v>
                </c:pt>
              </c:strCache>
            </c:strRef>
          </c:tx>
          <c:dPt>
            <c:idx val="0"/>
            <c:bubble3D val="0"/>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5A1-44F0-ABDE-A7843E96B226}"/>
              </c:ext>
            </c:extLst>
          </c:dPt>
          <c:dPt>
            <c:idx val="1"/>
            <c:bubble3D val="0"/>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5A1-44F0-ABDE-A7843E96B226}"/>
              </c:ext>
            </c:extLst>
          </c:dPt>
          <c:dPt>
            <c:idx val="2"/>
            <c:bubble3D val="0"/>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5A1-44F0-ABDE-A7843E96B226}"/>
              </c:ext>
            </c:extLst>
          </c:dPt>
          <c:dPt>
            <c:idx val="3"/>
            <c:bubble3D val="0"/>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5A1-44F0-ABDE-A7843E96B226}"/>
              </c:ext>
            </c:extLst>
          </c:dPt>
          <c:dPt>
            <c:idx val="4"/>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5A1-44F0-ABDE-A7843E96B226}"/>
              </c:ext>
            </c:extLst>
          </c:dPt>
          <c:dLbls>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Q_3!$A$4:$A$9</c:f>
              <c:strCache>
                <c:ptCount val="5"/>
                <c:pt idx="0">
                  <c:v>Suspect A</c:v>
                </c:pt>
                <c:pt idx="1">
                  <c:v>Suspect B</c:v>
                </c:pt>
                <c:pt idx="2">
                  <c:v>Suspect C</c:v>
                </c:pt>
                <c:pt idx="3">
                  <c:v>Suspect D</c:v>
                </c:pt>
                <c:pt idx="4">
                  <c:v>Unknown</c:v>
                </c:pt>
              </c:strCache>
            </c:strRef>
          </c:cat>
          <c:val>
            <c:numRef>
              <c:f>Q_3!$B$4:$B$9</c:f>
              <c:numCache>
                <c:formatCode>General</c:formatCode>
                <c:ptCount val="5"/>
                <c:pt idx="0">
                  <c:v>38</c:v>
                </c:pt>
                <c:pt idx="1">
                  <c:v>34</c:v>
                </c:pt>
                <c:pt idx="2">
                  <c:v>30</c:v>
                </c:pt>
                <c:pt idx="3">
                  <c:v>20</c:v>
                </c:pt>
                <c:pt idx="4">
                  <c:v>28</c:v>
                </c:pt>
              </c:numCache>
            </c:numRef>
          </c:val>
          <c:extLst>
            <c:ext xmlns:c16="http://schemas.microsoft.com/office/drawing/2014/chart" uri="{C3380CC4-5D6E-409C-BE32-E72D297353CC}">
              <c16:uniqueId val="{0000000A-E5A1-44F0-ABDE-A7843E96B22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[crime_data_ats.xlsx]Q_4!PivotTable12</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Q_4!$B$3</c:f>
              <c:strCache>
                <c:ptCount val="1"/>
                <c:pt idx="0">
                  <c:v>Average of Evidence Value (INR)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Q_4!$A$4:$A$9</c:f>
              <c:strCache>
                <c:ptCount val="5"/>
                <c:pt idx="0">
                  <c:v>Bomb Threat</c:v>
                </c:pt>
                <c:pt idx="1">
                  <c:v>Cyber Threat</c:v>
                </c:pt>
                <c:pt idx="2">
                  <c:v>Intelligence Report</c:v>
                </c:pt>
                <c:pt idx="3">
                  <c:v>Suspicious Activity</c:v>
                </c:pt>
                <c:pt idx="4">
                  <c:v>Terrorist Activity</c:v>
                </c:pt>
              </c:strCache>
            </c:strRef>
          </c:cat>
          <c:val>
            <c:numRef>
              <c:f>Q_4!$B$4:$B$9</c:f>
              <c:numCache>
                <c:formatCode>General</c:formatCode>
                <c:ptCount val="5"/>
                <c:pt idx="0">
                  <c:v>5392.8571428571431</c:v>
                </c:pt>
                <c:pt idx="1">
                  <c:v>5192.3076923076924</c:v>
                </c:pt>
                <c:pt idx="2">
                  <c:v>5533.333333333333</c:v>
                </c:pt>
                <c:pt idx="3">
                  <c:v>5000</c:v>
                </c:pt>
                <c:pt idx="4">
                  <c:v>5333.333333333333</c:v>
                </c:pt>
              </c:numCache>
            </c:numRef>
          </c:val>
          <c:extLst>
            <c:ext xmlns:c16="http://schemas.microsoft.com/office/drawing/2014/chart" uri="{C3380CC4-5D6E-409C-BE32-E72D297353CC}">
              <c16:uniqueId val="{00000000-DBF9-45C1-A221-664AFE1F43EA}"/>
            </c:ext>
          </c:extLst>
        </c:ser>
        <c:dLbls>
          <c:showLegendKey val="0"/>
          <c:showVal val="0"/>
          <c:showCatName val="0"/>
          <c:showSerName val="0"/>
          <c:showPercent val="0"/>
          <c:showBubbleSize val="0"/>
        </c:dLbls>
        <c:gapWidth val="219"/>
        <c:overlap val="-27"/>
        <c:axId val="1613336367"/>
        <c:axId val="939985999"/>
      </c:barChart>
      <c:lineChart>
        <c:grouping val="standard"/>
        <c:varyColors val="0"/>
        <c:ser>
          <c:idx val="1"/>
          <c:order val="1"/>
          <c:tx>
            <c:strRef>
              <c:f>Q_4!$C$3</c:f>
              <c:strCache>
                <c:ptCount val="1"/>
                <c:pt idx="0">
                  <c:v>Count of Evidence Value (INR)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Q_4!$A$4:$A$9</c:f>
              <c:strCache>
                <c:ptCount val="5"/>
                <c:pt idx="0">
                  <c:v>Bomb Threat</c:v>
                </c:pt>
                <c:pt idx="1">
                  <c:v>Cyber Threat</c:v>
                </c:pt>
                <c:pt idx="2">
                  <c:v>Intelligence Report</c:v>
                </c:pt>
                <c:pt idx="3">
                  <c:v>Suspicious Activity</c:v>
                </c:pt>
                <c:pt idx="4">
                  <c:v>Terrorist Activity</c:v>
                </c:pt>
              </c:strCache>
            </c:strRef>
          </c:cat>
          <c:val>
            <c:numRef>
              <c:f>Q_4!$C$4:$C$9</c:f>
              <c:numCache>
                <c:formatCode>General</c:formatCode>
                <c:ptCount val="5"/>
                <c:pt idx="0">
                  <c:v>28</c:v>
                </c:pt>
                <c:pt idx="1">
                  <c:v>26</c:v>
                </c:pt>
                <c:pt idx="2">
                  <c:v>30</c:v>
                </c:pt>
                <c:pt idx="3">
                  <c:v>30</c:v>
                </c:pt>
                <c:pt idx="4">
                  <c:v>36</c:v>
                </c:pt>
              </c:numCache>
            </c:numRef>
          </c:val>
          <c:smooth val="0"/>
          <c:extLst>
            <c:ext xmlns:c16="http://schemas.microsoft.com/office/drawing/2014/chart" uri="{C3380CC4-5D6E-409C-BE32-E72D297353CC}">
              <c16:uniqueId val="{00000001-DBF9-45C1-A221-664AFE1F43EA}"/>
            </c:ext>
          </c:extLst>
        </c:ser>
        <c:dLbls>
          <c:showLegendKey val="0"/>
          <c:showVal val="0"/>
          <c:showCatName val="0"/>
          <c:showSerName val="0"/>
          <c:showPercent val="0"/>
          <c:showBubbleSize val="0"/>
        </c:dLbls>
        <c:marker val="1"/>
        <c:smooth val="0"/>
        <c:axId val="1613351679"/>
        <c:axId val="651387599"/>
      </c:lineChart>
      <c:catAx>
        <c:axId val="161333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900" b="0" i="0" u="none" strike="noStrike" kern="1200" cap="all" baseline="0">
                <a:solidFill>
                  <a:schemeClr val="bg1"/>
                </a:solidFill>
                <a:latin typeface="+mn-lt"/>
                <a:ea typeface="+mn-ea"/>
                <a:cs typeface="+mn-cs"/>
              </a:defRPr>
            </a:pPr>
            <a:endParaRPr lang="en-US"/>
          </a:p>
        </c:txPr>
        <c:crossAx val="939985999"/>
        <c:crosses val="autoZero"/>
        <c:auto val="1"/>
        <c:lblAlgn val="ctr"/>
        <c:lblOffset val="100"/>
        <c:noMultiLvlLbl val="0"/>
      </c:catAx>
      <c:valAx>
        <c:axId val="939985999"/>
        <c:scaling>
          <c:orientation val="minMax"/>
        </c:scaling>
        <c:delete val="0"/>
        <c:axPos val="l"/>
        <c:numFmt formatCode="General" sourceLinked="1"/>
        <c:majorTickMark val="none"/>
        <c:minorTickMark val="none"/>
        <c:tickLblPos val="nextTo"/>
        <c:spPr>
          <a:noFill/>
          <a:ln>
            <a:solidFill>
              <a:schemeClr val="accent1">
                <a:lumMod val="75000"/>
              </a:schemeClr>
            </a:solid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13336367"/>
        <c:crosses val="autoZero"/>
        <c:crossBetween val="between"/>
      </c:valAx>
      <c:valAx>
        <c:axId val="651387599"/>
        <c:scaling>
          <c:orientation val="minMax"/>
        </c:scaling>
        <c:delete val="0"/>
        <c:axPos val="r"/>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13351679"/>
        <c:crosses val="max"/>
        <c:crossBetween val="between"/>
      </c:valAx>
      <c:catAx>
        <c:axId val="1613351679"/>
        <c:scaling>
          <c:orientation val="minMax"/>
        </c:scaling>
        <c:delete val="1"/>
        <c:axPos val="b"/>
        <c:numFmt formatCode="General" sourceLinked="1"/>
        <c:majorTickMark val="none"/>
        <c:minorTickMark val="none"/>
        <c:tickLblPos val="nextTo"/>
        <c:crossAx val="6513875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[crime_data_ats.xlsx]Q_1!PivotTable12</c:name>
    <c:fmtId val="8"/>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Q_1!$B$4:$B$16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7E25-4A80-A517-6FDC98C0C86C}"/>
            </c:ext>
          </c:extLst>
        </c:ser>
        <c:dLbls>
          <c:dLblPos val="inEnd"/>
          <c:showLegendKey val="0"/>
          <c:showVal val="1"/>
          <c:showCatName val="0"/>
          <c:showSerName val="0"/>
          <c:showPercent val="0"/>
          <c:showBubbleSize val="0"/>
        </c:dLbls>
        <c:gapWidth val="65"/>
        <c:axId val="729340431"/>
        <c:axId val="722481455"/>
      </c:barChart>
      <c:catAx>
        <c:axId val="729340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722481455"/>
        <c:crosses val="autoZero"/>
        <c:auto val="1"/>
        <c:lblAlgn val="ctr"/>
        <c:lblOffset val="100"/>
        <c:noMultiLvlLbl val="0"/>
      </c:catAx>
      <c:valAx>
        <c:axId val="722481455"/>
        <c:scaling>
          <c:orientation val="minMax"/>
        </c:scaling>
        <c:delete val="1"/>
        <c:axPos val="l"/>
        <c:numFmt formatCode="General" sourceLinked="1"/>
        <c:majorTickMark val="none"/>
        <c:minorTickMark val="none"/>
        <c:tickLblPos val="nextTo"/>
        <c:crossAx val="729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[crime_data_ats.xlsx]Q_2!PivotTable12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Location</a:t>
            </a:r>
            <a:r>
              <a:rPr lang="en-IN" sz="1400" baseline="0"/>
              <a:t> wise distribution of Arrests &amp; Victims</a:t>
            </a:r>
            <a:endParaRPr lang="en-IN" sz="1400"/>
          </a:p>
        </c:rich>
      </c:tx>
      <c:layout>
        <c:manualLayout>
          <c:xMode val="edge"/>
          <c:yMode val="edge"/>
          <c:x val="6.8437445319335086E-2"/>
          <c:y val="2.94659357155369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05657382318969"/>
          <c:w val="0.80581364829396329"/>
          <c:h val="0.68768776316812164"/>
        </c:manualLayout>
      </c:layout>
      <c:barChart>
        <c:barDir val="col"/>
        <c:grouping val="percentStacked"/>
        <c:varyColors val="0"/>
        <c:ser>
          <c:idx val="0"/>
          <c:order val="0"/>
          <c:tx>
            <c:strRef>
              <c:f>Q_2!$B$3</c:f>
              <c:strCache>
                <c:ptCount val="1"/>
                <c:pt idx="0">
                  <c:v>Victims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7329-4B44-A254-B03599C7E66B}"/>
            </c:ext>
          </c:extLst>
        </c:ser>
        <c:ser>
          <c:idx val="1"/>
          <c:order val="1"/>
          <c:tx>
            <c:strRef>
              <c:f>Q_2!$C$3</c:f>
              <c:strCache>
                <c:ptCount val="1"/>
                <c:pt idx="0">
                  <c:v>Arrests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7329-4B44-A254-B03599C7E66B}"/>
            </c:ext>
          </c:extLst>
        </c:ser>
        <c:dLbls>
          <c:dLblPos val="ctr"/>
          <c:showLegendKey val="0"/>
          <c:showVal val="1"/>
          <c:showCatName val="0"/>
          <c:showSerName val="0"/>
          <c:showPercent val="0"/>
          <c:showBubbleSize val="0"/>
        </c:dLbls>
        <c:gapWidth val="150"/>
        <c:overlap val="100"/>
        <c:axId val="1607201439"/>
        <c:axId val="679722751"/>
      </c:barChart>
      <c:catAx>
        <c:axId val="1607201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679722751"/>
        <c:crosses val="autoZero"/>
        <c:auto val="1"/>
        <c:lblAlgn val="ctr"/>
        <c:lblOffset val="100"/>
        <c:noMultiLvlLbl val="0"/>
      </c:catAx>
      <c:valAx>
        <c:axId val="679722751"/>
        <c:scaling>
          <c:orientation val="minMax"/>
        </c:scaling>
        <c:delete val="1"/>
        <c:axPos val="l"/>
        <c:numFmt formatCode="0%" sourceLinked="1"/>
        <c:majorTickMark val="none"/>
        <c:minorTickMark val="none"/>
        <c:tickLblPos val="nextTo"/>
        <c:crossAx val="1607201439"/>
        <c:crosses val="autoZero"/>
        <c:crossBetween val="between"/>
      </c:valAx>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[crime_data_ats.xlsx]Q_2!PivotTable12</c:name>
    <c:fmtId val="1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05657382318969"/>
          <c:w val="0.80581364829396329"/>
          <c:h val="0.68768776316812164"/>
        </c:manualLayout>
      </c:layout>
      <c:barChart>
        <c:barDir val="col"/>
        <c:grouping val="percentStacked"/>
        <c:varyColors val="0"/>
        <c:ser>
          <c:idx val="0"/>
          <c:order val="0"/>
          <c:tx>
            <c:strRef>
              <c:f>Q_2!$B$3</c:f>
              <c:strCache>
                <c:ptCount val="1"/>
                <c:pt idx="0">
                  <c:v>Victims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B6B5-47B3-A5CB-8EA835499682}"/>
            </c:ext>
          </c:extLst>
        </c:ser>
        <c:ser>
          <c:idx val="1"/>
          <c:order val="1"/>
          <c:tx>
            <c:strRef>
              <c:f>Q_2!$C$3</c:f>
              <c:strCache>
                <c:ptCount val="1"/>
                <c:pt idx="0">
                  <c:v>Arrests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B6B5-47B3-A5CB-8EA835499682}"/>
            </c:ext>
          </c:extLst>
        </c:ser>
        <c:dLbls>
          <c:dLblPos val="ctr"/>
          <c:showLegendKey val="0"/>
          <c:showVal val="1"/>
          <c:showCatName val="0"/>
          <c:showSerName val="0"/>
          <c:showPercent val="0"/>
          <c:showBubbleSize val="0"/>
        </c:dLbls>
        <c:gapWidth val="150"/>
        <c:overlap val="100"/>
        <c:axId val="1607201439"/>
        <c:axId val="679722751"/>
      </c:barChart>
      <c:catAx>
        <c:axId val="1607201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679722751"/>
        <c:crosses val="autoZero"/>
        <c:auto val="1"/>
        <c:lblAlgn val="ctr"/>
        <c:lblOffset val="100"/>
        <c:noMultiLvlLbl val="0"/>
      </c:catAx>
      <c:valAx>
        <c:axId val="679722751"/>
        <c:scaling>
          <c:orientation val="minMax"/>
        </c:scaling>
        <c:delete val="1"/>
        <c:axPos val="l"/>
        <c:numFmt formatCode="0%" sourceLinked="1"/>
        <c:majorTickMark val="none"/>
        <c:minorTickMark val="none"/>
        <c:tickLblPos val="nextTo"/>
        <c:crossAx val="1607201439"/>
        <c:crosses val="autoZero"/>
        <c:crossBetween val="between"/>
      </c:valAx>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[crime_data_ats.xlsx]Q_2!PivotTable12</c:name>
    <c:fmtId val="13"/>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pivotFmt>
      <c:pivotFmt>
        <c:idx val="3"/>
        <c:spPr>
          <a:solidFill>
            <a:schemeClr val="accent2">
              <a:lumMod val="75000"/>
            </a:schemeClr>
          </a:solidFill>
          <a:ln>
            <a:noFill/>
          </a:ln>
          <a:effectLst/>
        </c:spPr>
      </c:pivotFmt>
    </c:pivotFmts>
    <c:plotArea>
      <c:layout/>
      <c:barChart>
        <c:barDir val="col"/>
        <c:grouping val="stacked"/>
        <c:varyColors val="0"/>
        <c:ser>
          <c:idx val="0"/>
          <c:order val="0"/>
          <c:tx>
            <c:strRef>
              <c:f>Q_2!$B$3</c:f>
              <c:strCache>
                <c:ptCount val="1"/>
                <c:pt idx="0">
                  <c:v>Victims</c:v>
                </c:pt>
              </c:strCache>
            </c:strRef>
          </c:tx>
          <c:spPr>
            <a:solidFill>
              <a:schemeClr val="accent4">
                <a:lumMod val="40000"/>
                <a:lumOff val="6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E860-4D27-95BD-6BE221BE6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E860-4D27-95BD-6BE221BE676F}"/>
            </c:ext>
          </c:extLst>
        </c:ser>
        <c:ser>
          <c:idx val="1"/>
          <c:order val="1"/>
          <c:tx>
            <c:strRef>
              <c:f>Q_2!$C$3</c:f>
              <c:strCache>
                <c:ptCount val="1"/>
                <c:pt idx="0">
                  <c:v>Arrests</c:v>
                </c:pt>
              </c:strCache>
            </c:strRef>
          </c:tx>
          <c:spPr>
            <a:solidFill>
              <a:schemeClr val="accent2">
                <a:lumMod val="40000"/>
                <a:lumOff val="60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4-E860-4D27-95BD-6BE221BE6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Q_2!$A$4:$A$9</c:f>
              <c:strCache>
                <c:ptCount val="5"/>
                <c:pt idx="0">
                  <c:v>Eastern Suburbs</c:v>
                </c:pt>
                <c:pt idx="1">
                  <c:v>Harbour Line</c:v>
                </c:pt>
                <c:pt idx="2">
                  <c:v>Mumbai Central</c:v>
                </c:pt>
                <c:pt idx="3">
                  <c:v>South Mumbai</c:v>
                </c:pt>
                <c:pt idx="4">
                  <c:v>Western Suburbs</c:v>
                </c:pt>
              </c:strCache>
            </c:strRef>
          </c:cat>
          <c:val>
            <c:numRef>
              <c:f>Q_2!$C$4:$C$9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E860-4D27-95BD-6BE221BE676F}"/>
            </c:ext>
          </c:extLst>
        </c:ser>
        <c:dLbls>
          <c:showLegendKey val="0"/>
          <c:showVal val="1"/>
          <c:showCatName val="0"/>
          <c:showSerName val="0"/>
          <c:showPercent val="0"/>
          <c:showBubbleSize val="0"/>
        </c:dLbls>
        <c:gapWidth val="150"/>
        <c:overlap val="100"/>
        <c:axId val="1796970032"/>
        <c:axId val="107429744"/>
      </c:barChart>
      <c:catAx>
        <c:axId val="17969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9744"/>
        <c:crosses val="autoZero"/>
        <c:auto val="1"/>
        <c:lblAlgn val="ctr"/>
        <c:lblOffset val="100"/>
        <c:noMultiLvlLbl val="0"/>
      </c:catAx>
      <c:valAx>
        <c:axId val="107429744"/>
        <c:scaling>
          <c:orientation val="minMax"/>
        </c:scaling>
        <c:delete val="1"/>
        <c:axPos val="l"/>
        <c:numFmt formatCode="General" sourceLinked="1"/>
        <c:majorTickMark val="none"/>
        <c:minorTickMark val="none"/>
        <c:tickLblPos val="nextTo"/>
        <c:crossAx val="1796970032"/>
        <c:crosses val="autoZero"/>
        <c:crossBetween val="between"/>
      </c:valAx>
      <c:spPr>
        <a:noFill/>
        <a:ln>
          <a:noFill/>
        </a:ln>
        <a:effectLst/>
      </c:spPr>
    </c:plotArea>
    <c:legend>
      <c:legendPos val="tr"/>
      <c:layout>
        <c:manualLayout>
          <c:xMode val="edge"/>
          <c:yMode val="edge"/>
          <c:x val="0.76834177704531115"/>
          <c:y val="2.1304923785968835E-2"/>
          <c:w val="0.21615434698569655"/>
          <c:h val="0.1198410350726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[crime_data_ats.xlsx]Q_3!PivotTable12</c:name>
    <c:fmtId val="1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t>
            </a:r>
            <a:r>
              <a:rPr lang="en-US" baseline="0"/>
              <a:t> Suspect type</a:t>
            </a:r>
          </a:p>
        </c:rich>
      </c:tx>
      <c:overlay val="0"/>
      <c:spPr>
        <a:noFill/>
        <a:ln>
          <a:noFill/>
        </a:ln>
        <a:effectLst/>
      </c:spPr>
    </c:title>
    <c:autoTitleDeleted val="0"/>
    <c:pivotFmts>
      <c:pivotFmt>
        <c:idx val="0"/>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delete val="1"/>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Q_3!$B$3</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D8F-4A4F-AA72-2E9C9D69794E}"/>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D8F-4A4F-AA72-2E9C9D69794E}"/>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ED8F-4A4F-AA72-2E9C9D69794E}"/>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D8F-4A4F-AA72-2E9C9D69794E}"/>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ED8F-4A4F-AA72-2E9C9D69794E}"/>
              </c:ext>
            </c:extLst>
          </c:dPt>
          <c:dLbls>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Q_3!$A$4:$A$9</c:f>
              <c:strCache>
                <c:ptCount val="5"/>
                <c:pt idx="0">
                  <c:v>Suspect A</c:v>
                </c:pt>
                <c:pt idx="1">
                  <c:v>Suspect B</c:v>
                </c:pt>
                <c:pt idx="2">
                  <c:v>Suspect C</c:v>
                </c:pt>
                <c:pt idx="3">
                  <c:v>Suspect D</c:v>
                </c:pt>
                <c:pt idx="4">
                  <c:v>Unknown</c:v>
                </c:pt>
              </c:strCache>
            </c:strRef>
          </c:cat>
          <c:val>
            <c:numRef>
              <c:f>Q_3!$B$4:$B$9</c:f>
              <c:numCache>
                <c:formatCode>General</c:formatCode>
                <c:ptCount val="5"/>
                <c:pt idx="0">
                  <c:v>38</c:v>
                </c:pt>
                <c:pt idx="1">
                  <c:v>34</c:v>
                </c:pt>
                <c:pt idx="2">
                  <c:v>30</c:v>
                </c:pt>
                <c:pt idx="3">
                  <c:v>20</c:v>
                </c:pt>
                <c:pt idx="4">
                  <c:v>28</c:v>
                </c:pt>
              </c:numCache>
            </c:numRef>
          </c:val>
          <c:extLst>
            <c:ext xmlns:c16="http://schemas.microsoft.com/office/drawing/2014/chart" uri="{C3380CC4-5D6E-409C-BE32-E72D297353CC}">
              <c16:uniqueId val="{00000000-ED8F-4A4F-AA72-2E9C9D69794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[crime_data_ats.xlsx]Q_3!PivotTable12</c:name>
    <c:fmtId val="12"/>
  </c:pivotSource>
  <c:chart>
    <c:autoTitleDeleted val="1"/>
    <c:pivotFmts>
      <c:pivotFmt>
        <c:idx val="0"/>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solidFill>
              <a:sysClr val="window" lastClr="FFFFFF">
                <a:lumMod val="75000"/>
              </a:sysClr>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marker>
          <c:symbol val="none"/>
        </c:marker>
        <c:dLbl>
          <c:idx val="0"/>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marker>
          <c:symbol val="none"/>
        </c:marker>
        <c:dLbl>
          <c:idx val="0"/>
          <c:delete val="1"/>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Q_3!$B$3</c:f>
              <c:strCache>
                <c:ptCount val="1"/>
                <c:pt idx="0">
                  <c:v>Total</c:v>
                </c:pt>
              </c:strCache>
            </c:strRef>
          </c:tx>
          <c:dPt>
            <c:idx val="0"/>
            <c:bubble3D val="0"/>
            <c:spPr>
              <a:solidFill>
                <a:schemeClr val="bg1">
                  <a:lumMod val="9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B82-46D5-8E8F-C7EAEEBF7A12}"/>
              </c:ext>
            </c:extLst>
          </c:dPt>
          <c:dPt>
            <c:idx val="1"/>
            <c:bubble3D val="0"/>
            <c:spPr>
              <a:solidFill>
                <a:schemeClr val="accent3">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B82-46D5-8E8F-C7EAEEBF7A12}"/>
              </c:ext>
            </c:extLst>
          </c:dPt>
          <c:dPt>
            <c:idx val="2"/>
            <c:bubble3D val="0"/>
            <c:spPr>
              <a:solidFill>
                <a:schemeClr val="bg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B82-46D5-8E8F-C7EAEEBF7A12}"/>
              </c:ext>
            </c:extLst>
          </c:dPt>
          <c:dPt>
            <c:idx val="3"/>
            <c:bubble3D val="0"/>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B82-46D5-8E8F-C7EAEEBF7A12}"/>
              </c:ext>
            </c:extLst>
          </c:dPt>
          <c:dPt>
            <c:idx val="4"/>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B82-46D5-8E8F-C7EAEEBF7A12}"/>
              </c:ext>
            </c:extLst>
          </c:dPt>
          <c:dLbls>
            <c:spPr>
              <a:no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Q_3!$A$4:$A$9</c:f>
              <c:strCache>
                <c:ptCount val="5"/>
                <c:pt idx="0">
                  <c:v>Suspect A</c:v>
                </c:pt>
                <c:pt idx="1">
                  <c:v>Suspect B</c:v>
                </c:pt>
                <c:pt idx="2">
                  <c:v>Suspect C</c:v>
                </c:pt>
                <c:pt idx="3">
                  <c:v>Suspect D</c:v>
                </c:pt>
                <c:pt idx="4">
                  <c:v>Unknown</c:v>
                </c:pt>
              </c:strCache>
            </c:strRef>
          </c:cat>
          <c:val>
            <c:numRef>
              <c:f>Q_3!$B$4:$B$9</c:f>
              <c:numCache>
                <c:formatCode>General</c:formatCode>
                <c:ptCount val="5"/>
                <c:pt idx="0">
                  <c:v>38</c:v>
                </c:pt>
                <c:pt idx="1">
                  <c:v>34</c:v>
                </c:pt>
                <c:pt idx="2">
                  <c:v>30</c:v>
                </c:pt>
                <c:pt idx="3">
                  <c:v>20</c:v>
                </c:pt>
                <c:pt idx="4">
                  <c:v>28</c:v>
                </c:pt>
              </c:numCache>
            </c:numRef>
          </c:val>
          <c:extLst>
            <c:ext xmlns:c16="http://schemas.microsoft.com/office/drawing/2014/chart" uri="{C3380CC4-5D6E-409C-BE32-E72D297353CC}">
              <c16:uniqueId val="{0000000A-0B82-46D5-8E8F-C7EAEEBF7A1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[crime_data_ats.xlsx]Q_4!PivotTable12</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Q_4!$B$3</c:f>
              <c:strCache>
                <c:ptCount val="1"/>
                <c:pt idx="0">
                  <c:v>Average of Evidence Value (INR)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Q_4!$A$4:$A$9</c:f>
              <c:strCache>
                <c:ptCount val="5"/>
                <c:pt idx="0">
                  <c:v>Bomb Threat</c:v>
                </c:pt>
                <c:pt idx="1">
                  <c:v>Cyber Threat</c:v>
                </c:pt>
                <c:pt idx="2">
                  <c:v>Intelligence Report</c:v>
                </c:pt>
                <c:pt idx="3">
                  <c:v>Suspicious Activity</c:v>
                </c:pt>
                <c:pt idx="4">
                  <c:v>Terrorist Activity</c:v>
                </c:pt>
              </c:strCache>
            </c:strRef>
          </c:cat>
          <c:val>
            <c:numRef>
              <c:f>Q_4!$B$4:$B$9</c:f>
              <c:numCache>
                <c:formatCode>General</c:formatCode>
                <c:ptCount val="5"/>
                <c:pt idx="0">
                  <c:v>5392.8571428571431</c:v>
                </c:pt>
                <c:pt idx="1">
                  <c:v>5192.3076923076924</c:v>
                </c:pt>
                <c:pt idx="2">
                  <c:v>5533.333333333333</c:v>
                </c:pt>
                <c:pt idx="3">
                  <c:v>5000</c:v>
                </c:pt>
                <c:pt idx="4">
                  <c:v>5333.333333333333</c:v>
                </c:pt>
              </c:numCache>
            </c:numRef>
          </c:val>
          <c:extLst>
            <c:ext xmlns:c16="http://schemas.microsoft.com/office/drawing/2014/chart" uri="{C3380CC4-5D6E-409C-BE32-E72D297353CC}">
              <c16:uniqueId val="{00000000-270B-446D-9665-7F748E6FEDB8}"/>
            </c:ext>
          </c:extLst>
        </c:ser>
        <c:dLbls>
          <c:showLegendKey val="0"/>
          <c:showVal val="0"/>
          <c:showCatName val="0"/>
          <c:showSerName val="0"/>
          <c:showPercent val="0"/>
          <c:showBubbleSize val="0"/>
        </c:dLbls>
        <c:gapWidth val="219"/>
        <c:overlap val="-27"/>
        <c:axId val="1613336367"/>
        <c:axId val="939985999"/>
      </c:barChart>
      <c:lineChart>
        <c:grouping val="standard"/>
        <c:varyColors val="0"/>
        <c:ser>
          <c:idx val="1"/>
          <c:order val="1"/>
          <c:tx>
            <c:strRef>
              <c:f>Q_4!$C$3</c:f>
              <c:strCache>
                <c:ptCount val="1"/>
                <c:pt idx="0">
                  <c:v>Count of Evidence Value (INR)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Q_4!$A$4:$A$9</c:f>
              <c:strCache>
                <c:ptCount val="5"/>
                <c:pt idx="0">
                  <c:v>Bomb Threat</c:v>
                </c:pt>
                <c:pt idx="1">
                  <c:v>Cyber Threat</c:v>
                </c:pt>
                <c:pt idx="2">
                  <c:v>Intelligence Report</c:v>
                </c:pt>
                <c:pt idx="3">
                  <c:v>Suspicious Activity</c:v>
                </c:pt>
                <c:pt idx="4">
                  <c:v>Terrorist Activity</c:v>
                </c:pt>
              </c:strCache>
            </c:strRef>
          </c:cat>
          <c:val>
            <c:numRef>
              <c:f>Q_4!$C$4:$C$9</c:f>
              <c:numCache>
                <c:formatCode>General</c:formatCode>
                <c:ptCount val="5"/>
                <c:pt idx="0">
                  <c:v>28</c:v>
                </c:pt>
                <c:pt idx="1">
                  <c:v>26</c:v>
                </c:pt>
                <c:pt idx="2">
                  <c:v>30</c:v>
                </c:pt>
                <c:pt idx="3">
                  <c:v>30</c:v>
                </c:pt>
                <c:pt idx="4">
                  <c:v>36</c:v>
                </c:pt>
              </c:numCache>
            </c:numRef>
          </c:val>
          <c:smooth val="0"/>
          <c:extLst>
            <c:ext xmlns:c16="http://schemas.microsoft.com/office/drawing/2014/chart" uri="{C3380CC4-5D6E-409C-BE32-E72D297353CC}">
              <c16:uniqueId val="{00000001-270B-446D-9665-7F748E6FEDB8}"/>
            </c:ext>
          </c:extLst>
        </c:ser>
        <c:dLbls>
          <c:showLegendKey val="0"/>
          <c:showVal val="0"/>
          <c:showCatName val="0"/>
          <c:showSerName val="0"/>
          <c:showPercent val="0"/>
          <c:showBubbleSize val="0"/>
        </c:dLbls>
        <c:marker val="1"/>
        <c:smooth val="0"/>
        <c:axId val="1613351679"/>
        <c:axId val="651387599"/>
      </c:lineChart>
      <c:catAx>
        <c:axId val="161333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39985999"/>
        <c:crosses val="autoZero"/>
        <c:auto val="1"/>
        <c:lblAlgn val="ctr"/>
        <c:lblOffset val="100"/>
        <c:noMultiLvlLbl val="0"/>
      </c:catAx>
      <c:valAx>
        <c:axId val="939985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solidFill>
            <a:schemeClr val="bg2">
              <a:lumMod val="75000"/>
            </a:schemeClr>
          </a:solidFill>
          <a:ln>
            <a:solidFill>
              <a:schemeClr val="accent1">
                <a:lumMod val="75000"/>
              </a:schemeClr>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336367"/>
        <c:crosses val="autoZero"/>
        <c:crossBetween val="between"/>
      </c:valAx>
      <c:valAx>
        <c:axId val="651387599"/>
        <c:scaling>
          <c:orientation val="minMax"/>
        </c:scaling>
        <c:delete val="0"/>
        <c:axPos val="r"/>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351679"/>
        <c:crosses val="max"/>
        <c:crossBetween val="between"/>
      </c:valAx>
      <c:catAx>
        <c:axId val="1613351679"/>
        <c:scaling>
          <c:orientation val="minMax"/>
        </c:scaling>
        <c:delete val="1"/>
        <c:axPos val="b"/>
        <c:numFmt formatCode="General" sourceLinked="1"/>
        <c:majorTickMark val="none"/>
        <c:minorTickMark val="none"/>
        <c:tickLblPos val="nextTo"/>
        <c:crossAx val="651387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solidFill>
        <a:schemeClr val="accent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image" Target="../media/image4.png"/><Relationship Id="rId7" Type="http://schemas.openxmlformats.org/officeDocument/2006/relationships/chart" Target="../charts/chart21.xml"/><Relationship Id="rId2" Type="http://schemas.openxmlformats.org/officeDocument/2006/relationships/hyperlink" Target="https://dev-soft.in/index.php" TargetMode="External"/><Relationship Id="rId1" Type="http://schemas.openxmlformats.org/officeDocument/2006/relationships/image" Target="../media/image6.jpeg"/><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image" Target="../media/image5.sv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16.xml"/><Relationship Id="rId7" Type="http://schemas.openxmlformats.org/officeDocument/2006/relationships/image" Target="../media/image2.png"/><Relationship Id="rId2"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hyperlink" Target="https://www.mahapolice.gov.in/index.php/ATS" TargetMode="Externa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485775</xdr:colOff>
      <xdr:row>1</xdr:row>
      <xdr:rowOff>128587</xdr:rowOff>
    </xdr:from>
    <xdr:to>
      <xdr:col>7</xdr:col>
      <xdr:colOff>28575</xdr:colOff>
      <xdr:row>16</xdr:row>
      <xdr:rowOff>14287</xdr:rowOff>
    </xdr:to>
    <xdr:graphicFrame macro="">
      <xdr:nvGraphicFramePr>
        <xdr:cNvPr id="2" name="Chart 1">
          <a:extLst>
            <a:ext uri="{FF2B5EF4-FFF2-40B4-BE49-F238E27FC236}">
              <a16:creationId xmlns:a16="http://schemas.microsoft.com/office/drawing/2014/main" id="{78752276-BE6D-3205-60CA-7A4BB2B9F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1</xdr:row>
      <xdr:rowOff>104776</xdr:rowOff>
    </xdr:from>
    <xdr:to>
      <xdr:col>8</xdr:col>
      <xdr:colOff>647700</xdr:colOff>
      <xdr:row>10</xdr:row>
      <xdr:rowOff>142875</xdr:rowOff>
    </xdr:to>
    <mc:AlternateContent xmlns:mc="http://schemas.openxmlformats.org/markup-compatibility/2006" xmlns:a14="http://schemas.microsoft.com/office/drawing/2010/main">
      <mc:Choice Requires="a14">
        <xdr:graphicFrame macro="">
          <xdr:nvGraphicFramePr>
            <xdr:cNvPr id="3" name="Incident Type 7">
              <a:extLst>
                <a:ext uri="{FF2B5EF4-FFF2-40B4-BE49-F238E27FC236}">
                  <a16:creationId xmlns:a16="http://schemas.microsoft.com/office/drawing/2014/main" id="{EED443F0-6155-6B69-E50E-A9255CA98B70}"/>
                </a:ext>
              </a:extLst>
            </xdr:cNvPr>
            <xdr:cNvGraphicFramePr/>
          </xdr:nvGraphicFramePr>
          <xdr:xfrm>
            <a:off x="0" y="0"/>
            <a:ext cx="0" cy="0"/>
          </xdr:xfrm>
          <a:graphic>
            <a:graphicData uri="http://schemas.microsoft.com/office/drawing/2010/slicer">
              <sle:slicer xmlns:sle="http://schemas.microsoft.com/office/drawing/2010/slicer" name="Incident Type 7"/>
            </a:graphicData>
          </a:graphic>
        </xdr:graphicFrame>
      </mc:Choice>
      <mc:Fallback xmlns="">
        <xdr:sp macro="" textlink="">
          <xdr:nvSpPr>
            <xdr:cNvPr id="0" name=""/>
            <xdr:cNvSpPr>
              <a:spLocks noTextEdit="1"/>
            </xdr:cNvSpPr>
          </xdr:nvSpPr>
          <xdr:spPr>
            <a:xfrm>
              <a:off x="7372350" y="295276"/>
              <a:ext cx="182880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19050</xdr:colOff>
      <xdr:row>4</xdr:row>
      <xdr:rowOff>19050</xdr:rowOff>
    </xdr:to>
    <xdr:sp macro="" textlink="">
      <xdr:nvSpPr>
        <xdr:cNvPr id="2" name="Rectangle: Rounded Corners 1">
          <a:extLst>
            <a:ext uri="{FF2B5EF4-FFF2-40B4-BE49-F238E27FC236}">
              <a16:creationId xmlns:a16="http://schemas.microsoft.com/office/drawing/2014/main" id="{2FF577F3-F9E1-8D6B-CBDC-BC73CC02AE84}"/>
            </a:ext>
          </a:extLst>
        </xdr:cNvPr>
        <xdr:cNvSpPr/>
      </xdr:nvSpPr>
      <xdr:spPr>
        <a:xfrm>
          <a:off x="0" y="0"/>
          <a:ext cx="10991850" cy="781050"/>
        </a:xfrm>
        <a:prstGeom prst="roundRect">
          <a:avLst>
            <a:gd name="adj" fmla="val 1422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200026</xdr:colOff>
      <xdr:row>0</xdr:row>
      <xdr:rowOff>0</xdr:rowOff>
    </xdr:from>
    <xdr:to>
      <xdr:col>1</xdr:col>
      <xdr:colOff>552450</xdr:colOff>
      <xdr:row>4</xdr:row>
      <xdr:rowOff>9525</xdr:rowOff>
    </xdr:to>
    <xdr:pic>
      <xdr:nvPicPr>
        <xdr:cNvPr id="4" name="Picture 3">
          <a:extLst>
            <a:ext uri="{FF2B5EF4-FFF2-40B4-BE49-F238E27FC236}">
              <a16:creationId xmlns:a16="http://schemas.microsoft.com/office/drawing/2014/main" id="{11397A8D-705E-4FCF-9BAC-40D1ACF1EA16}"/>
            </a:ext>
          </a:extLst>
        </xdr:cNvPr>
        <xdr:cNvPicPr>
          <a:picLocks noChangeAspect="1"/>
        </xdr:cNvPicPr>
      </xdr:nvPicPr>
      <xdr:blipFill>
        <a:blip xmlns:r="http://schemas.openxmlformats.org/officeDocument/2006/relationships" r:embed="rId1"/>
        <a:stretch>
          <a:fillRect/>
        </a:stretch>
      </xdr:blipFill>
      <xdr:spPr>
        <a:xfrm>
          <a:off x="200026" y="0"/>
          <a:ext cx="962024" cy="771525"/>
        </a:xfrm>
        <a:prstGeom prst="rect">
          <a:avLst/>
        </a:prstGeom>
      </xdr:spPr>
    </xdr:pic>
    <xdr:clientData/>
  </xdr:twoCellAnchor>
  <xdr:twoCellAnchor editAs="oneCell">
    <xdr:from>
      <xdr:col>16</xdr:col>
      <xdr:colOff>28575</xdr:colOff>
      <xdr:row>0</xdr:row>
      <xdr:rowOff>0</xdr:rowOff>
    </xdr:from>
    <xdr:to>
      <xdr:col>17</xdr:col>
      <xdr:colOff>311604</xdr:colOff>
      <xdr:row>4</xdr:row>
      <xdr:rowOff>19050</xdr:rowOff>
    </xdr:to>
    <xdr:pic>
      <xdr:nvPicPr>
        <xdr:cNvPr id="6" name="Graphic 5" descr="Internet outline">
          <a:extLst>
            <a:ext uri="{FF2B5EF4-FFF2-40B4-BE49-F238E27FC236}">
              <a16:creationId xmlns:a16="http://schemas.microsoft.com/office/drawing/2014/main" id="{1BAD0809-BF25-07AD-CE35-6E15634F252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82175" y="0"/>
          <a:ext cx="892629" cy="781050"/>
        </a:xfrm>
        <a:prstGeom prst="rect">
          <a:avLst/>
        </a:prstGeom>
      </xdr:spPr>
    </xdr:pic>
    <xdr:clientData/>
  </xdr:twoCellAnchor>
  <xdr:twoCellAnchor>
    <xdr:from>
      <xdr:col>3</xdr:col>
      <xdr:colOff>9525</xdr:colOff>
      <xdr:row>0</xdr:row>
      <xdr:rowOff>9524</xdr:rowOff>
    </xdr:from>
    <xdr:to>
      <xdr:col>15</xdr:col>
      <xdr:colOff>219075</xdr:colOff>
      <xdr:row>4</xdr:row>
      <xdr:rowOff>114299</xdr:rowOff>
    </xdr:to>
    <xdr:sp macro="" textlink="">
      <xdr:nvSpPr>
        <xdr:cNvPr id="7" name="TextBox 6">
          <a:extLst>
            <a:ext uri="{FF2B5EF4-FFF2-40B4-BE49-F238E27FC236}">
              <a16:creationId xmlns:a16="http://schemas.microsoft.com/office/drawing/2014/main" id="{095C2B28-C3E7-82A4-21B5-4521A2264488}"/>
            </a:ext>
          </a:extLst>
        </xdr:cNvPr>
        <xdr:cNvSpPr txBox="1"/>
      </xdr:nvSpPr>
      <xdr:spPr>
        <a:xfrm>
          <a:off x="1838325" y="9524"/>
          <a:ext cx="7524750" cy="86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bg1"/>
              </a:solidFill>
            </a:rPr>
            <a:t>MUMBAI</a:t>
          </a:r>
          <a:r>
            <a:rPr lang="en-IN" sz="4400" b="1" baseline="0">
              <a:solidFill>
                <a:schemeClr val="bg1"/>
              </a:solidFill>
            </a:rPr>
            <a:t> ATS DASHBOARD</a:t>
          </a:r>
          <a:endParaRPr lang="en-IN" sz="4400" b="1">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276532</xdr:colOff>
      <xdr:row>0</xdr:row>
      <xdr:rowOff>104775</xdr:rowOff>
    </xdr:from>
    <xdr:to>
      <xdr:col>22</xdr:col>
      <xdr:colOff>276532</xdr:colOff>
      <xdr:row>5</xdr:row>
      <xdr:rowOff>64214</xdr:rowOff>
    </xdr:to>
    <xdr:sp macro="" textlink="">
      <xdr:nvSpPr>
        <xdr:cNvPr id="2" name="Rectangle: Rounded Corners 1">
          <a:extLst>
            <a:ext uri="{FF2B5EF4-FFF2-40B4-BE49-F238E27FC236}">
              <a16:creationId xmlns:a16="http://schemas.microsoft.com/office/drawing/2014/main" id="{4BCC3A8D-3E70-DD3E-2D7B-7137E4DCD5DB}"/>
            </a:ext>
          </a:extLst>
        </xdr:cNvPr>
        <xdr:cNvSpPr/>
      </xdr:nvSpPr>
      <xdr:spPr>
        <a:xfrm>
          <a:off x="276532" y="104775"/>
          <a:ext cx="13519355" cy="881213"/>
        </a:xfrm>
        <a:prstGeom prst="roundRect">
          <a:avLst>
            <a:gd name="adj" fmla="val 8334"/>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178517</xdr:colOff>
      <xdr:row>1</xdr:row>
      <xdr:rowOff>43324</xdr:rowOff>
    </xdr:from>
    <xdr:to>
      <xdr:col>2</xdr:col>
      <xdr:colOff>500762</xdr:colOff>
      <xdr:row>4</xdr:row>
      <xdr:rowOff>122904</xdr:rowOff>
    </xdr:to>
    <xdr:pic>
      <xdr:nvPicPr>
        <xdr:cNvPr id="5" name="Picture 4" descr="Dr. Harshil Mehta Bharatiya - met Anti Terrorism Squad (ATS) Chief as well  as officials, Maharashtra regarding my research by one on one interview. |  Facebook">
          <a:extLst>
            <a:ext uri="{FF2B5EF4-FFF2-40B4-BE49-F238E27FC236}">
              <a16:creationId xmlns:a16="http://schemas.microsoft.com/office/drawing/2014/main" id="{96419515-ED3A-CC73-88BE-473970262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033" y="227679"/>
          <a:ext cx="936761" cy="632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513707</xdr:colOff>
      <xdr:row>0</xdr:row>
      <xdr:rowOff>133088</xdr:rowOff>
    </xdr:from>
    <xdr:to>
      <xdr:col>20</xdr:col>
      <xdr:colOff>10701</xdr:colOff>
      <xdr:row>5</xdr:row>
      <xdr:rowOff>111683</xdr:rowOff>
    </xdr:to>
    <xdr:sp macro="" textlink="">
      <xdr:nvSpPr>
        <xdr:cNvPr id="7" name="TextBox 6">
          <a:extLst>
            <a:ext uri="{FF2B5EF4-FFF2-40B4-BE49-F238E27FC236}">
              <a16:creationId xmlns:a16="http://schemas.microsoft.com/office/drawing/2014/main" id="{D2AA001C-55B1-2F79-8AAE-C3B9C58C0434}"/>
            </a:ext>
          </a:extLst>
        </xdr:cNvPr>
        <xdr:cNvSpPr txBox="1"/>
      </xdr:nvSpPr>
      <xdr:spPr>
        <a:xfrm>
          <a:off x="3586288" y="133088"/>
          <a:ext cx="8714736" cy="900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solidFill>
                <a:schemeClr val="bg1"/>
              </a:solidFill>
              <a:latin typeface="Times New Roman" panose="02020603050405020304" pitchFamily="18" charset="0"/>
              <a:cs typeface="Times New Roman" panose="02020603050405020304" pitchFamily="18" charset="0"/>
            </a:rPr>
            <a:t>MAHA</a:t>
          </a:r>
          <a:r>
            <a:rPr lang="en-IN" sz="4400" b="1" baseline="0">
              <a:solidFill>
                <a:schemeClr val="bg1"/>
              </a:solidFill>
              <a:latin typeface="Times New Roman" panose="02020603050405020304" pitchFamily="18" charset="0"/>
              <a:cs typeface="Times New Roman" panose="02020603050405020304" pitchFamily="18" charset="0"/>
            </a:rPr>
            <a:t> ATS DASHBOARD</a:t>
          </a:r>
          <a:endParaRPr lang="en-IN" sz="4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19</xdr:col>
      <xdr:colOff>419286</xdr:colOff>
      <xdr:row>0</xdr:row>
      <xdr:rowOff>96322</xdr:rowOff>
    </xdr:from>
    <xdr:to>
      <xdr:col>21</xdr:col>
      <xdr:colOff>173134</xdr:colOff>
      <xdr:row>5</xdr:row>
      <xdr:rowOff>107024</xdr:rowOff>
    </xdr:to>
    <xdr:pic>
      <xdr:nvPicPr>
        <xdr:cNvPr id="9" name="Graphic 8" descr="Internet outline">
          <a:hlinkClick xmlns:r="http://schemas.openxmlformats.org/officeDocument/2006/relationships" r:id="rId2"/>
          <a:extLst>
            <a:ext uri="{FF2B5EF4-FFF2-40B4-BE49-F238E27FC236}">
              <a16:creationId xmlns:a16="http://schemas.microsoft.com/office/drawing/2014/main" id="{04A3816D-89CE-F017-579D-D6F15A4E88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095092" y="96322"/>
          <a:ext cx="982881" cy="932476"/>
        </a:xfrm>
        <a:prstGeom prst="rect">
          <a:avLst/>
        </a:prstGeom>
      </xdr:spPr>
    </xdr:pic>
    <xdr:clientData/>
  </xdr:twoCellAnchor>
  <xdr:twoCellAnchor>
    <xdr:from>
      <xdr:col>3</xdr:col>
      <xdr:colOff>299663</xdr:colOff>
      <xdr:row>6</xdr:row>
      <xdr:rowOff>46089</xdr:rowOff>
    </xdr:from>
    <xdr:to>
      <xdr:col>12</xdr:col>
      <xdr:colOff>529017</xdr:colOff>
      <xdr:row>21</xdr:row>
      <xdr:rowOff>160766</xdr:rowOff>
    </xdr:to>
    <xdr:sp macro="" textlink="">
      <xdr:nvSpPr>
        <xdr:cNvPr id="13" name="Rectangle: Rounded Corners 12">
          <a:extLst>
            <a:ext uri="{FF2B5EF4-FFF2-40B4-BE49-F238E27FC236}">
              <a16:creationId xmlns:a16="http://schemas.microsoft.com/office/drawing/2014/main" id="{8BF58094-979D-7DC9-C01A-3A7A61D8E8E7}"/>
            </a:ext>
          </a:extLst>
        </xdr:cNvPr>
        <xdr:cNvSpPr/>
      </xdr:nvSpPr>
      <xdr:spPr>
        <a:xfrm>
          <a:off x="2143211" y="1152218"/>
          <a:ext cx="5760000" cy="2880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92179</xdr:colOff>
      <xdr:row>6</xdr:row>
      <xdr:rowOff>61452</xdr:rowOff>
    </xdr:from>
    <xdr:to>
      <xdr:col>22</xdr:col>
      <xdr:colOff>321534</xdr:colOff>
      <xdr:row>21</xdr:row>
      <xdr:rowOff>176129</xdr:rowOff>
    </xdr:to>
    <xdr:sp macro="" textlink="">
      <xdr:nvSpPr>
        <xdr:cNvPr id="15" name="Rectangle: Rounded Corners 14">
          <a:extLst>
            <a:ext uri="{FF2B5EF4-FFF2-40B4-BE49-F238E27FC236}">
              <a16:creationId xmlns:a16="http://schemas.microsoft.com/office/drawing/2014/main" id="{2AC3DD70-8B88-4C27-888D-7C1879C48CBA}"/>
            </a:ext>
          </a:extLst>
        </xdr:cNvPr>
        <xdr:cNvSpPr/>
      </xdr:nvSpPr>
      <xdr:spPr>
        <a:xfrm>
          <a:off x="8080889" y="1167581"/>
          <a:ext cx="5760000" cy="2880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368710</xdr:colOff>
      <xdr:row>22</xdr:row>
      <xdr:rowOff>168992</xdr:rowOff>
    </xdr:from>
    <xdr:to>
      <xdr:col>12</xdr:col>
      <xdr:colOff>598064</xdr:colOff>
      <xdr:row>38</xdr:row>
      <xdr:rowOff>99314</xdr:rowOff>
    </xdr:to>
    <xdr:sp macro="" textlink="">
      <xdr:nvSpPr>
        <xdr:cNvPr id="17" name="Rectangle: Rounded Corners 16">
          <a:extLst>
            <a:ext uri="{FF2B5EF4-FFF2-40B4-BE49-F238E27FC236}">
              <a16:creationId xmlns:a16="http://schemas.microsoft.com/office/drawing/2014/main" id="{14F06E9C-7874-4CF8-8B93-F97CADC22B1E}"/>
            </a:ext>
          </a:extLst>
        </xdr:cNvPr>
        <xdr:cNvSpPr/>
      </xdr:nvSpPr>
      <xdr:spPr>
        <a:xfrm>
          <a:off x="2212258" y="4224798"/>
          <a:ext cx="5760000" cy="2880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168994</xdr:colOff>
      <xdr:row>23</xdr:row>
      <xdr:rowOff>1</xdr:rowOff>
    </xdr:from>
    <xdr:to>
      <xdr:col>22</xdr:col>
      <xdr:colOff>398349</xdr:colOff>
      <xdr:row>38</xdr:row>
      <xdr:rowOff>114678</xdr:rowOff>
    </xdr:to>
    <xdr:sp macro="" textlink="">
      <xdr:nvSpPr>
        <xdr:cNvPr id="19" name="Rectangle: Rounded Corners 18">
          <a:extLst>
            <a:ext uri="{FF2B5EF4-FFF2-40B4-BE49-F238E27FC236}">
              <a16:creationId xmlns:a16="http://schemas.microsoft.com/office/drawing/2014/main" id="{574A859D-F64D-4024-9C9C-42C9AFDA237D}"/>
            </a:ext>
          </a:extLst>
        </xdr:cNvPr>
        <xdr:cNvSpPr/>
      </xdr:nvSpPr>
      <xdr:spPr>
        <a:xfrm>
          <a:off x="8157704" y="4240162"/>
          <a:ext cx="5760000" cy="2880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491614</xdr:colOff>
      <xdr:row>8</xdr:row>
      <xdr:rowOff>76813</xdr:rowOff>
    </xdr:from>
    <xdr:to>
      <xdr:col>11</xdr:col>
      <xdr:colOff>430162</xdr:colOff>
      <xdr:row>21</xdr:row>
      <xdr:rowOff>19817</xdr:rowOff>
    </xdr:to>
    <xdr:graphicFrame macro="">
      <xdr:nvGraphicFramePr>
        <xdr:cNvPr id="21" name="Chart 20">
          <a:extLst>
            <a:ext uri="{FF2B5EF4-FFF2-40B4-BE49-F238E27FC236}">
              <a16:creationId xmlns:a16="http://schemas.microsoft.com/office/drawing/2014/main" id="{E50089D7-48A5-482C-A333-DCF46AC22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476251</xdr:colOff>
      <xdr:row>8</xdr:row>
      <xdr:rowOff>15362</xdr:rowOff>
    </xdr:from>
    <xdr:to>
      <xdr:col>21</xdr:col>
      <xdr:colOff>475022</xdr:colOff>
      <xdr:row>21</xdr:row>
      <xdr:rowOff>153628</xdr:rowOff>
    </xdr:to>
    <xdr:graphicFrame macro="">
      <xdr:nvGraphicFramePr>
        <xdr:cNvPr id="23" name="Chart 22">
          <a:extLst>
            <a:ext uri="{FF2B5EF4-FFF2-40B4-BE49-F238E27FC236}">
              <a16:creationId xmlns:a16="http://schemas.microsoft.com/office/drawing/2014/main" id="{C9D598FF-467B-4F27-8365-8BEB6EC2E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307257</xdr:colOff>
      <xdr:row>24</xdr:row>
      <xdr:rowOff>0</xdr:rowOff>
    </xdr:from>
    <xdr:to>
      <xdr:col>11</xdr:col>
      <xdr:colOff>577645</xdr:colOff>
      <xdr:row>38</xdr:row>
      <xdr:rowOff>162232</xdr:rowOff>
    </xdr:to>
    <xdr:graphicFrame macro="">
      <xdr:nvGraphicFramePr>
        <xdr:cNvPr id="25" name="Chart 24">
          <a:extLst>
            <a:ext uri="{FF2B5EF4-FFF2-40B4-BE49-F238E27FC236}">
              <a16:creationId xmlns:a16="http://schemas.microsoft.com/office/drawing/2014/main" id="{CCA90060-D2D8-4B0C-BD2E-4EDF1834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122904</xdr:colOff>
      <xdr:row>23</xdr:row>
      <xdr:rowOff>122902</xdr:rowOff>
    </xdr:from>
    <xdr:to>
      <xdr:col>21</xdr:col>
      <xdr:colOff>393291</xdr:colOff>
      <xdr:row>38</xdr:row>
      <xdr:rowOff>100779</xdr:rowOff>
    </xdr:to>
    <xdr:graphicFrame macro="">
      <xdr:nvGraphicFramePr>
        <xdr:cNvPr id="26" name="Chart 25">
          <a:extLst>
            <a:ext uri="{FF2B5EF4-FFF2-40B4-BE49-F238E27FC236}">
              <a16:creationId xmlns:a16="http://schemas.microsoft.com/office/drawing/2014/main" id="{16A99469-1E67-44CB-BDED-EF0B0A899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168990</xdr:colOff>
      <xdr:row>9</xdr:row>
      <xdr:rowOff>92178</xdr:rowOff>
    </xdr:from>
    <xdr:to>
      <xdr:col>3</xdr:col>
      <xdr:colOff>153629</xdr:colOff>
      <xdr:row>19</xdr:row>
      <xdr:rowOff>106004</xdr:rowOff>
    </xdr:to>
    <mc:AlternateContent xmlns:mc="http://schemas.openxmlformats.org/markup-compatibility/2006" xmlns:a14="http://schemas.microsoft.com/office/drawing/2010/main">
      <mc:Choice Requires="a14">
        <xdr:graphicFrame macro="">
          <xdr:nvGraphicFramePr>
            <xdr:cNvPr id="27" name="Incident Type 8">
              <a:extLst>
                <a:ext uri="{FF2B5EF4-FFF2-40B4-BE49-F238E27FC236}">
                  <a16:creationId xmlns:a16="http://schemas.microsoft.com/office/drawing/2014/main" id="{A8365EF5-2CF7-4B59-8F78-681A6C1CCF23}"/>
                </a:ext>
              </a:extLst>
            </xdr:cNvPr>
            <xdr:cNvGraphicFramePr/>
          </xdr:nvGraphicFramePr>
          <xdr:xfrm>
            <a:off x="0" y="0"/>
            <a:ext cx="0" cy="0"/>
          </xdr:xfrm>
          <a:graphic>
            <a:graphicData uri="http://schemas.microsoft.com/office/drawing/2010/slicer">
              <sle:slicer xmlns:sle="http://schemas.microsoft.com/office/drawing/2010/slicer" name="Incident Type 8"/>
            </a:graphicData>
          </a:graphic>
        </xdr:graphicFrame>
      </mc:Choice>
      <mc:Fallback xmlns="">
        <xdr:sp macro="" textlink="">
          <xdr:nvSpPr>
            <xdr:cNvPr id="0" name=""/>
            <xdr:cNvSpPr>
              <a:spLocks noTextEdit="1"/>
            </xdr:cNvSpPr>
          </xdr:nvSpPr>
          <xdr:spPr>
            <a:xfrm>
              <a:off x="168990" y="1751372"/>
              <a:ext cx="1828187"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245805</xdr:colOff>
      <xdr:row>26</xdr:row>
      <xdr:rowOff>92177</xdr:rowOff>
    </xdr:from>
    <xdr:to>
      <xdr:col>3</xdr:col>
      <xdr:colOff>231057</xdr:colOff>
      <xdr:row>37</xdr:row>
      <xdr:rowOff>0</xdr:rowOff>
    </xdr:to>
    <mc:AlternateContent xmlns:mc="http://schemas.openxmlformats.org/markup-compatibility/2006" xmlns:a14="http://schemas.microsoft.com/office/drawing/2010/main">
      <mc:Choice Requires="a14">
        <xdr:graphicFrame macro="">
          <xdr:nvGraphicFramePr>
            <xdr:cNvPr id="28" name="Outcome 2">
              <a:extLst>
                <a:ext uri="{FF2B5EF4-FFF2-40B4-BE49-F238E27FC236}">
                  <a16:creationId xmlns:a16="http://schemas.microsoft.com/office/drawing/2014/main" id="{3BA8E1E2-140C-442D-94C6-32565B68ED4A}"/>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mlns="">
        <xdr:sp macro="" textlink="">
          <xdr:nvSpPr>
            <xdr:cNvPr id="0" name=""/>
            <xdr:cNvSpPr>
              <a:spLocks noTextEdit="1"/>
            </xdr:cNvSpPr>
          </xdr:nvSpPr>
          <xdr:spPr>
            <a:xfrm>
              <a:off x="245805" y="4885403"/>
              <a:ext cx="1828800" cy="1935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4762</xdr:rowOff>
    </xdr:from>
    <xdr:to>
      <xdr:col>10</xdr:col>
      <xdr:colOff>9525</xdr:colOff>
      <xdr:row>17</xdr:row>
      <xdr:rowOff>0</xdr:rowOff>
    </xdr:to>
    <xdr:graphicFrame macro="">
      <xdr:nvGraphicFramePr>
        <xdr:cNvPr id="2" name="Chart 1">
          <a:extLst>
            <a:ext uri="{FF2B5EF4-FFF2-40B4-BE49-F238E27FC236}">
              <a16:creationId xmlns:a16="http://schemas.microsoft.com/office/drawing/2014/main" id="{2BFFCC6E-3FB9-C505-42A6-470D65B16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590550</xdr:colOff>
      <xdr:row>4</xdr:row>
      <xdr:rowOff>47626</xdr:rowOff>
    </xdr:from>
    <xdr:to>
      <xdr:col>14</xdr:col>
      <xdr:colOff>590550</xdr:colOff>
      <xdr:row>14</xdr:row>
      <xdr:rowOff>0</xdr:rowOff>
    </xdr:to>
    <mc:AlternateContent xmlns:mc="http://schemas.openxmlformats.org/markup-compatibility/2006" xmlns:a14="http://schemas.microsoft.com/office/drawing/2010/main">
      <mc:Choice Requires="a14">
        <xdr:graphicFrame macro="">
          <xdr:nvGraphicFramePr>
            <xdr:cNvPr id="3" name="Incident Type">
              <a:extLst>
                <a:ext uri="{FF2B5EF4-FFF2-40B4-BE49-F238E27FC236}">
                  <a16:creationId xmlns:a16="http://schemas.microsoft.com/office/drawing/2014/main" id="{9C862E3C-B294-D85E-6B57-917FA0CB8902}"/>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8382000" y="838201"/>
              <a:ext cx="182880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22</xdr:row>
      <xdr:rowOff>0</xdr:rowOff>
    </xdr:from>
    <xdr:to>
      <xdr:col>9</xdr:col>
      <xdr:colOff>19050</xdr:colOff>
      <xdr:row>35</xdr:row>
      <xdr:rowOff>185738</xdr:rowOff>
    </xdr:to>
    <xdr:graphicFrame macro="">
      <xdr:nvGraphicFramePr>
        <xdr:cNvPr id="4" name="Chart 3">
          <a:extLst>
            <a:ext uri="{FF2B5EF4-FFF2-40B4-BE49-F238E27FC236}">
              <a16:creationId xmlns:a16="http://schemas.microsoft.com/office/drawing/2014/main" id="{6F161BC6-C1A4-489F-80F5-21500131B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333375</xdr:colOff>
      <xdr:row>15</xdr:row>
      <xdr:rowOff>85725</xdr:rowOff>
    </xdr:from>
    <xdr:to>
      <xdr:col>14</xdr:col>
      <xdr:colOff>333375</xdr:colOff>
      <xdr:row>25</xdr:row>
      <xdr:rowOff>152400</xdr:rowOff>
    </xdr:to>
    <mc:AlternateContent xmlns:mc="http://schemas.openxmlformats.org/markup-compatibility/2006" xmlns:a14="http://schemas.microsoft.com/office/drawing/2010/main">
      <mc:Choice Requires="a14">
        <xdr:graphicFrame macro="">
          <xdr:nvGraphicFramePr>
            <xdr:cNvPr id="5" name="Incident Type 6">
              <a:extLst>
                <a:ext uri="{FF2B5EF4-FFF2-40B4-BE49-F238E27FC236}">
                  <a16:creationId xmlns:a16="http://schemas.microsoft.com/office/drawing/2014/main" id="{982619C1-5731-8343-1B8D-801EE13EEBF4}"/>
                </a:ext>
              </a:extLst>
            </xdr:cNvPr>
            <xdr:cNvGraphicFramePr/>
          </xdr:nvGraphicFramePr>
          <xdr:xfrm>
            <a:off x="0" y="0"/>
            <a:ext cx="0" cy="0"/>
          </xdr:xfrm>
          <a:graphic>
            <a:graphicData uri="http://schemas.microsoft.com/office/drawing/2010/slicer">
              <sle:slicer xmlns:sle="http://schemas.microsoft.com/office/drawing/2010/slicer" name="Incident Type 6"/>
            </a:graphicData>
          </a:graphic>
        </xdr:graphicFrame>
      </mc:Choice>
      <mc:Fallback xmlns="">
        <xdr:sp macro="" textlink="">
          <xdr:nvSpPr>
            <xdr:cNvPr id="0" name=""/>
            <xdr:cNvSpPr>
              <a:spLocks noTextEdit="1"/>
            </xdr:cNvSpPr>
          </xdr:nvSpPr>
          <xdr:spPr>
            <a:xfrm>
              <a:off x="8124825" y="2971800"/>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9</xdr:row>
      <xdr:rowOff>66675</xdr:rowOff>
    </xdr:from>
    <xdr:to>
      <xdr:col>10</xdr:col>
      <xdr:colOff>209550</xdr:colOff>
      <xdr:row>22</xdr:row>
      <xdr:rowOff>176212</xdr:rowOff>
    </xdr:to>
    <xdr:graphicFrame macro="">
      <xdr:nvGraphicFramePr>
        <xdr:cNvPr id="4" name="Chart 3">
          <a:extLst>
            <a:ext uri="{FF2B5EF4-FFF2-40B4-BE49-F238E27FC236}">
              <a16:creationId xmlns:a16="http://schemas.microsoft.com/office/drawing/2014/main" id="{3F2665D4-1AFD-9EA7-1415-6EEAC2616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466725</xdr:colOff>
      <xdr:row>9</xdr:row>
      <xdr:rowOff>85725</xdr:rowOff>
    </xdr:from>
    <xdr:to>
      <xdr:col>13</xdr:col>
      <xdr:colOff>466725</xdr:colOff>
      <xdr:row>18</xdr:row>
      <xdr:rowOff>57150</xdr:rowOff>
    </xdr:to>
    <mc:AlternateContent xmlns:mc="http://schemas.openxmlformats.org/markup-compatibility/2006" xmlns:a14="http://schemas.microsoft.com/office/drawing/2010/main">
      <mc:Choice Requires="a14">
        <xdr:graphicFrame macro="">
          <xdr:nvGraphicFramePr>
            <xdr:cNvPr id="5" name="Incident Type 1">
              <a:extLst>
                <a:ext uri="{FF2B5EF4-FFF2-40B4-BE49-F238E27FC236}">
                  <a16:creationId xmlns:a16="http://schemas.microsoft.com/office/drawing/2014/main" id="{5DC1AABB-FD38-4520-217A-066AAAADCAB5}"/>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mlns="">
        <xdr:sp macro="" textlink="">
          <xdr:nvSpPr>
            <xdr:cNvPr id="0" name=""/>
            <xdr:cNvSpPr>
              <a:spLocks noTextEdit="1"/>
            </xdr:cNvSpPr>
          </xdr:nvSpPr>
          <xdr:spPr>
            <a:xfrm>
              <a:off x="6810375" y="182880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36</xdr:row>
      <xdr:rowOff>0</xdr:rowOff>
    </xdr:from>
    <xdr:to>
      <xdr:col>10</xdr:col>
      <xdr:colOff>209550</xdr:colOff>
      <xdr:row>49</xdr:row>
      <xdr:rowOff>109537</xdr:rowOff>
    </xdr:to>
    <xdr:graphicFrame macro="">
      <xdr:nvGraphicFramePr>
        <xdr:cNvPr id="2" name="Chart 1">
          <a:extLst>
            <a:ext uri="{FF2B5EF4-FFF2-40B4-BE49-F238E27FC236}">
              <a16:creationId xmlns:a16="http://schemas.microsoft.com/office/drawing/2014/main" id="{CF99F8B5-2A80-4450-A1F6-081B412BE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5</xdr:row>
      <xdr:rowOff>90487</xdr:rowOff>
    </xdr:from>
    <xdr:to>
      <xdr:col>18</xdr:col>
      <xdr:colOff>190500</xdr:colOff>
      <xdr:row>24</xdr:row>
      <xdr:rowOff>47625</xdr:rowOff>
    </xdr:to>
    <xdr:graphicFrame macro="">
      <xdr:nvGraphicFramePr>
        <xdr:cNvPr id="3" name="Chart 2">
          <a:extLst>
            <a:ext uri="{FF2B5EF4-FFF2-40B4-BE49-F238E27FC236}">
              <a16:creationId xmlns:a16="http://schemas.microsoft.com/office/drawing/2014/main" id="{CB86E2FC-0FFA-13C6-6FFE-5D6E3569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6</xdr:row>
      <xdr:rowOff>71437</xdr:rowOff>
    </xdr:from>
    <xdr:to>
      <xdr:col>9</xdr:col>
      <xdr:colOff>428625</xdr:colOff>
      <xdr:row>20</xdr:row>
      <xdr:rowOff>147637</xdr:rowOff>
    </xdr:to>
    <xdr:graphicFrame macro="">
      <xdr:nvGraphicFramePr>
        <xdr:cNvPr id="4" name="Chart 3">
          <a:extLst>
            <a:ext uri="{FF2B5EF4-FFF2-40B4-BE49-F238E27FC236}">
              <a16:creationId xmlns:a16="http://schemas.microsoft.com/office/drawing/2014/main" id="{3B75A04F-7B67-D926-EDC8-AD1A61166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276225</xdr:colOff>
      <xdr:row>5</xdr:row>
      <xdr:rowOff>180976</xdr:rowOff>
    </xdr:from>
    <xdr:to>
      <xdr:col>13</xdr:col>
      <xdr:colOff>276225</xdr:colOff>
      <xdr:row>14</xdr:row>
      <xdr:rowOff>180976</xdr:rowOff>
    </xdr:to>
    <mc:AlternateContent xmlns:mc="http://schemas.openxmlformats.org/markup-compatibility/2006" xmlns:a14="http://schemas.microsoft.com/office/drawing/2010/main">
      <mc:Choice Requires="a14">
        <xdr:graphicFrame macro="">
          <xdr:nvGraphicFramePr>
            <xdr:cNvPr id="5" name="Incident Type 2">
              <a:extLst>
                <a:ext uri="{FF2B5EF4-FFF2-40B4-BE49-F238E27FC236}">
                  <a16:creationId xmlns:a16="http://schemas.microsoft.com/office/drawing/2014/main" id="{BACB0E5E-A38C-66FD-B02F-73EB0563F668}"/>
                </a:ext>
              </a:extLst>
            </xdr:cNvPr>
            <xdr:cNvGraphicFramePr/>
          </xdr:nvGraphicFramePr>
          <xdr:xfrm>
            <a:off x="0" y="0"/>
            <a:ext cx="0" cy="0"/>
          </xdr:xfrm>
          <a:graphic>
            <a:graphicData uri="http://schemas.microsoft.com/office/drawing/2010/slicer">
              <sle:slicer xmlns:sle="http://schemas.microsoft.com/office/drawing/2010/slicer" name="Incident Type 2"/>
            </a:graphicData>
          </a:graphic>
        </xdr:graphicFrame>
      </mc:Choice>
      <mc:Fallback xmlns="">
        <xdr:sp macro="" textlink="">
          <xdr:nvSpPr>
            <xdr:cNvPr id="0" name=""/>
            <xdr:cNvSpPr>
              <a:spLocks noTextEdit="1"/>
            </xdr:cNvSpPr>
          </xdr:nvSpPr>
          <xdr:spPr>
            <a:xfrm>
              <a:off x="7334250" y="116205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29</xdr:row>
      <xdr:rowOff>0</xdr:rowOff>
    </xdr:from>
    <xdr:to>
      <xdr:col>10</xdr:col>
      <xdr:colOff>304800</xdr:colOff>
      <xdr:row>43</xdr:row>
      <xdr:rowOff>76200</xdr:rowOff>
    </xdr:to>
    <xdr:graphicFrame macro="">
      <xdr:nvGraphicFramePr>
        <xdr:cNvPr id="2" name="Chart 1">
          <a:extLst>
            <a:ext uri="{FF2B5EF4-FFF2-40B4-BE49-F238E27FC236}">
              <a16:creationId xmlns:a16="http://schemas.microsoft.com/office/drawing/2014/main" id="{D61B10B8-BB10-4835-AF82-AF29406D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xdr:colOff>
      <xdr:row>12</xdr:row>
      <xdr:rowOff>90487</xdr:rowOff>
    </xdr:from>
    <xdr:to>
      <xdr:col>7</xdr:col>
      <xdr:colOff>342900</xdr:colOff>
      <xdr:row>26</xdr:row>
      <xdr:rowOff>166687</xdr:rowOff>
    </xdr:to>
    <xdr:graphicFrame macro="">
      <xdr:nvGraphicFramePr>
        <xdr:cNvPr id="4" name="Chart 3">
          <a:extLst>
            <a:ext uri="{FF2B5EF4-FFF2-40B4-BE49-F238E27FC236}">
              <a16:creationId xmlns:a16="http://schemas.microsoft.com/office/drawing/2014/main" id="{DEBC857D-28AA-EE06-AE13-5722E8615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371475</xdr:colOff>
      <xdr:row>9</xdr:row>
      <xdr:rowOff>104775</xdr:rowOff>
    </xdr:from>
    <xdr:to>
      <xdr:col>11</xdr:col>
      <xdr:colOff>371475</xdr:colOff>
      <xdr:row>18</xdr:row>
      <xdr:rowOff>104775</xdr:rowOff>
    </xdr:to>
    <mc:AlternateContent xmlns:mc="http://schemas.openxmlformats.org/markup-compatibility/2006" xmlns:a14="http://schemas.microsoft.com/office/drawing/2010/main">
      <mc:Choice Requires="a14">
        <xdr:graphicFrame macro="">
          <xdr:nvGraphicFramePr>
            <xdr:cNvPr id="6" name="Incident Type 3">
              <a:extLst>
                <a:ext uri="{FF2B5EF4-FFF2-40B4-BE49-F238E27FC236}">
                  <a16:creationId xmlns:a16="http://schemas.microsoft.com/office/drawing/2014/main" id="{66F58C43-908D-4B12-923D-CB042AD2F4F8}"/>
                </a:ext>
              </a:extLst>
            </xdr:cNvPr>
            <xdr:cNvGraphicFramePr/>
          </xdr:nvGraphicFramePr>
          <xdr:xfrm>
            <a:off x="0" y="0"/>
            <a:ext cx="0" cy="0"/>
          </xdr:xfrm>
          <a:graphic>
            <a:graphicData uri="http://schemas.microsoft.com/office/drawing/2010/slicer">
              <sle:slicer xmlns:sle="http://schemas.microsoft.com/office/drawing/2010/slicer" name="Incident Type 3"/>
            </a:graphicData>
          </a:graphic>
        </xdr:graphicFrame>
      </mc:Choice>
      <mc:Fallback xmlns="">
        <xdr:sp macro="" textlink="">
          <xdr:nvSpPr>
            <xdr:cNvPr id="0" name=""/>
            <xdr:cNvSpPr>
              <a:spLocks noTextEdit="1"/>
            </xdr:cNvSpPr>
          </xdr:nvSpPr>
          <xdr:spPr>
            <a:xfrm>
              <a:off x="8534400" y="1847850"/>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31</xdr:row>
      <xdr:rowOff>0</xdr:rowOff>
    </xdr:from>
    <xdr:to>
      <xdr:col>7</xdr:col>
      <xdr:colOff>257175</xdr:colOff>
      <xdr:row>45</xdr:row>
      <xdr:rowOff>76200</xdr:rowOff>
    </xdr:to>
    <xdr:graphicFrame macro="">
      <xdr:nvGraphicFramePr>
        <xdr:cNvPr id="2" name="Chart 1">
          <a:extLst>
            <a:ext uri="{FF2B5EF4-FFF2-40B4-BE49-F238E27FC236}">
              <a16:creationId xmlns:a16="http://schemas.microsoft.com/office/drawing/2014/main" id="{7B12400D-EA71-482A-A0CF-DB7E03431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47625</xdr:colOff>
      <xdr:row>24</xdr:row>
      <xdr:rowOff>9525</xdr:rowOff>
    </xdr:from>
    <xdr:to>
      <xdr:col>18</xdr:col>
      <xdr:colOff>409575</xdr:colOff>
      <xdr:row>35</xdr:row>
      <xdr:rowOff>9525</xdr:rowOff>
    </xdr:to>
    <mc:AlternateContent xmlns:mc="http://schemas.openxmlformats.org/markup-compatibility/2006" xmlns:a14="http://schemas.microsoft.com/office/drawing/2010/main">
      <mc:Choice Requires="a14">
        <xdr:graphicFrame macro="">
          <xdr:nvGraphicFramePr>
            <xdr:cNvPr id="3" name="Incident Type 4">
              <a:extLst>
                <a:ext uri="{FF2B5EF4-FFF2-40B4-BE49-F238E27FC236}">
                  <a16:creationId xmlns:a16="http://schemas.microsoft.com/office/drawing/2014/main" id="{9CDA8D7C-69B1-4908-A7E0-A1306FE9F64E}"/>
                </a:ext>
              </a:extLst>
            </xdr:cNvPr>
            <xdr:cNvGraphicFramePr/>
          </xdr:nvGraphicFramePr>
          <xdr:xfrm>
            <a:off x="0" y="0"/>
            <a:ext cx="0" cy="0"/>
          </xdr:xfrm>
          <a:graphic>
            <a:graphicData uri="http://schemas.microsoft.com/office/drawing/2010/slicer">
              <sle:slicer xmlns:sle="http://schemas.microsoft.com/office/drawing/2010/slicer" name="Incident Type 4"/>
            </a:graphicData>
          </a:graphic>
        </xdr:graphicFrame>
      </mc:Choice>
      <mc:Fallback xmlns="">
        <xdr:sp macro="" textlink="">
          <xdr:nvSpPr>
            <xdr:cNvPr id="0" name=""/>
            <xdr:cNvSpPr>
              <a:spLocks noTextEdit="1"/>
            </xdr:cNvSpPr>
          </xdr:nvSpPr>
          <xdr:spPr>
            <a:xfrm>
              <a:off x="8753475" y="4610100"/>
              <a:ext cx="219075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171451</xdr:colOff>
      <xdr:row>4</xdr:row>
      <xdr:rowOff>128587</xdr:rowOff>
    </xdr:from>
    <xdr:to>
      <xdr:col>10</xdr:col>
      <xdr:colOff>40876</xdr:colOff>
      <xdr:row>17</xdr:row>
      <xdr:rowOff>171450</xdr:rowOff>
    </xdr:to>
    <xdr:graphicFrame macro="">
      <xdr:nvGraphicFramePr>
        <xdr:cNvPr id="4" name="Chart 3">
          <a:extLst>
            <a:ext uri="{FF2B5EF4-FFF2-40B4-BE49-F238E27FC236}">
              <a16:creationId xmlns:a16="http://schemas.microsoft.com/office/drawing/2014/main" id="{4B05CB17-57A4-0ABB-AFB7-25B9AD884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13</xdr:row>
      <xdr:rowOff>95251</xdr:rowOff>
    </xdr:from>
    <xdr:to>
      <xdr:col>18</xdr:col>
      <xdr:colOff>0</xdr:colOff>
      <xdr:row>21</xdr:row>
      <xdr:rowOff>19051</xdr:rowOff>
    </xdr:to>
    <mc:AlternateContent xmlns:mc="http://schemas.openxmlformats.org/markup-compatibility/2006" xmlns:a14="http://schemas.microsoft.com/office/drawing/2010/main">
      <mc:Choice Requires="a14">
        <xdr:graphicFrame macro="">
          <xdr:nvGraphicFramePr>
            <xdr:cNvPr id="5" name="Outcome">
              <a:extLst>
                <a:ext uri="{FF2B5EF4-FFF2-40B4-BE49-F238E27FC236}">
                  <a16:creationId xmlns:a16="http://schemas.microsoft.com/office/drawing/2014/main" id="{D3A99E24-F6B6-1D33-E723-BAE3B4F395C4}"/>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8705850" y="2600326"/>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495300</xdr:colOff>
      <xdr:row>21</xdr:row>
      <xdr:rowOff>23812</xdr:rowOff>
    </xdr:from>
    <xdr:to>
      <xdr:col>12</xdr:col>
      <xdr:colOff>47625</xdr:colOff>
      <xdr:row>35</xdr:row>
      <xdr:rowOff>100012</xdr:rowOff>
    </xdr:to>
    <xdr:graphicFrame macro="">
      <xdr:nvGraphicFramePr>
        <xdr:cNvPr id="2" name="Chart 1">
          <a:extLst>
            <a:ext uri="{FF2B5EF4-FFF2-40B4-BE49-F238E27FC236}">
              <a16:creationId xmlns:a16="http://schemas.microsoft.com/office/drawing/2014/main" id="{0954CBCF-B34A-B18C-A82E-111A9498E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2</xdr:row>
      <xdr:rowOff>166687</xdr:rowOff>
    </xdr:from>
    <xdr:to>
      <xdr:col>13</xdr:col>
      <xdr:colOff>76200</xdr:colOff>
      <xdr:row>17</xdr:row>
      <xdr:rowOff>52387</xdr:rowOff>
    </xdr:to>
    <xdr:graphicFrame macro="">
      <xdr:nvGraphicFramePr>
        <xdr:cNvPr id="6" name="Chart 5">
          <a:extLst>
            <a:ext uri="{FF2B5EF4-FFF2-40B4-BE49-F238E27FC236}">
              <a16:creationId xmlns:a16="http://schemas.microsoft.com/office/drawing/2014/main" id="{A902AD51-7AC3-BC8F-1873-52D9D8D62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828675</xdr:colOff>
      <xdr:row>5</xdr:row>
      <xdr:rowOff>14287</xdr:rowOff>
    </xdr:from>
    <xdr:to>
      <xdr:col>9</xdr:col>
      <xdr:colOff>228600</xdr:colOff>
      <xdr:row>19</xdr:row>
      <xdr:rowOff>90487</xdr:rowOff>
    </xdr:to>
    <xdr:graphicFrame macro="">
      <xdr:nvGraphicFramePr>
        <xdr:cNvPr id="4" name="Chart 3">
          <a:extLst>
            <a:ext uri="{FF2B5EF4-FFF2-40B4-BE49-F238E27FC236}">
              <a16:creationId xmlns:a16="http://schemas.microsoft.com/office/drawing/2014/main" id="{55AA09B7-7240-7618-7634-D8CB82E8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84332</xdr:colOff>
      <xdr:row>5</xdr:row>
      <xdr:rowOff>190957</xdr:rowOff>
    </xdr:from>
    <xdr:to>
      <xdr:col>3</xdr:col>
      <xdr:colOff>326070</xdr:colOff>
      <xdr:row>21</xdr:row>
      <xdr:rowOff>59578</xdr:rowOff>
    </xdr:to>
    <xdr:sp macro="" textlink="">
      <xdr:nvSpPr>
        <xdr:cNvPr id="24" name="Rectangle: Rounded Corners 23">
          <a:extLst>
            <a:ext uri="{FF2B5EF4-FFF2-40B4-BE49-F238E27FC236}">
              <a16:creationId xmlns:a16="http://schemas.microsoft.com/office/drawing/2014/main" id="{F205BD51-EAFE-4655-95D5-74D0AF9B17F0}"/>
            </a:ext>
          </a:extLst>
        </xdr:cNvPr>
        <xdr:cNvSpPr/>
      </xdr:nvSpPr>
      <xdr:spPr>
        <a:xfrm>
          <a:off x="84332" y="1157261"/>
          <a:ext cx="2063912" cy="2960795"/>
        </a:xfrm>
        <a:prstGeom prst="roundRect">
          <a:avLst>
            <a:gd name="adj" fmla="val 7436"/>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28576</xdr:rowOff>
    </xdr:from>
    <xdr:to>
      <xdr:col>20</xdr:col>
      <xdr:colOff>240862</xdr:colOff>
      <xdr:row>5</xdr:row>
      <xdr:rowOff>32845</xdr:rowOff>
    </xdr:to>
    <xdr:grpSp>
      <xdr:nvGrpSpPr>
        <xdr:cNvPr id="12" name="Group 11">
          <a:extLst>
            <a:ext uri="{FF2B5EF4-FFF2-40B4-BE49-F238E27FC236}">
              <a16:creationId xmlns:a16="http://schemas.microsoft.com/office/drawing/2014/main" id="{F130DF08-7C26-5CD2-66E7-1AD0E94ACAEA}"/>
            </a:ext>
          </a:extLst>
        </xdr:cNvPr>
        <xdr:cNvGrpSpPr/>
      </xdr:nvGrpSpPr>
      <xdr:grpSpPr>
        <a:xfrm>
          <a:off x="0" y="28576"/>
          <a:ext cx="12388688" cy="970573"/>
          <a:chOff x="609600" y="219075"/>
          <a:chExt cx="11966655" cy="1209675"/>
        </a:xfrm>
      </xdr:grpSpPr>
      <xdr:sp macro="" textlink="">
        <xdr:nvSpPr>
          <xdr:cNvPr id="2" name="TextBox 1">
            <a:extLst>
              <a:ext uri="{FF2B5EF4-FFF2-40B4-BE49-F238E27FC236}">
                <a16:creationId xmlns:a16="http://schemas.microsoft.com/office/drawing/2014/main" id="{0BA99A2D-068A-5213-21ED-495B9966F6EB}"/>
              </a:ext>
            </a:extLst>
          </xdr:cNvPr>
          <xdr:cNvSpPr txBox="1"/>
        </xdr:nvSpPr>
        <xdr:spPr>
          <a:xfrm>
            <a:off x="609600" y="228598"/>
            <a:ext cx="11966655" cy="1181101"/>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chemeClr val="bg1"/>
                </a:solidFill>
              </a:rPr>
              <a:t>MUMBAI</a:t>
            </a:r>
            <a:r>
              <a:rPr lang="en-IN" sz="4800" b="1" baseline="0">
                <a:solidFill>
                  <a:schemeClr val="bg1"/>
                </a:solidFill>
              </a:rPr>
              <a:t> </a:t>
            </a:r>
            <a:r>
              <a:rPr lang="en-IN" sz="4800" b="1">
                <a:solidFill>
                  <a:schemeClr val="bg1"/>
                </a:solidFill>
              </a:rPr>
              <a:t>ATS DASHBOARD</a:t>
            </a:r>
          </a:p>
        </xdr:txBody>
      </xdr:sp>
      <xdr:pic>
        <xdr:nvPicPr>
          <xdr:cNvPr id="11" name="Picture 10">
            <a:extLst>
              <a:ext uri="{FF2B5EF4-FFF2-40B4-BE49-F238E27FC236}">
                <a16:creationId xmlns:a16="http://schemas.microsoft.com/office/drawing/2014/main" id="{501AA5A4-0071-6F59-6C1E-254418EA4F0A}"/>
              </a:ext>
            </a:extLst>
          </xdr:cNvPr>
          <xdr:cNvPicPr>
            <a:picLocks noChangeAspect="1"/>
          </xdr:cNvPicPr>
        </xdr:nvPicPr>
        <xdr:blipFill>
          <a:blip xmlns:r="http://schemas.openxmlformats.org/officeDocument/2006/relationships" r:embed="rId1"/>
          <a:stretch>
            <a:fillRect/>
          </a:stretch>
        </xdr:blipFill>
        <xdr:spPr>
          <a:xfrm>
            <a:off x="609600" y="219075"/>
            <a:ext cx="1228725" cy="1209675"/>
          </a:xfrm>
          <a:prstGeom prst="rect">
            <a:avLst/>
          </a:prstGeom>
        </xdr:spPr>
      </xdr:pic>
    </xdr:grpSp>
    <xdr:clientData/>
  </xdr:twoCellAnchor>
  <xdr:twoCellAnchor>
    <xdr:from>
      <xdr:col>3</xdr:col>
      <xdr:colOff>465849</xdr:colOff>
      <xdr:row>5</xdr:row>
      <xdr:rowOff>164225</xdr:rowOff>
    </xdr:from>
    <xdr:to>
      <xdr:col>11</xdr:col>
      <xdr:colOff>498694</xdr:colOff>
      <xdr:row>21</xdr:row>
      <xdr:rowOff>32846</xdr:rowOff>
    </xdr:to>
    <xdr:sp macro="" textlink="">
      <xdr:nvSpPr>
        <xdr:cNvPr id="13" name="Rectangle: Rounded Corners 12">
          <a:extLst>
            <a:ext uri="{FF2B5EF4-FFF2-40B4-BE49-F238E27FC236}">
              <a16:creationId xmlns:a16="http://schemas.microsoft.com/office/drawing/2014/main" id="{3B19A083-96AD-B393-96E2-919837AB0EF4}"/>
            </a:ext>
          </a:extLst>
        </xdr:cNvPr>
        <xdr:cNvSpPr/>
      </xdr:nvSpPr>
      <xdr:spPr>
        <a:xfrm>
          <a:off x="2275599" y="1116725"/>
          <a:ext cx="4858845" cy="2916621"/>
        </a:xfrm>
        <a:prstGeom prst="roundRect">
          <a:avLst>
            <a:gd name="adj" fmla="val 6667"/>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54742</xdr:colOff>
      <xdr:row>5</xdr:row>
      <xdr:rowOff>164225</xdr:rowOff>
    </xdr:from>
    <xdr:to>
      <xdr:col>20</xdr:col>
      <xdr:colOff>186121</xdr:colOff>
      <xdr:row>21</xdr:row>
      <xdr:rowOff>32846</xdr:rowOff>
    </xdr:to>
    <xdr:sp macro="" textlink="">
      <xdr:nvSpPr>
        <xdr:cNvPr id="19" name="Rectangle: Rounded Corners 18">
          <a:extLst>
            <a:ext uri="{FF2B5EF4-FFF2-40B4-BE49-F238E27FC236}">
              <a16:creationId xmlns:a16="http://schemas.microsoft.com/office/drawing/2014/main" id="{9D18B9A2-72DD-4C94-864D-A22B5BFDD973}"/>
            </a:ext>
          </a:extLst>
        </xdr:cNvPr>
        <xdr:cNvSpPr/>
      </xdr:nvSpPr>
      <xdr:spPr>
        <a:xfrm>
          <a:off x="7411983" y="1094828"/>
          <a:ext cx="5036207" cy="2846552"/>
        </a:xfrm>
        <a:prstGeom prst="roundRect">
          <a:avLst>
            <a:gd name="adj" fmla="val 7436"/>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536466</xdr:colOff>
      <xdr:row>22</xdr:row>
      <xdr:rowOff>10949</xdr:rowOff>
    </xdr:from>
    <xdr:to>
      <xdr:col>11</xdr:col>
      <xdr:colOff>569311</xdr:colOff>
      <xdr:row>37</xdr:row>
      <xdr:rowOff>65690</xdr:rowOff>
    </xdr:to>
    <xdr:sp macro="" textlink="">
      <xdr:nvSpPr>
        <xdr:cNvPr id="20" name="Rectangle: Rounded Corners 19">
          <a:extLst>
            <a:ext uri="{FF2B5EF4-FFF2-40B4-BE49-F238E27FC236}">
              <a16:creationId xmlns:a16="http://schemas.microsoft.com/office/drawing/2014/main" id="{CCDBF25E-F972-4702-AC46-95FEB1DAE506}"/>
            </a:ext>
          </a:extLst>
        </xdr:cNvPr>
        <xdr:cNvSpPr/>
      </xdr:nvSpPr>
      <xdr:spPr>
        <a:xfrm>
          <a:off x="2375776" y="4105604"/>
          <a:ext cx="4937673" cy="2846552"/>
        </a:xfrm>
        <a:prstGeom prst="roundRect">
          <a:avLst>
            <a:gd name="adj" fmla="val 6667"/>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131379</xdr:colOff>
      <xdr:row>21</xdr:row>
      <xdr:rowOff>164224</xdr:rowOff>
    </xdr:from>
    <xdr:to>
      <xdr:col>20</xdr:col>
      <xdr:colOff>164224</xdr:colOff>
      <xdr:row>37</xdr:row>
      <xdr:rowOff>32844</xdr:rowOff>
    </xdr:to>
    <xdr:sp macro="" textlink="">
      <xdr:nvSpPr>
        <xdr:cNvPr id="21" name="Rectangle: Rounded Corners 20">
          <a:extLst>
            <a:ext uri="{FF2B5EF4-FFF2-40B4-BE49-F238E27FC236}">
              <a16:creationId xmlns:a16="http://schemas.microsoft.com/office/drawing/2014/main" id="{3B797311-72B3-4F77-956E-1E354E36EECD}"/>
            </a:ext>
          </a:extLst>
        </xdr:cNvPr>
        <xdr:cNvSpPr/>
      </xdr:nvSpPr>
      <xdr:spPr>
        <a:xfrm>
          <a:off x="7488620" y="4072758"/>
          <a:ext cx="4937673" cy="2846552"/>
        </a:xfrm>
        <a:prstGeom prst="roundRect">
          <a:avLst>
            <a:gd name="adj" fmla="val 6667"/>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292319</xdr:colOff>
      <xdr:row>7</xdr:row>
      <xdr:rowOff>125357</xdr:rowOff>
    </xdr:from>
    <xdr:to>
      <xdr:col>11</xdr:col>
      <xdr:colOff>286845</xdr:colOff>
      <xdr:row>21</xdr:row>
      <xdr:rowOff>28630</xdr:rowOff>
    </xdr:to>
    <xdr:graphicFrame macro="">
      <xdr:nvGraphicFramePr>
        <xdr:cNvPr id="22" name="Chart 21">
          <a:extLst>
            <a:ext uri="{FF2B5EF4-FFF2-40B4-BE49-F238E27FC236}">
              <a16:creationId xmlns:a16="http://schemas.microsoft.com/office/drawing/2014/main" id="{B98A896B-6614-4595-AFF2-E41047F0F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208019</xdr:colOff>
      <xdr:row>8</xdr:row>
      <xdr:rowOff>120431</xdr:rowOff>
    </xdr:from>
    <xdr:to>
      <xdr:col>3</xdr:col>
      <xdr:colOff>175173</xdr:colOff>
      <xdr:row>20</xdr:row>
      <xdr:rowOff>175172</xdr:rowOff>
    </xdr:to>
    <mc:AlternateContent xmlns:mc="http://schemas.openxmlformats.org/markup-compatibility/2006" xmlns:a14="http://schemas.microsoft.com/office/drawing/2010/main">
      <mc:Choice Requires="a14">
        <xdr:graphicFrame macro="">
          <xdr:nvGraphicFramePr>
            <xdr:cNvPr id="23" name="Incident Type 5">
              <a:extLst>
                <a:ext uri="{FF2B5EF4-FFF2-40B4-BE49-F238E27FC236}">
                  <a16:creationId xmlns:a16="http://schemas.microsoft.com/office/drawing/2014/main" id="{B32FDAA2-5EFC-473A-ACEB-CED6EBC5F9AE}"/>
                </a:ext>
              </a:extLst>
            </xdr:cNvPr>
            <xdr:cNvGraphicFramePr/>
          </xdr:nvGraphicFramePr>
          <xdr:xfrm>
            <a:off x="0" y="0"/>
            <a:ext cx="0" cy="0"/>
          </xdr:xfrm>
          <a:graphic>
            <a:graphicData uri="http://schemas.microsoft.com/office/drawing/2010/slicer">
              <sle:slicer xmlns:sle="http://schemas.microsoft.com/office/drawing/2010/slicer" name="Incident Type 5"/>
            </a:graphicData>
          </a:graphic>
        </xdr:graphicFrame>
      </mc:Choice>
      <mc:Fallback xmlns="">
        <xdr:sp macro="" textlink="">
          <xdr:nvSpPr>
            <xdr:cNvPr id="0" name=""/>
            <xdr:cNvSpPr>
              <a:spLocks noTextEdit="1"/>
            </xdr:cNvSpPr>
          </xdr:nvSpPr>
          <xdr:spPr>
            <a:xfrm>
              <a:off x="208019" y="1609397"/>
              <a:ext cx="1806464" cy="2288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112816</xdr:colOff>
      <xdr:row>22</xdr:row>
      <xdr:rowOff>57598</xdr:rowOff>
    </xdr:from>
    <xdr:to>
      <xdr:col>3</xdr:col>
      <xdr:colOff>354554</xdr:colOff>
      <xdr:row>37</xdr:row>
      <xdr:rowOff>112339</xdr:rowOff>
    </xdr:to>
    <xdr:sp macro="" textlink="">
      <xdr:nvSpPr>
        <xdr:cNvPr id="25" name="Rectangle: Rounded Corners 24">
          <a:extLst>
            <a:ext uri="{FF2B5EF4-FFF2-40B4-BE49-F238E27FC236}">
              <a16:creationId xmlns:a16="http://schemas.microsoft.com/office/drawing/2014/main" id="{1D8C5564-983F-444A-91A8-7986DA231E18}"/>
            </a:ext>
          </a:extLst>
        </xdr:cNvPr>
        <xdr:cNvSpPr/>
      </xdr:nvSpPr>
      <xdr:spPr>
        <a:xfrm>
          <a:off x="112816" y="4309337"/>
          <a:ext cx="2063912" cy="2953654"/>
        </a:xfrm>
        <a:prstGeom prst="roundRect">
          <a:avLst>
            <a:gd name="adj" fmla="val 7436"/>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186120</xdr:colOff>
      <xdr:row>25</xdr:row>
      <xdr:rowOff>54741</xdr:rowOff>
    </xdr:from>
    <xdr:to>
      <xdr:col>3</xdr:col>
      <xdr:colOff>229913</xdr:colOff>
      <xdr:row>36</xdr:row>
      <xdr:rowOff>54740</xdr:rowOff>
    </xdr:to>
    <mc:AlternateContent xmlns:mc="http://schemas.openxmlformats.org/markup-compatibility/2006" xmlns:a14="http://schemas.microsoft.com/office/drawing/2010/main">
      <mc:Choice Requires="a14">
        <xdr:graphicFrame macro="">
          <xdr:nvGraphicFramePr>
            <xdr:cNvPr id="26" name="Outcome 1">
              <a:extLst>
                <a:ext uri="{FF2B5EF4-FFF2-40B4-BE49-F238E27FC236}">
                  <a16:creationId xmlns:a16="http://schemas.microsoft.com/office/drawing/2014/main" id="{37335362-D68F-4AC0-9996-6BECC7F5F0FE}"/>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186120" y="4707758"/>
              <a:ext cx="1883103" cy="2047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350344</xdr:colOff>
      <xdr:row>7</xdr:row>
      <xdr:rowOff>54741</xdr:rowOff>
    </xdr:from>
    <xdr:to>
      <xdr:col>19</xdr:col>
      <xdr:colOff>535369</xdr:colOff>
      <xdr:row>21</xdr:row>
      <xdr:rowOff>35089</xdr:rowOff>
    </xdr:to>
    <xdr:graphicFrame macro="">
      <xdr:nvGraphicFramePr>
        <xdr:cNvPr id="27" name="Chart 26">
          <a:extLst>
            <a:ext uri="{FF2B5EF4-FFF2-40B4-BE49-F238E27FC236}">
              <a16:creationId xmlns:a16="http://schemas.microsoft.com/office/drawing/2014/main" id="{189BD895-74F0-427B-9426-4BD0E3B5E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98534</xdr:colOff>
      <xdr:row>24</xdr:row>
      <xdr:rowOff>98534</xdr:rowOff>
    </xdr:from>
    <xdr:to>
      <xdr:col>11</xdr:col>
      <xdr:colOff>109483</xdr:colOff>
      <xdr:row>37</xdr:row>
      <xdr:rowOff>93716</xdr:rowOff>
    </xdr:to>
    <xdr:graphicFrame macro="">
      <xdr:nvGraphicFramePr>
        <xdr:cNvPr id="28" name="Chart 27">
          <a:extLst>
            <a:ext uri="{FF2B5EF4-FFF2-40B4-BE49-F238E27FC236}">
              <a16:creationId xmlns:a16="http://schemas.microsoft.com/office/drawing/2014/main" id="{6E37719D-DC9E-4F41-B98B-4EE2FA8A4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394137</xdr:colOff>
      <xdr:row>24</xdr:row>
      <xdr:rowOff>98532</xdr:rowOff>
    </xdr:from>
    <xdr:to>
      <xdr:col>19</xdr:col>
      <xdr:colOff>405085</xdr:colOff>
      <xdr:row>36</xdr:row>
      <xdr:rowOff>115611</xdr:rowOff>
    </xdr:to>
    <xdr:graphicFrame macro="">
      <xdr:nvGraphicFramePr>
        <xdr:cNvPr id="29" name="Chart 28">
          <a:extLst>
            <a:ext uri="{FF2B5EF4-FFF2-40B4-BE49-F238E27FC236}">
              <a16:creationId xmlns:a16="http://schemas.microsoft.com/office/drawing/2014/main" id="{FBAF565E-AB7D-4456-8EFE-EEF20F133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317500</xdr:colOff>
      <xdr:row>0</xdr:row>
      <xdr:rowOff>32844</xdr:rowOff>
    </xdr:from>
    <xdr:to>
      <xdr:col>20</xdr:col>
      <xdr:colOff>5693</xdr:colOff>
      <xdr:row>4</xdr:row>
      <xdr:rowOff>148020</xdr:rowOff>
    </xdr:to>
    <xdr:pic>
      <xdr:nvPicPr>
        <xdr:cNvPr id="31" name="Graphic 30" descr="Internet with solid fill">
          <a:hlinkClick xmlns:r="http://schemas.openxmlformats.org/officeDocument/2006/relationships" r:id="rId6"/>
          <a:extLst>
            <a:ext uri="{FF2B5EF4-FFF2-40B4-BE49-F238E27FC236}">
              <a16:creationId xmlns:a16="http://schemas.microsoft.com/office/drawing/2014/main" id="{6C54541F-F61C-DE5F-5BB4-ADCD4529571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353362" y="32844"/>
          <a:ext cx="914400" cy="859659"/>
        </a:xfrm>
        <a:prstGeom prst="rect">
          <a:avLst/>
        </a:prstGeom>
      </xdr:spPr>
    </xdr:pic>
    <xdr:clientData/>
  </xdr:twoCellAnchor>
  <xdr:twoCellAnchor>
    <xdr:from>
      <xdr:col>5</xdr:col>
      <xdr:colOff>41413</xdr:colOff>
      <xdr:row>6</xdr:row>
      <xdr:rowOff>110437</xdr:rowOff>
    </xdr:from>
    <xdr:to>
      <xdr:col>11</xdr:col>
      <xdr:colOff>41413</xdr:colOff>
      <xdr:row>7</xdr:row>
      <xdr:rowOff>165654</xdr:rowOff>
    </xdr:to>
    <xdr:sp macro="" textlink="">
      <xdr:nvSpPr>
        <xdr:cNvPr id="3" name="TextBox 2">
          <a:extLst>
            <a:ext uri="{FF2B5EF4-FFF2-40B4-BE49-F238E27FC236}">
              <a16:creationId xmlns:a16="http://schemas.microsoft.com/office/drawing/2014/main" id="{1A0F6D27-735F-C39C-7306-A7EA995A3759}"/>
            </a:ext>
          </a:extLst>
        </xdr:cNvPr>
        <xdr:cNvSpPr txBox="1"/>
      </xdr:nvSpPr>
      <xdr:spPr>
        <a:xfrm>
          <a:off x="3078370" y="1270002"/>
          <a:ext cx="3644347"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Month wise Count of Incidents</a:t>
          </a:r>
        </a:p>
      </xdr:txBody>
    </xdr:sp>
    <xdr:clientData/>
  </xdr:twoCellAnchor>
  <xdr:twoCellAnchor>
    <xdr:from>
      <xdr:col>12</xdr:col>
      <xdr:colOff>496956</xdr:colOff>
      <xdr:row>6</xdr:row>
      <xdr:rowOff>96631</xdr:rowOff>
    </xdr:from>
    <xdr:to>
      <xdr:col>18</xdr:col>
      <xdr:colOff>496956</xdr:colOff>
      <xdr:row>7</xdr:row>
      <xdr:rowOff>151848</xdr:rowOff>
    </xdr:to>
    <xdr:sp macro="" textlink="">
      <xdr:nvSpPr>
        <xdr:cNvPr id="4" name="TextBox 3">
          <a:extLst>
            <a:ext uri="{FF2B5EF4-FFF2-40B4-BE49-F238E27FC236}">
              <a16:creationId xmlns:a16="http://schemas.microsoft.com/office/drawing/2014/main" id="{04996E1A-818C-4306-B2E9-58479DC7C6CD}"/>
            </a:ext>
          </a:extLst>
        </xdr:cNvPr>
        <xdr:cNvSpPr txBox="1"/>
      </xdr:nvSpPr>
      <xdr:spPr>
        <a:xfrm>
          <a:off x="7785652" y="1256196"/>
          <a:ext cx="3644347"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Area</a:t>
          </a:r>
          <a:r>
            <a:rPr lang="en-IN" sz="1400" b="1" baseline="0">
              <a:solidFill>
                <a:schemeClr val="bg1">
                  <a:lumMod val="85000"/>
                </a:schemeClr>
              </a:solidFill>
            </a:rPr>
            <a:t> wise Arrest &amp; Victim Count</a:t>
          </a:r>
          <a:endParaRPr lang="en-IN" sz="1400" b="1">
            <a:solidFill>
              <a:schemeClr val="bg1">
                <a:lumMod val="85000"/>
              </a:schemeClr>
            </a:solidFill>
          </a:endParaRPr>
        </a:p>
      </xdr:txBody>
    </xdr:sp>
    <xdr:clientData/>
  </xdr:twoCellAnchor>
  <xdr:twoCellAnchor>
    <xdr:from>
      <xdr:col>4</xdr:col>
      <xdr:colOff>441739</xdr:colOff>
      <xdr:row>22</xdr:row>
      <xdr:rowOff>110435</xdr:rowOff>
    </xdr:from>
    <xdr:to>
      <xdr:col>10</xdr:col>
      <xdr:colOff>441738</xdr:colOff>
      <xdr:row>23</xdr:row>
      <xdr:rowOff>165652</xdr:rowOff>
    </xdr:to>
    <xdr:sp macro="" textlink="">
      <xdr:nvSpPr>
        <xdr:cNvPr id="5" name="TextBox 4">
          <a:extLst>
            <a:ext uri="{FF2B5EF4-FFF2-40B4-BE49-F238E27FC236}">
              <a16:creationId xmlns:a16="http://schemas.microsoft.com/office/drawing/2014/main" id="{D02AE2D2-6B77-42EC-A4D5-49BBF06A348E}"/>
            </a:ext>
          </a:extLst>
        </xdr:cNvPr>
        <xdr:cNvSpPr txBox="1"/>
      </xdr:nvSpPr>
      <xdr:spPr>
        <a:xfrm>
          <a:off x="2871304" y="4362174"/>
          <a:ext cx="3644347"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a:t>
          </a:r>
          <a:r>
            <a:rPr lang="en-IN" sz="1400" b="1" baseline="0">
              <a:solidFill>
                <a:schemeClr val="bg1">
                  <a:lumMod val="85000"/>
                </a:schemeClr>
              </a:solidFill>
            </a:rPr>
            <a:t> Suspect Distribution</a:t>
          </a:r>
          <a:endParaRPr lang="en-IN" sz="1400" b="1">
            <a:solidFill>
              <a:schemeClr val="bg1">
                <a:lumMod val="85000"/>
              </a:schemeClr>
            </a:solidFill>
          </a:endParaRPr>
        </a:p>
      </xdr:txBody>
    </xdr:sp>
    <xdr:clientData/>
  </xdr:twoCellAnchor>
  <xdr:twoCellAnchor>
    <xdr:from>
      <xdr:col>13</xdr:col>
      <xdr:colOff>276087</xdr:colOff>
      <xdr:row>22</xdr:row>
      <xdr:rowOff>55217</xdr:rowOff>
    </xdr:from>
    <xdr:to>
      <xdr:col>19</xdr:col>
      <xdr:colOff>276086</xdr:colOff>
      <xdr:row>23</xdr:row>
      <xdr:rowOff>110434</xdr:rowOff>
    </xdr:to>
    <xdr:sp macro="" textlink="">
      <xdr:nvSpPr>
        <xdr:cNvPr id="6" name="TextBox 5">
          <a:extLst>
            <a:ext uri="{FF2B5EF4-FFF2-40B4-BE49-F238E27FC236}">
              <a16:creationId xmlns:a16="http://schemas.microsoft.com/office/drawing/2014/main" id="{BD16400B-F63A-47B7-A02B-A784BF1F76A5}"/>
            </a:ext>
          </a:extLst>
        </xdr:cNvPr>
        <xdr:cNvSpPr txBox="1"/>
      </xdr:nvSpPr>
      <xdr:spPr>
        <a:xfrm>
          <a:off x="8172174" y="4306956"/>
          <a:ext cx="3644347"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Evidence</a:t>
          </a:r>
          <a:r>
            <a:rPr lang="en-IN" sz="1400" b="1" baseline="0">
              <a:solidFill>
                <a:schemeClr val="bg1">
                  <a:lumMod val="85000"/>
                </a:schemeClr>
              </a:solidFill>
            </a:rPr>
            <a:t> Value v/s No of incidents</a:t>
          </a:r>
          <a:endParaRPr lang="en-IN" sz="1400" b="1">
            <a:solidFill>
              <a:schemeClr val="bg1">
                <a:lumMod val="85000"/>
              </a:schemeClr>
            </a:solidFill>
          </a:endParaRPr>
        </a:p>
      </xdr:txBody>
    </xdr:sp>
    <xdr:clientData/>
  </xdr:twoCellAnchor>
  <xdr:twoCellAnchor>
    <xdr:from>
      <xdr:col>0</xdr:col>
      <xdr:colOff>0</xdr:colOff>
      <xdr:row>6</xdr:row>
      <xdr:rowOff>165651</xdr:rowOff>
    </xdr:from>
    <xdr:to>
      <xdr:col>3</xdr:col>
      <xdr:colOff>110433</xdr:colOff>
      <xdr:row>8</xdr:row>
      <xdr:rowOff>41412</xdr:rowOff>
    </xdr:to>
    <xdr:sp macro="" textlink="">
      <xdr:nvSpPr>
        <xdr:cNvPr id="7" name="TextBox 6">
          <a:extLst>
            <a:ext uri="{FF2B5EF4-FFF2-40B4-BE49-F238E27FC236}">
              <a16:creationId xmlns:a16="http://schemas.microsoft.com/office/drawing/2014/main" id="{A60049A4-1C4C-401F-898E-BF7123FA767E}"/>
            </a:ext>
          </a:extLst>
        </xdr:cNvPr>
        <xdr:cNvSpPr txBox="1"/>
      </xdr:nvSpPr>
      <xdr:spPr>
        <a:xfrm>
          <a:off x="0" y="1325216"/>
          <a:ext cx="1932607" cy="26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Filter</a:t>
          </a:r>
          <a:r>
            <a:rPr lang="en-IN" sz="1400" b="1" baseline="0">
              <a:solidFill>
                <a:schemeClr val="bg1">
                  <a:lumMod val="85000"/>
                </a:schemeClr>
              </a:solidFill>
            </a:rPr>
            <a:t> 1</a:t>
          </a:r>
          <a:endParaRPr lang="en-IN" sz="1400" b="1">
            <a:solidFill>
              <a:schemeClr val="bg1">
                <a:lumMod val="85000"/>
              </a:schemeClr>
            </a:solidFill>
          </a:endParaRPr>
        </a:p>
      </xdr:txBody>
    </xdr:sp>
    <xdr:clientData/>
  </xdr:twoCellAnchor>
  <xdr:twoCellAnchor>
    <xdr:from>
      <xdr:col>0</xdr:col>
      <xdr:colOff>0</xdr:colOff>
      <xdr:row>23</xdr:row>
      <xdr:rowOff>41413</xdr:rowOff>
    </xdr:from>
    <xdr:to>
      <xdr:col>3</xdr:col>
      <xdr:colOff>110433</xdr:colOff>
      <xdr:row>24</xdr:row>
      <xdr:rowOff>110435</xdr:rowOff>
    </xdr:to>
    <xdr:sp macro="" textlink="">
      <xdr:nvSpPr>
        <xdr:cNvPr id="8" name="TextBox 7">
          <a:extLst>
            <a:ext uri="{FF2B5EF4-FFF2-40B4-BE49-F238E27FC236}">
              <a16:creationId xmlns:a16="http://schemas.microsoft.com/office/drawing/2014/main" id="{0C0C800D-3810-49F9-8FF1-D60DFCD154E9}"/>
            </a:ext>
          </a:extLst>
        </xdr:cNvPr>
        <xdr:cNvSpPr txBox="1"/>
      </xdr:nvSpPr>
      <xdr:spPr>
        <a:xfrm>
          <a:off x="0" y="4486413"/>
          <a:ext cx="1932607" cy="26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85000"/>
                </a:schemeClr>
              </a:solidFill>
            </a:rPr>
            <a:t>Filter</a:t>
          </a:r>
          <a:r>
            <a:rPr lang="en-IN" sz="1400" b="1" baseline="0">
              <a:solidFill>
                <a:schemeClr val="bg1">
                  <a:lumMod val="85000"/>
                </a:schemeClr>
              </a:solidFill>
            </a:rPr>
            <a:t> 2</a:t>
          </a:r>
          <a:endParaRPr lang="en-IN" sz="1400" b="1">
            <a:solidFill>
              <a:schemeClr val="bg1">
                <a:lumMod val="8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tekar" refreshedDate="45181.495416319442" createdVersion="8" refreshedVersion="8" minRefreshableVersion="3" recordCount="150" xr:uid="{BAC85B09-5DEC-4059-893D-F6C7EB68648B}">
  <cacheSource type="worksheet">
    <worksheetSource name="Crime"/>
  </cacheSource>
  <cacheFields count="10">
    <cacheField name="Date" numFmtId="14">
      <sharedItems containsSemiMixedTypes="0" containsNonDate="0" containsDate="1" containsString="0" minDate="2022-01-06T00:00:00" maxDate="2022-12-29T00:00:00" count="119">
        <d v="2022-01-06T00:00:00"/>
        <d v="2022-01-12T00:00:00"/>
        <d v="2022-01-15T00:00:00"/>
        <d v="2022-01-16T00:00:00"/>
        <d v="2022-01-18T00:00:00"/>
        <d v="2022-01-20T00:00:00"/>
        <d v="2022-01-23T00:00:00"/>
        <d v="2022-01-25T00:00:00"/>
        <d v="2022-01-29T00:00:00"/>
        <d v="2022-01-30T00:00:00"/>
        <d v="2022-02-03T00:00:00"/>
        <d v="2022-02-05T00:00:00"/>
        <d v="2022-02-14T00:00:00"/>
        <d v="2022-02-15T00:00:00"/>
        <d v="2022-02-16T00:00:00"/>
        <d v="2022-02-18T00:00:00"/>
        <d v="2022-02-19T00:00:00"/>
        <d v="2022-02-22T00:00:00"/>
        <d v="2022-02-26T00:00:00"/>
        <d v="2022-03-02T00:00:00"/>
        <d v="2022-03-06T00:00:00"/>
        <d v="2022-03-07T00:00:00"/>
        <d v="2022-03-09T00:00:00"/>
        <d v="2022-03-13T00:00:00"/>
        <d v="2022-03-15T00:00:00"/>
        <d v="2022-03-16T00:00:00"/>
        <d v="2022-03-19T00:00:00"/>
        <d v="2022-03-20T00:00:00"/>
        <d v="2022-03-29T00:00:00"/>
        <d v="2022-03-31T00:00:00"/>
        <d v="2022-04-01T00:00:00"/>
        <d v="2022-04-03T00:00:00"/>
        <d v="2022-04-05T00:00:00"/>
        <d v="2022-04-06T00:00:00"/>
        <d v="2022-04-07T00:00:00"/>
        <d v="2022-04-12T00:00:00"/>
        <d v="2022-04-14T00:00:00"/>
        <d v="2022-04-17T00:00:00"/>
        <d v="2022-04-18T00:00:00"/>
        <d v="2022-04-24T00:00:00"/>
        <d v="2022-04-25T00:00:00"/>
        <d v="2022-04-28T00:00:00"/>
        <d v="2022-05-01T00:00:00"/>
        <d v="2022-05-02T00:00:00"/>
        <d v="2022-05-05T00:00:00"/>
        <d v="2022-05-11T00:00:00"/>
        <d v="2022-05-19T00:00:00"/>
        <d v="2022-05-25T00:00:00"/>
        <d v="2022-05-27T00:00:00"/>
        <d v="2022-05-28T00:00:00"/>
        <d v="2022-05-30T00:00:00"/>
        <d v="2022-05-31T00:00:00"/>
        <d v="2022-06-01T00:00:00"/>
        <d v="2022-06-05T00:00:00"/>
        <d v="2022-06-07T00:00:00"/>
        <d v="2022-06-09T00:00:00"/>
        <d v="2022-06-14T00:00:00"/>
        <d v="2022-06-20T00:00:00"/>
        <d v="2022-06-23T00:00:00"/>
        <d v="2022-06-24T00:00:00"/>
        <d v="2022-06-26T00:00:00"/>
        <d v="2022-06-28T00:00:00"/>
        <d v="2022-06-29T00:00:00"/>
        <d v="2022-07-01T00:00:00"/>
        <d v="2022-07-02T00:00:00"/>
        <d v="2022-07-12T00:00:00"/>
        <d v="2022-07-13T00:00:00"/>
        <d v="2022-07-14T00:00:00"/>
        <d v="2022-07-22T00:00:00"/>
        <d v="2022-07-24T00:00:00"/>
        <d v="2022-07-25T00:00:00"/>
        <d v="2022-07-29T00:00:00"/>
        <d v="2022-08-02T00:00:00"/>
        <d v="2022-08-05T00:00:00"/>
        <d v="2022-08-12T00:00:00"/>
        <d v="2022-08-15T00:00:00"/>
        <d v="2022-08-25T00:00:00"/>
        <d v="2022-09-02T00:00:00"/>
        <d v="2022-09-03T00:00:00"/>
        <d v="2022-09-04T00:00:00"/>
        <d v="2022-09-05T00:00:00"/>
        <d v="2022-09-12T00:00:00"/>
        <d v="2022-09-15T00:00:00"/>
        <d v="2022-09-16T00:00:00"/>
        <d v="2022-09-21T00:00:00"/>
        <d v="2022-09-26T00:00:00"/>
        <d v="2022-10-02T00:00:00"/>
        <d v="2022-10-05T00:00:00"/>
        <d v="2022-10-10T00:00:00"/>
        <d v="2022-10-12T00:00:00"/>
        <d v="2022-10-16T00:00:00"/>
        <d v="2022-10-17T00:00:00"/>
        <d v="2022-10-18T00:00:00"/>
        <d v="2022-10-19T00:00:00"/>
        <d v="2022-10-24T00:00:00"/>
        <d v="2022-10-26T00:00:00"/>
        <d v="2022-10-28T00:00:00"/>
        <d v="2022-10-29T00:00:00"/>
        <d v="2022-11-01T00:00:00"/>
        <d v="2022-11-02T00:00:00"/>
        <d v="2022-11-05T00:00:00"/>
        <d v="2022-11-06T00:00:00"/>
        <d v="2022-11-10T00:00:00"/>
        <d v="2022-11-11T00:00:00"/>
        <d v="2022-11-14T00:00:00"/>
        <d v="2022-11-16T00:00:00"/>
        <d v="2022-11-19T00:00:00"/>
        <d v="2022-11-20T00:00:00"/>
        <d v="2022-11-22T00:00:00"/>
        <d v="2022-11-24T00:00:00"/>
        <d v="2022-11-29T00:00:00"/>
        <d v="2022-11-30T00:00:00"/>
        <d v="2022-12-09T00:00:00"/>
        <d v="2022-12-14T00:00:00"/>
        <d v="2022-12-15T00:00:00"/>
        <d v="2022-12-17T00:00:00"/>
        <d v="2022-12-18T00:00:00"/>
        <d v="2022-12-24T00:00:00"/>
        <d v="2022-12-28T00:00:00"/>
      </sharedItems>
      <fieldGroup par="9"/>
    </cacheField>
    <cacheField name="Incident Type" numFmtId="0">
      <sharedItems count="5">
        <s v="Terrorist Activity"/>
        <s v="Intelligence Report"/>
        <s v="Cyber Threat"/>
        <s v="Bomb Threat"/>
        <s v="Suspicious Activity"/>
      </sharedItems>
    </cacheField>
    <cacheField name="Location" numFmtId="0">
      <sharedItems count="5">
        <s v="Eastern Suburbs"/>
        <s v="Harbour Line"/>
        <s v="South Mumbai"/>
        <s v="Western Suburbs"/>
        <s v="Mumbai Central"/>
      </sharedItems>
    </cacheField>
    <cacheField name="Number of Victims" numFmtId="0">
      <sharedItems containsSemiMixedTypes="0" containsString="0" containsNumber="1" containsInteger="1" minValue="0" maxValue="50"/>
    </cacheField>
    <cacheField name="Number of Arrests" numFmtId="0">
      <sharedItems containsSemiMixedTypes="0" containsString="0" containsNumber="1" containsInteger="1" minValue="0" maxValue="10"/>
    </cacheField>
    <cacheField name="Main Suspect" numFmtId="0">
      <sharedItems count="5">
        <s v="Suspect B"/>
        <s v="Suspect A"/>
        <s v="Suspect C"/>
        <s v="Unknown"/>
        <s v="Suspect D"/>
      </sharedItems>
    </cacheField>
    <cacheField name="Evidence Value (INR)" numFmtId="0">
      <sharedItems containsSemiMixedTypes="0" containsString="0" containsNumber="1" containsInteger="1" minValue="1000" maxValue="10000"/>
    </cacheField>
    <cacheField name="Outcome" numFmtId="0">
      <sharedItems count="4">
        <s v="Resolved"/>
        <s v="Under Investigation"/>
        <s v="Transferred"/>
        <s v="Closed"/>
      </sharedItems>
    </cacheField>
    <cacheField name="Days (Date)" numFmtId="0" databaseField="0">
      <fieldGroup base="0">
        <rangePr groupBy="days" startDate="2022-01-06T00:00:00" endDate="2022-12-29T00:00:00"/>
        <groupItems count="368">
          <s v="&lt;06-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2"/>
        </groupItems>
      </fieldGroup>
    </cacheField>
    <cacheField name="Months (Date)" numFmtId="0" databaseField="0">
      <fieldGroup base="0">
        <rangePr groupBy="months" startDate="2022-01-06T00:00:00" endDate="2022-12-29T00:00:00"/>
        <groupItems count="14">
          <s v="&lt;06-01-2022"/>
          <s v="Jan"/>
          <s v="Feb"/>
          <s v="Mar"/>
          <s v="Apr"/>
          <s v="May"/>
          <s v="Jun"/>
          <s v="Jul"/>
          <s v="Aug"/>
          <s v="Sep"/>
          <s v="Oct"/>
          <s v="Nov"/>
          <s v="Dec"/>
          <s v="&gt;29-12-2022"/>
        </groupItems>
      </fieldGroup>
    </cacheField>
  </cacheFields>
  <extLst>
    <ext xmlns:x14="http://schemas.microsoft.com/office/spreadsheetml/2009/9/main" uri="{725AE2AE-9491-48be-B2B4-4EB974FC3084}">
      <x14:pivotCacheDefinition pivotCacheId="341147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n v="2"/>
    <n v="6"/>
    <x v="0"/>
    <n v="3000"/>
    <x v="0"/>
  </r>
  <r>
    <x v="0"/>
    <x v="1"/>
    <x v="1"/>
    <n v="35"/>
    <n v="2"/>
    <x v="1"/>
    <n v="2000"/>
    <x v="1"/>
  </r>
  <r>
    <x v="1"/>
    <x v="2"/>
    <x v="2"/>
    <n v="6"/>
    <n v="8"/>
    <x v="0"/>
    <n v="4000"/>
    <x v="0"/>
  </r>
  <r>
    <x v="1"/>
    <x v="1"/>
    <x v="3"/>
    <n v="47"/>
    <n v="0"/>
    <x v="1"/>
    <n v="4000"/>
    <x v="2"/>
  </r>
  <r>
    <x v="2"/>
    <x v="2"/>
    <x v="1"/>
    <n v="9"/>
    <n v="2"/>
    <x v="1"/>
    <n v="4000"/>
    <x v="1"/>
  </r>
  <r>
    <x v="3"/>
    <x v="3"/>
    <x v="4"/>
    <n v="7"/>
    <n v="3"/>
    <x v="0"/>
    <n v="8000"/>
    <x v="2"/>
  </r>
  <r>
    <x v="4"/>
    <x v="1"/>
    <x v="2"/>
    <n v="13"/>
    <n v="1"/>
    <x v="2"/>
    <n v="3000"/>
    <x v="3"/>
  </r>
  <r>
    <x v="5"/>
    <x v="4"/>
    <x v="1"/>
    <n v="6"/>
    <n v="6"/>
    <x v="1"/>
    <n v="9000"/>
    <x v="1"/>
  </r>
  <r>
    <x v="6"/>
    <x v="1"/>
    <x v="1"/>
    <n v="23"/>
    <n v="6"/>
    <x v="1"/>
    <n v="6000"/>
    <x v="2"/>
  </r>
  <r>
    <x v="7"/>
    <x v="0"/>
    <x v="4"/>
    <n v="0"/>
    <n v="6"/>
    <x v="1"/>
    <n v="10000"/>
    <x v="2"/>
  </r>
  <r>
    <x v="8"/>
    <x v="3"/>
    <x v="2"/>
    <n v="31"/>
    <n v="7"/>
    <x v="2"/>
    <n v="3000"/>
    <x v="2"/>
  </r>
  <r>
    <x v="9"/>
    <x v="4"/>
    <x v="3"/>
    <n v="23"/>
    <n v="7"/>
    <x v="1"/>
    <n v="3000"/>
    <x v="2"/>
  </r>
  <r>
    <x v="10"/>
    <x v="0"/>
    <x v="0"/>
    <n v="40"/>
    <n v="4"/>
    <x v="3"/>
    <n v="3000"/>
    <x v="3"/>
  </r>
  <r>
    <x v="11"/>
    <x v="3"/>
    <x v="3"/>
    <n v="22"/>
    <n v="4"/>
    <x v="4"/>
    <n v="10000"/>
    <x v="3"/>
  </r>
  <r>
    <x v="12"/>
    <x v="0"/>
    <x v="2"/>
    <n v="2"/>
    <n v="9"/>
    <x v="2"/>
    <n v="6000"/>
    <x v="1"/>
  </r>
  <r>
    <x v="13"/>
    <x v="1"/>
    <x v="0"/>
    <n v="13"/>
    <n v="9"/>
    <x v="2"/>
    <n v="3000"/>
    <x v="0"/>
  </r>
  <r>
    <x v="14"/>
    <x v="2"/>
    <x v="2"/>
    <n v="45"/>
    <n v="1"/>
    <x v="0"/>
    <n v="6000"/>
    <x v="2"/>
  </r>
  <r>
    <x v="15"/>
    <x v="2"/>
    <x v="1"/>
    <n v="38"/>
    <n v="8"/>
    <x v="0"/>
    <n v="1000"/>
    <x v="3"/>
  </r>
  <r>
    <x v="15"/>
    <x v="4"/>
    <x v="3"/>
    <n v="18"/>
    <n v="10"/>
    <x v="4"/>
    <n v="5000"/>
    <x v="1"/>
  </r>
  <r>
    <x v="16"/>
    <x v="2"/>
    <x v="4"/>
    <n v="43"/>
    <n v="9"/>
    <x v="3"/>
    <n v="10000"/>
    <x v="2"/>
  </r>
  <r>
    <x v="16"/>
    <x v="0"/>
    <x v="4"/>
    <n v="35"/>
    <n v="7"/>
    <x v="3"/>
    <n v="3000"/>
    <x v="2"/>
  </r>
  <r>
    <x v="17"/>
    <x v="1"/>
    <x v="4"/>
    <n v="6"/>
    <n v="9"/>
    <x v="3"/>
    <n v="2000"/>
    <x v="0"/>
  </r>
  <r>
    <x v="18"/>
    <x v="0"/>
    <x v="0"/>
    <n v="10"/>
    <n v="0"/>
    <x v="1"/>
    <n v="1000"/>
    <x v="3"/>
  </r>
  <r>
    <x v="19"/>
    <x v="1"/>
    <x v="2"/>
    <n v="42"/>
    <n v="9"/>
    <x v="1"/>
    <n v="9000"/>
    <x v="3"/>
  </r>
  <r>
    <x v="20"/>
    <x v="0"/>
    <x v="0"/>
    <n v="29"/>
    <n v="5"/>
    <x v="4"/>
    <n v="7000"/>
    <x v="2"/>
  </r>
  <r>
    <x v="21"/>
    <x v="0"/>
    <x v="3"/>
    <n v="5"/>
    <n v="5"/>
    <x v="3"/>
    <n v="8000"/>
    <x v="0"/>
  </r>
  <r>
    <x v="21"/>
    <x v="0"/>
    <x v="4"/>
    <n v="7"/>
    <n v="1"/>
    <x v="2"/>
    <n v="9000"/>
    <x v="1"/>
  </r>
  <r>
    <x v="22"/>
    <x v="2"/>
    <x v="1"/>
    <n v="47"/>
    <n v="9"/>
    <x v="0"/>
    <n v="1000"/>
    <x v="0"/>
  </r>
  <r>
    <x v="23"/>
    <x v="0"/>
    <x v="1"/>
    <n v="47"/>
    <n v="2"/>
    <x v="3"/>
    <n v="8000"/>
    <x v="1"/>
  </r>
  <r>
    <x v="24"/>
    <x v="1"/>
    <x v="4"/>
    <n v="24"/>
    <n v="7"/>
    <x v="2"/>
    <n v="4000"/>
    <x v="0"/>
  </r>
  <r>
    <x v="25"/>
    <x v="2"/>
    <x v="4"/>
    <n v="10"/>
    <n v="8"/>
    <x v="4"/>
    <n v="8000"/>
    <x v="2"/>
  </r>
  <r>
    <x v="26"/>
    <x v="3"/>
    <x v="1"/>
    <n v="28"/>
    <n v="9"/>
    <x v="1"/>
    <n v="7000"/>
    <x v="3"/>
  </r>
  <r>
    <x v="27"/>
    <x v="3"/>
    <x v="2"/>
    <n v="41"/>
    <n v="3"/>
    <x v="4"/>
    <n v="2000"/>
    <x v="3"/>
  </r>
  <r>
    <x v="28"/>
    <x v="4"/>
    <x v="1"/>
    <n v="12"/>
    <n v="2"/>
    <x v="1"/>
    <n v="3000"/>
    <x v="3"/>
  </r>
  <r>
    <x v="29"/>
    <x v="3"/>
    <x v="4"/>
    <n v="29"/>
    <n v="6"/>
    <x v="4"/>
    <n v="4000"/>
    <x v="0"/>
  </r>
  <r>
    <x v="30"/>
    <x v="3"/>
    <x v="0"/>
    <n v="2"/>
    <n v="5"/>
    <x v="1"/>
    <n v="8000"/>
    <x v="2"/>
  </r>
  <r>
    <x v="31"/>
    <x v="0"/>
    <x v="1"/>
    <n v="44"/>
    <n v="3"/>
    <x v="1"/>
    <n v="7000"/>
    <x v="3"/>
  </r>
  <r>
    <x v="32"/>
    <x v="3"/>
    <x v="4"/>
    <n v="33"/>
    <n v="4"/>
    <x v="2"/>
    <n v="7000"/>
    <x v="2"/>
  </r>
  <r>
    <x v="33"/>
    <x v="2"/>
    <x v="3"/>
    <n v="19"/>
    <n v="2"/>
    <x v="2"/>
    <n v="5000"/>
    <x v="0"/>
  </r>
  <r>
    <x v="33"/>
    <x v="2"/>
    <x v="3"/>
    <n v="50"/>
    <n v="4"/>
    <x v="3"/>
    <n v="3000"/>
    <x v="0"/>
  </r>
  <r>
    <x v="34"/>
    <x v="4"/>
    <x v="1"/>
    <n v="36"/>
    <n v="6"/>
    <x v="1"/>
    <n v="8000"/>
    <x v="3"/>
  </r>
  <r>
    <x v="35"/>
    <x v="3"/>
    <x v="3"/>
    <n v="35"/>
    <n v="7"/>
    <x v="1"/>
    <n v="5000"/>
    <x v="2"/>
  </r>
  <r>
    <x v="36"/>
    <x v="4"/>
    <x v="2"/>
    <n v="40"/>
    <n v="9"/>
    <x v="1"/>
    <n v="4000"/>
    <x v="3"/>
  </r>
  <r>
    <x v="36"/>
    <x v="4"/>
    <x v="4"/>
    <n v="13"/>
    <n v="10"/>
    <x v="1"/>
    <n v="7000"/>
    <x v="2"/>
  </r>
  <r>
    <x v="36"/>
    <x v="2"/>
    <x v="0"/>
    <n v="49"/>
    <n v="4"/>
    <x v="2"/>
    <n v="1000"/>
    <x v="3"/>
  </r>
  <r>
    <x v="37"/>
    <x v="4"/>
    <x v="3"/>
    <n v="0"/>
    <n v="2"/>
    <x v="3"/>
    <n v="5000"/>
    <x v="0"/>
  </r>
  <r>
    <x v="37"/>
    <x v="1"/>
    <x v="0"/>
    <n v="46"/>
    <n v="4"/>
    <x v="0"/>
    <n v="2000"/>
    <x v="1"/>
  </r>
  <r>
    <x v="38"/>
    <x v="4"/>
    <x v="1"/>
    <n v="41"/>
    <n v="7"/>
    <x v="2"/>
    <n v="3000"/>
    <x v="0"/>
  </r>
  <r>
    <x v="39"/>
    <x v="1"/>
    <x v="3"/>
    <n v="16"/>
    <n v="1"/>
    <x v="0"/>
    <n v="7000"/>
    <x v="1"/>
  </r>
  <r>
    <x v="40"/>
    <x v="1"/>
    <x v="3"/>
    <n v="22"/>
    <n v="2"/>
    <x v="1"/>
    <n v="3000"/>
    <x v="0"/>
  </r>
  <r>
    <x v="41"/>
    <x v="0"/>
    <x v="1"/>
    <n v="32"/>
    <n v="0"/>
    <x v="3"/>
    <n v="3000"/>
    <x v="1"/>
  </r>
  <r>
    <x v="41"/>
    <x v="1"/>
    <x v="0"/>
    <n v="17"/>
    <n v="5"/>
    <x v="1"/>
    <n v="7000"/>
    <x v="2"/>
  </r>
  <r>
    <x v="42"/>
    <x v="0"/>
    <x v="4"/>
    <n v="3"/>
    <n v="1"/>
    <x v="1"/>
    <n v="4000"/>
    <x v="3"/>
  </r>
  <r>
    <x v="43"/>
    <x v="2"/>
    <x v="0"/>
    <n v="50"/>
    <n v="9"/>
    <x v="0"/>
    <n v="3000"/>
    <x v="0"/>
  </r>
  <r>
    <x v="44"/>
    <x v="0"/>
    <x v="2"/>
    <n v="18"/>
    <n v="2"/>
    <x v="3"/>
    <n v="6000"/>
    <x v="2"/>
  </r>
  <r>
    <x v="45"/>
    <x v="0"/>
    <x v="2"/>
    <n v="14"/>
    <n v="2"/>
    <x v="3"/>
    <n v="6000"/>
    <x v="2"/>
  </r>
  <r>
    <x v="46"/>
    <x v="0"/>
    <x v="0"/>
    <n v="29"/>
    <n v="10"/>
    <x v="2"/>
    <n v="8000"/>
    <x v="3"/>
  </r>
  <r>
    <x v="47"/>
    <x v="1"/>
    <x v="0"/>
    <n v="38"/>
    <n v="0"/>
    <x v="3"/>
    <n v="2000"/>
    <x v="3"/>
  </r>
  <r>
    <x v="47"/>
    <x v="0"/>
    <x v="1"/>
    <n v="34"/>
    <n v="1"/>
    <x v="4"/>
    <n v="4000"/>
    <x v="0"/>
  </r>
  <r>
    <x v="47"/>
    <x v="4"/>
    <x v="0"/>
    <n v="0"/>
    <n v="7"/>
    <x v="3"/>
    <n v="2000"/>
    <x v="0"/>
  </r>
  <r>
    <x v="48"/>
    <x v="0"/>
    <x v="1"/>
    <n v="23"/>
    <n v="6"/>
    <x v="0"/>
    <n v="1000"/>
    <x v="3"/>
  </r>
  <r>
    <x v="49"/>
    <x v="2"/>
    <x v="3"/>
    <n v="2"/>
    <n v="1"/>
    <x v="0"/>
    <n v="4000"/>
    <x v="1"/>
  </r>
  <r>
    <x v="50"/>
    <x v="1"/>
    <x v="0"/>
    <n v="22"/>
    <n v="6"/>
    <x v="4"/>
    <n v="8000"/>
    <x v="0"/>
  </r>
  <r>
    <x v="51"/>
    <x v="1"/>
    <x v="1"/>
    <n v="49"/>
    <n v="4"/>
    <x v="3"/>
    <n v="3000"/>
    <x v="1"/>
  </r>
  <r>
    <x v="52"/>
    <x v="1"/>
    <x v="1"/>
    <n v="17"/>
    <n v="5"/>
    <x v="3"/>
    <n v="10000"/>
    <x v="2"/>
  </r>
  <r>
    <x v="53"/>
    <x v="0"/>
    <x v="3"/>
    <n v="19"/>
    <n v="5"/>
    <x v="3"/>
    <n v="7000"/>
    <x v="2"/>
  </r>
  <r>
    <x v="54"/>
    <x v="1"/>
    <x v="1"/>
    <n v="29"/>
    <n v="8"/>
    <x v="0"/>
    <n v="4000"/>
    <x v="1"/>
  </r>
  <r>
    <x v="54"/>
    <x v="0"/>
    <x v="4"/>
    <n v="5"/>
    <n v="10"/>
    <x v="3"/>
    <n v="9000"/>
    <x v="1"/>
  </r>
  <r>
    <x v="55"/>
    <x v="3"/>
    <x v="3"/>
    <n v="46"/>
    <n v="2"/>
    <x v="4"/>
    <n v="9000"/>
    <x v="0"/>
  </r>
  <r>
    <x v="56"/>
    <x v="4"/>
    <x v="2"/>
    <n v="13"/>
    <n v="6"/>
    <x v="1"/>
    <n v="10000"/>
    <x v="1"/>
  </r>
  <r>
    <x v="56"/>
    <x v="0"/>
    <x v="4"/>
    <n v="16"/>
    <n v="5"/>
    <x v="1"/>
    <n v="4000"/>
    <x v="0"/>
  </r>
  <r>
    <x v="57"/>
    <x v="1"/>
    <x v="2"/>
    <n v="47"/>
    <n v="1"/>
    <x v="1"/>
    <n v="6000"/>
    <x v="0"/>
  </r>
  <r>
    <x v="57"/>
    <x v="0"/>
    <x v="1"/>
    <n v="20"/>
    <n v="9"/>
    <x v="1"/>
    <n v="1000"/>
    <x v="0"/>
  </r>
  <r>
    <x v="58"/>
    <x v="4"/>
    <x v="2"/>
    <n v="38"/>
    <n v="10"/>
    <x v="2"/>
    <n v="5000"/>
    <x v="0"/>
  </r>
  <r>
    <x v="59"/>
    <x v="1"/>
    <x v="0"/>
    <n v="13"/>
    <n v="3"/>
    <x v="2"/>
    <n v="8000"/>
    <x v="0"/>
  </r>
  <r>
    <x v="60"/>
    <x v="4"/>
    <x v="1"/>
    <n v="32"/>
    <n v="6"/>
    <x v="2"/>
    <n v="4000"/>
    <x v="3"/>
  </r>
  <r>
    <x v="61"/>
    <x v="4"/>
    <x v="4"/>
    <n v="17"/>
    <n v="8"/>
    <x v="0"/>
    <n v="3000"/>
    <x v="2"/>
  </r>
  <r>
    <x v="61"/>
    <x v="4"/>
    <x v="4"/>
    <n v="40"/>
    <n v="5"/>
    <x v="2"/>
    <n v="1000"/>
    <x v="3"/>
  </r>
  <r>
    <x v="62"/>
    <x v="4"/>
    <x v="1"/>
    <n v="10"/>
    <n v="0"/>
    <x v="0"/>
    <n v="2000"/>
    <x v="1"/>
  </r>
  <r>
    <x v="63"/>
    <x v="4"/>
    <x v="2"/>
    <n v="24"/>
    <n v="2"/>
    <x v="1"/>
    <n v="3000"/>
    <x v="3"/>
  </r>
  <r>
    <x v="64"/>
    <x v="3"/>
    <x v="2"/>
    <n v="40"/>
    <n v="9"/>
    <x v="4"/>
    <n v="4000"/>
    <x v="3"/>
  </r>
  <r>
    <x v="65"/>
    <x v="4"/>
    <x v="0"/>
    <n v="3"/>
    <n v="8"/>
    <x v="2"/>
    <n v="1000"/>
    <x v="3"/>
  </r>
  <r>
    <x v="66"/>
    <x v="0"/>
    <x v="0"/>
    <n v="25"/>
    <n v="1"/>
    <x v="2"/>
    <n v="2000"/>
    <x v="2"/>
  </r>
  <r>
    <x v="67"/>
    <x v="4"/>
    <x v="2"/>
    <n v="39"/>
    <n v="3"/>
    <x v="0"/>
    <n v="7000"/>
    <x v="1"/>
  </r>
  <r>
    <x v="68"/>
    <x v="0"/>
    <x v="3"/>
    <n v="40"/>
    <n v="6"/>
    <x v="3"/>
    <n v="1000"/>
    <x v="3"/>
  </r>
  <r>
    <x v="68"/>
    <x v="0"/>
    <x v="0"/>
    <n v="17"/>
    <n v="0"/>
    <x v="0"/>
    <n v="5000"/>
    <x v="0"/>
  </r>
  <r>
    <x v="68"/>
    <x v="3"/>
    <x v="0"/>
    <n v="23"/>
    <n v="8"/>
    <x v="2"/>
    <n v="7000"/>
    <x v="0"/>
  </r>
  <r>
    <x v="69"/>
    <x v="0"/>
    <x v="3"/>
    <n v="8"/>
    <n v="10"/>
    <x v="3"/>
    <n v="6000"/>
    <x v="2"/>
  </r>
  <r>
    <x v="69"/>
    <x v="0"/>
    <x v="0"/>
    <n v="10"/>
    <n v="9"/>
    <x v="2"/>
    <n v="9000"/>
    <x v="3"/>
  </r>
  <r>
    <x v="70"/>
    <x v="4"/>
    <x v="2"/>
    <n v="12"/>
    <n v="5"/>
    <x v="0"/>
    <n v="9000"/>
    <x v="1"/>
  </r>
  <r>
    <x v="70"/>
    <x v="1"/>
    <x v="3"/>
    <n v="47"/>
    <n v="0"/>
    <x v="0"/>
    <n v="10000"/>
    <x v="1"/>
  </r>
  <r>
    <x v="71"/>
    <x v="3"/>
    <x v="4"/>
    <n v="1"/>
    <n v="2"/>
    <x v="1"/>
    <n v="5000"/>
    <x v="0"/>
  </r>
  <r>
    <x v="72"/>
    <x v="3"/>
    <x v="3"/>
    <n v="25"/>
    <n v="9"/>
    <x v="4"/>
    <n v="3000"/>
    <x v="2"/>
  </r>
  <r>
    <x v="73"/>
    <x v="3"/>
    <x v="1"/>
    <n v="16"/>
    <n v="2"/>
    <x v="1"/>
    <n v="1000"/>
    <x v="2"/>
  </r>
  <r>
    <x v="74"/>
    <x v="2"/>
    <x v="1"/>
    <n v="21"/>
    <n v="1"/>
    <x v="0"/>
    <n v="8000"/>
    <x v="1"/>
  </r>
  <r>
    <x v="75"/>
    <x v="1"/>
    <x v="3"/>
    <n v="38"/>
    <n v="5"/>
    <x v="1"/>
    <n v="9000"/>
    <x v="0"/>
  </r>
  <r>
    <x v="76"/>
    <x v="1"/>
    <x v="0"/>
    <n v="3"/>
    <n v="4"/>
    <x v="1"/>
    <n v="2000"/>
    <x v="2"/>
  </r>
  <r>
    <x v="77"/>
    <x v="4"/>
    <x v="4"/>
    <n v="30"/>
    <n v="6"/>
    <x v="1"/>
    <n v="9000"/>
    <x v="1"/>
  </r>
  <r>
    <x v="78"/>
    <x v="3"/>
    <x v="0"/>
    <n v="39"/>
    <n v="1"/>
    <x v="2"/>
    <n v="9000"/>
    <x v="2"/>
  </r>
  <r>
    <x v="79"/>
    <x v="4"/>
    <x v="3"/>
    <n v="36"/>
    <n v="3"/>
    <x v="0"/>
    <n v="10000"/>
    <x v="3"/>
  </r>
  <r>
    <x v="79"/>
    <x v="3"/>
    <x v="1"/>
    <n v="0"/>
    <n v="7"/>
    <x v="2"/>
    <n v="3000"/>
    <x v="1"/>
  </r>
  <r>
    <x v="80"/>
    <x v="0"/>
    <x v="4"/>
    <n v="21"/>
    <n v="4"/>
    <x v="4"/>
    <n v="5000"/>
    <x v="2"/>
  </r>
  <r>
    <x v="81"/>
    <x v="0"/>
    <x v="0"/>
    <n v="50"/>
    <n v="5"/>
    <x v="4"/>
    <n v="3000"/>
    <x v="2"/>
  </r>
  <r>
    <x v="82"/>
    <x v="2"/>
    <x v="4"/>
    <n v="16"/>
    <n v="5"/>
    <x v="0"/>
    <n v="6000"/>
    <x v="0"/>
  </r>
  <r>
    <x v="83"/>
    <x v="4"/>
    <x v="2"/>
    <n v="20"/>
    <n v="3"/>
    <x v="0"/>
    <n v="5000"/>
    <x v="1"/>
  </r>
  <r>
    <x v="84"/>
    <x v="2"/>
    <x v="2"/>
    <n v="28"/>
    <n v="8"/>
    <x v="2"/>
    <n v="2000"/>
    <x v="3"/>
  </r>
  <r>
    <x v="84"/>
    <x v="3"/>
    <x v="2"/>
    <n v="35"/>
    <n v="5"/>
    <x v="0"/>
    <n v="5000"/>
    <x v="0"/>
  </r>
  <r>
    <x v="85"/>
    <x v="2"/>
    <x v="0"/>
    <n v="22"/>
    <n v="0"/>
    <x v="3"/>
    <n v="9000"/>
    <x v="3"/>
  </r>
  <r>
    <x v="86"/>
    <x v="0"/>
    <x v="2"/>
    <n v="37"/>
    <n v="8"/>
    <x v="3"/>
    <n v="2000"/>
    <x v="2"/>
  </r>
  <r>
    <x v="87"/>
    <x v="4"/>
    <x v="0"/>
    <n v="45"/>
    <n v="9"/>
    <x v="1"/>
    <n v="2000"/>
    <x v="0"/>
  </r>
  <r>
    <x v="88"/>
    <x v="4"/>
    <x v="4"/>
    <n v="39"/>
    <n v="0"/>
    <x v="2"/>
    <n v="2000"/>
    <x v="0"/>
  </r>
  <r>
    <x v="88"/>
    <x v="0"/>
    <x v="2"/>
    <n v="27"/>
    <n v="8"/>
    <x v="3"/>
    <n v="8000"/>
    <x v="1"/>
  </r>
  <r>
    <x v="89"/>
    <x v="3"/>
    <x v="2"/>
    <n v="11"/>
    <n v="9"/>
    <x v="3"/>
    <n v="8000"/>
    <x v="0"/>
  </r>
  <r>
    <x v="89"/>
    <x v="0"/>
    <x v="4"/>
    <n v="32"/>
    <n v="7"/>
    <x v="4"/>
    <n v="9000"/>
    <x v="3"/>
  </r>
  <r>
    <x v="89"/>
    <x v="3"/>
    <x v="1"/>
    <n v="46"/>
    <n v="0"/>
    <x v="2"/>
    <n v="9000"/>
    <x v="1"/>
  </r>
  <r>
    <x v="90"/>
    <x v="3"/>
    <x v="3"/>
    <n v="23"/>
    <n v="6"/>
    <x v="2"/>
    <n v="6000"/>
    <x v="3"/>
  </r>
  <r>
    <x v="91"/>
    <x v="2"/>
    <x v="0"/>
    <n v="42"/>
    <n v="10"/>
    <x v="3"/>
    <n v="7000"/>
    <x v="0"/>
  </r>
  <r>
    <x v="92"/>
    <x v="1"/>
    <x v="2"/>
    <n v="20"/>
    <n v="8"/>
    <x v="4"/>
    <n v="8000"/>
    <x v="1"/>
  </r>
  <r>
    <x v="93"/>
    <x v="1"/>
    <x v="0"/>
    <n v="43"/>
    <n v="6"/>
    <x v="0"/>
    <n v="9000"/>
    <x v="0"/>
  </r>
  <r>
    <x v="94"/>
    <x v="0"/>
    <x v="2"/>
    <n v="40"/>
    <n v="3"/>
    <x v="1"/>
    <n v="3000"/>
    <x v="1"/>
  </r>
  <r>
    <x v="95"/>
    <x v="1"/>
    <x v="4"/>
    <n v="17"/>
    <n v="5"/>
    <x v="2"/>
    <n v="10000"/>
    <x v="0"/>
  </r>
  <r>
    <x v="95"/>
    <x v="0"/>
    <x v="2"/>
    <n v="7"/>
    <n v="0"/>
    <x v="3"/>
    <n v="7000"/>
    <x v="3"/>
  </r>
  <r>
    <x v="96"/>
    <x v="4"/>
    <x v="1"/>
    <n v="7"/>
    <n v="2"/>
    <x v="0"/>
    <n v="3000"/>
    <x v="2"/>
  </r>
  <r>
    <x v="96"/>
    <x v="2"/>
    <x v="4"/>
    <n v="3"/>
    <n v="9"/>
    <x v="0"/>
    <n v="9000"/>
    <x v="1"/>
  </r>
  <r>
    <x v="97"/>
    <x v="1"/>
    <x v="2"/>
    <n v="45"/>
    <n v="8"/>
    <x v="0"/>
    <n v="7000"/>
    <x v="1"/>
  </r>
  <r>
    <x v="98"/>
    <x v="2"/>
    <x v="4"/>
    <n v="40"/>
    <n v="5"/>
    <x v="0"/>
    <n v="5000"/>
    <x v="1"/>
  </r>
  <r>
    <x v="99"/>
    <x v="3"/>
    <x v="3"/>
    <n v="44"/>
    <n v="0"/>
    <x v="1"/>
    <n v="3000"/>
    <x v="3"/>
  </r>
  <r>
    <x v="100"/>
    <x v="3"/>
    <x v="3"/>
    <n v="37"/>
    <n v="5"/>
    <x v="0"/>
    <n v="3000"/>
    <x v="2"/>
  </r>
  <r>
    <x v="100"/>
    <x v="3"/>
    <x v="0"/>
    <n v="12"/>
    <n v="2"/>
    <x v="0"/>
    <n v="4000"/>
    <x v="1"/>
  </r>
  <r>
    <x v="101"/>
    <x v="2"/>
    <x v="2"/>
    <n v="41"/>
    <n v="7"/>
    <x v="3"/>
    <n v="10000"/>
    <x v="2"/>
  </r>
  <r>
    <x v="102"/>
    <x v="2"/>
    <x v="3"/>
    <n v="38"/>
    <n v="7"/>
    <x v="1"/>
    <n v="7000"/>
    <x v="3"/>
  </r>
  <r>
    <x v="103"/>
    <x v="3"/>
    <x v="4"/>
    <n v="27"/>
    <n v="9"/>
    <x v="3"/>
    <n v="4000"/>
    <x v="3"/>
  </r>
  <r>
    <x v="104"/>
    <x v="1"/>
    <x v="2"/>
    <n v="15"/>
    <n v="10"/>
    <x v="0"/>
    <n v="3000"/>
    <x v="0"/>
  </r>
  <r>
    <x v="105"/>
    <x v="2"/>
    <x v="4"/>
    <n v="47"/>
    <n v="1"/>
    <x v="1"/>
    <n v="4000"/>
    <x v="1"/>
  </r>
  <r>
    <x v="106"/>
    <x v="2"/>
    <x v="1"/>
    <n v="26"/>
    <n v="7"/>
    <x v="4"/>
    <n v="3000"/>
    <x v="2"/>
  </r>
  <r>
    <x v="107"/>
    <x v="4"/>
    <x v="3"/>
    <n v="19"/>
    <n v="3"/>
    <x v="4"/>
    <n v="6000"/>
    <x v="0"/>
  </r>
  <r>
    <x v="108"/>
    <x v="4"/>
    <x v="0"/>
    <n v="25"/>
    <n v="1"/>
    <x v="3"/>
    <n v="6000"/>
    <x v="0"/>
  </r>
  <r>
    <x v="109"/>
    <x v="3"/>
    <x v="0"/>
    <n v="11"/>
    <n v="5"/>
    <x v="4"/>
    <n v="3000"/>
    <x v="0"/>
  </r>
  <r>
    <x v="110"/>
    <x v="2"/>
    <x v="3"/>
    <n v="16"/>
    <n v="4"/>
    <x v="2"/>
    <n v="7000"/>
    <x v="3"/>
  </r>
  <r>
    <x v="110"/>
    <x v="3"/>
    <x v="2"/>
    <n v="17"/>
    <n v="9"/>
    <x v="1"/>
    <n v="1000"/>
    <x v="0"/>
  </r>
  <r>
    <x v="111"/>
    <x v="0"/>
    <x v="1"/>
    <n v="48"/>
    <n v="5"/>
    <x v="0"/>
    <n v="7000"/>
    <x v="3"/>
  </r>
  <r>
    <x v="112"/>
    <x v="4"/>
    <x v="1"/>
    <n v="26"/>
    <n v="10"/>
    <x v="4"/>
    <n v="7000"/>
    <x v="1"/>
  </r>
  <r>
    <x v="113"/>
    <x v="2"/>
    <x v="3"/>
    <n v="30"/>
    <n v="1"/>
    <x v="1"/>
    <n v="3000"/>
    <x v="2"/>
  </r>
  <r>
    <x v="114"/>
    <x v="1"/>
    <x v="1"/>
    <n v="19"/>
    <n v="6"/>
    <x v="0"/>
    <n v="8000"/>
    <x v="2"/>
  </r>
  <r>
    <x v="115"/>
    <x v="1"/>
    <x v="1"/>
    <n v="50"/>
    <n v="9"/>
    <x v="1"/>
    <n v="2000"/>
    <x v="2"/>
  </r>
  <r>
    <x v="116"/>
    <x v="4"/>
    <x v="3"/>
    <n v="24"/>
    <n v="7"/>
    <x v="2"/>
    <n v="6000"/>
    <x v="1"/>
  </r>
  <r>
    <x v="116"/>
    <x v="0"/>
    <x v="1"/>
    <n v="14"/>
    <n v="4"/>
    <x v="0"/>
    <n v="7000"/>
    <x v="3"/>
  </r>
  <r>
    <x v="116"/>
    <x v="2"/>
    <x v="4"/>
    <n v="25"/>
    <n v="0"/>
    <x v="2"/>
    <n v="5000"/>
    <x v="0"/>
  </r>
  <r>
    <x v="117"/>
    <x v="1"/>
    <x v="3"/>
    <n v="31"/>
    <n v="1"/>
    <x v="4"/>
    <n v="5000"/>
    <x v="3"/>
  </r>
  <r>
    <x v="118"/>
    <x v="3"/>
    <x v="2"/>
    <n v="46"/>
    <n v="5"/>
    <x v="2"/>
    <n v="1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DC53D-A83C-491D-A59D-57CD94C35AE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rowPageCount="1" colPageCount="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axis="axisPage" dataField="1" showAll="0">
      <items count="6">
        <item x="3"/>
        <item x="2"/>
        <item x="1"/>
        <item x="4"/>
        <item x="0"/>
        <item t="default"/>
      </items>
    </pivotField>
    <pivotField showAll="0"/>
    <pivotField showAll="0"/>
    <pivotField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pageFields count="1">
    <pageField fld="1" hier="-1"/>
  </pageFields>
  <dataFields count="1">
    <dataField name="Count of Incident Type"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2530E-5B70-4797-9906-977C439616B8}"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6" firstHeaderRow="1"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dataField="1" showAll="0">
      <items count="6">
        <item x="3"/>
        <item x="2"/>
        <item x="1"/>
        <item x="4"/>
        <item x="0"/>
        <item t="default"/>
      </items>
    </pivotField>
    <pivotField showAll="0"/>
    <pivotField showAll="0"/>
    <pivotField showAll="0"/>
    <pivotField showAll="0"/>
    <pivotField showAll="0"/>
    <pivotField showAll="0">
      <items count="5">
        <item x="3"/>
        <item x="0"/>
        <item x="2"/>
        <item x="1"/>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9"/>
    <field x="8"/>
  </rowFields>
  <rowItems count="13">
    <i>
      <x v="1"/>
    </i>
    <i>
      <x v="2"/>
    </i>
    <i>
      <x v="3"/>
    </i>
    <i>
      <x v="4"/>
    </i>
    <i>
      <x v="5"/>
    </i>
    <i>
      <x v="6"/>
    </i>
    <i>
      <x v="7"/>
    </i>
    <i>
      <x v="8"/>
    </i>
    <i>
      <x v="9"/>
    </i>
    <i>
      <x v="10"/>
    </i>
    <i>
      <x v="11"/>
    </i>
    <i>
      <x v="12"/>
    </i>
    <i t="grand">
      <x/>
    </i>
  </rowItems>
  <colItems count="1">
    <i/>
  </colItems>
  <dataFields count="1">
    <dataField name="Count of Incident Type" fld="1" subtotal="count" baseField="0" baseItem="0"/>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FEAB9-05A4-4B99-8B87-CCBED9902DBE}"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9" firstHeaderRow="0"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6">
        <item x="3"/>
        <item x="2"/>
        <item x="1"/>
        <item x="4"/>
        <item x="0"/>
        <item t="default"/>
      </items>
    </pivotField>
    <pivotField axis="axisRow" showAll="0">
      <items count="6">
        <item x="0"/>
        <item x="1"/>
        <item x="4"/>
        <item x="2"/>
        <item x="3"/>
        <item t="default"/>
      </items>
    </pivotField>
    <pivotField dataField="1" showAll="0"/>
    <pivotField dataField="1" showAll="0"/>
    <pivotField showAll="0"/>
    <pivotField showAll="0"/>
    <pivotField showAll="0">
      <items count="5">
        <item x="3"/>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2"/>
  </rowFields>
  <rowItems count="6">
    <i>
      <x/>
    </i>
    <i>
      <x v="1"/>
    </i>
    <i>
      <x v="2"/>
    </i>
    <i>
      <x v="3"/>
    </i>
    <i>
      <x v="4"/>
    </i>
    <i t="grand">
      <x/>
    </i>
  </rowItems>
  <colFields count="1">
    <field x="-2"/>
  </colFields>
  <colItems count="2">
    <i>
      <x/>
    </i>
    <i i="1">
      <x v="1"/>
    </i>
  </colItems>
  <dataFields count="2">
    <dataField name="Victims" fld="3" baseField="0" baseItem="0"/>
    <dataField name="Arrests" fld="4" baseField="0" baseItem="0"/>
  </dataFields>
  <chartFormats count="1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1"/>
          </reference>
          <reference field="2" count="1" selected="0">
            <x v="3"/>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1">
          <reference field="4294967294" count="1" selected="0">
            <x v="1"/>
          </reference>
        </references>
      </pivotArea>
    </chartFormat>
    <chartFormat chart="17" format="11">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092DC-5923-4BB9-BC20-E3A82F71DE16}"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dataField="1" showAll="0">
      <items count="6">
        <item x="3"/>
        <item x="2"/>
        <item x="1"/>
        <item x="4"/>
        <item x="0"/>
        <item t="default"/>
      </items>
    </pivotField>
    <pivotField showAll="0">
      <items count="6">
        <item x="0"/>
        <item x="1"/>
        <item x="4"/>
        <item x="2"/>
        <item x="3"/>
        <item t="default"/>
      </items>
    </pivotField>
    <pivotField showAll="0"/>
    <pivotField showAll="0"/>
    <pivotField axis="axisRow" showAll="0">
      <items count="6">
        <item x="1"/>
        <item x="0"/>
        <item x="2"/>
        <item x="4"/>
        <item x="3"/>
        <item t="default"/>
      </items>
    </pivotField>
    <pivotField showAll="0"/>
    <pivotField showAll="0">
      <items count="5">
        <item x="3"/>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5"/>
  </rowFields>
  <rowItems count="6">
    <i>
      <x/>
    </i>
    <i>
      <x v="1"/>
    </i>
    <i>
      <x v="2"/>
    </i>
    <i>
      <x v="3"/>
    </i>
    <i>
      <x v="4"/>
    </i>
    <i t="grand">
      <x/>
    </i>
  </rowItems>
  <colItems count="1">
    <i/>
  </colItems>
  <dataFields count="1">
    <dataField name="Count of Incident Type" fld="1" subtotal="count" baseField="0" baseItem="0"/>
  </dataFields>
  <chartFormats count="2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0"/>
          </reference>
        </references>
      </pivotArea>
    </chartFormat>
    <chartFormat chart="12" format="14">
      <pivotArea type="data" outline="0" fieldPosition="0">
        <references count="2">
          <reference field="4294967294" count="1" selected="0">
            <x v="0"/>
          </reference>
          <reference field="5" count="1" selected="0">
            <x v="1"/>
          </reference>
        </references>
      </pivotArea>
    </chartFormat>
    <chartFormat chart="12" format="15">
      <pivotArea type="data" outline="0" fieldPosition="0">
        <references count="2">
          <reference field="4294967294" count="1" selected="0">
            <x v="0"/>
          </reference>
          <reference field="5" count="1" selected="0">
            <x v="2"/>
          </reference>
        </references>
      </pivotArea>
    </chartFormat>
    <chartFormat chart="12" format="16">
      <pivotArea type="data" outline="0" fieldPosition="0">
        <references count="2">
          <reference field="4294967294" count="1" selected="0">
            <x v="0"/>
          </reference>
          <reference field="5" count="1" selected="0">
            <x v="3"/>
          </reference>
        </references>
      </pivotArea>
    </chartFormat>
    <chartFormat chart="12" format="17">
      <pivotArea type="data" outline="0" fieldPosition="0">
        <references count="2">
          <reference field="4294967294" count="1" selected="0">
            <x v="0"/>
          </reference>
          <reference field="5" count="1" selected="0">
            <x v="4"/>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5" count="1" selected="0">
            <x v="0"/>
          </reference>
        </references>
      </pivotArea>
    </chartFormat>
    <chartFormat chart="14" format="26">
      <pivotArea type="data" outline="0" fieldPosition="0">
        <references count="2">
          <reference field="4294967294" count="1" selected="0">
            <x v="0"/>
          </reference>
          <reference field="5" count="1" selected="0">
            <x v="1"/>
          </reference>
        </references>
      </pivotArea>
    </chartFormat>
    <chartFormat chart="14" format="27">
      <pivotArea type="data" outline="0" fieldPosition="0">
        <references count="2">
          <reference field="4294967294" count="1" selected="0">
            <x v="0"/>
          </reference>
          <reference field="5" count="1" selected="0">
            <x v="2"/>
          </reference>
        </references>
      </pivotArea>
    </chartFormat>
    <chartFormat chart="14" format="28">
      <pivotArea type="data" outline="0" fieldPosition="0">
        <references count="2">
          <reference field="4294967294" count="1" selected="0">
            <x v="0"/>
          </reference>
          <reference field="5" count="1" selected="0">
            <x v="3"/>
          </reference>
        </references>
      </pivotArea>
    </chartFormat>
    <chartFormat chart="14" format="29">
      <pivotArea type="data" outline="0" fieldPosition="0">
        <references count="2">
          <reference field="4294967294" count="1" selected="0">
            <x v="0"/>
          </reference>
          <reference field="5" count="1" selected="0">
            <x v="4"/>
          </reference>
        </references>
      </pivotArea>
    </chartFormat>
    <chartFormat chart="17" format="25" series="1">
      <pivotArea type="data" outline="0" fieldPosition="0">
        <references count="1">
          <reference field="4294967294" count="1" selected="0">
            <x v="0"/>
          </reference>
        </references>
      </pivotArea>
    </chartFormat>
    <chartFormat chart="17" format="26">
      <pivotArea type="data" outline="0" fieldPosition="0">
        <references count="2">
          <reference field="4294967294" count="1" selected="0">
            <x v="0"/>
          </reference>
          <reference field="5" count="1" selected="0">
            <x v="0"/>
          </reference>
        </references>
      </pivotArea>
    </chartFormat>
    <chartFormat chart="17" format="27">
      <pivotArea type="data" outline="0" fieldPosition="0">
        <references count="2">
          <reference field="4294967294" count="1" selected="0">
            <x v="0"/>
          </reference>
          <reference field="5" count="1" selected="0">
            <x v="1"/>
          </reference>
        </references>
      </pivotArea>
    </chartFormat>
    <chartFormat chart="17" format="28">
      <pivotArea type="data" outline="0" fieldPosition="0">
        <references count="2">
          <reference field="4294967294" count="1" selected="0">
            <x v="0"/>
          </reference>
          <reference field="5" count="1" selected="0">
            <x v="2"/>
          </reference>
        </references>
      </pivotArea>
    </chartFormat>
    <chartFormat chart="17" format="29">
      <pivotArea type="data" outline="0" fieldPosition="0">
        <references count="2">
          <reference field="4294967294" count="1" selected="0">
            <x v="0"/>
          </reference>
          <reference field="5" count="1" selected="0">
            <x v="3"/>
          </reference>
        </references>
      </pivotArea>
    </chartFormat>
    <chartFormat chart="17" format="3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D36E03-A5F4-4622-B1C0-6A10CDC2C0F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9" firstHeaderRow="0"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axis="axisRow" showAll="0">
      <items count="6">
        <item x="3"/>
        <item x="2"/>
        <item x="1"/>
        <item x="4"/>
        <item x="0"/>
        <item t="default"/>
      </items>
    </pivotField>
    <pivotField showAll="0">
      <items count="6">
        <item x="0"/>
        <item x="1"/>
        <item x="4"/>
        <item x="2"/>
        <item x="3"/>
        <item t="default"/>
      </items>
    </pivotField>
    <pivotField showAll="0"/>
    <pivotField showAll="0"/>
    <pivotField showAll="0">
      <items count="6">
        <item x="1"/>
        <item x="0"/>
        <item x="2"/>
        <item x="4"/>
        <item x="3"/>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1"/>
  </rowFields>
  <rowItems count="6">
    <i>
      <x/>
    </i>
    <i>
      <x v="1"/>
    </i>
    <i>
      <x v="2"/>
    </i>
    <i>
      <x v="3"/>
    </i>
    <i>
      <x v="4"/>
    </i>
    <i t="grand">
      <x/>
    </i>
  </rowItems>
  <colFields count="1">
    <field x="-2"/>
  </colFields>
  <colItems count="2">
    <i>
      <x/>
    </i>
    <i i="1">
      <x v="1"/>
    </i>
  </colItems>
  <dataFields count="2">
    <dataField name="Average of Evidence Value (INR)" fld="6" subtotal="average" baseField="0" baseItem="0"/>
    <dataField name="Count of Evidence Value (INR)" fld="6" subtotal="count" baseField="0" baseItem="0"/>
  </dataField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EAE996-8347-473F-9376-921C7252948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6">
        <item x="3"/>
        <item x="2"/>
        <item x="1"/>
        <item x="4"/>
        <item x="0"/>
        <item t="default"/>
      </items>
    </pivotField>
    <pivotField showAll="0">
      <items count="6">
        <item x="0"/>
        <item x="1"/>
        <item x="4"/>
        <item x="2"/>
        <item x="3"/>
        <item t="default"/>
      </items>
    </pivotField>
    <pivotField showAll="0"/>
    <pivotField showAll="0"/>
    <pivotField showAll="0">
      <items count="6">
        <item x="1"/>
        <item x="0"/>
        <item x="2"/>
        <item x="4"/>
        <item x="3"/>
        <item t="default"/>
      </items>
    </pivotField>
    <pivotField showAll="0"/>
    <pivotField dataField="1" showAll="0">
      <items count="5">
        <item x="3"/>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1">
    <field x="9"/>
  </rowFields>
  <rowItems count="13">
    <i>
      <x v="1"/>
    </i>
    <i>
      <x v="2"/>
    </i>
    <i>
      <x v="3"/>
    </i>
    <i>
      <x v="4"/>
    </i>
    <i>
      <x v="5"/>
    </i>
    <i>
      <x v="6"/>
    </i>
    <i>
      <x v="7"/>
    </i>
    <i>
      <x v="8"/>
    </i>
    <i>
      <x v="9"/>
    </i>
    <i>
      <x v="10"/>
    </i>
    <i>
      <x v="11"/>
    </i>
    <i>
      <x v="12"/>
    </i>
    <i t="grand">
      <x/>
    </i>
  </rowItems>
  <colItems count="1">
    <i/>
  </colItems>
  <dataFields count="1">
    <dataField name="Count of Outcome" fld="7" subtotal="count" baseField="0" baseItem="0"/>
  </dataFields>
  <chartFormats count="16">
    <chartFormat chart="14" format="4" series="1">
      <pivotArea type="data" outline="0" fieldPosition="0">
        <references count="2">
          <reference field="4294967294" count="1" selected="0">
            <x v="0"/>
          </reference>
          <reference field="9" count="1" selected="0">
            <x v="5"/>
          </reference>
        </references>
      </pivotArea>
    </chartFormat>
    <chartFormat chart="14" format="5" series="1">
      <pivotArea type="data" outline="0" fieldPosition="0">
        <references count="2">
          <reference field="4294967294" count="1" selected="0">
            <x v="0"/>
          </reference>
          <reference field="9" count="1" selected="0">
            <x v="6"/>
          </reference>
        </references>
      </pivotArea>
    </chartFormat>
    <chartFormat chart="14" format="6" series="1">
      <pivotArea type="data" outline="0" fieldPosition="0">
        <references count="2">
          <reference field="4294967294" count="1" selected="0">
            <x v="0"/>
          </reference>
          <reference field="9" count="1" selected="0">
            <x v="7"/>
          </reference>
        </references>
      </pivotArea>
    </chartFormat>
    <chartFormat chart="14" format="7" series="1">
      <pivotArea type="data" outline="0" fieldPosition="0">
        <references count="2">
          <reference field="4294967294" count="1" selected="0">
            <x v="0"/>
          </reference>
          <reference field="9" count="1" selected="0">
            <x v="8"/>
          </reference>
        </references>
      </pivotArea>
    </chartFormat>
    <chartFormat chart="14" format="8" series="1">
      <pivotArea type="data" outline="0" fieldPosition="0">
        <references count="2">
          <reference field="4294967294" count="1" selected="0">
            <x v="0"/>
          </reference>
          <reference field="9" count="1" selected="0">
            <x v="9"/>
          </reference>
        </references>
      </pivotArea>
    </chartFormat>
    <chartFormat chart="14" format="9" series="1">
      <pivotArea type="data" outline="0" fieldPosition="0">
        <references count="2">
          <reference field="4294967294" count="1" selected="0">
            <x v="0"/>
          </reference>
          <reference field="9" count="1" selected="0">
            <x v="10"/>
          </reference>
        </references>
      </pivotArea>
    </chartFormat>
    <chartFormat chart="14" format="10" series="1">
      <pivotArea type="data" outline="0" fieldPosition="0">
        <references count="2">
          <reference field="4294967294" count="1" selected="0">
            <x v="0"/>
          </reference>
          <reference field="9" count="1" selected="0">
            <x v="11"/>
          </reference>
        </references>
      </pivotArea>
    </chartFormat>
    <chartFormat chart="14" format="11" series="1">
      <pivotArea type="data" outline="0" fieldPosition="0">
        <references count="2">
          <reference field="4294967294" count="1" selected="0">
            <x v="0"/>
          </reference>
          <reference field="9" count="1" selected="0">
            <x v="12"/>
          </reference>
        </references>
      </pivotArea>
    </chartFormat>
    <chartFormat chart="14" format="12" series="1">
      <pivotArea type="data" outline="0" fieldPosition="0">
        <references count="2">
          <reference field="4294967294" count="1" selected="0">
            <x v="0"/>
          </reference>
          <reference field="9" count="1" selected="0">
            <x v="1"/>
          </reference>
        </references>
      </pivotArea>
    </chartFormat>
    <chartFormat chart="14" format="13" series="1">
      <pivotArea type="data" outline="0" fieldPosition="0">
        <references count="2">
          <reference field="4294967294" count="1" selected="0">
            <x v="0"/>
          </reference>
          <reference field="9" count="1" selected="0">
            <x v="2"/>
          </reference>
        </references>
      </pivotArea>
    </chartFormat>
    <chartFormat chart="14" format="14" series="1">
      <pivotArea type="data" outline="0" fieldPosition="0">
        <references count="2">
          <reference field="4294967294" count="1" selected="0">
            <x v="0"/>
          </reference>
          <reference field="9" count="1" selected="0">
            <x v="3"/>
          </reference>
        </references>
      </pivotArea>
    </chartFormat>
    <chartFormat chart="14" format="15" series="1">
      <pivotArea type="data" outline="0" fieldPosition="0">
        <references count="2">
          <reference field="4294967294" count="1" selected="0">
            <x v="0"/>
          </reference>
          <reference field="9" count="1" selected="0">
            <x v="4"/>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9" count="1" selected="0">
            <x v="5"/>
          </reference>
        </references>
      </pivotArea>
    </chartFormat>
    <chartFormat chart="18" format="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370884-1A62-4E3D-88BF-664307F3FB88}"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9" firstHeaderRow="0"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axis="axisRow" showAll="0">
      <items count="6">
        <item x="3"/>
        <item x="2"/>
        <item x="1"/>
        <item x="4"/>
        <item x="0"/>
        <item t="default"/>
      </items>
    </pivotField>
    <pivotField showAll="0">
      <items count="6">
        <item x="0"/>
        <item x="1"/>
        <item x="4"/>
        <item x="2"/>
        <item x="3"/>
        <item t="default"/>
      </items>
    </pivotField>
    <pivotField dataField="1" showAll="0"/>
    <pivotField dataField="1" showAll="0"/>
    <pivotField showAll="0">
      <items count="6">
        <item x="1"/>
        <item x="0"/>
        <item x="2"/>
        <item x="4"/>
        <item x="3"/>
        <item t="default"/>
      </items>
    </pivotField>
    <pivotField showAll="0"/>
    <pivotField showAll="0">
      <items count="5">
        <item x="3"/>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1"/>
  </rowFields>
  <rowItems count="6">
    <i>
      <x/>
    </i>
    <i>
      <x v="1"/>
    </i>
    <i>
      <x v="2"/>
    </i>
    <i>
      <x v="3"/>
    </i>
    <i>
      <x v="4"/>
    </i>
    <i t="grand">
      <x/>
    </i>
  </rowItems>
  <colFields count="1">
    <field x="-2"/>
  </colFields>
  <colItems count="2">
    <i>
      <x/>
    </i>
    <i i="1">
      <x v="1"/>
    </i>
  </colItems>
  <dataFields count="2">
    <dataField name="Total Number of Victims" fld="3" baseField="0" baseItem="0"/>
    <dataField name="Total Number of Arres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44EB56-A06B-48F7-82C1-DC33CCB69E3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6">
        <item x="3"/>
        <item x="2"/>
        <item x="1"/>
        <item x="4"/>
        <item x="0"/>
        <item t="default"/>
      </items>
    </pivotField>
    <pivotField axis="axisRow" showAll="0">
      <items count="6">
        <item x="0"/>
        <item x="1"/>
        <item x="4"/>
        <item x="2"/>
        <item x="3"/>
        <item t="default"/>
      </items>
    </pivotField>
    <pivotField showAll="0"/>
    <pivotField showAll="0"/>
    <pivotField showAll="0">
      <items count="6">
        <item x="1"/>
        <item x="0"/>
        <item x="2"/>
        <item x="4"/>
        <item x="3"/>
        <item t="default"/>
      </items>
    </pivotField>
    <pivotField dataField="1" showAll="0"/>
    <pivotField showAll="0">
      <items count="5">
        <item x="3"/>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2"/>
  </rowFields>
  <rowItems count="6">
    <i>
      <x/>
    </i>
    <i>
      <x v="1"/>
    </i>
    <i>
      <x v="2"/>
    </i>
    <i>
      <x v="3"/>
    </i>
    <i>
      <x v="4"/>
    </i>
    <i t="grand">
      <x/>
    </i>
  </rowItems>
  <colItems count="1">
    <i/>
  </colItems>
  <dataFields count="1">
    <dataField name="Sum of Evidence Value (INR)" fld="6" baseField="0" baseItem="0"/>
  </dataFields>
  <chartFormats count="7">
    <chartFormat chart="19"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2" count="1" selected="0">
            <x v="1"/>
          </reference>
        </references>
      </pivotArea>
    </chartFormat>
    <chartFormat chart="23" format="2">
      <pivotArea type="data" outline="0" fieldPosition="0">
        <references count="2">
          <reference field="4294967294" count="1" selected="0">
            <x v="0"/>
          </reference>
          <reference field="2" count="1" selected="0">
            <x v="2"/>
          </reference>
        </references>
      </pivotArea>
    </chartFormat>
    <chartFormat chart="23" format="3">
      <pivotArea type="data" outline="0" fieldPosition="0">
        <references count="2">
          <reference field="4294967294" count="1" selected="0">
            <x v="0"/>
          </reference>
          <reference field="2" count="1" selected="0">
            <x v="3"/>
          </reference>
        </references>
      </pivotArea>
    </chartFormat>
    <chartFormat chart="23" format="4">
      <pivotArea type="data" outline="0" fieldPosition="0">
        <references count="2">
          <reference field="4294967294" count="1" selected="0">
            <x v="0"/>
          </reference>
          <reference field="2" count="1" selected="0">
            <x v="4"/>
          </reference>
        </references>
      </pivotArea>
    </chartFormat>
    <chartFormat chart="23"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21" xr10:uid="{A10731CB-86F5-4469-BF39-0396FA0DD30F}" sourceName="Incident Type">
  <pivotTables>
    <pivotTable tabId="8" name="PivotTable12"/>
    <pivotTable tabId="7" name="PivotTable12"/>
    <pivotTable tabId="5" name="PivotTable12"/>
    <pivotTable tabId="3" name="PivotTable12"/>
    <pivotTable tabId="6" name="PivotTable12"/>
    <pivotTable tabId="10" name="PivotTable12"/>
    <pivotTable tabId="11" name="PivotTable12"/>
  </pivotTables>
  <data>
    <tabular pivotCacheId="341147752">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EC890585-E7DC-45A3-BEA3-8E2D5A652B27}" sourceName="Outcome">
  <pivotTables>
    <pivotTable tabId="8" name="PivotTable12"/>
    <pivotTable tabId="3" name="PivotTable12"/>
    <pivotTable tabId="5" name="PivotTable12"/>
    <pivotTable tabId="6" name="PivotTable12"/>
    <pivotTable tabId="10" name="PivotTable12"/>
    <pivotTable tabId="11" name="PivotTable12"/>
  </pivotTables>
  <data>
    <tabular pivotCacheId="341147752">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DA5D015B-92B6-495E-BC89-7D388E21F34D}" sourceName="Incident Type">
  <pivotTables>
    <pivotTable tabId="14" name="PivotTable1"/>
  </pivotTables>
  <data>
    <tabular pivotCacheId="341147752">
      <items count="5">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7" xr10:uid="{BD05A4D7-C095-4641-9A45-B2B43AA115D4}" cache="Slicer_Incident_Type" caption="Incident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xr10:uid="{E16CF5DB-EFE5-4329-9979-1D1FD7C2AA82}" cache="Slicer_Incident_Type21" caption="Incident Type" style="Slicer Style 1" rowHeight="241300"/>
  <slicer name="Incident Type 6" xr10:uid="{2067508C-2BE6-4B77-B96B-32BA5ED8F6E6}" cache="Slicer_Incident_Type21" caption="Incident Type" style="Slicer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1" xr10:uid="{145F2CBB-FFCD-414A-9656-8C64E134326C}" cache="Slicer_Incident_Type21" caption="Incident Type"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2" xr10:uid="{ABE22CCB-5F95-4B61-AF94-9480FC92C9F8}" cache="Slicer_Incident_Type21" caption="Incident Type"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3" xr10:uid="{FB482410-87F2-40F0-9848-CA5461EE6779}" cache="Slicer_Incident_Type21" caption="Incident Type" style="SlicerStyleOther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4" xr10:uid="{2FBEF5A6-84C9-4808-9F8C-74C1D204824B}" cache="Slicer_Incident_Type21" caption="Incident Type" style="custom slicer" rowHeight="241300"/>
  <slicer name="Outcome" xr10:uid="{155D5BAE-E5AE-4505-9EE5-A574F1B09381}" cache="Slicer_Outcome" caption="Outcome" style="Slicer Style 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5" xr10:uid="{0F4D6160-9EDB-46EF-A3B1-E85C3C9F8EB0}" cache="Slicer_Incident_Type21" caption="Incident Type" style="Slicer Style 1" rowHeight="241300"/>
  <slicer name="Outcome 1" xr10:uid="{8B693E96-0255-4DAA-95DB-E8BFEF028644}" cache="Slicer_Outcome" caption="Outcome" style="Slicer Style 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8" xr10:uid="{2FB11ABC-D5E7-4421-843F-89CB7E72AE0D}" cache="Slicer_Incident_Type21" caption="Incident Type" style="Slicer Style 1" rowHeight="241300"/>
  <slicer name="Outcome 2" xr10:uid="{9576C528-E0B9-423A-AD86-57EDCDA8696A}" cache="Slicer_Outcome" caption="Outco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602250-24DD-4732-A349-B9EE0F88411B}" name="Crime" displayName="Crime" ref="A1:H151" totalsRowShown="0">
  <autoFilter ref="A1:H151" xr:uid="{25602250-24DD-4732-A349-B9EE0F88411B}"/>
  <tableColumns count="8">
    <tableColumn id="1" xr3:uid="{60E5EDFB-E3A6-4F86-BD7D-DD151D688114}" name="Date" dataDxfId="0"/>
    <tableColumn id="2" xr3:uid="{637CA70A-D967-4592-A6F2-43F6C56F3277}" name="Incident Type"/>
    <tableColumn id="3" xr3:uid="{A05B6E03-75D2-4FF8-8D41-3678C611887E}" name="Location"/>
    <tableColumn id="4" xr3:uid="{3CFA64C4-266A-458B-AA1D-15E07A3459DC}" name="Number of Victims"/>
    <tableColumn id="5" xr3:uid="{122D5724-B9B4-4BD8-B354-BBE4D5850E18}" name="Number of Arrests"/>
    <tableColumn id="6" xr3:uid="{06774CBA-FEE7-4E02-9DB2-B1E7F74FDD39}" name="Main Suspect"/>
    <tableColumn id="7" xr3:uid="{DB4DEED0-1419-464E-8B7B-012F7E9662A7}" name="Evidence Value (INR)"/>
    <tableColumn id="8" xr3:uid="{BDDE4347-6115-4F6F-A344-C279491B4E99}"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1"/>
  <sheetViews>
    <sheetView workbookViewId="0">
      <selection activeCell="C3" sqref="C3"/>
    </sheetView>
  </sheetViews>
  <sheetFormatPr defaultRowHeight="15" x14ac:dyDescent="0.25"/>
  <cols>
    <col min="1" max="1" width="10.42578125" bestFit="1" customWidth="1"/>
    <col min="2" max="2" width="18.28515625" bestFit="1" customWidth="1"/>
    <col min="3" max="3" width="16.28515625" bestFit="1" customWidth="1"/>
    <col min="4" max="4" width="19.7109375" customWidth="1"/>
    <col min="5" max="5" width="19.42578125" customWidth="1"/>
    <col min="6" max="6" width="15" customWidth="1"/>
    <col min="7" max="7" width="21.7109375" customWidth="1"/>
    <col min="8" max="8" width="18.7109375" bestFit="1" customWidth="1"/>
  </cols>
  <sheetData>
    <row r="1" spans="1:8" x14ac:dyDescent="0.25">
      <c r="A1" t="s">
        <v>0</v>
      </c>
      <c r="B1" t="s">
        <v>1</v>
      </c>
      <c r="C1" t="s">
        <v>2</v>
      </c>
      <c r="D1" t="s">
        <v>3</v>
      </c>
      <c r="E1" t="s">
        <v>4</v>
      </c>
      <c r="F1" t="s">
        <v>5</v>
      </c>
      <c r="G1" t="s">
        <v>6</v>
      </c>
      <c r="H1" t="s">
        <v>7</v>
      </c>
    </row>
    <row r="2" spans="1:8" x14ac:dyDescent="0.25">
      <c r="A2" s="1">
        <v>44567</v>
      </c>
      <c r="B2" t="s">
        <v>8</v>
      </c>
      <c r="C2" t="s">
        <v>9</v>
      </c>
      <c r="D2">
        <v>2</v>
      </c>
      <c r="E2">
        <v>6</v>
      </c>
      <c r="F2" t="s">
        <v>10</v>
      </c>
      <c r="G2">
        <v>3000</v>
      </c>
      <c r="H2" t="s">
        <v>11</v>
      </c>
    </row>
    <row r="3" spans="1:8" x14ac:dyDescent="0.25">
      <c r="A3" s="1">
        <v>44567</v>
      </c>
      <c r="B3" t="s">
        <v>12</v>
      </c>
      <c r="C3" t="s">
        <v>13</v>
      </c>
      <c r="D3">
        <v>35</v>
      </c>
      <c r="E3">
        <v>2</v>
      </c>
      <c r="F3" t="s">
        <v>14</v>
      </c>
      <c r="G3">
        <v>2000</v>
      </c>
      <c r="H3" t="s">
        <v>15</v>
      </c>
    </row>
    <row r="4" spans="1:8" x14ac:dyDescent="0.25">
      <c r="A4" s="1">
        <v>44573</v>
      </c>
      <c r="B4" t="s">
        <v>16</v>
      </c>
      <c r="C4" t="s">
        <v>17</v>
      </c>
      <c r="D4">
        <v>6</v>
      </c>
      <c r="E4">
        <v>8</v>
      </c>
      <c r="F4" t="s">
        <v>10</v>
      </c>
      <c r="G4">
        <v>4000</v>
      </c>
      <c r="H4" t="s">
        <v>11</v>
      </c>
    </row>
    <row r="5" spans="1:8" x14ac:dyDescent="0.25">
      <c r="A5" s="1">
        <v>44573</v>
      </c>
      <c r="B5" t="s">
        <v>12</v>
      </c>
      <c r="C5" t="s">
        <v>18</v>
      </c>
      <c r="D5">
        <v>47</v>
      </c>
      <c r="E5">
        <v>0</v>
      </c>
      <c r="F5" t="s">
        <v>14</v>
      </c>
      <c r="G5">
        <v>4000</v>
      </c>
      <c r="H5" t="s">
        <v>19</v>
      </c>
    </row>
    <row r="6" spans="1:8" x14ac:dyDescent="0.25">
      <c r="A6" s="1">
        <v>44576</v>
      </c>
      <c r="B6" t="s">
        <v>16</v>
      </c>
      <c r="C6" t="s">
        <v>13</v>
      </c>
      <c r="D6">
        <v>9</v>
      </c>
      <c r="E6">
        <v>2</v>
      </c>
      <c r="F6" t="s">
        <v>14</v>
      </c>
      <c r="G6">
        <v>4000</v>
      </c>
      <c r="H6" t="s">
        <v>15</v>
      </c>
    </row>
    <row r="7" spans="1:8" x14ac:dyDescent="0.25">
      <c r="A7" s="1">
        <v>44577</v>
      </c>
      <c r="B7" t="s">
        <v>20</v>
      </c>
      <c r="C7" t="s">
        <v>21</v>
      </c>
      <c r="D7">
        <v>7</v>
      </c>
      <c r="E7">
        <v>3</v>
      </c>
      <c r="F7" t="s">
        <v>10</v>
      </c>
      <c r="G7">
        <v>8000</v>
      </c>
      <c r="H7" t="s">
        <v>19</v>
      </c>
    </row>
    <row r="8" spans="1:8" x14ac:dyDescent="0.25">
      <c r="A8" s="1">
        <v>44579</v>
      </c>
      <c r="B8" t="s">
        <v>12</v>
      </c>
      <c r="C8" t="s">
        <v>17</v>
      </c>
      <c r="D8">
        <v>13</v>
      </c>
      <c r="E8">
        <v>1</v>
      </c>
      <c r="F8" t="s">
        <v>22</v>
      </c>
      <c r="G8">
        <v>3000</v>
      </c>
      <c r="H8" t="s">
        <v>23</v>
      </c>
    </row>
    <row r="9" spans="1:8" x14ac:dyDescent="0.25">
      <c r="A9" s="1">
        <v>44581</v>
      </c>
      <c r="B9" t="s">
        <v>24</v>
      </c>
      <c r="C9" t="s">
        <v>13</v>
      </c>
      <c r="D9">
        <v>6</v>
      </c>
      <c r="E9">
        <v>6</v>
      </c>
      <c r="F9" t="s">
        <v>14</v>
      </c>
      <c r="G9">
        <v>9000</v>
      </c>
      <c r="H9" t="s">
        <v>15</v>
      </c>
    </row>
    <row r="10" spans="1:8" x14ac:dyDescent="0.25">
      <c r="A10" s="1">
        <v>44584</v>
      </c>
      <c r="B10" t="s">
        <v>12</v>
      </c>
      <c r="C10" t="s">
        <v>13</v>
      </c>
      <c r="D10">
        <v>23</v>
      </c>
      <c r="E10">
        <v>6</v>
      </c>
      <c r="F10" t="s">
        <v>14</v>
      </c>
      <c r="G10">
        <v>6000</v>
      </c>
      <c r="H10" t="s">
        <v>19</v>
      </c>
    </row>
    <row r="11" spans="1:8" x14ac:dyDescent="0.25">
      <c r="A11" s="1">
        <v>44586</v>
      </c>
      <c r="B11" t="s">
        <v>8</v>
      </c>
      <c r="C11" t="s">
        <v>21</v>
      </c>
      <c r="D11">
        <v>0</v>
      </c>
      <c r="E11">
        <v>6</v>
      </c>
      <c r="F11" t="s">
        <v>14</v>
      </c>
      <c r="G11">
        <v>10000</v>
      </c>
      <c r="H11" t="s">
        <v>19</v>
      </c>
    </row>
    <row r="12" spans="1:8" x14ac:dyDescent="0.25">
      <c r="A12" s="1">
        <v>44590</v>
      </c>
      <c r="B12" t="s">
        <v>20</v>
      </c>
      <c r="C12" t="s">
        <v>17</v>
      </c>
      <c r="D12">
        <v>31</v>
      </c>
      <c r="E12">
        <v>7</v>
      </c>
      <c r="F12" t="s">
        <v>22</v>
      </c>
      <c r="G12">
        <v>3000</v>
      </c>
      <c r="H12" t="s">
        <v>19</v>
      </c>
    </row>
    <row r="13" spans="1:8" x14ac:dyDescent="0.25">
      <c r="A13" s="1">
        <v>44591</v>
      </c>
      <c r="B13" t="s">
        <v>24</v>
      </c>
      <c r="C13" t="s">
        <v>18</v>
      </c>
      <c r="D13">
        <v>23</v>
      </c>
      <c r="E13">
        <v>7</v>
      </c>
      <c r="F13" t="s">
        <v>14</v>
      </c>
      <c r="G13">
        <v>3000</v>
      </c>
      <c r="H13" t="s">
        <v>19</v>
      </c>
    </row>
    <row r="14" spans="1:8" x14ac:dyDescent="0.25">
      <c r="A14" s="1">
        <v>44595</v>
      </c>
      <c r="B14" t="s">
        <v>8</v>
      </c>
      <c r="C14" t="s">
        <v>9</v>
      </c>
      <c r="D14">
        <v>40</v>
      </c>
      <c r="E14">
        <v>4</v>
      </c>
      <c r="F14" t="s">
        <v>25</v>
      </c>
      <c r="G14">
        <v>3000</v>
      </c>
      <c r="H14" t="s">
        <v>23</v>
      </c>
    </row>
    <row r="15" spans="1:8" x14ac:dyDescent="0.25">
      <c r="A15" s="1">
        <v>44597</v>
      </c>
      <c r="B15" t="s">
        <v>20</v>
      </c>
      <c r="C15" t="s">
        <v>18</v>
      </c>
      <c r="D15">
        <v>22</v>
      </c>
      <c r="E15">
        <v>4</v>
      </c>
      <c r="F15" t="s">
        <v>26</v>
      </c>
      <c r="G15">
        <v>10000</v>
      </c>
      <c r="H15" t="s">
        <v>23</v>
      </c>
    </row>
    <row r="16" spans="1:8" x14ac:dyDescent="0.25">
      <c r="A16" s="1">
        <v>44606</v>
      </c>
      <c r="B16" t="s">
        <v>8</v>
      </c>
      <c r="C16" t="s">
        <v>17</v>
      </c>
      <c r="D16">
        <v>2</v>
      </c>
      <c r="E16">
        <v>9</v>
      </c>
      <c r="F16" t="s">
        <v>22</v>
      </c>
      <c r="G16">
        <v>6000</v>
      </c>
      <c r="H16" t="s">
        <v>15</v>
      </c>
    </row>
    <row r="17" spans="1:8" x14ac:dyDescent="0.25">
      <c r="A17" s="1">
        <v>44607</v>
      </c>
      <c r="B17" t="s">
        <v>12</v>
      </c>
      <c r="C17" t="s">
        <v>9</v>
      </c>
      <c r="D17">
        <v>13</v>
      </c>
      <c r="E17">
        <v>9</v>
      </c>
      <c r="F17" t="s">
        <v>22</v>
      </c>
      <c r="G17">
        <v>3000</v>
      </c>
      <c r="H17" t="s">
        <v>11</v>
      </c>
    </row>
    <row r="18" spans="1:8" x14ac:dyDescent="0.25">
      <c r="A18" s="1">
        <v>44608</v>
      </c>
      <c r="B18" t="s">
        <v>16</v>
      </c>
      <c r="C18" t="s">
        <v>17</v>
      </c>
      <c r="D18">
        <v>45</v>
      </c>
      <c r="E18">
        <v>1</v>
      </c>
      <c r="F18" t="s">
        <v>10</v>
      </c>
      <c r="G18">
        <v>6000</v>
      </c>
      <c r="H18" t="s">
        <v>19</v>
      </c>
    </row>
    <row r="19" spans="1:8" x14ac:dyDescent="0.25">
      <c r="A19" s="1">
        <v>44610</v>
      </c>
      <c r="B19" t="s">
        <v>16</v>
      </c>
      <c r="C19" t="s">
        <v>13</v>
      </c>
      <c r="D19">
        <v>38</v>
      </c>
      <c r="E19">
        <v>8</v>
      </c>
      <c r="F19" t="s">
        <v>10</v>
      </c>
      <c r="G19">
        <v>1000</v>
      </c>
      <c r="H19" t="s">
        <v>23</v>
      </c>
    </row>
    <row r="20" spans="1:8" x14ac:dyDescent="0.25">
      <c r="A20" s="1">
        <v>44610</v>
      </c>
      <c r="B20" t="s">
        <v>24</v>
      </c>
      <c r="C20" t="s">
        <v>18</v>
      </c>
      <c r="D20">
        <v>18</v>
      </c>
      <c r="E20">
        <v>10</v>
      </c>
      <c r="F20" t="s">
        <v>26</v>
      </c>
      <c r="G20">
        <v>5000</v>
      </c>
      <c r="H20" t="s">
        <v>15</v>
      </c>
    </row>
    <row r="21" spans="1:8" x14ac:dyDescent="0.25">
      <c r="A21" s="1">
        <v>44611</v>
      </c>
      <c r="B21" t="s">
        <v>16</v>
      </c>
      <c r="C21" t="s">
        <v>21</v>
      </c>
      <c r="D21">
        <v>43</v>
      </c>
      <c r="E21">
        <v>9</v>
      </c>
      <c r="F21" t="s">
        <v>25</v>
      </c>
      <c r="G21">
        <v>10000</v>
      </c>
      <c r="H21" t="s">
        <v>19</v>
      </c>
    </row>
    <row r="22" spans="1:8" x14ac:dyDescent="0.25">
      <c r="A22" s="1">
        <v>44611</v>
      </c>
      <c r="B22" t="s">
        <v>8</v>
      </c>
      <c r="C22" t="s">
        <v>21</v>
      </c>
      <c r="D22">
        <v>35</v>
      </c>
      <c r="E22">
        <v>7</v>
      </c>
      <c r="F22" t="s">
        <v>25</v>
      </c>
      <c r="G22">
        <v>3000</v>
      </c>
      <c r="H22" t="s">
        <v>19</v>
      </c>
    </row>
    <row r="23" spans="1:8" x14ac:dyDescent="0.25">
      <c r="A23" s="1">
        <v>44614</v>
      </c>
      <c r="B23" t="s">
        <v>12</v>
      </c>
      <c r="C23" t="s">
        <v>21</v>
      </c>
      <c r="D23">
        <v>6</v>
      </c>
      <c r="E23">
        <v>9</v>
      </c>
      <c r="F23" t="s">
        <v>25</v>
      </c>
      <c r="G23">
        <v>2000</v>
      </c>
      <c r="H23" t="s">
        <v>11</v>
      </c>
    </row>
    <row r="24" spans="1:8" x14ac:dyDescent="0.25">
      <c r="A24" s="1">
        <v>44618</v>
      </c>
      <c r="B24" t="s">
        <v>8</v>
      </c>
      <c r="C24" t="s">
        <v>9</v>
      </c>
      <c r="D24">
        <v>10</v>
      </c>
      <c r="E24">
        <v>0</v>
      </c>
      <c r="F24" t="s">
        <v>14</v>
      </c>
      <c r="G24">
        <v>1000</v>
      </c>
      <c r="H24" t="s">
        <v>23</v>
      </c>
    </row>
    <row r="25" spans="1:8" x14ac:dyDescent="0.25">
      <c r="A25" s="1">
        <v>44622</v>
      </c>
      <c r="B25" t="s">
        <v>12</v>
      </c>
      <c r="C25" t="s">
        <v>17</v>
      </c>
      <c r="D25">
        <v>42</v>
      </c>
      <c r="E25">
        <v>9</v>
      </c>
      <c r="F25" t="s">
        <v>14</v>
      </c>
      <c r="G25">
        <v>9000</v>
      </c>
      <c r="H25" t="s">
        <v>23</v>
      </c>
    </row>
    <row r="26" spans="1:8" x14ac:dyDescent="0.25">
      <c r="A26" s="1">
        <v>44626</v>
      </c>
      <c r="B26" t="s">
        <v>8</v>
      </c>
      <c r="C26" t="s">
        <v>9</v>
      </c>
      <c r="D26">
        <v>29</v>
      </c>
      <c r="E26">
        <v>5</v>
      </c>
      <c r="F26" t="s">
        <v>26</v>
      </c>
      <c r="G26">
        <v>7000</v>
      </c>
      <c r="H26" t="s">
        <v>19</v>
      </c>
    </row>
    <row r="27" spans="1:8" x14ac:dyDescent="0.25">
      <c r="A27" s="1">
        <v>44627</v>
      </c>
      <c r="B27" t="s">
        <v>8</v>
      </c>
      <c r="C27" t="s">
        <v>18</v>
      </c>
      <c r="D27">
        <v>5</v>
      </c>
      <c r="E27">
        <v>5</v>
      </c>
      <c r="F27" t="s">
        <v>25</v>
      </c>
      <c r="G27">
        <v>8000</v>
      </c>
      <c r="H27" t="s">
        <v>11</v>
      </c>
    </row>
    <row r="28" spans="1:8" x14ac:dyDescent="0.25">
      <c r="A28" s="1">
        <v>44627</v>
      </c>
      <c r="B28" t="s">
        <v>8</v>
      </c>
      <c r="C28" t="s">
        <v>21</v>
      </c>
      <c r="D28">
        <v>7</v>
      </c>
      <c r="E28">
        <v>1</v>
      </c>
      <c r="F28" t="s">
        <v>22</v>
      </c>
      <c r="G28">
        <v>9000</v>
      </c>
      <c r="H28" t="s">
        <v>15</v>
      </c>
    </row>
    <row r="29" spans="1:8" x14ac:dyDescent="0.25">
      <c r="A29" s="1">
        <v>44629</v>
      </c>
      <c r="B29" t="s">
        <v>16</v>
      </c>
      <c r="C29" t="s">
        <v>13</v>
      </c>
      <c r="D29">
        <v>47</v>
      </c>
      <c r="E29">
        <v>9</v>
      </c>
      <c r="F29" t="s">
        <v>10</v>
      </c>
      <c r="G29">
        <v>1000</v>
      </c>
      <c r="H29" t="s">
        <v>11</v>
      </c>
    </row>
    <row r="30" spans="1:8" x14ac:dyDescent="0.25">
      <c r="A30" s="1">
        <v>44633</v>
      </c>
      <c r="B30" t="s">
        <v>8</v>
      </c>
      <c r="C30" t="s">
        <v>13</v>
      </c>
      <c r="D30">
        <v>47</v>
      </c>
      <c r="E30">
        <v>2</v>
      </c>
      <c r="F30" t="s">
        <v>25</v>
      </c>
      <c r="G30">
        <v>8000</v>
      </c>
      <c r="H30" t="s">
        <v>15</v>
      </c>
    </row>
    <row r="31" spans="1:8" x14ac:dyDescent="0.25">
      <c r="A31" s="1">
        <v>44635</v>
      </c>
      <c r="B31" t="s">
        <v>12</v>
      </c>
      <c r="C31" t="s">
        <v>21</v>
      </c>
      <c r="D31">
        <v>24</v>
      </c>
      <c r="E31">
        <v>7</v>
      </c>
      <c r="F31" t="s">
        <v>22</v>
      </c>
      <c r="G31">
        <v>4000</v>
      </c>
      <c r="H31" t="s">
        <v>11</v>
      </c>
    </row>
    <row r="32" spans="1:8" x14ac:dyDescent="0.25">
      <c r="A32" s="1">
        <v>44636</v>
      </c>
      <c r="B32" t="s">
        <v>16</v>
      </c>
      <c r="C32" t="s">
        <v>21</v>
      </c>
      <c r="D32">
        <v>10</v>
      </c>
      <c r="E32">
        <v>8</v>
      </c>
      <c r="F32" t="s">
        <v>26</v>
      </c>
      <c r="G32">
        <v>8000</v>
      </c>
      <c r="H32" t="s">
        <v>19</v>
      </c>
    </row>
    <row r="33" spans="1:8" x14ac:dyDescent="0.25">
      <c r="A33" s="1">
        <v>44639</v>
      </c>
      <c r="B33" t="s">
        <v>20</v>
      </c>
      <c r="C33" t="s">
        <v>13</v>
      </c>
      <c r="D33">
        <v>28</v>
      </c>
      <c r="E33">
        <v>9</v>
      </c>
      <c r="F33" t="s">
        <v>14</v>
      </c>
      <c r="G33">
        <v>7000</v>
      </c>
      <c r="H33" t="s">
        <v>23</v>
      </c>
    </row>
    <row r="34" spans="1:8" x14ac:dyDescent="0.25">
      <c r="A34" s="1">
        <v>44640</v>
      </c>
      <c r="B34" t="s">
        <v>20</v>
      </c>
      <c r="C34" t="s">
        <v>17</v>
      </c>
      <c r="D34">
        <v>41</v>
      </c>
      <c r="E34">
        <v>3</v>
      </c>
      <c r="F34" t="s">
        <v>26</v>
      </c>
      <c r="G34">
        <v>2000</v>
      </c>
      <c r="H34" t="s">
        <v>23</v>
      </c>
    </row>
    <row r="35" spans="1:8" x14ac:dyDescent="0.25">
      <c r="A35" s="1">
        <v>44649</v>
      </c>
      <c r="B35" t="s">
        <v>24</v>
      </c>
      <c r="C35" t="s">
        <v>13</v>
      </c>
      <c r="D35">
        <v>12</v>
      </c>
      <c r="E35">
        <v>2</v>
      </c>
      <c r="F35" t="s">
        <v>14</v>
      </c>
      <c r="G35">
        <v>3000</v>
      </c>
      <c r="H35" t="s">
        <v>23</v>
      </c>
    </row>
    <row r="36" spans="1:8" x14ac:dyDescent="0.25">
      <c r="A36" s="1">
        <v>44651</v>
      </c>
      <c r="B36" t="s">
        <v>20</v>
      </c>
      <c r="C36" t="s">
        <v>21</v>
      </c>
      <c r="D36">
        <v>29</v>
      </c>
      <c r="E36">
        <v>6</v>
      </c>
      <c r="F36" t="s">
        <v>26</v>
      </c>
      <c r="G36">
        <v>4000</v>
      </c>
      <c r="H36" t="s">
        <v>11</v>
      </c>
    </row>
    <row r="37" spans="1:8" x14ac:dyDescent="0.25">
      <c r="A37" s="1">
        <v>44652</v>
      </c>
      <c r="B37" t="s">
        <v>20</v>
      </c>
      <c r="C37" t="s">
        <v>9</v>
      </c>
      <c r="D37">
        <v>2</v>
      </c>
      <c r="E37">
        <v>5</v>
      </c>
      <c r="F37" t="s">
        <v>14</v>
      </c>
      <c r="G37">
        <v>8000</v>
      </c>
      <c r="H37" t="s">
        <v>19</v>
      </c>
    </row>
    <row r="38" spans="1:8" x14ac:dyDescent="0.25">
      <c r="A38" s="1">
        <v>44654</v>
      </c>
      <c r="B38" t="s">
        <v>8</v>
      </c>
      <c r="C38" t="s">
        <v>13</v>
      </c>
      <c r="D38">
        <v>44</v>
      </c>
      <c r="E38">
        <v>3</v>
      </c>
      <c r="F38" t="s">
        <v>14</v>
      </c>
      <c r="G38">
        <v>7000</v>
      </c>
      <c r="H38" t="s">
        <v>23</v>
      </c>
    </row>
    <row r="39" spans="1:8" x14ac:dyDescent="0.25">
      <c r="A39" s="1">
        <v>44656</v>
      </c>
      <c r="B39" t="s">
        <v>20</v>
      </c>
      <c r="C39" t="s">
        <v>21</v>
      </c>
      <c r="D39">
        <v>33</v>
      </c>
      <c r="E39">
        <v>4</v>
      </c>
      <c r="F39" t="s">
        <v>22</v>
      </c>
      <c r="G39">
        <v>7000</v>
      </c>
      <c r="H39" t="s">
        <v>19</v>
      </c>
    </row>
    <row r="40" spans="1:8" x14ac:dyDescent="0.25">
      <c r="A40" s="1">
        <v>44657</v>
      </c>
      <c r="B40" t="s">
        <v>16</v>
      </c>
      <c r="C40" t="s">
        <v>18</v>
      </c>
      <c r="D40">
        <v>19</v>
      </c>
      <c r="E40">
        <v>2</v>
      </c>
      <c r="F40" t="s">
        <v>22</v>
      </c>
      <c r="G40">
        <v>5000</v>
      </c>
      <c r="H40" t="s">
        <v>11</v>
      </c>
    </row>
    <row r="41" spans="1:8" x14ac:dyDescent="0.25">
      <c r="A41" s="1">
        <v>44657</v>
      </c>
      <c r="B41" t="s">
        <v>16</v>
      </c>
      <c r="C41" t="s">
        <v>18</v>
      </c>
      <c r="D41">
        <v>50</v>
      </c>
      <c r="E41">
        <v>4</v>
      </c>
      <c r="F41" t="s">
        <v>25</v>
      </c>
      <c r="G41">
        <v>3000</v>
      </c>
      <c r="H41" t="s">
        <v>11</v>
      </c>
    </row>
    <row r="42" spans="1:8" x14ac:dyDescent="0.25">
      <c r="A42" s="1">
        <v>44658</v>
      </c>
      <c r="B42" t="s">
        <v>24</v>
      </c>
      <c r="C42" t="s">
        <v>13</v>
      </c>
      <c r="D42">
        <v>36</v>
      </c>
      <c r="E42">
        <v>6</v>
      </c>
      <c r="F42" t="s">
        <v>14</v>
      </c>
      <c r="G42">
        <v>8000</v>
      </c>
      <c r="H42" t="s">
        <v>23</v>
      </c>
    </row>
    <row r="43" spans="1:8" x14ac:dyDescent="0.25">
      <c r="A43" s="1">
        <v>44663</v>
      </c>
      <c r="B43" t="s">
        <v>20</v>
      </c>
      <c r="C43" t="s">
        <v>18</v>
      </c>
      <c r="D43">
        <v>35</v>
      </c>
      <c r="E43">
        <v>7</v>
      </c>
      <c r="F43" t="s">
        <v>14</v>
      </c>
      <c r="G43">
        <v>5000</v>
      </c>
      <c r="H43" t="s">
        <v>19</v>
      </c>
    </row>
    <row r="44" spans="1:8" x14ac:dyDescent="0.25">
      <c r="A44" s="1">
        <v>44665</v>
      </c>
      <c r="B44" t="s">
        <v>24</v>
      </c>
      <c r="C44" t="s">
        <v>17</v>
      </c>
      <c r="D44">
        <v>40</v>
      </c>
      <c r="E44">
        <v>9</v>
      </c>
      <c r="F44" t="s">
        <v>14</v>
      </c>
      <c r="G44">
        <v>4000</v>
      </c>
      <c r="H44" t="s">
        <v>23</v>
      </c>
    </row>
    <row r="45" spans="1:8" x14ac:dyDescent="0.25">
      <c r="A45" s="1">
        <v>44665</v>
      </c>
      <c r="B45" t="s">
        <v>24</v>
      </c>
      <c r="C45" t="s">
        <v>21</v>
      </c>
      <c r="D45">
        <v>13</v>
      </c>
      <c r="E45">
        <v>10</v>
      </c>
      <c r="F45" t="s">
        <v>14</v>
      </c>
      <c r="G45">
        <v>7000</v>
      </c>
      <c r="H45" t="s">
        <v>19</v>
      </c>
    </row>
    <row r="46" spans="1:8" x14ac:dyDescent="0.25">
      <c r="A46" s="1">
        <v>44665</v>
      </c>
      <c r="B46" t="s">
        <v>16</v>
      </c>
      <c r="C46" t="s">
        <v>9</v>
      </c>
      <c r="D46">
        <v>49</v>
      </c>
      <c r="E46">
        <v>4</v>
      </c>
      <c r="F46" t="s">
        <v>22</v>
      </c>
      <c r="G46">
        <v>1000</v>
      </c>
      <c r="H46" t="s">
        <v>23</v>
      </c>
    </row>
    <row r="47" spans="1:8" x14ac:dyDescent="0.25">
      <c r="A47" s="1">
        <v>44668</v>
      </c>
      <c r="B47" t="s">
        <v>24</v>
      </c>
      <c r="C47" t="s">
        <v>18</v>
      </c>
      <c r="D47">
        <v>0</v>
      </c>
      <c r="E47">
        <v>2</v>
      </c>
      <c r="F47" t="s">
        <v>25</v>
      </c>
      <c r="G47">
        <v>5000</v>
      </c>
      <c r="H47" t="s">
        <v>11</v>
      </c>
    </row>
    <row r="48" spans="1:8" x14ac:dyDescent="0.25">
      <c r="A48" s="1">
        <v>44668</v>
      </c>
      <c r="B48" t="s">
        <v>12</v>
      </c>
      <c r="C48" t="s">
        <v>9</v>
      </c>
      <c r="D48">
        <v>46</v>
      </c>
      <c r="E48">
        <v>4</v>
      </c>
      <c r="F48" t="s">
        <v>10</v>
      </c>
      <c r="G48">
        <v>2000</v>
      </c>
      <c r="H48" t="s">
        <v>15</v>
      </c>
    </row>
    <row r="49" spans="1:8" x14ac:dyDescent="0.25">
      <c r="A49" s="1">
        <v>44669</v>
      </c>
      <c r="B49" t="s">
        <v>24</v>
      </c>
      <c r="C49" t="s">
        <v>13</v>
      </c>
      <c r="D49">
        <v>41</v>
      </c>
      <c r="E49">
        <v>7</v>
      </c>
      <c r="F49" t="s">
        <v>22</v>
      </c>
      <c r="G49">
        <v>3000</v>
      </c>
      <c r="H49" t="s">
        <v>11</v>
      </c>
    </row>
    <row r="50" spans="1:8" x14ac:dyDescent="0.25">
      <c r="A50" s="1">
        <v>44675</v>
      </c>
      <c r="B50" t="s">
        <v>12</v>
      </c>
      <c r="C50" t="s">
        <v>18</v>
      </c>
      <c r="D50">
        <v>16</v>
      </c>
      <c r="E50">
        <v>1</v>
      </c>
      <c r="F50" t="s">
        <v>10</v>
      </c>
      <c r="G50">
        <v>7000</v>
      </c>
      <c r="H50" t="s">
        <v>15</v>
      </c>
    </row>
    <row r="51" spans="1:8" x14ac:dyDescent="0.25">
      <c r="A51" s="1">
        <v>44676</v>
      </c>
      <c r="B51" t="s">
        <v>12</v>
      </c>
      <c r="C51" t="s">
        <v>18</v>
      </c>
      <c r="D51">
        <v>22</v>
      </c>
      <c r="E51">
        <v>2</v>
      </c>
      <c r="F51" t="s">
        <v>14</v>
      </c>
      <c r="G51">
        <v>3000</v>
      </c>
      <c r="H51" t="s">
        <v>11</v>
      </c>
    </row>
    <row r="52" spans="1:8" x14ac:dyDescent="0.25">
      <c r="A52" s="1">
        <v>44679</v>
      </c>
      <c r="B52" t="s">
        <v>8</v>
      </c>
      <c r="C52" t="s">
        <v>13</v>
      </c>
      <c r="D52">
        <v>32</v>
      </c>
      <c r="E52">
        <v>0</v>
      </c>
      <c r="F52" t="s">
        <v>25</v>
      </c>
      <c r="G52">
        <v>3000</v>
      </c>
      <c r="H52" t="s">
        <v>15</v>
      </c>
    </row>
    <row r="53" spans="1:8" x14ac:dyDescent="0.25">
      <c r="A53" s="1">
        <v>44679</v>
      </c>
      <c r="B53" t="s">
        <v>12</v>
      </c>
      <c r="C53" t="s">
        <v>9</v>
      </c>
      <c r="D53">
        <v>17</v>
      </c>
      <c r="E53">
        <v>5</v>
      </c>
      <c r="F53" t="s">
        <v>14</v>
      </c>
      <c r="G53">
        <v>7000</v>
      </c>
      <c r="H53" t="s">
        <v>19</v>
      </c>
    </row>
    <row r="54" spans="1:8" x14ac:dyDescent="0.25">
      <c r="A54" s="1">
        <v>44682</v>
      </c>
      <c r="B54" t="s">
        <v>8</v>
      </c>
      <c r="C54" t="s">
        <v>21</v>
      </c>
      <c r="D54">
        <v>3</v>
      </c>
      <c r="E54">
        <v>1</v>
      </c>
      <c r="F54" t="s">
        <v>14</v>
      </c>
      <c r="G54">
        <v>4000</v>
      </c>
      <c r="H54" t="s">
        <v>23</v>
      </c>
    </row>
    <row r="55" spans="1:8" x14ac:dyDescent="0.25">
      <c r="A55" s="1">
        <v>44683</v>
      </c>
      <c r="B55" t="s">
        <v>16</v>
      </c>
      <c r="C55" t="s">
        <v>9</v>
      </c>
      <c r="D55">
        <v>50</v>
      </c>
      <c r="E55">
        <v>9</v>
      </c>
      <c r="F55" t="s">
        <v>10</v>
      </c>
      <c r="G55">
        <v>3000</v>
      </c>
      <c r="H55" t="s">
        <v>11</v>
      </c>
    </row>
    <row r="56" spans="1:8" x14ac:dyDescent="0.25">
      <c r="A56" s="1">
        <v>44686</v>
      </c>
      <c r="B56" t="s">
        <v>8</v>
      </c>
      <c r="C56" t="s">
        <v>17</v>
      </c>
      <c r="D56">
        <v>18</v>
      </c>
      <c r="E56">
        <v>2</v>
      </c>
      <c r="F56" t="s">
        <v>25</v>
      </c>
      <c r="G56">
        <v>6000</v>
      </c>
      <c r="H56" t="s">
        <v>19</v>
      </c>
    </row>
    <row r="57" spans="1:8" x14ac:dyDescent="0.25">
      <c r="A57" s="1">
        <v>44692</v>
      </c>
      <c r="B57" t="s">
        <v>8</v>
      </c>
      <c r="C57" t="s">
        <v>17</v>
      </c>
      <c r="D57">
        <v>14</v>
      </c>
      <c r="E57">
        <v>2</v>
      </c>
      <c r="F57" t="s">
        <v>25</v>
      </c>
      <c r="G57">
        <v>6000</v>
      </c>
      <c r="H57" t="s">
        <v>19</v>
      </c>
    </row>
    <row r="58" spans="1:8" x14ac:dyDescent="0.25">
      <c r="A58" s="1">
        <v>44700</v>
      </c>
      <c r="B58" t="s">
        <v>8</v>
      </c>
      <c r="C58" t="s">
        <v>9</v>
      </c>
      <c r="D58">
        <v>29</v>
      </c>
      <c r="E58">
        <v>10</v>
      </c>
      <c r="F58" t="s">
        <v>22</v>
      </c>
      <c r="G58">
        <v>8000</v>
      </c>
      <c r="H58" t="s">
        <v>23</v>
      </c>
    </row>
    <row r="59" spans="1:8" x14ac:dyDescent="0.25">
      <c r="A59" s="1">
        <v>44706</v>
      </c>
      <c r="B59" t="s">
        <v>12</v>
      </c>
      <c r="C59" t="s">
        <v>9</v>
      </c>
      <c r="D59">
        <v>38</v>
      </c>
      <c r="E59">
        <v>0</v>
      </c>
      <c r="F59" t="s">
        <v>25</v>
      </c>
      <c r="G59">
        <v>2000</v>
      </c>
      <c r="H59" t="s">
        <v>23</v>
      </c>
    </row>
    <row r="60" spans="1:8" x14ac:dyDescent="0.25">
      <c r="A60" s="1">
        <v>44706</v>
      </c>
      <c r="B60" t="s">
        <v>8</v>
      </c>
      <c r="C60" t="s">
        <v>13</v>
      </c>
      <c r="D60">
        <v>34</v>
      </c>
      <c r="E60">
        <v>1</v>
      </c>
      <c r="F60" t="s">
        <v>26</v>
      </c>
      <c r="G60">
        <v>4000</v>
      </c>
      <c r="H60" t="s">
        <v>11</v>
      </c>
    </row>
    <row r="61" spans="1:8" x14ac:dyDescent="0.25">
      <c r="A61" s="1">
        <v>44706</v>
      </c>
      <c r="B61" t="s">
        <v>24</v>
      </c>
      <c r="C61" t="s">
        <v>9</v>
      </c>
      <c r="D61">
        <v>0</v>
      </c>
      <c r="E61">
        <v>7</v>
      </c>
      <c r="F61" t="s">
        <v>25</v>
      </c>
      <c r="G61">
        <v>2000</v>
      </c>
      <c r="H61" t="s">
        <v>11</v>
      </c>
    </row>
    <row r="62" spans="1:8" x14ac:dyDescent="0.25">
      <c r="A62" s="1">
        <v>44708</v>
      </c>
      <c r="B62" t="s">
        <v>8</v>
      </c>
      <c r="C62" t="s">
        <v>13</v>
      </c>
      <c r="D62">
        <v>23</v>
      </c>
      <c r="E62">
        <v>6</v>
      </c>
      <c r="F62" t="s">
        <v>10</v>
      </c>
      <c r="G62">
        <v>1000</v>
      </c>
      <c r="H62" t="s">
        <v>23</v>
      </c>
    </row>
    <row r="63" spans="1:8" x14ac:dyDescent="0.25">
      <c r="A63" s="1">
        <v>44709</v>
      </c>
      <c r="B63" t="s">
        <v>16</v>
      </c>
      <c r="C63" t="s">
        <v>18</v>
      </c>
      <c r="D63">
        <v>2</v>
      </c>
      <c r="E63">
        <v>1</v>
      </c>
      <c r="F63" t="s">
        <v>10</v>
      </c>
      <c r="G63">
        <v>4000</v>
      </c>
      <c r="H63" t="s">
        <v>15</v>
      </c>
    </row>
    <row r="64" spans="1:8" x14ac:dyDescent="0.25">
      <c r="A64" s="1">
        <v>44711</v>
      </c>
      <c r="B64" t="s">
        <v>12</v>
      </c>
      <c r="C64" t="s">
        <v>9</v>
      </c>
      <c r="D64">
        <v>22</v>
      </c>
      <c r="E64">
        <v>6</v>
      </c>
      <c r="F64" t="s">
        <v>26</v>
      </c>
      <c r="G64">
        <v>8000</v>
      </c>
      <c r="H64" t="s">
        <v>11</v>
      </c>
    </row>
    <row r="65" spans="1:8" x14ac:dyDescent="0.25">
      <c r="A65" s="1">
        <v>44712</v>
      </c>
      <c r="B65" t="s">
        <v>12</v>
      </c>
      <c r="C65" t="s">
        <v>13</v>
      </c>
      <c r="D65">
        <v>49</v>
      </c>
      <c r="E65">
        <v>4</v>
      </c>
      <c r="F65" t="s">
        <v>25</v>
      </c>
      <c r="G65">
        <v>3000</v>
      </c>
      <c r="H65" t="s">
        <v>15</v>
      </c>
    </row>
    <row r="66" spans="1:8" x14ac:dyDescent="0.25">
      <c r="A66" s="1">
        <v>44713</v>
      </c>
      <c r="B66" t="s">
        <v>12</v>
      </c>
      <c r="C66" t="s">
        <v>13</v>
      </c>
      <c r="D66">
        <v>17</v>
      </c>
      <c r="E66">
        <v>5</v>
      </c>
      <c r="F66" t="s">
        <v>25</v>
      </c>
      <c r="G66">
        <v>10000</v>
      </c>
      <c r="H66" t="s">
        <v>19</v>
      </c>
    </row>
    <row r="67" spans="1:8" x14ac:dyDescent="0.25">
      <c r="A67" s="1">
        <v>44717</v>
      </c>
      <c r="B67" t="s">
        <v>8</v>
      </c>
      <c r="C67" t="s">
        <v>18</v>
      </c>
      <c r="D67">
        <v>19</v>
      </c>
      <c r="E67">
        <v>5</v>
      </c>
      <c r="F67" t="s">
        <v>25</v>
      </c>
      <c r="G67">
        <v>7000</v>
      </c>
      <c r="H67" t="s">
        <v>19</v>
      </c>
    </row>
    <row r="68" spans="1:8" x14ac:dyDescent="0.25">
      <c r="A68" s="1">
        <v>44719</v>
      </c>
      <c r="B68" t="s">
        <v>12</v>
      </c>
      <c r="C68" t="s">
        <v>13</v>
      </c>
      <c r="D68">
        <v>29</v>
      </c>
      <c r="E68">
        <v>8</v>
      </c>
      <c r="F68" t="s">
        <v>10</v>
      </c>
      <c r="G68">
        <v>4000</v>
      </c>
      <c r="H68" t="s">
        <v>15</v>
      </c>
    </row>
    <row r="69" spans="1:8" x14ac:dyDescent="0.25">
      <c r="A69" s="1">
        <v>44719</v>
      </c>
      <c r="B69" t="s">
        <v>8</v>
      </c>
      <c r="C69" t="s">
        <v>21</v>
      </c>
      <c r="D69">
        <v>5</v>
      </c>
      <c r="E69">
        <v>10</v>
      </c>
      <c r="F69" t="s">
        <v>25</v>
      </c>
      <c r="G69">
        <v>9000</v>
      </c>
      <c r="H69" t="s">
        <v>15</v>
      </c>
    </row>
    <row r="70" spans="1:8" x14ac:dyDescent="0.25">
      <c r="A70" s="1">
        <v>44721</v>
      </c>
      <c r="B70" t="s">
        <v>20</v>
      </c>
      <c r="C70" t="s">
        <v>18</v>
      </c>
      <c r="D70">
        <v>46</v>
      </c>
      <c r="E70">
        <v>2</v>
      </c>
      <c r="F70" t="s">
        <v>26</v>
      </c>
      <c r="G70">
        <v>9000</v>
      </c>
      <c r="H70" t="s">
        <v>11</v>
      </c>
    </row>
    <row r="71" spans="1:8" x14ac:dyDescent="0.25">
      <c r="A71" s="1">
        <v>44726</v>
      </c>
      <c r="B71" t="s">
        <v>24</v>
      </c>
      <c r="C71" t="s">
        <v>17</v>
      </c>
      <c r="D71">
        <v>13</v>
      </c>
      <c r="E71">
        <v>6</v>
      </c>
      <c r="F71" t="s">
        <v>14</v>
      </c>
      <c r="G71">
        <v>10000</v>
      </c>
      <c r="H71" t="s">
        <v>15</v>
      </c>
    </row>
    <row r="72" spans="1:8" x14ac:dyDescent="0.25">
      <c r="A72" s="1">
        <v>44726</v>
      </c>
      <c r="B72" t="s">
        <v>8</v>
      </c>
      <c r="C72" t="s">
        <v>21</v>
      </c>
      <c r="D72">
        <v>16</v>
      </c>
      <c r="E72">
        <v>5</v>
      </c>
      <c r="F72" t="s">
        <v>14</v>
      </c>
      <c r="G72">
        <v>4000</v>
      </c>
      <c r="H72" t="s">
        <v>11</v>
      </c>
    </row>
    <row r="73" spans="1:8" x14ac:dyDescent="0.25">
      <c r="A73" s="1">
        <v>44732</v>
      </c>
      <c r="B73" t="s">
        <v>12</v>
      </c>
      <c r="C73" t="s">
        <v>17</v>
      </c>
      <c r="D73">
        <v>47</v>
      </c>
      <c r="E73">
        <v>1</v>
      </c>
      <c r="F73" t="s">
        <v>14</v>
      </c>
      <c r="G73">
        <v>6000</v>
      </c>
      <c r="H73" t="s">
        <v>11</v>
      </c>
    </row>
    <row r="74" spans="1:8" x14ac:dyDescent="0.25">
      <c r="A74" s="1">
        <v>44732</v>
      </c>
      <c r="B74" t="s">
        <v>8</v>
      </c>
      <c r="C74" t="s">
        <v>13</v>
      </c>
      <c r="D74">
        <v>20</v>
      </c>
      <c r="E74">
        <v>9</v>
      </c>
      <c r="F74" t="s">
        <v>14</v>
      </c>
      <c r="G74">
        <v>1000</v>
      </c>
      <c r="H74" t="s">
        <v>11</v>
      </c>
    </row>
    <row r="75" spans="1:8" x14ac:dyDescent="0.25">
      <c r="A75" s="1">
        <v>44735</v>
      </c>
      <c r="B75" t="s">
        <v>24</v>
      </c>
      <c r="C75" t="s">
        <v>17</v>
      </c>
      <c r="D75">
        <v>38</v>
      </c>
      <c r="E75">
        <v>10</v>
      </c>
      <c r="F75" t="s">
        <v>22</v>
      </c>
      <c r="G75">
        <v>5000</v>
      </c>
      <c r="H75" t="s">
        <v>11</v>
      </c>
    </row>
    <row r="76" spans="1:8" x14ac:dyDescent="0.25">
      <c r="A76" s="1">
        <v>44736</v>
      </c>
      <c r="B76" t="s">
        <v>12</v>
      </c>
      <c r="C76" t="s">
        <v>9</v>
      </c>
      <c r="D76">
        <v>13</v>
      </c>
      <c r="E76">
        <v>3</v>
      </c>
      <c r="F76" t="s">
        <v>22</v>
      </c>
      <c r="G76">
        <v>8000</v>
      </c>
      <c r="H76" t="s">
        <v>11</v>
      </c>
    </row>
    <row r="77" spans="1:8" x14ac:dyDescent="0.25">
      <c r="A77" s="1">
        <v>44738</v>
      </c>
      <c r="B77" t="s">
        <v>24</v>
      </c>
      <c r="C77" t="s">
        <v>13</v>
      </c>
      <c r="D77">
        <v>32</v>
      </c>
      <c r="E77">
        <v>6</v>
      </c>
      <c r="F77" t="s">
        <v>22</v>
      </c>
      <c r="G77">
        <v>4000</v>
      </c>
      <c r="H77" t="s">
        <v>23</v>
      </c>
    </row>
    <row r="78" spans="1:8" x14ac:dyDescent="0.25">
      <c r="A78" s="1">
        <v>44740</v>
      </c>
      <c r="B78" t="s">
        <v>24</v>
      </c>
      <c r="C78" t="s">
        <v>21</v>
      </c>
      <c r="D78">
        <v>17</v>
      </c>
      <c r="E78">
        <v>8</v>
      </c>
      <c r="F78" t="s">
        <v>10</v>
      </c>
      <c r="G78">
        <v>3000</v>
      </c>
      <c r="H78" t="s">
        <v>19</v>
      </c>
    </row>
    <row r="79" spans="1:8" x14ac:dyDescent="0.25">
      <c r="A79" s="1">
        <v>44740</v>
      </c>
      <c r="B79" t="s">
        <v>24</v>
      </c>
      <c r="C79" t="s">
        <v>21</v>
      </c>
      <c r="D79">
        <v>40</v>
      </c>
      <c r="E79">
        <v>5</v>
      </c>
      <c r="F79" t="s">
        <v>22</v>
      </c>
      <c r="G79">
        <v>1000</v>
      </c>
      <c r="H79" t="s">
        <v>23</v>
      </c>
    </row>
    <row r="80" spans="1:8" x14ac:dyDescent="0.25">
      <c r="A80" s="1">
        <v>44741</v>
      </c>
      <c r="B80" t="s">
        <v>24</v>
      </c>
      <c r="C80" t="s">
        <v>13</v>
      </c>
      <c r="D80">
        <v>10</v>
      </c>
      <c r="E80">
        <v>0</v>
      </c>
      <c r="F80" t="s">
        <v>10</v>
      </c>
      <c r="G80">
        <v>2000</v>
      </c>
      <c r="H80" t="s">
        <v>15</v>
      </c>
    </row>
    <row r="81" spans="1:8" x14ac:dyDescent="0.25">
      <c r="A81" s="1">
        <v>44743</v>
      </c>
      <c r="B81" t="s">
        <v>24</v>
      </c>
      <c r="C81" t="s">
        <v>17</v>
      </c>
      <c r="D81">
        <v>24</v>
      </c>
      <c r="E81">
        <v>2</v>
      </c>
      <c r="F81" t="s">
        <v>14</v>
      </c>
      <c r="G81">
        <v>3000</v>
      </c>
      <c r="H81" t="s">
        <v>23</v>
      </c>
    </row>
    <row r="82" spans="1:8" x14ac:dyDescent="0.25">
      <c r="A82" s="1">
        <v>44744</v>
      </c>
      <c r="B82" t="s">
        <v>20</v>
      </c>
      <c r="C82" t="s">
        <v>17</v>
      </c>
      <c r="D82">
        <v>40</v>
      </c>
      <c r="E82">
        <v>9</v>
      </c>
      <c r="F82" t="s">
        <v>26</v>
      </c>
      <c r="G82">
        <v>4000</v>
      </c>
      <c r="H82" t="s">
        <v>23</v>
      </c>
    </row>
    <row r="83" spans="1:8" x14ac:dyDescent="0.25">
      <c r="A83" s="1">
        <v>44754</v>
      </c>
      <c r="B83" t="s">
        <v>24</v>
      </c>
      <c r="C83" t="s">
        <v>9</v>
      </c>
      <c r="D83">
        <v>3</v>
      </c>
      <c r="E83">
        <v>8</v>
      </c>
      <c r="F83" t="s">
        <v>22</v>
      </c>
      <c r="G83">
        <v>1000</v>
      </c>
      <c r="H83" t="s">
        <v>23</v>
      </c>
    </row>
    <row r="84" spans="1:8" x14ac:dyDescent="0.25">
      <c r="A84" s="1">
        <v>44755</v>
      </c>
      <c r="B84" t="s">
        <v>8</v>
      </c>
      <c r="C84" t="s">
        <v>9</v>
      </c>
      <c r="D84">
        <v>25</v>
      </c>
      <c r="E84">
        <v>1</v>
      </c>
      <c r="F84" t="s">
        <v>22</v>
      </c>
      <c r="G84">
        <v>2000</v>
      </c>
      <c r="H84" t="s">
        <v>19</v>
      </c>
    </row>
    <row r="85" spans="1:8" x14ac:dyDescent="0.25">
      <c r="A85" s="1">
        <v>44756</v>
      </c>
      <c r="B85" t="s">
        <v>24</v>
      </c>
      <c r="C85" t="s">
        <v>17</v>
      </c>
      <c r="D85">
        <v>39</v>
      </c>
      <c r="E85">
        <v>3</v>
      </c>
      <c r="F85" t="s">
        <v>10</v>
      </c>
      <c r="G85">
        <v>7000</v>
      </c>
      <c r="H85" t="s">
        <v>15</v>
      </c>
    </row>
    <row r="86" spans="1:8" x14ac:dyDescent="0.25">
      <c r="A86" s="1">
        <v>44764</v>
      </c>
      <c r="B86" t="s">
        <v>8</v>
      </c>
      <c r="C86" t="s">
        <v>18</v>
      </c>
      <c r="D86">
        <v>40</v>
      </c>
      <c r="E86">
        <v>6</v>
      </c>
      <c r="F86" t="s">
        <v>25</v>
      </c>
      <c r="G86">
        <v>1000</v>
      </c>
      <c r="H86" t="s">
        <v>23</v>
      </c>
    </row>
    <row r="87" spans="1:8" x14ac:dyDescent="0.25">
      <c r="A87" s="1">
        <v>44764</v>
      </c>
      <c r="B87" t="s">
        <v>8</v>
      </c>
      <c r="C87" t="s">
        <v>9</v>
      </c>
      <c r="D87">
        <v>17</v>
      </c>
      <c r="E87">
        <v>0</v>
      </c>
      <c r="F87" t="s">
        <v>10</v>
      </c>
      <c r="G87">
        <v>5000</v>
      </c>
      <c r="H87" t="s">
        <v>11</v>
      </c>
    </row>
    <row r="88" spans="1:8" x14ac:dyDescent="0.25">
      <c r="A88" s="1">
        <v>44764</v>
      </c>
      <c r="B88" t="s">
        <v>20</v>
      </c>
      <c r="C88" t="s">
        <v>9</v>
      </c>
      <c r="D88">
        <v>23</v>
      </c>
      <c r="E88">
        <v>8</v>
      </c>
      <c r="F88" t="s">
        <v>22</v>
      </c>
      <c r="G88">
        <v>7000</v>
      </c>
      <c r="H88" t="s">
        <v>11</v>
      </c>
    </row>
    <row r="89" spans="1:8" x14ac:dyDescent="0.25">
      <c r="A89" s="1">
        <v>44766</v>
      </c>
      <c r="B89" t="s">
        <v>8</v>
      </c>
      <c r="C89" t="s">
        <v>18</v>
      </c>
      <c r="D89">
        <v>8</v>
      </c>
      <c r="E89">
        <v>10</v>
      </c>
      <c r="F89" t="s">
        <v>25</v>
      </c>
      <c r="G89">
        <v>6000</v>
      </c>
      <c r="H89" t="s">
        <v>19</v>
      </c>
    </row>
    <row r="90" spans="1:8" x14ac:dyDescent="0.25">
      <c r="A90" s="1">
        <v>44766</v>
      </c>
      <c r="B90" t="s">
        <v>8</v>
      </c>
      <c r="C90" t="s">
        <v>9</v>
      </c>
      <c r="D90">
        <v>10</v>
      </c>
      <c r="E90">
        <v>9</v>
      </c>
      <c r="F90" t="s">
        <v>22</v>
      </c>
      <c r="G90">
        <v>9000</v>
      </c>
      <c r="H90" t="s">
        <v>23</v>
      </c>
    </row>
    <row r="91" spans="1:8" x14ac:dyDescent="0.25">
      <c r="A91" s="1">
        <v>44767</v>
      </c>
      <c r="B91" t="s">
        <v>24</v>
      </c>
      <c r="C91" t="s">
        <v>17</v>
      </c>
      <c r="D91">
        <v>12</v>
      </c>
      <c r="E91">
        <v>5</v>
      </c>
      <c r="F91" t="s">
        <v>10</v>
      </c>
      <c r="G91">
        <v>9000</v>
      </c>
      <c r="H91" t="s">
        <v>15</v>
      </c>
    </row>
    <row r="92" spans="1:8" x14ac:dyDescent="0.25">
      <c r="A92" s="1">
        <v>44767</v>
      </c>
      <c r="B92" t="s">
        <v>12</v>
      </c>
      <c r="C92" t="s">
        <v>18</v>
      </c>
      <c r="D92">
        <v>47</v>
      </c>
      <c r="E92">
        <v>0</v>
      </c>
      <c r="F92" t="s">
        <v>10</v>
      </c>
      <c r="G92">
        <v>10000</v>
      </c>
      <c r="H92" t="s">
        <v>15</v>
      </c>
    </row>
    <row r="93" spans="1:8" x14ac:dyDescent="0.25">
      <c r="A93" s="1">
        <v>44771</v>
      </c>
      <c r="B93" t="s">
        <v>20</v>
      </c>
      <c r="C93" t="s">
        <v>21</v>
      </c>
      <c r="D93">
        <v>1</v>
      </c>
      <c r="E93">
        <v>2</v>
      </c>
      <c r="F93" t="s">
        <v>14</v>
      </c>
      <c r="G93">
        <v>5000</v>
      </c>
      <c r="H93" t="s">
        <v>11</v>
      </c>
    </row>
    <row r="94" spans="1:8" x14ac:dyDescent="0.25">
      <c r="A94" s="1">
        <v>44775</v>
      </c>
      <c r="B94" t="s">
        <v>20</v>
      </c>
      <c r="C94" t="s">
        <v>18</v>
      </c>
      <c r="D94">
        <v>25</v>
      </c>
      <c r="E94">
        <v>9</v>
      </c>
      <c r="F94" t="s">
        <v>26</v>
      </c>
      <c r="G94">
        <v>3000</v>
      </c>
      <c r="H94" t="s">
        <v>19</v>
      </c>
    </row>
    <row r="95" spans="1:8" x14ac:dyDescent="0.25">
      <c r="A95" s="1">
        <v>44778</v>
      </c>
      <c r="B95" t="s">
        <v>20</v>
      </c>
      <c r="C95" t="s">
        <v>13</v>
      </c>
      <c r="D95">
        <v>16</v>
      </c>
      <c r="E95">
        <v>2</v>
      </c>
      <c r="F95" t="s">
        <v>14</v>
      </c>
      <c r="G95">
        <v>1000</v>
      </c>
      <c r="H95" t="s">
        <v>19</v>
      </c>
    </row>
    <row r="96" spans="1:8" x14ac:dyDescent="0.25">
      <c r="A96" s="1">
        <v>44785</v>
      </c>
      <c r="B96" t="s">
        <v>16</v>
      </c>
      <c r="C96" t="s">
        <v>13</v>
      </c>
      <c r="D96">
        <v>21</v>
      </c>
      <c r="E96">
        <v>1</v>
      </c>
      <c r="F96" t="s">
        <v>10</v>
      </c>
      <c r="G96">
        <v>8000</v>
      </c>
      <c r="H96" t="s">
        <v>15</v>
      </c>
    </row>
    <row r="97" spans="1:8" x14ac:dyDescent="0.25">
      <c r="A97" s="1">
        <v>44788</v>
      </c>
      <c r="B97" t="s">
        <v>12</v>
      </c>
      <c r="C97" t="s">
        <v>18</v>
      </c>
      <c r="D97">
        <v>38</v>
      </c>
      <c r="E97">
        <v>5</v>
      </c>
      <c r="F97" t="s">
        <v>14</v>
      </c>
      <c r="G97">
        <v>9000</v>
      </c>
      <c r="H97" t="s">
        <v>11</v>
      </c>
    </row>
    <row r="98" spans="1:8" x14ac:dyDescent="0.25">
      <c r="A98" s="1">
        <v>44798</v>
      </c>
      <c r="B98" t="s">
        <v>12</v>
      </c>
      <c r="C98" t="s">
        <v>9</v>
      </c>
      <c r="D98">
        <v>3</v>
      </c>
      <c r="E98">
        <v>4</v>
      </c>
      <c r="F98" t="s">
        <v>14</v>
      </c>
      <c r="G98">
        <v>2000</v>
      </c>
      <c r="H98" t="s">
        <v>19</v>
      </c>
    </row>
    <row r="99" spans="1:8" x14ac:dyDescent="0.25">
      <c r="A99" s="1">
        <v>44806</v>
      </c>
      <c r="B99" t="s">
        <v>24</v>
      </c>
      <c r="C99" t="s">
        <v>21</v>
      </c>
      <c r="D99">
        <v>30</v>
      </c>
      <c r="E99">
        <v>6</v>
      </c>
      <c r="F99" t="s">
        <v>14</v>
      </c>
      <c r="G99">
        <v>9000</v>
      </c>
      <c r="H99" t="s">
        <v>15</v>
      </c>
    </row>
    <row r="100" spans="1:8" x14ac:dyDescent="0.25">
      <c r="A100" s="1">
        <v>44807</v>
      </c>
      <c r="B100" t="s">
        <v>20</v>
      </c>
      <c r="C100" t="s">
        <v>9</v>
      </c>
      <c r="D100">
        <v>39</v>
      </c>
      <c r="E100">
        <v>1</v>
      </c>
      <c r="F100" t="s">
        <v>22</v>
      </c>
      <c r="G100">
        <v>9000</v>
      </c>
      <c r="H100" t="s">
        <v>19</v>
      </c>
    </row>
    <row r="101" spans="1:8" x14ac:dyDescent="0.25">
      <c r="A101" s="1">
        <v>44808</v>
      </c>
      <c r="B101" t="s">
        <v>24</v>
      </c>
      <c r="C101" t="s">
        <v>18</v>
      </c>
      <c r="D101">
        <v>36</v>
      </c>
      <c r="E101">
        <v>3</v>
      </c>
      <c r="F101" t="s">
        <v>10</v>
      </c>
      <c r="G101">
        <v>10000</v>
      </c>
      <c r="H101" t="s">
        <v>23</v>
      </c>
    </row>
    <row r="102" spans="1:8" x14ac:dyDescent="0.25">
      <c r="A102" s="1">
        <v>44808</v>
      </c>
      <c r="B102" t="s">
        <v>20</v>
      </c>
      <c r="C102" t="s">
        <v>13</v>
      </c>
      <c r="D102">
        <v>0</v>
      </c>
      <c r="E102">
        <v>7</v>
      </c>
      <c r="F102" t="s">
        <v>22</v>
      </c>
      <c r="G102">
        <v>3000</v>
      </c>
      <c r="H102" t="s">
        <v>15</v>
      </c>
    </row>
    <row r="103" spans="1:8" x14ac:dyDescent="0.25">
      <c r="A103" s="1">
        <v>44809</v>
      </c>
      <c r="B103" t="s">
        <v>8</v>
      </c>
      <c r="C103" t="s">
        <v>21</v>
      </c>
      <c r="D103">
        <v>21</v>
      </c>
      <c r="E103">
        <v>4</v>
      </c>
      <c r="F103" t="s">
        <v>26</v>
      </c>
      <c r="G103">
        <v>5000</v>
      </c>
      <c r="H103" t="s">
        <v>19</v>
      </c>
    </row>
    <row r="104" spans="1:8" x14ac:dyDescent="0.25">
      <c r="A104" s="1">
        <v>44816</v>
      </c>
      <c r="B104" t="s">
        <v>8</v>
      </c>
      <c r="C104" t="s">
        <v>9</v>
      </c>
      <c r="D104">
        <v>50</v>
      </c>
      <c r="E104">
        <v>5</v>
      </c>
      <c r="F104" t="s">
        <v>26</v>
      </c>
      <c r="G104">
        <v>3000</v>
      </c>
      <c r="H104" t="s">
        <v>19</v>
      </c>
    </row>
    <row r="105" spans="1:8" x14ac:dyDescent="0.25">
      <c r="A105" s="1">
        <v>44819</v>
      </c>
      <c r="B105" t="s">
        <v>16</v>
      </c>
      <c r="C105" t="s">
        <v>21</v>
      </c>
      <c r="D105">
        <v>16</v>
      </c>
      <c r="E105">
        <v>5</v>
      </c>
      <c r="F105" t="s">
        <v>10</v>
      </c>
      <c r="G105">
        <v>6000</v>
      </c>
      <c r="H105" t="s">
        <v>11</v>
      </c>
    </row>
    <row r="106" spans="1:8" x14ac:dyDescent="0.25">
      <c r="A106" s="1">
        <v>44820</v>
      </c>
      <c r="B106" t="s">
        <v>24</v>
      </c>
      <c r="C106" t="s">
        <v>17</v>
      </c>
      <c r="D106">
        <v>20</v>
      </c>
      <c r="E106">
        <v>3</v>
      </c>
      <c r="F106" t="s">
        <v>10</v>
      </c>
      <c r="G106">
        <v>5000</v>
      </c>
      <c r="H106" t="s">
        <v>15</v>
      </c>
    </row>
    <row r="107" spans="1:8" x14ac:dyDescent="0.25">
      <c r="A107" s="1">
        <v>44825</v>
      </c>
      <c r="B107" t="s">
        <v>16</v>
      </c>
      <c r="C107" t="s">
        <v>17</v>
      </c>
      <c r="D107">
        <v>28</v>
      </c>
      <c r="E107">
        <v>8</v>
      </c>
      <c r="F107" t="s">
        <v>22</v>
      </c>
      <c r="G107">
        <v>2000</v>
      </c>
      <c r="H107" t="s">
        <v>23</v>
      </c>
    </row>
    <row r="108" spans="1:8" x14ac:dyDescent="0.25">
      <c r="A108" s="1">
        <v>44825</v>
      </c>
      <c r="B108" t="s">
        <v>20</v>
      </c>
      <c r="C108" t="s">
        <v>17</v>
      </c>
      <c r="D108">
        <v>35</v>
      </c>
      <c r="E108">
        <v>5</v>
      </c>
      <c r="F108" t="s">
        <v>10</v>
      </c>
      <c r="G108">
        <v>5000</v>
      </c>
      <c r="H108" t="s">
        <v>11</v>
      </c>
    </row>
    <row r="109" spans="1:8" x14ac:dyDescent="0.25">
      <c r="A109" s="1">
        <v>44830</v>
      </c>
      <c r="B109" t="s">
        <v>16</v>
      </c>
      <c r="C109" t="s">
        <v>9</v>
      </c>
      <c r="D109">
        <v>22</v>
      </c>
      <c r="E109">
        <v>0</v>
      </c>
      <c r="F109" t="s">
        <v>25</v>
      </c>
      <c r="G109">
        <v>9000</v>
      </c>
      <c r="H109" t="s">
        <v>23</v>
      </c>
    </row>
    <row r="110" spans="1:8" x14ac:dyDescent="0.25">
      <c r="A110" s="1">
        <v>44836</v>
      </c>
      <c r="B110" t="s">
        <v>8</v>
      </c>
      <c r="C110" t="s">
        <v>17</v>
      </c>
      <c r="D110">
        <v>37</v>
      </c>
      <c r="E110">
        <v>8</v>
      </c>
      <c r="F110" t="s">
        <v>25</v>
      </c>
      <c r="G110">
        <v>2000</v>
      </c>
      <c r="H110" t="s">
        <v>19</v>
      </c>
    </row>
    <row r="111" spans="1:8" x14ac:dyDescent="0.25">
      <c r="A111" s="1">
        <v>44839</v>
      </c>
      <c r="B111" t="s">
        <v>24</v>
      </c>
      <c r="C111" t="s">
        <v>9</v>
      </c>
      <c r="D111">
        <v>45</v>
      </c>
      <c r="E111">
        <v>9</v>
      </c>
      <c r="F111" t="s">
        <v>14</v>
      </c>
      <c r="G111">
        <v>2000</v>
      </c>
      <c r="H111" t="s">
        <v>11</v>
      </c>
    </row>
    <row r="112" spans="1:8" x14ac:dyDescent="0.25">
      <c r="A112" s="1">
        <v>44844</v>
      </c>
      <c r="B112" t="s">
        <v>24</v>
      </c>
      <c r="C112" t="s">
        <v>21</v>
      </c>
      <c r="D112">
        <v>39</v>
      </c>
      <c r="E112">
        <v>0</v>
      </c>
      <c r="F112" t="s">
        <v>22</v>
      </c>
      <c r="G112">
        <v>2000</v>
      </c>
      <c r="H112" t="s">
        <v>11</v>
      </c>
    </row>
    <row r="113" spans="1:8" x14ac:dyDescent="0.25">
      <c r="A113" s="1">
        <v>44844</v>
      </c>
      <c r="B113" t="s">
        <v>8</v>
      </c>
      <c r="C113" t="s">
        <v>17</v>
      </c>
      <c r="D113">
        <v>27</v>
      </c>
      <c r="E113">
        <v>8</v>
      </c>
      <c r="F113" t="s">
        <v>25</v>
      </c>
      <c r="G113">
        <v>8000</v>
      </c>
      <c r="H113" t="s">
        <v>15</v>
      </c>
    </row>
    <row r="114" spans="1:8" x14ac:dyDescent="0.25">
      <c r="A114" s="1">
        <v>44846</v>
      </c>
      <c r="B114" t="s">
        <v>20</v>
      </c>
      <c r="C114" t="s">
        <v>17</v>
      </c>
      <c r="D114">
        <v>11</v>
      </c>
      <c r="E114">
        <v>9</v>
      </c>
      <c r="F114" t="s">
        <v>25</v>
      </c>
      <c r="G114">
        <v>8000</v>
      </c>
      <c r="H114" t="s">
        <v>11</v>
      </c>
    </row>
    <row r="115" spans="1:8" x14ac:dyDescent="0.25">
      <c r="A115" s="1">
        <v>44846</v>
      </c>
      <c r="B115" t="s">
        <v>8</v>
      </c>
      <c r="C115" t="s">
        <v>21</v>
      </c>
      <c r="D115">
        <v>32</v>
      </c>
      <c r="E115">
        <v>7</v>
      </c>
      <c r="F115" t="s">
        <v>26</v>
      </c>
      <c r="G115">
        <v>9000</v>
      </c>
      <c r="H115" t="s">
        <v>23</v>
      </c>
    </row>
    <row r="116" spans="1:8" x14ac:dyDescent="0.25">
      <c r="A116" s="1">
        <v>44846</v>
      </c>
      <c r="B116" t="s">
        <v>20</v>
      </c>
      <c r="C116" t="s">
        <v>13</v>
      </c>
      <c r="D116">
        <v>46</v>
      </c>
      <c r="E116">
        <v>0</v>
      </c>
      <c r="F116" t="s">
        <v>22</v>
      </c>
      <c r="G116">
        <v>9000</v>
      </c>
      <c r="H116" t="s">
        <v>15</v>
      </c>
    </row>
    <row r="117" spans="1:8" x14ac:dyDescent="0.25">
      <c r="A117" s="1">
        <v>44850</v>
      </c>
      <c r="B117" t="s">
        <v>20</v>
      </c>
      <c r="C117" t="s">
        <v>18</v>
      </c>
      <c r="D117">
        <v>23</v>
      </c>
      <c r="E117">
        <v>6</v>
      </c>
      <c r="F117" t="s">
        <v>22</v>
      </c>
      <c r="G117">
        <v>6000</v>
      </c>
      <c r="H117" t="s">
        <v>23</v>
      </c>
    </row>
    <row r="118" spans="1:8" x14ac:dyDescent="0.25">
      <c r="A118" s="1">
        <v>44851</v>
      </c>
      <c r="B118" t="s">
        <v>16</v>
      </c>
      <c r="C118" t="s">
        <v>9</v>
      </c>
      <c r="D118">
        <v>42</v>
      </c>
      <c r="E118">
        <v>10</v>
      </c>
      <c r="F118" t="s">
        <v>25</v>
      </c>
      <c r="G118">
        <v>7000</v>
      </c>
      <c r="H118" t="s">
        <v>11</v>
      </c>
    </row>
    <row r="119" spans="1:8" x14ac:dyDescent="0.25">
      <c r="A119" s="1">
        <v>44852</v>
      </c>
      <c r="B119" t="s">
        <v>12</v>
      </c>
      <c r="C119" t="s">
        <v>17</v>
      </c>
      <c r="D119">
        <v>20</v>
      </c>
      <c r="E119">
        <v>8</v>
      </c>
      <c r="F119" t="s">
        <v>26</v>
      </c>
      <c r="G119">
        <v>8000</v>
      </c>
      <c r="H119" t="s">
        <v>15</v>
      </c>
    </row>
    <row r="120" spans="1:8" x14ac:dyDescent="0.25">
      <c r="A120" s="1">
        <v>44853</v>
      </c>
      <c r="B120" t="s">
        <v>12</v>
      </c>
      <c r="C120" t="s">
        <v>9</v>
      </c>
      <c r="D120">
        <v>43</v>
      </c>
      <c r="E120">
        <v>6</v>
      </c>
      <c r="F120" t="s">
        <v>10</v>
      </c>
      <c r="G120">
        <v>9000</v>
      </c>
      <c r="H120" t="s">
        <v>11</v>
      </c>
    </row>
    <row r="121" spans="1:8" x14ac:dyDescent="0.25">
      <c r="A121" s="1">
        <v>44858</v>
      </c>
      <c r="B121" t="s">
        <v>8</v>
      </c>
      <c r="C121" t="s">
        <v>17</v>
      </c>
      <c r="D121">
        <v>40</v>
      </c>
      <c r="E121">
        <v>3</v>
      </c>
      <c r="F121" t="s">
        <v>14</v>
      </c>
      <c r="G121">
        <v>3000</v>
      </c>
      <c r="H121" t="s">
        <v>15</v>
      </c>
    </row>
    <row r="122" spans="1:8" x14ac:dyDescent="0.25">
      <c r="A122" s="1">
        <v>44860</v>
      </c>
      <c r="B122" t="s">
        <v>12</v>
      </c>
      <c r="C122" t="s">
        <v>21</v>
      </c>
      <c r="D122">
        <v>17</v>
      </c>
      <c r="E122">
        <v>5</v>
      </c>
      <c r="F122" t="s">
        <v>22</v>
      </c>
      <c r="G122">
        <v>10000</v>
      </c>
      <c r="H122" t="s">
        <v>11</v>
      </c>
    </row>
    <row r="123" spans="1:8" x14ac:dyDescent="0.25">
      <c r="A123" s="1">
        <v>44860</v>
      </c>
      <c r="B123" t="s">
        <v>8</v>
      </c>
      <c r="C123" t="s">
        <v>17</v>
      </c>
      <c r="D123">
        <v>7</v>
      </c>
      <c r="E123">
        <v>0</v>
      </c>
      <c r="F123" t="s">
        <v>25</v>
      </c>
      <c r="G123">
        <v>7000</v>
      </c>
      <c r="H123" t="s">
        <v>23</v>
      </c>
    </row>
    <row r="124" spans="1:8" x14ac:dyDescent="0.25">
      <c r="A124" s="1">
        <v>44862</v>
      </c>
      <c r="B124" t="s">
        <v>24</v>
      </c>
      <c r="C124" t="s">
        <v>13</v>
      </c>
      <c r="D124">
        <v>7</v>
      </c>
      <c r="E124">
        <v>2</v>
      </c>
      <c r="F124" t="s">
        <v>10</v>
      </c>
      <c r="G124">
        <v>3000</v>
      </c>
      <c r="H124" t="s">
        <v>19</v>
      </c>
    </row>
    <row r="125" spans="1:8" x14ac:dyDescent="0.25">
      <c r="A125" s="1">
        <v>44862</v>
      </c>
      <c r="B125" t="s">
        <v>16</v>
      </c>
      <c r="C125" t="s">
        <v>21</v>
      </c>
      <c r="D125">
        <v>3</v>
      </c>
      <c r="E125">
        <v>9</v>
      </c>
      <c r="F125" t="s">
        <v>10</v>
      </c>
      <c r="G125">
        <v>9000</v>
      </c>
      <c r="H125" t="s">
        <v>15</v>
      </c>
    </row>
    <row r="126" spans="1:8" x14ac:dyDescent="0.25">
      <c r="A126" s="1">
        <v>44863</v>
      </c>
      <c r="B126" t="s">
        <v>12</v>
      </c>
      <c r="C126" t="s">
        <v>17</v>
      </c>
      <c r="D126">
        <v>45</v>
      </c>
      <c r="E126">
        <v>8</v>
      </c>
      <c r="F126" t="s">
        <v>10</v>
      </c>
      <c r="G126">
        <v>7000</v>
      </c>
      <c r="H126" t="s">
        <v>15</v>
      </c>
    </row>
    <row r="127" spans="1:8" x14ac:dyDescent="0.25">
      <c r="A127" s="1">
        <v>44866</v>
      </c>
      <c r="B127" t="s">
        <v>16</v>
      </c>
      <c r="C127" t="s">
        <v>21</v>
      </c>
      <c r="D127">
        <v>40</v>
      </c>
      <c r="E127">
        <v>5</v>
      </c>
      <c r="F127" t="s">
        <v>10</v>
      </c>
      <c r="G127">
        <v>5000</v>
      </c>
      <c r="H127" t="s">
        <v>15</v>
      </c>
    </row>
    <row r="128" spans="1:8" x14ac:dyDescent="0.25">
      <c r="A128" s="1">
        <v>44867</v>
      </c>
      <c r="B128" t="s">
        <v>20</v>
      </c>
      <c r="C128" t="s">
        <v>18</v>
      </c>
      <c r="D128">
        <v>44</v>
      </c>
      <c r="E128">
        <v>0</v>
      </c>
      <c r="F128" t="s">
        <v>14</v>
      </c>
      <c r="G128">
        <v>3000</v>
      </c>
      <c r="H128" t="s">
        <v>23</v>
      </c>
    </row>
    <row r="129" spans="1:8" x14ac:dyDescent="0.25">
      <c r="A129" s="1">
        <v>44870</v>
      </c>
      <c r="B129" t="s">
        <v>20</v>
      </c>
      <c r="C129" t="s">
        <v>18</v>
      </c>
      <c r="D129">
        <v>37</v>
      </c>
      <c r="E129">
        <v>5</v>
      </c>
      <c r="F129" t="s">
        <v>10</v>
      </c>
      <c r="G129">
        <v>3000</v>
      </c>
      <c r="H129" t="s">
        <v>19</v>
      </c>
    </row>
    <row r="130" spans="1:8" x14ac:dyDescent="0.25">
      <c r="A130" s="1">
        <v>44870</v>
      </c>
      <c r="B130" t="s">
        <v>20</v>
      </c>
      <c r="C130" t="s">
        <v>9</v>
      </c>
      <c r="D130">
        <v>12</v>
      </c>
      <c r="E130">
        <v>2</v>
      </c>
      <c r="F130" t="s">
        <v>10</v>
      </c>
      <c r="G130">
        <v>4000</v>
      </c>
      <c r="H130" t="s">
        <v>15</v>
      </c>
    </row>
    <row r="131" spans="1:8" x14ac:dyDescent="0.25">
      <c r="A131" s="1">
        <v>44871</v>
      </c>
      <c r="B131" t="s">
        <v>16</v>
      </c>
      <c r="C131" t="s">
        <v>17</v>
      </c>
      <c r="D131">
        <v>41</v>
      </c>
      <c r="E131">
        <v>7</v>
      </c>
      <c r="F131" t="s">
        <v>25</v>
      </c>
      <c r="G131">
        <v>10000</v>
      </c>
      <c r="H131" t="s">
        <v>19</v>
      </c>
    </row>
    <row r="132" spans="1:8" x14ac:dyDescent="0.25">
      <c r="A132" s="1">
        <v>44875</v>
      </c>
      <c r="B132" t="s">
        <v>16</v>
      </c>
      <c r="C132" t="s">
        <v>18</v>
      </c>
      <c r="D132">
        <v>38</v>
      </c>
      <c r="E132">
        <v>7</v>
      </c>
      <c r="F132" t="s">
        <v>14</v>
      </c>
      <c r="G132">
        <v>7000</v>
      </c>
      <c r="H132" t="s">
        <v>23</v>
      </c>
    </row>
    <row r="133" spans="1:8" x14ac:dyDescent="0.25">
      <c r="A133" s="1">
        <v>44876</v>
      </c>
      <c r="B133" t="s">
        <v>20</v>
      </c>
      <c r="C133" t="s">
        <v>21</v>
      </c>
      <c r="D133">
        <v>27</v>
      </c>
      <c r="E133">
        <v>9</v>
      </c>
      <c r="F133" t="s">
        <v>25</v>
      </c>
      <c r="G133">
        <v>4000</v>
      </c>
      <c r="H133" t="s">
        <v>23</v>
      </c>
    </row>
    <row r="134" spans="1:8" x14ac:dyDescent="0.25">
      <c r="A134" s="1">
        <v>44879</v>
      </c>
      <c r="B134" t="s">
        <v>12</v>
      </c>
      <c r="C134" t="s">
        <v>17</v>
      </c>
      <c r="D134">
        <v>15</v>
      </c>
      <c r="E134">
        <v>10</v>
      </c>
      <c r="F134" t="s">
        <v>10</v>
      </c>
      <c r="G134">
        <v>3000</v>
      </c>
      <c r="H134" t="s">
        <v>11</v>
      </c>
    </row>
    <row r="135" spans="1:8" x14ac:dyDescent="0.25">
      <c r="A135" s="1">
        <v>44881</v>
      </c>
      <c r="B135" t="s">
        <v>16</v>
      </c>
      <c r="C135" t="s">
        <v>21</v>
      </c>
      <c r="D135">
        <v>47</v>
      </c>
      <c r="E135">
        <v>1</v>
      </c>
      <c r="F135" t="s">
        <v>14</v>
      </c>
      <c r="G135">
        <v>4000</v>
      </c>
      <c r="H135" t="s">
        <v>15</v>
      </c>
    </row>
    <row r="136" spans="1:8" x14ac:dyDescent="0.25">
      <c r="A136" s="1">
        <v>44884</v>
      </c>
      <c r="B136" t="s">
        <v>16</v>
      </c>
      <c r="C136" t="s">
        <v>13</v>
      </c>
      <c r="D136">
        <v>26</v>
      </c>
      <c r="E136">
        <v>7</v>
      </c>
      <c r="F136" t="s">
        <v>26</v>
      </c>
      <c r="G136">
        <v>3000</v>
      </c>
      <c r="H136" t="s">
        <v>19</v>
      </c>
    </row>
    <row r="137" spans="1:8" x14ac:dyDescent="0.25">
      <c r="A137" s="1">
        <v>44885</v>
      </c>
      <c r="B137" t="s">
        <v>24</v>
      </c>
      <c r="C137" t="s">
        <v>18</v>
      </c>
      <c r="D137">
        <v>19</v>
      </c>
      <c r="E137">
        <v>3</v>
      </c>
      <c r="F137" t="s">
        <v>26</v>
      </c>
      <c r="G137">
        <v>6000</v>
      </c>
      <c r="H137" t="s">
        <v>11</v>
      </c>
    </row>
    <row r="138" spans="1:8" x14ac:dyDescent="0.25">
      <c r="A138" s="1">
        <v>44887</v>
      </c>
      <c r="B138" t="s">
        <v>24</v>
      </c>
      <c r="C138" t="s">
        <v>9</v>
      </c>
      <c r="D138">
        <v>25</v>
      </c>
      <c r="E138">
        <v>1</v>
      </c>
      <c r="F138" t="s">
        <v>25</v>
      </c>
      <c r="G138">
        <v>6000</v>
      </c>
      <c r="H138" t="s">
        <v>11</v>
      </c>
    </row>
    <row r="139" spans="1:8" x14ac:dyDescent="0.25">
      <c r="A139" s="1">
        <v>44889</v>
      </c>
      <c r="B139" t="s">
        <v>20</v>
      </c>
      <c r="C139" t="s">
        <v>9</v>
      </c>
      <c r="D139">
        <v>11</v>
      </c>
      <c r="E139">
        <v>5</v>
      </c>
      <c r="F139" t="s">
        <v>26</v>
      </c>
      <c r="G139">
        <v>3000</v>
      </c>
      <c r="H139" t="s">
        <v>11</v>
      </c>
    </row>
    <row r="140" spans="1:8" x14ac:dyDescent="0.25">
      <c r="A140" s="1">
        <v>44894</v>
      </c>
      <c r="B140" t="s">
        <v>16</v>
      </c>
      <c r="C140" t="s">
        <v>18</v>
      </c>
      <c r="D140">
        <v>16</v>
      </c>
      <c r="E140">
        <v>4</v>
      </c>
      <c r="F140" t="s">
        <v>22</v>
      </c>
      <c r="G140">
        <v>7000</v>
      </c>
      <c r="H140" t="s">
        <v>23</v>
      </c>
    </row>
    <row r="141" spans="1:8" x14ac:dyDescent="0.25">
      <c r="A141" s="1">
        <v>44894</v>
      </c>
      <c r="B141" t="s">
        <v>20</v>
      </c>
      <c r="C141" t="s">
        <v>17</v>
      </c>
      <c r="D141">
        <v>17</v>
      </c>
      <c r="E141">
        <v>9</v>
      </c>
      <c r="F141" t="s">
        <v>14</v>
      </c>
      <c r="G141">
        <v>1000</v>
      </c>
      <c r="H141" t="s">
        <v>11</v>
      </c>
    </row>
    <row r="142" spans="1:8" x14ac:dyDescent="0.25">
      <c r="A142" s="1">
        <v>44895</v>
      </c>
      <c r="B142" t="s">
        <v>8</v>
      </c>
      <c r="C142" t="s">
        <v>13</v>
      </c>
      <c r="D142">
        <v>48</v>
      </c>
      <c r="E142">
        <v>5</v>
      </c>
      <c r="F142" t="s">
        <v>10</v>
      </c>
      <c r="G142">
        <v>7000</v>
      </c>
      <c r="H142" t="s">
        <v>23</v>
      </c>
    </row>
    <row r="143" spans="1:8" x14ac:dyDescent="0.25">
      <c r="A143" s="1">
        <v>44904</v>
      </c>
      <c r="B143" t="s">
        <v>24</v>
      </c>
      <c r="C143" t="s">
        <v>13</v>
      </c>
      <c r="D143">
        <v>26</v>
      </c>
      <c r="E143">
        <v>10</v>
      </c>
      <c r="F143" t="s">
        <v>26</v>
      </c>
      <c r="G143">
        <v>7000</v>
      </c>
      <c r="H143" t="s">
        <v>15</v>
      </c>
    </row>
    <row r="144" spans="1:8" x14ac:dyDescent="0.25">
      <c r="A144" s="1">
        <v>44909</v>
      </c>
      <c r="B144" t="s">
        <v>16</v>
      </c>
      <c r="C144" t="s">
        <v>18</v>
      </c>
      <c r="D144">
        <v>30</v>
      </c>
      <c r="E144">
        <v>1</v>
      </c>
      <c r="F144" t="s">
        <v>14</v>
      </c>
      <c r="G144">
        <v>3000</v>
      </c>
      <c r="H144" t="s">
        <v>19</v>
      </c>
    </row>
    <row r="145" spans="1:8" x14ac:dyDescent="0.25">
      <c r="A145" s="1">
        <v>44910</v>
      </c>
      <c r="B145" t="s">
        <v>12</v>
      </c>
      <c r="C145" t="s">
        <v>13</v>
      </c>
      <c r="D145">
        <v>19</v>
      </c>
      <c r="E145">
        <v>6</v>
      </c>
      <c r="F145" t="s">
        <v>10</v>
      </c>
      <c r="G145">
        <v>8000</v>
      </c>
      <c r="H145" t="s">
        <v>19</v>
      </c>
    </row>
    <row r="146" spans="1:8" x14ac:dyDescent="0.25">
      <c r="A146" s="1">
        <v>44912</v>
      </c>
      <c r="B146" t="s">
        <v>12</v>
      </c>
      <c r="C146" t="s">
        <v>13</v>
      </c>
      <c r="D146">
        <v>50</v>
      </c>
      <c r="E146">
        <v>9</v>
      </c>
      <c r="F146" t="s">
        <v>14</v>
      </c>
      <c r="G146">
        <v>2000</v>
      </c>
      <c r="H146" t="s">
        <v>19</v>
      </c>
    </row>
    <row r="147" spans="1:8" x14ac:dyDescent="0.25">
      <c r="A147" s="1">
        <v>44913</v>
      </c>
      <c r="B147" t="s">
        <v>24</v>
      </c>
      <c r="C147" t="s">
        <v>18</v>
      </c>
      <c r="D147">
        <v>24</v>
      </c>
      <c r="E147">
        <v>7</v>
      </c>
      <c r="F147" t="s">
        <v>22</v>
      </c>
      <c r="G147">
        <v>6000</v>
      </c>
      <c r="H147" t="s">
        <v>15</v>
      </c>
    </row>
    <row r="148" spans="1:8" x14ac:dyDescent="0.25">
      <c r="A148" s="1">
        <v>44913</v>
      </c>
      <c r="B148" t="s">
        <v>8</v>
      </c>
      <c r="C148" t="s">
        <v>13</v>
      </c>
      <c r="D148">
        <v>14</v>
      </c>
      <c r="E148">
        <v>4</v>
      </c>
      <c r="F148" t="s">
        <v>10</v>
      </c>
      <c r="G148">
        <v>7000</v>
      </c>
      <c r="H148" t="s">
        <v>23</v>
      </c>
    </row>
    <row r="149" spans="1:8" x14ac:dyDescent="0.25">
      <c r="A149" s="1">
        <v>44913</v>
      </c>
      <c r="B149" t="s">
        <v>16</v>
      </c>
      <c r="C149" t="s">
        <v>21</v>
      </c>
      <c r="D149">
        <v>25</v>
      </c>
      <c r="E149">
        <v>0</v>
      </c>
      <c r="F149" t="s">
        <v>22</v>
      </c>
      <c r="G149">
        <v>5000</v>
      </c>
      <c r="H149" t="s">
        <v>11</v>
      </c>
    </row>
    <row r="150" spans="1:8" x14ac:dyDescent="0.25">
      <c r="A150" s="1">
        <v>44919</v>
      </c>
      <c r="B150" t="s">
        <v>12</v>
      </c>
      <c r="C150" t="s">
        <v>18</v>
      </c>
      <c r="D150">
        <v>31</v>
      </c>
      <c r="E150">
        <v>1</v>
      </c>
      <c r="F150" t="s">
        <v>26</v>
      </c>
      <c r="G150">
        <v>5000</v>
      </c>
      <c r="H150" t="s">
        <v>23</v>
      </c>
    </row>
    <row r="151" spans="1:8" x14ac:dyDescent="0.25">
      <c r="A151" s="1">
        <v>44923</v>
      </c>
      <c r="B151" t="s">
        <v>20</v>
      </c>
      <c r="C151" t="s">
        <v>17</v>
      </c>
      <c r="D151">
        <v>46</v>
      </c>
      <c r="E151">
        <v>5</v>
      </c>
      <c r="F151" t="s">
        <v>22</v>
      </c>
      <c r="G151">
        <v>10000</v>
      </c>
      <c r="H151" t="s">
        <v>23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3B60-45E5-4D62-B384-4C1900D90BD3}">
  <dimension ref="A1"/>
  <sheetViews>
    <sheetView zoomScale="69" zoomScaleNormal="69" zoomScaleSheetLayoutView="82" workbookViewId="0">
      <selection sqref="A1:XFD1048576"/>
    </sheetView>
  </sheetViews>
  <sheetFormatPr defaultRowHeight="15" x14ac:dyDescent="0.25"/>
  <cols>
    <col min="1" max="16384" width="9.140625" style="5"/>
  </cols>
  <sheetData/>
  <pageMargins left="0.7" right="0.7"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1A2BA-F548-4064-9673-B7B03B436AEB}">
  <dimension ref="A1"/>
  <sheetViews>
    <sheetView zoomScale="84" zoomScaleNormal="84" workbookViewId="0">
      <selection activeCell="U17" sqref="U17"/>
    </sheetView>
  </sheetViews>
  <sheetFormatPr defaultRowHeight="15" x14ac:dyDescent="0.25"/>
  <cols>
    <col min="1" max="16384" width="9.140625" style="6"/>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8C3C-0F36-4CEC-A5F9-CCE73419AEBA}">
  <dimension ref="A1"/>
  <sheetViews>
    <sheetView tabSelected="1" zoomScale="62" zoomScaleNormal="62" workbookViewId="0">
      <selection activeCell="Z35" sqref="Z35"/>
    </sheetView>
  </sheetViews>
  <sheetFormatPr defaultRowHeight="15" x14ac:dyDescent="0.25"/>
  <cols>
    <col min="1"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1C20-ECE2-48AA-B6C4-3423FD94C711}">
  <dimension ref="A1:B16"/>
  <sheetViews>
    <sheetView showGridLines="0" workbookViewId="0">
      <selection activeCell="B9" sqref="B9"/>
    </sheetView>
  </sheetViews>
  <sheetFormatPr defaultRowHeight="15" x14ac:dyDescent="0.25"/>
  <cols>
    <col min="1" max="1" width="13.140625" bestFit="1" customWidth="1"/>
    <col min="2" max="2" width="21.42578125" bestFit="1" customWidth="1"/>
    <col min="3" max="3" width="12.28515625" bestFit="1" customWidth="1"/>
    <col min="4" max="4" width="18.28515625" bestFit="1" customWidth="1"/>
    <col min="5" max="5" width="17.7109375" bestFit="1" customWidth="1"/>
    <col min="6" max="6" width="15.85546875" bestFit="1" customWidth="1"/>
    <col min="7" max="7" width="11.28515625" bestFit="1" customWidth="1"/>
    <col min="8" max="54" width="18.28515625" bestFit="1" customWidth="1"/>
    <col min="55" max="55" width="11.28515625" bestFit="1" customWidth="1"/>
  </cols>
  <sheetData>
    <row r="1" spans="1:2" x14ac:dyDescent="0.25">
      <c r="A1" s="3" t="s">
        <v>1</v>
      </c>
      <c r="B1" t="s">
        <v>56</v>
      </c>
    </row>
    <row r="3" spans="1:2" x14ac:dyDescent="0.25">
      <c r="A3" s="3" t="s">
        <v>28</v>
      </c>
      <c r="B3" t="s">
        <v>42</v>
      </c>
    </row>
    <row r="4" spans="1:2" x14ac:dyDescent="0.25">
      <c r="A4" s="4" t="s">
        <v>30</v>
      </c>
      <c r="B4">
        <v>12</v>
      </c>
    </row>
    <row r="5" spans="1:2" x14ac:dyDescent="0.25">
      <c r="A5" s="4" t="s">
        <v>31</v>
      </c>
      <c r="B5">
        <v>11</v>
      </c>
    </row>
    <row r="6" spans="1:2" x14ac:dyDescent="0.25">
      <c r="A6" s="4" t="s">
        <v>32</v>
      </c>
      <c r="B6">
        <v>12</v>
      </c>
    </row>
    <row r="7" spans="1:2" x14ac:dyDescent="0.25">
      <c r="A7" s="4" t="s">
        <v>33</v>
      </c>
      <c r="B7">
        <v>17</v>
      </c>
    </row>
    <row r="8" spans="1:2" x14ac:dyDescent="0.25">
      <c r="A8" s="4" t="s">
        <v>34</v>
      </c>
      <c r="B8">
        <v>12</v>
      </c>
    </row>
    <row r="9" spans="1:2" x14ac:dyDescent="0.25">
      <c r="A9" s="4" t="s">
        <v>35</v>
      </c>
      <c r="B9">
        <v>15</v>
      </c>
    </row>
    <row r="10" spans="1:2" x14ac:dyDescent="0.25">
      <c r="A10" s="4" t="s">
        <v>36</v>
      </c>
      <c r="B10">
        <v>13</v>
      </c>
    </row>
    <row r="11" spans="1:2" x14ac:dyDescent="0.25">
      <c r="A11" s="4" t="s">
        <v>37</v>
      </c>
      <c r="B11">
        <v>5</v>
      </c>
    </row>
    <row r="12" spans="1:2" x14ac:dyDescent="0.25">
      <c r="A12" s="4" t="s">
        <v>38</v>
      </c>
      <c r="B12">
        <v>11</v>
      </c>
    </row>
    <row r="13" spans="1:2" x14ac:dyDescent="0.25">
      <c r="A13" s="4" t="s">
        <v>39</v>
      </c>
      <c r="B13">
        <v>17</v>
      </c>
    </row>
    <row r="14" spans="1:2" x14ac:dyDescent="0.25">
      <c r="A14" s="4" t="s">
        <v>40</v>
      </c>
      <c r="B14">
        <v>16</v>
      </c>
    </row>
    <row r="15" spans="1:2" x14ac:dyDescent="0.25">
      <c r="A15" s="4" t="s">
        <v>41</v>
      </c>
      <c r="B15">
        <v>9</v>
      </c>
    </row>
    <row r="16" spans="1:2" x14ac:dyDescent="0.25">
      <c r="A16" s="4" t="s">
        <v>29</v>
      </c>
      <c r="B16">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9EFB-DCBD-4B37-9FDC-95419B454A78}">
  <dimension ref="A2:D16"/>
  <sheetViews>
    <sheetView topLeftCell="A3" workbookViewId="0">
      <selection activeCell="B12" sqref="B12"/>
    </sheetView>
  </sheetViews>
  <sheetFormatPr defaultRowHeight="15" x14ac:dyDescent="0.25"/>
  <cols>
    <col min="1" max="1" width="13.140625" bestFit="1" customWidth="1"/>
    <col min="2" max="2" width="21.42578125" bestFit="1" customWidth="1"/>
  </cols>
  <sheetData>
    <row r="2" spans="1:4" ht="17.25" x14ac:dyDescent="0.3">
      <c r="D2" s="2" t="s">
        <v>27</v>
      </c>
    </row>
    <row r="3" spans="1:4" x14ac:dyDescent="0.25">
      <c r="A3" s="3" t="s">
        <v>28</v>
      </c>
      <c r="B3" t="s">
        <v>42</v>
      </c>
    </row>
    <row r="4" spans="1:4" x14ac:dyDescent="0.25">
      <c r="A4" s="4" t="s">
        <v>30</v>
      </c>
      <c r="B4" s="8">
        <v>12</v>
      </c>
    </row>
    <row r="5" spans="1:4" x14ac:dyDescent="0.25">
      <c r="A5" s="4" t="s">
        <v>31</v>
      </c>
      <c r="B5" s="8">
        <v>11</v>
      </c>
    </row>
    <row r="6" spans="1:4" x14ac:dyDescent="0.25">
      <c r="A6" s="4" t="s">
        <v>32</v>
      </c>
      <c r="B6" s="8">
        <v>12</v>
      </c>
    </row>
    <row r="7" spans="1:4" x14ac:dyDescent="0.25">
      <c r="A7" s="4" t="s">
        <v>33</v>
      </c>
      <c r="B7" s="8">
        <v>17</v>
      </c>
    </row>
    <row r="8" spans="1:4" x14ac:dyDescent="0.25">
      <c r="A8" s="4" t="s">
        <v>34</v>
      </c>
      <c r="B8" s="8">
        <v>12</v>
      </c>
    </row>
    <row r="9" spans="1:4" x14ac:dyDescent="0.25">
      <c r="A9" s="4" t="s">
        <v>35</v>
      </c>
      <c r="B9" s="8">
        <v>15</v>
      </c>
    </row>
    <row r="10" spans="1:4" x14ac:dyDescent="0.25">
      <c r="A10" s="4" t="s">
        <v>36</v>
      </c>
      <c r="B10" s="8">
        <v>13</v>
      </c>
    </row>
    <row r="11" spans="1:4" x14ac:dyDescent="0.25">
      <c r="A11" s="4" t="s">
        <v>37</v>
      </c>
      <c r="B11" s="8">
        <v>5</v>
      </c>
    </row>
    <row r="12" spans="1:4" x14ac:dyDescent="0.25">
      <c r="A12" s="4" t="s">
        <v>38</v>
      </c>
      <c r="B12" s="8">
        <v>11</v>
      </c>
    </row>
    <row r="13" spans="1:4" x14ac:dyDescent="0.25">
      <c r="A13" s="4" t="s">
        <v>39</v>
      </c>
      <c r="B13" s="8">
        <v>17</v>
      </c>
    </row>
    <row r="14" spans="1:4" x14ac:dyDescent="0.25">
      <c r="A14" s="4" t="s">
        <v>40</v>
      </c>
      <c r="B14" s="8">
        <v>16</v>
      </c>
    </row>
    <row r="15" spans="1:4" x14ac:dyDescent="0.25">
      <c r="A15" s="4" t="s">
        <v>41</v>
      </c>
      <c r="B15" s="8">
        <v>9</v>
      </c>
    </row>
    <row r="16" spans="1:4" x14ac:dyDescent="0.25">
      <c r="A16" s="4" t="s">
        <v>29</v>
      </c>
      <c r="B16" s="8">
        <v>150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8D68-3ABB-4067-9E50-4F11AA03C1C9}">
  <dimension ref="A2:D9"/>
  <sheetViews>
    <sheetView workbookViewId="0">
      <selection activeCell="B6" sqref="B6"/>
    </sheetView>
  </sheetViews>
  <sheetFormatPr defaultRowHeight="15" x14ac:dyDescent="0.25"/>
  <cols>
    <col min="1" max="1" width="16.28515625" bestFit="1" customWidth="1"/>
    <col min="2" max="2" width="7.5703125" bestFit="1" customWidth="1"/>
    <col min="3" max="3" width="7.28515625" bestFit="1" customWidth="1"/>
  </cols>
  <sheetData>
    <row r="2" spans="1:4" ht="17.25" x14ac:dyDescent="0.3">
      <c r="D2" s="2" t="s">
        <v>43</v>
      </c>
    </row>
    <row r="3" spans="1:4" x14ac:dyDescent="0.25">
      <c r="A3" s="3" t="s">
        <v>28</v>
      </c>
      <c r="B3" t="s">
        <v>44</v>
      </c>
      <c r="C3" t="s">
        <v>45</v>
      </c>
    </row>
    <row r="4" spans="1:4" x14ac:dyDescent="0.25">
      <c r="A4" s="4" t="s">
        <v>9</v>
      </c>
      <c r="B4" s="8">
        <v>730</v>
      </c>
      <c r="C4" s="8">
        <v>146</v>
      </c>
    </row>
    <row r="5" spans="1:4" x14ac:dyDescent="0.25">
      <c r="A5" s="4" t="s">
        <v>13</v>
      </c>
      <c r="B5" s="8">
        <v>885</v>
      </c>
      <c r="C5" s="8">
        <v>154</v>
      </c>
    </row>
    <row r="6" spans="1:4" x14ac:dyDescent="0.25">
      <c r="A6" s="4" t="s">
        <v>21</v>
      </c>
      <c r="B6" s="8">
        <v>586</v>
      </c>
      <c r="C6" s="8">
        <v>152</v>
      </c>
    </row>
    <row r="7" spans="1:4" x14ac:dyDescent="0.25">
      <c r="A7" s="4" t="s">
        <v>17</v>
      </c>
      <c r="B7" s="8">
        <v>854</v>
      </c>
      <c r="C7" s="8">
        <v>178</v>
      </c>
    </row>
    <row r="8" spans="1:4" x14ac:dyDescent="0.25">
      <c r="A8" s="4" t="s">
        <v>18</v>
      </c>
      <c r="B8" s="8">
        <v>780</v>
      </c>
      <c r="C8" s="8">
        <v>119</v>
      </c>
    </row>
    <row r="9" spans="1:4" x14ac:dyDescent="0.25">
      <c r="A9" s="4" t="s">
        <v>29</v>
      </c>
      <c r="B9" s="8">
        <v>3835</v>
      </c>
      <c r="C9" s="8">
        <v>749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CB82-FD12-4923-8073-080B6D02DC40}">
  <dimension ref="A2:D9"/>
  <sheetViews>
    <sheetView topLeftCell="A18" workbookViewId="0">
      <selection activeCell="L21" sqref="L21"/>
    </sheetView>
  </sheetViews>
  <sheetFormatPr defaultRowHeight="15" x14ac:dyDescent="0.25"/>
  <cols>
    <col min="1" max="1" width="13.140625" bestFit="1" customWidth="1"/>
    <col min="2" max="2" width="21.42578125" bestFit="1" customWidth="1"/>
    <col min="3" max="3" width="21.140625" bestFit="1" customWidth="1"/>
  </cols>
  <sheetData>
    <row r="2" spans="1:4" ht="17.25" x14ac:dyDescent="0.3">
      <c r="D2" s="2" t="s">
        <v>46</v>
      </c>
    </row>
    <row r="3" spans="1:4" x14ac:dyDescent="0.25">
      <c r="A3" s="3" t="s">
        <v>28</v>
      </c>
      <c r="B3" t="s">
        <v>42</v>
      </c>
    </row>
    <row r="4" spans="1:4" x14ac:dyDescent="0.25">
      <c r="A4" s="4" t="s">
        <v>14</v>
      </c>
      <c r="B4" s="8">
        <v>38</v>
      </c>
    </row>
    <row r="5" spans="1:4" x14ac:dyDescent="0.25">
      <c r="A5" s="4" t="s">
        <v>10</v>
      </c>
      <c r="B5" s="8">
        <v>34</v>
      </c>
    </row>
    <row r="6" spans="1:4" x14ac:dyDescent="0.25">
      <c r="A6" s="4" t="s">
        <v>22</v>
      </c>
      <c r="B6" s="8">
        <v>30</v>
      </c>
    </row>
    <row r="7" spans="1:4" x14ac:dyDescent="0.25">
      <c r="A7" s="4" t="s">
        <v>26</v>
      </c>
      <c r="B7" s="8">
        <v>20</v>
      </c>
    </row>
    <row r="8" spans="1:4" x14ac:dyDescent="0.25">
      <c r="A8" s="4" t="s">
        <v>25</v>
      </c>
      <c r="B8" s="8">
        <v>28</v>
      </c>
    </row>
    <row r="9" spans="1:4" x14ac:dyDescent="0.25">
      <c r="A9" s="4" t="s">
        <v>29</v>
      </c>
      <c r="B9" s="8">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10E8-9310-46CA-A5B5-7F4852D232DD}">
  <dimension ref="A2:D9"/>
  <sheetViews>
    <sheetView topLeftCell="A30" workbookViewId="0">
      <selection activeCell="C31" sqref="C31"/>
    </sheetView>
  </sheetViews>
  <sheetFormatPr defaultRowHeight="15" x14ac:dyDescent="0.25"/>
  <cols>
    <col min="1" max="1" width="18.28515625" bestFit="1" customWidth="1"/>
    <col min="2" max="2" width="30.28515625" bestFit="1" customWidth="1"/>
    <col min="3" max="3" width="28.140625" bestFit="1" customWidth="1"/>
  </cols>
  <sheetData>
    <row r="2" spans="1:4" ht="17.25" x14ac:dyDescent="0.3">
      <c r="D2" s="2" t="s">
        <v>47</v>
      </c>
    </row>
    <row r="3" spans="1:4" x14ac:dyDescent="0.25">
      <c r="A3" s="3" t="s">
        <v>28</v>
      </c>
      <c r="B3" t="s">
        <v>49</v>
      </c>
      <c r="C3" t="s">
        <v>50</v>
      </c>
    </row>
    <row r="4" spans="1:4" x14ac:dyDescent="0.25">
      <c r="A4" s="4" t="s">
        <v>20</v>
      </c>
      <c r="B4" s="8">
        <v>5392.8571428571431</v>
      </c>
      <c r="C4" s="8">
        <v>28</v>
      </c>
    </row>
    <row r="5" spans="1:4" x14ac:dyDescent="0.25">
      <c r="A5" s="4" t="s">
        <v>16</v>
      </c>
      <c r="B5" s="8">
        <v>5192.3076923076924</v>
      </c>
      <c r="C5" s="8">
        <v>26</v>
      </c>
    </row>
    <row r="6" spans="1:4" x14ac:dyDescent="0.25">
      <c r="A6" s="4" t="s">
        <v>12</v>
      </c>
      <c r="B6" s="8">
        <v>5533.333333333333</v>
      </c>
      <c r="C6" s="8">
        <v>30</v>
      </c>
    </row>
    <row r="7" spans="1:4" x14ac:dyDescent="0.25">
      <c r="A7" s="4" t="s">
        <v>24</v>
      </c>
      <c r="B7" s="8">
        <v>5000</v>
      </c>
      <c r="C7" s="8">
        <v>30</v>
      </c>
    </row>
    <row r="8" spans="1:4" x14ac:dyDescent="0.25">
      <c r="A8" s="4" t="s">
        <v>8</v>
      </c>
      <c r="B8" s="8">
        <v>5333.333333333333</v>
      </c>
      <c r="C8" s="8">
        <v>36</v>
      </c>
    </row>
    <row r="9" spans="1:4" x14ac:dyDescent="0.25">
      <c r="A9" s="4" t="s">
        <v>29</v>
      </c>
      <c r="B9" s="8">
        <v>5293.333333333333</v>
      </c>
      <c r="C9" s="8">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C1681-0F64-40BD-A510-4C13FE7CA475}">
  <dimension ref="A2:D16"/>
  <sheetViews>
    <sheetView topLeftCell="A12" workbookViewId="0">
      <selection activeCell="U29" sqref="U29"/>
    </sheetView>
  </sheetViews>
  <sheetFormatPr defaultRowHeight="15" x14ac:dyDescent="0.25"/>
  <cols>
    <col min="1" max="1" width="13.140625" bestFit="1" customWidth="1"/>
    <col min="2" max="2" width="17.42578125" bestFit="1" customWidth="1"/>
    <col min="3" max="3" width="9.140625" bestFit="1" customWidth="1"/>
    <col min="4" max="4" width="11.28515625" bestFit="1" customWidth="1"/>
    <col min="5" max="5" width="18.85546875"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2" spans="1:4" ht="17.25" x14ac:dyDescent="0.3">
      <c r="D2" s="2" t="s">
        <v>51</v>
      </c>
    </row>
    <row r="3" spans="1:4" x14ac:dyDescent="0.25">
      <c r="A3" s="3" t="s">
        <v>28</v>
      </c>
      <c r="B3" t="s">
        <v>52</v>
      </c>
    </row>
    <row r="4" spans="1:4" x14ac:dyDescent="0.25">
      <c r="A4" s="4" t="s">
        <v>30</v>
      </c>
      <c r="B4" s="8">
        <v>12</v>
      </c>
    </row>
    <row r="5" spans="1:4" x14ac:dyDescent="0.25">
      <c r="A5" s="4" t="s">
        <v>31</v>
      </c>
      <c r="B5" s="8">
        <v>11</v>
      </c>
    </row>
    <row r="6" spans="1:4" x14ac:dyDescent="0.25">
      <c r="A6" s="4" t="s">
        <v>32</v>
      </c>
      <c r="B6" s="8">
        <v>12</v>
      </c>
    </row>
    <row r="7" spans="1:4" x14ac:dyDescent="0.25">
      <c r="A7" s="4" t="s">
        <v>33</v>
      </c>
      <c r="B7" s="8">
        <v>17</v>
      </c>
    </row>
    <row r="8" spans="1:4" x14ac:dyDescent="0.25">
      <c r="A8" s="4" t="s">
        <v>34</v>
      </c>
      <c r="B8" s="8">
        <v>12</v>
      </c>
    </row>
    <row r="9" spans="1:4" x14ac:dyDescent="0.25">
      <c r="A9" s="4" t="s">
        <v>35</v>
      </c>
      <c r="B9" s="8">
        <v>15</v>
      </c>
    </row>
    <row r="10" spans="1:4" x14ac:dyDescent="0.25">
      <c r="A10" s="4" t="s">
        <v>36</v>
      </c>
      <c r="B10" s="8">
        <v>13</v>
      </c>
    </row>
    <row r="11" spans="1:4" x14ac:dyDescent="0.25">
      <c r="A11" s="4" t="s">
        <v>37</v>
      </c>
      <c r="B11" s="8">
        <v>5</v>
      </c>
    </row>
    <row r="12" spans="1:4" x14ac:dyDescent="0.25">
      <c r="A12" s="4" t="s">
        <v>38</v>
      </c>
      <c r="B12" s="8">
        <v>11</v>
      </c>
    </row>
    <row r="13" spans="1:4" x14ac:dyDescent="0.25">
      <c r="A13" s="4" t="s">
        <v>39</v>
      </c>
      <c r="B13" s="8">
        <v>17</v>
      </c>
    </row>
    <row r="14" spans="1:4" x14ac:dyDescent="0.25">
      <c r="A14" s="4" t="s">
        <v>40</v>
      </c>
      <c r="B14" s="8">
        <v>16</v>
      </c>
    </row>
    <row r="15" spans="1:4" x14ac:dyDescent="0.25">
      <c r="A15" s="4" t="s">
        <v>41</v>
      </c>
      <c r="B15" s="8">
        <v>9</v>
      </c>
    </row>
    <row r="16" spans="1:4" x14ac:dyDescent="0.25">
      <c r="A16" s="4" t="s">
        <v>29</v>
      </c>
      <c r="B16" s="8">
        <v>150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BEED-2392-46CF-91B3-2D152464D262}">
  <dimension ref="A2:D20"/>
  <sheetViews>
    <sheetView workbookViewId="0">
      <selection activeCell="C17" sqref="C17"/>
    </sheetView>
  </sheetViews>
  <sheetFormatPr defaultRowHeight="15" x14ac:dyDescent="0.25"/>
  <cols>
    <col min="1" max="1" width="18.28515625" bestFit="1" customWidth="1"/>
    <col min="2" max="2" width="22.85546875" bestFit="1" customWidth="1"/>
    <col min="3" max="3" width="22.5703125" bestFit="1" customWidth="1"/>
    <col min="4" max="4" width="11.28515625" bestFit="1" customWidth="1"/>
    <col min="5" max="5" width="18.85546875"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2" spans="1:4" ht="17.25" x14ac:dyDescent="0.3">
      <c r="D2" s="2" t="s">
        <v>51</v>
      </c>
    </row>
    <row r="3" spans="1:4" x14ac:dyDescent="0.25">
      <c r="A3" s="3" t="s">
        <v>28</v>
      </c>
      <c r="B3" t="s">
        <v>53</v>
      </c>
      <c r="C3" t="s">
        <v>54</v>
      </c>
    </row>
    <row r="4" spans="1:4" x14ac:dyDescent="0.25">
      <c r="A4" s="4" t="s">
        <v>20</v>
      </c>
      <c r="B4" s="8">
        <v>727</v>
      </c>
      <c r="C4" s="8">
        <v>143</v>
      </c>
    </row>
    <row r="5" spans="1:4" x14ac:dyDescent="0.25">
      <c r="A5" s="4" t="s">
        <v>16</v>
      </c>
      <c r="B5" s="8">
        <v>763</v>
      </c>
      <c r="C5" s="8">
        <v>130</v>
      </c>
    </row>
    <row r="6" spans="1:4" x14ac:dyDescent="0.25">
      <c r="A6" s="4" t="s">
        <v>12</v>
      </c>
      <c r="B6" s="8">
        <v>847</v>
      </c>
      <c r="C6" s="8">
        <v>144</v>
      </c>
    </row>
    <row r="7" spans="1:4" x14ac:dyDescent="0.25">
      <c r="A7" s="4" t="s">
        <v>24</v>
      </c>
      <c r="B7" s="8">
        <v>688</v>
      </c>
      <c r="C7" s="8">
        <v>163</v>
      </c>
    </row>
    <row r="8" spans="1:4" x14ac:dyDescent="0.25">
      <c r="A8" s="4" t="s">
        <v>8</v>
      </c>
      <c r="B8" s="8">
        <v>810</v>
      </c>
      <c r="C8" s="8">
        <v>169</v>
      </c>
    </row>
    <row r="9" spans="1:4" x14ac:dyDescent="0.25">
      <c r="A9" s="4" t="s">
        <v>29</v>
      </c>
      <c r="B9" s="8">
        <v>3835</v>
      </c>
      <c r="C9" s="8">
        <v>749</v>
      </c>
    </row>
    <row r="13" spans="1:4" x14ac:dyDescent="0.25">
      <c r="B13">
        <v>727</v>
      </c>
      <c r="C13">
        <v>143</v>
      </c>
    </row>
    <row r="14" spans="1:4" x14ac:dyDescent="0.25">
      <c r="B14">
        <v>763</v>
      </c>
      <c r="C14">
        <v>130</v>
      </c>
    </row>
    <row r="15" spans="1:4" x14ac:dyDescent="0.25">
      <c r="B15">
        <v>847</v>
      </c>
      <c r="C15">
        <v>144</v>
      </c>
    </row>
    <row r="16" spans="1:4" x14ac:dyDescent="0.25">
      <c r="B16">
        <v>688</v>
      </c>
      <c r="C16">
        <v>163</v>
      </c>
    </row>
    <row r="17" spans="2:3" x14ac:dyDescent="0.25">
      <c r="B17">
        <v>810</v>
      </c>
      <c r="C17">
        <v>169</v>
      </c>
    </row>
    <row r="20" spans="2:3" x14ac:dyDescent="0.25">
      <c r="B20">
        <f>CORREL(B13:B17,C13:C17)</f>
        <v>-8.1626253427268786E-2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7A99-6C0E-4A73-B5CD-A53001F5CC56}">
  <dimension ref="A2:D19"/>
  <sheetViews>
    <sheetView workbookViewId="0">
      <selection activeCell="N13" sqref="N13"/>
    </sheetView>
  </sheetViews>
  <sheetFormatPr defaultRowHeight="15" x14ac:dyDescent="0.25"/>
  <cols>
    <col min="1" max="1" width="16.28515625" bestFit="1" customWidth="1"/>
    <col min="2" max="2" width="26.7109375" bestFit="1" customWidth="1"/>
    <col min="3" max="3" width="24.28515625" bestFit="1" customWidth="1"/>
    <col min="4" max="4" width="11.28515625" bestFit="1" customWidth="1"/>
    <col min="5" max="5" width="18.85546875"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2" spans="1:4" ht="17.25" x14ac:dyDescent="0.3">
      <c r="D2" s="2" t="s">
        <v>55</v>
      </c>
    </row>
    <row r="3" spans="1:4" x14ac:dyDescent="0.25">
      <c r="A3" s="3" t="s">
        <v>28</v>
      </c>
      <c r="B3" t="s">
        <v>48</v>
      </c>
    </row>
    <row r="4" spans="1:4" x14ac:dyDescent="0.25">
      <c r="A4" s="4" t="s">
        <v>9</v>
      </c>
      <c r="B4" s="8">
        <v>144000</v>
      </c>
    </row>
    <row r="5" spans="1:4" x14ac:dyDescent="0.25">
      <c r="A5" s="4" t="s">
        <v>13</v>
      </c>
      <c r="B5" s="8">
        <v>149000</v>
      </c>
    </row>
    <row r="6" spans="1:4" x14ac:dyDescent="0.25">
      <c r="A6" s="4" t="s">
        <v>21</v>
      </c>
      <c r="B6" s="8">
        <v>166000</v>
      </c>
    </row>
    <row r="7" spans="1:4" x14ac:dyDescent="0.25">
      <c r="A7" s="4" t="s">
        <v>17</v>
      </c>
      <c r="B7" s="8">
        <v>172000</v>
      </c>
    </row>
    <row r="8" spans="1:4" x14ac:dyDescent="0.25">
      <c r="A8" s="4" t="s">
        <v>18</v>
      </c>
      <c r="B8" s="8">
        <v>163000</v>
      </c>
    </row>
    <row r="9" spans="1:4" x14ac:dyDescent="0.25">
      <c r="A9" s="4" t="s">
        <v>29</v>
      </c>
      <c r="B9" s="8">
        <v>794000</v>
      </c>
    </row>
    <row r="15" spans="1:4" x14ac:dyDescent="0.25">
      <c r="A15" s="4" t="s">
        <v>9</v>
      </c>
      <c r="B15">
        <v>144000</v>
      </c>
    </row>
    <row r="16" spans="1:4" x14ac:dyDescent="0.25">
      <c r="A16" s="4" t="s">
        <v>13</v>
      </c>
      <c r="B16">
        <v>149000</v>
      </c>
    </row>
    <row r="17" spans="1:2" x14ac:dyDescent="0.25">
      <c r="A17" s="4" t="s">
        <v>21</v>
      </c>
      <c r="B17">
        <v>166000</v>
      </c>
    </row>
    <row r="18" spans="1:2" x14ac:dyDescent="0.25">
      <c r="A18" s="4" t="s">
        <v>17</v>
      </c>
      <c r="B18">
        <v>172000</v>
      </c>
    </row>
    <row r="19" spans="1:2" x14ac:dyDescent="0.25">
      <c r="A19" s="4" t="s">
        <v>18</v>
      </c>
      <c r="B19">
        <v>163000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crime_data_ats</vt:lpstr>
      <vt:lpstr>Sheet2</vt:lpstr>
      <vt:lpstr>Q_1</vt:lpstr>
      <vt:lpstr>Q_2</vt:lpstr>
      <vt:lpstr>Q_3</vt:lpstr>
      <vt:lpstr>Q_4</vt:lpstr>
      <vt:lpstr>Q_5</vt:lpstr>
      <vt:lpstr>Q_6</vt:lpstr>
      <vt:lpstr>Q_7</vt:lpstr>
      <vt:lpstr>Dashboard</vt:lpstr>
      <vt:lpstr>Sheet1</vt:lpstr>
      <vt:lpstr>Sheet3</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Iftekar Patel</cp:lastModifiedBy>
  <cp:lastPrinted>2023-09-14T14:39:51Z</cp:lastPrinted>
  <dcterms:created xsi:type="dcterms:W3CDTF">2023-09-12T06:13:56Z</dcterms:created>
  <dcterms:modified xsi:type="dcterms:W3CDTF">2023-09-22T15:23:24Z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2023-09-12T11:18:26Z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23bf8eb5-74fb-4324-bc28-dac6112a440b</vt:lpwstr>
  </property>
  <property fmtid="{D5CDD505-2E9C-101B-9397-08002B2CF9AE}" pid="7" name="MSIP_Label_defa4170-0d19-0005-0004-bc88714345d2_ActionId">
    <vt:lpwstr>06e72e8b-fa9e-458f-b866-1f920d1ed5a4</vt:lpwstr>
  </property>
  <property fmtid="{D5CDD505-2E9C-101B-9397-08002B2CF9AE}" pid="8" name="MSIP_Label_defa4170-0d19-0005-0004-bc88714345d2_ContentBits">
    <vt:lpwstr>0</vt:lpwstr>
  </property>
</Properties>
</file>