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Data science\Excel\DMart analysis\"/>
    </mc:Choice>
  </mc:AlternateContent>
  <xr:revisionPtr revIDLastSave="0" documentId="13_ncr:1_{FD1244B1-3A0A-4282-BC06-D78FB0A2050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6" sheetId="6" r:id="rId2"/>
  </sheets>
  <definedNames>
    <definedName name="Net_revenue">Sheet1!$M:$M</definedName>
    <definedName name="Profit.">Sheet1!$K:$K</definedName>
    <definedName name="Sales.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6" i="1" l="1"/>
  <c r="N21" i="1"/>
  <c r="N16" i="1"/>
  <c r="N11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" i="1"/>
</calcChain>
</file>

<file path=xl/sharedStrings.xml><?xml version="1.0" encoding="utf-8"?>
<sst xmlns="http://schemas.openxmlformats.org/spreadsheetml/2006/main" count="184170" uniqueCount="15383">
  <si>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</si>
  <si>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</si>
  <si>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</si>
  <si>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</si>
  <si>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</si>
  <si>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</si>
  <si>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</si>
  <si>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</si>
  <si>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</si>
  <si>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</si>
  <si>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</si>
  <si>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</si>
  <si>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</si>
  <si>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</si>
  <si>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</si>
  <si>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</si>
  <si>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</si>
  <si>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</si>
  <si>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</si>
  <si>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</si>
  <si>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</si>
  <si>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</si>
  <si>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</si>
  <si>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</si>
  <si>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</si>
  <si>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</si>
  <si>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</si>
  <si>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</si>
  <si>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</si>
  <si>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</si>
  <si>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</si>
  <si>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</si>
  <si>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</si>
  <si>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</si>
  <si>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</si>
  <si>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</si>
  <si>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</si>
  <si>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</si>
  <si>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</si>
  <si>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</si>
  <si>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</si>
  <si>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</si>
  <si>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</si>
  <si>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</si>
  <si>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</si>
  <si>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</si>
  <si>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</si>
  <si>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</si>
  <si>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</si>
  <si>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</si>
  <si>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</si>
  <si>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</si>
  <si>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</si>
  <si>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</si>
  <si>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</si>
  <si>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</si>
  <si>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</si>
  <si>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</si>
  <si>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</si>
  <si>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</si>
  <si>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</si>
  <si>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</si>
  <si>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</si>
  <si>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</si>
  <si>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</si>
  <si>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</si>
  <si>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</si>
  <si>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</si>
  <si>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</si>
  <si>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</si>
  <si>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</si>
  <si>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</si>
  <si>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</si>
  <si>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</si>
  <si>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</si>
  <si>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</si>
  <si>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</si>
  <si>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</si>
  <si>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</si>
  <si>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</si>
  <si>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</si>
  <si>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</si>
  <si>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</si>
  <si>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</si>
  <si>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</si>
  <si>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</si>
  <si>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</si>
  <si>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</si>
  <si>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</si>
  <si>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</si>
  <si>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</si>
  <si>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</si>
  <si>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</si>
  <si>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</si>
  <si>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</si>
  <si>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</si>
  <si>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</si>
  <si>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</si>
  <si>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</si>
  <si>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</si>
  <si>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</si>
  <si>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</si>
  <si>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</si>
  <si>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</si>
  <si>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</si>
  <si>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</si>
  <si>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</si>
  <si>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</si>
  <si>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</si>
  <si>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</si>
  <si>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</si>
  <si>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</si>
  <si>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</si>
  <si>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</si>
  <si>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</si>
  <si>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</si>
  <si>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</si>
  <si>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</si>
  <si>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</si>
  <si>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</si>
  <si>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</si>
  <si>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</si>
  <si>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</si>
  <si>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</si>
  <si>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</si>
  <si>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</si>
  <si>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</si>
  <si>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</si>
  <si>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</si>
  <si>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</si>
  <si>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</si>
  <si>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</si>
  <si>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</si>
  <si>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</si>
  <si>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</si>
  <si>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</si>
  <si>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</si>
  <si>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</si>
  <si>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</si>
  <si>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</si>
  <si>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</si>
  <si>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</si>
  <si>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</si>
  <si>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</si>
  <si>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</si>
  <si>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</si>
  <si>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</si>
  <si>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</si>
  <si>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</si>
  <si>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</si>
  <si>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</si>
  <si>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</si>
  <si>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</si>
  <si>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</si>
  <si>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</si>
  <si>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</si>
  <si>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</si>
  <si>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</si>
  <si>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</si>
  <si>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</si>
  <si>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</si>
  <si>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</si>
  <si>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</si>
  <si>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</si>
  <si>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</si>
  <si>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</si>
  <si>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</si>
  <si>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</si>
  <si>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</si>
  <si>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</si>
  <si>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</si>
  <si>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</si>
  <si>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</si>
  <si>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</si>
  <si>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</si>
  <si>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</si>
  <si>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</si>
  <si>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</si>
  <si>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</si>
  <si>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</si>
  <si>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</si>
  <si>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</si>
  <si>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</si>
  <si>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</si>
  <si>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</si>
  <si>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</si>
  <si>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</si>
  <si>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</si>
  <si>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</si>
  <si>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</si>
  <si>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</si>
  <si>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</si>
  <si>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</si>
  <si>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</si>
  <si>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</si>
  <si>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</si>
  <si>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</si>
  <si>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</si>
  <si>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</si>
  <si>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</si>
  <si>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</si>
  <si>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</si>
  <si>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</si>
  <si>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</si>
  <si>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</si>
  <si>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</si>
  <si>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</si>
  <si>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</si>
  <si>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</si>
  <si>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</si>
  <si>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</si>
  <si>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</si>
  <si>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</si>
  <si>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</si>
  <si>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</si>
  <si>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</si>
  <si>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</si>
  <si>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</si>
  <si>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</si>
  <si>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</si>
  <si>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</si>
  <si>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</si>
  <si>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</si>
  <si>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</si>
  <si>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</si>
  <si>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</si>
  <si>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</si>
  <si>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</si>
  <si>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</si>
  <si>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</si>
  <si>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</si>
  <si>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</si>
  <si>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</si>
  <si>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</si>
  <si>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</si>
  <si>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</si>
  <si>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</si>
  <si>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</si>
  <si>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</si>
  <si>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</si>
  <si>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</si>
  <si>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</si>
  <si>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</si>
  <si>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</si>
  <si>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</si>
  <si>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</si>
  <si>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</si>
  <si>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</si>
  <si>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</si>
  <si>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</si>
  <si>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</si>
  <si>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</si>
  <si>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</si>
  <si>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</si>
  <si>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</si>
  <si>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</si>
  <si>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</si>
  <si>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</si>
  <si>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</si>
  <si>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</si>
  <si>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</si>
  <si>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</si>
  <si>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</si>
  <si>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</si>
  <si>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</si>
  <si>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</si>
  <si>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</si>
  <si>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</si>
  <si>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</si>
  <si>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</si>
  <si>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</si>
  <si>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</si>
  <si>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</si>
  <si>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</si>
  <si>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</si>
  <si>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</si>
  <si>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</si>
  <si>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</si>
  <si>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</si>
  <si>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</si>
  <si>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</si>
  <si>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</si>
  <si>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</si>
  <si>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</si>
  <si>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</si>
  <si>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</si>
  <si>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</si>
  <si>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</si>
  <si>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</si>
  <si>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</si>
  <si>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</si>
  <si>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</si>
  <si>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</si>
  <si>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</si>
  <si>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</si>
  <si>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</si>
  <si>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</si>
  <si>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</si>
  <si>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</si>
  <si>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</si>
  <si>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</si>
  <si>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</si>
  <si>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</si>
  <si>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</si>
  <si>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</si>
  <si>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</si>
  <si>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</si>
  <si>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</si>
  <si>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</si>
  <si>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</si>
  <si>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</si>
  <si>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</si>
  <si>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</si>
  <si>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</si>
  <si>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</si>
  <si>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</si>
  <si>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</si>
  <si>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</si>
  <si>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</si>
  <si>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</si>
  <si>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</si>
  <si>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</si>
  <si>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</si>
  <si>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</si>
  <si>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</si>
  <si>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</si>
  <si>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</si>
  <si>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</si>
  <si>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</si>
  <si>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</si>
  <si>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</si>
  <si>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</si>
  <si>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</si>
  <si>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</si>
  <si>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</si>
  <si>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</si>
  <si>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</si>
  <si>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</si>
  <si>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</si>
  <si>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</si>
  <si>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</si>
  <si>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</si>
  <si>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</si>
  <si>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</si>
  <si>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</si>
  <si>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</si>
  <si>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</si>
  <si>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</si>
  <si>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</si>
  <si>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</si>
  <si>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</si>
  <si>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</si>
  <si>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</si>
  <si>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</si>
  <si>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</si>
  <si>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</si>
  <si>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</si>
  <si>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</si>
  <si>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</si>
  <si>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</si>
  <si>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</si>
  <si>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</si>
  <si>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</si>
  <si>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</si>
  <si>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</si>
  <si>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</si>
  <si>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</si>
  <si>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</si>
  <si>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</si>
  <si>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</si>
  <si>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</si>
  <si>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</si>
  <si>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</si>
  <si>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</si>
  <si>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</si>
  <si>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</si>
  <si>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</si>
  <si>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</si>
  <si>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</si>
  <si>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</si>
  <si>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</si>
  <si>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</si>
  <si>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</si>
  <si>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</si>
  <si>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</si>
  <si>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</si>
  <si>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</si>
  <si>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</si>
  <si>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</si>
  <si>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</si>
  <si>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</si>
  <si>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</si>
  <si>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</si>
  <si>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</si>
  <si>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</si>
  <si>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</si>
  <si>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</si>
  <si>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</si>
  <si>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</si>
  <si>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</si>
  <si>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</si>
  <si>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</si>
  <si>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</si>
  <si>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</si>
  <si>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</si>
  <si>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</si>
  <si>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</si>
  <si>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</si>
  <si>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</si>
  <si>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</si>
  <si>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</si>
  <si>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</si>
  <si>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</si>
  <si>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</si>
  <si>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</si>
  <si>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</si>
  <si>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</si>
  <si>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</si>
  <si>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</si>
  <si>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</si>
  <si>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</si>
  <si>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</si>
  <si>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</si>
  <si>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</si>
  <si>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</si>
  <si>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</si>
  <si>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</si>
  <si>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</si>
  <si>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</si>
  <si>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</si>
  <si>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</si>
  <si>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</si>
  <si>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</si>
  <si>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</si>
  <si>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</si>
  <si>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</si>
  <si>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</si>
  <si>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</si>
  <si>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</si>
  <si>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</si>
  <si>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</si>
  <si>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</si>
  <si>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</si>
  <si>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</si>
  <si>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</si>
  <si>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</si>
  <si>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</si>
  <si>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</si>
  <si>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</si>
  <si>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</si>
  <si>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</si>
  <si>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</si>
  <si>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</si>
  <si>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</si>
  <si>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</si>
  <si>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</si>
  <si>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</si>
  <si>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</si>
  <si>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</si>
  <si>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</si>
  <si>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</si>
  <si>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</si>
  <si>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</si>
  <si>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</si>
  <si>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</si>
  <si>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</si>
  <si>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</si>
  <si>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</si>
  <si>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</si>
  <si>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</si>
  <si>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</si>
  <si>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</si>
  <si>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</si>
  <si>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</si>
  <si>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</si>
  <si>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</si>
  <si>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</si>
  <si>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</si>
  <si>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</si>
  <si>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</si>
  <si>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</si>
  <si>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</si>
  <si>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</si>
  <si>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</si>
  <si>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</si>
  <si>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</si>
  <si>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</si>
  <si>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</si>
  <si>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</si>
  <si>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</si>
  <si>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</si>
  <si>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</si>
  <si>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</si>
  <si>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</si>
  <si>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</si>
  <si>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</si>
  <si>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</si>
  <si>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</si>
  <si>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</si>
  <si>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</si>
  <si>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</si>
  <si>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</si>
  <si>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</si>
  <si>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</si>
  <si>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</si>
  <si>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</si>
  <si>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</si>
  <si>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</si>
  <si>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</si>
  <si>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</si>
  <si>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</si>
  <si>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</si>
  <si>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</si>
  <si>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</si>
  <si>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</si>
  <si>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</si>
  <si>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</si>
  <si>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</si>
  <si>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</si>
  <si>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</si>
  <si>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</si>
  <si>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</si>
  <si>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</si>
  <si>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</si>
  <si>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</si>
  <si>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</si>
  <si>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</si>
  <si>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</si>
  <si>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</si>
  <si>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</si>
  <si>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</si>
  <si>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</si>
  <si>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</si>
  <si>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</si>
  <si>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</si>
  <si>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</si>
  <si>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</si>
  <si>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</si>
  <si>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</si>
  <si>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</si>
  <si>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</si>
  <si>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</si>
  <si>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</si>
  <si>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</si>
  <si>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</si>
  <si>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</si>
  <si>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</si>
  <si>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</si>
  <si>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</si>
  <si>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</si>
  <si>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</si>
  <si>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</si>
  <si>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</si>
  <si>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</si>
  <si>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</si>
  <si>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</si>
  <si>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</si>
  <si>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</si>
  <si>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</si>
  <si>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</si>
  <si>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</si>
  <si>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</si>
  <si>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</si>
  <si>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</si>
  <si>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</si>
  <si>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</si>
  <si>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</si>
  <si>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</si>
  <si>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</si>
  <si>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</si>
  <si>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</si>
  <si>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</si>
  <si>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</si>
  <si>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</si>
  <si>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</si>
  <si>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</si>
  <si>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</si>
  <si>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</si>
  <si>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</si>
  <si>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</si>
  <si>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</si>
  <si>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</si>
  <si>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</si>
  <si>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</si>
  <si>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</si>
  <si>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</si>
  <si>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</si>
  <si>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</si>
  <si>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</si>
  <si>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</si>
  <si>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</si>
  <si>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</si>
  <si>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</si>
  <si>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</si>
  <si>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</si>
  <si>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</si>
  <si>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</si>
  <si>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</si>
  <si>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</si>
  <si>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</si>
  <si>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</si>
  <si>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</si>
  <si>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</si>
  <si>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</si>
  <si>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</si>
  <si>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</si>
  <si>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</si>
  <si>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</si>
  <si>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</si>
  <si>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</si>
  <si>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</si>
  <si>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</si>
  <si>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</si>
  <si>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</si>
  <si>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</si>
  <si>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</si>
  <si>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</si>
  <si>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</si>
  <si>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</si>
  <si>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</si>
  <si>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</si>
  <si>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</si>
  <si>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</si>
  <si>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</si>
  <si>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</si>
  <si>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</si>
  <si>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</si>
  <si>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</si>
  <si>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</si>
  <si>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</si>
  <si>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</si>
  <si>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</si>
  <si>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</si>
  <si>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</si>
  <si>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</si>
  <si>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</si>
  <si>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</si>
  <si>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</si>
  <si>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</si>
  <si>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</si>
  <si>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</si>
  <si>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</si>
  <si>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</si>
  <si>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</si>
  <si>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</si>
  <si>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</si>
  <si>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</si>
  <si>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</si>
  <si>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</si>
  <si>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</si>
  <si>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</si>
  <si>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</si>
  <si>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</si>
  <si>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</si>
  <si>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</si>
  <si>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</si>
  <si>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</si>
  <si>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</si>
  <si>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</si>
  <si>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</si>
  <si>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</si>
  <si>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</si>
  <si>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</si>
  <si>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</si>
  <si>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</si>
  <si>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</si>
  <si>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</si>
  <si>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</si>
  <si>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</si>
  <si>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</si>
  <si>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</si>
  <si>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</si>
  <si>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</si>
  <si>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</si>
  <si>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</si>
  <si>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</si>
  <si>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</si>
  <si>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</si>
  <si>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</si>
  <si>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</si>
  <si>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</si>
  <si>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</si>
  <si>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</si>
  <si>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</si>
  <si>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</si>
  <si>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</si>
  <si>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</si>
  <si>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</si>
  <si>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</si>
  <si>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</si>
  <si>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</si>
  <si>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</si>
  <si>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</si>
  <si>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</si>
  <si>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</si>
  <si>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</si>
  <si>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</si>
  <si>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</si>
  <si>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</si>
  <si>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</si>
  <si>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</si>
  <si>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</si>
  <si>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</si>
  <si>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</si>
  <si>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</si>
  <si>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</si>
  <si>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</si>
  <si>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</si>
  <si>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</si>
  <si>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</si>
  <si>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</si>
  <si>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</si>
  <si>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</si>
  <si>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</si>
  <si>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</si>
  <si>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</si>
  <si>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</si>
  <si>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</si>
  <si>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</si>
  <si>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</si>
  <si>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</si>
  <si>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</si>
  <si>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</si>
  <si>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</si>
  <si>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</si>
  <si>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</si>
  <si>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</si>
  <si>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</si>
  <si>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</si>
  <si>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</si>
  <si>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</si>
  <si>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</si>
  <si>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</si>
  <si>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</si>
  <si>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</si>
  <si>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</si>
  <si>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</si>
  <si>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</si>
  <si>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</si>
  <si>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</si>
  <si>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</si>
  <si>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</si>
  <si>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</si>
  <si>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</si>
  <si>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</si>
  <si>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</si>
  <si>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</si>
  <si>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</si>
  <si>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</si>
  <si>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</si>
  <si>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</si>
  <si>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</si>
  <si>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</si>
  <si>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</si>
  <si>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</si>
  <si>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</si>
  <si>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</si>
  <si>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</si>
  <si>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</si>
  <si>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</si>
  <si>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</si>
  <si>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</si>
  <si>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</si>
  <si>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</si>
  <si>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</si>
  <si>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</si>
  <si>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</si>
  <si>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</si>
  <si>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</si>
  <si>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</si>
  <si>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</si>
  <si>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</si>
  <si>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</si>
  <si>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</si>
  <si>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</si>
  <si>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</si>
  <si>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</si>
  <si>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</si>
  <si>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</si>
  <si>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</si>
  <si>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</si>
  <si>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</si>
  <si>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</si>
  <si>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</si>
  <si>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</si>
  <si>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</si>
  <si>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</si>
  <si>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</si>
  <si>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</si>
  <si>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</si>
  <si>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</si>
  <si>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</si>
  <si>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</si>
  <si>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</si>
  <si>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</si>
  <si>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</si>
  <si>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</si>
  <si>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</si>
  <si>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</si>
  <si>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</si>
  <si>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</si>
  <si>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</si>
  <si>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</si>
  <si>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</si>
  <si>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</si>
  <si>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</si>
  <si>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</si>
  <si>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</si>
  <si>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</si>
  <si>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</si>
  <si>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</si>
  <si>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</si>
  <si>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</si>
  <si>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</si>
  <si>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</si>
  <si>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</si>
  <si>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</si>
  <si>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</si>
  <si>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</si>
  <si>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</si>
  <si>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</si>
  <si>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</si>
  <si>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</si>
  <si>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</si>
  <si>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</si>
  <si>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</si>
  <si>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</si>
  <si>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</si>
  <si>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</si>
  <si>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</si>
  <si>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</si>
  <si>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</si>
  <si>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</si>
  <si>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</si>
  <si>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</si>
  <si>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</si>
  <si>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</si>
  <si>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</si>
  <si>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</si>
  <si>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</si>
  <si>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</si>
  <si>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</si>
  <si>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</si>
  <si>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</si>
  <si>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</si>
  <si>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</si>
  <si>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</si>
  <si>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</si>
  <si>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</si>
  <si>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</si>
  <si>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</si>
  <si>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</si>
  <si>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</si>
  <si>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</si>
  <si>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</si>
  <si>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</si>
  <si>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</si>
  <si>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</si>
  <si>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</si>
  <si>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</si>
  <si>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</si>
  <si>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</si>
  <si>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</si>
  <si>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</si>
  <si>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</si>
  <si>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</si>
  <si>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</si>
  <si>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</si>
  <si>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</si>
  <si>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</si>
  <si>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</si>
  <si>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</si>
  <si>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</si>
  <si>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</si>
  <si>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</si>
  <si>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</si>
  <si>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</si>
  <si>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</si>
  <si>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</si>
  <si>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</si>
  <si>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</si>
  <si>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</si>
  <si>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</si>
  <si>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</si>
  <si>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</si>
  <si>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</si>
  <si>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</si>
  <si>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</si>
  <si>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</si>
  <si>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</si>
  <si>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</si>
  <si>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</si>
  <si>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</si>
  <si>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</si>
  <si>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</si>
  <si>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</si>
  <si>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</si>
  <si>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</si>
  <si>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</si>
  <si>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</si>
  <si>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</si>
  <si>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</si>
  <si>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</si>
  <si>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</si>
  <si>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</si>
  <si>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</si>
  <si>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</si>
  <si>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</si>
  <si>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</si>
  <si>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</si>
  <si>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</si>
  <si>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</si>
  <si>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</si>
  <si>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</si>
  <si>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</si>
  <si>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</si>
  <si>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</si>
  <si>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</si>
  <si>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</si>
  <si>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</si>
  <si>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</si>
  <si>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</si>
  <si>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</si>
  <si>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</si>
  <si>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</si>
  <si>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</si>
  <si>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</si>
  <si>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</si>
  <si>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</si>
  <si>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</si>
  <si>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</si>
  <si>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</si>
  <si>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</si>
  <si>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</si>
  <si>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</si>
  <si>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</si>
  <si>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</si>
  <si>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</si>
  <si>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</si>
  <si>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</si>
  <si>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</si>
  <si>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</si>
  <si>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</si>
  <si>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</si>
  <si>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</si>
  <si>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</si>
  <si>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</si>
  <si>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</si>
  <si>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</si>
  <si>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</si>
  <si>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</si>
  <si>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</si>
  <si>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</si>
  <si>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</si>
  <si>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</si>
  <si>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</si>
  <si>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</si>
  <si>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</si>
  <si>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</si>
  <si>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</si>
  <si>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</si>
  <si>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</si>
  <si>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</si>
  <si>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</si>
  <si>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</si>
  <si>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</si>
  <si>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</si>
  <si>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</si>
  <si>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</si>
  <si>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</si>
  <si>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</si>
  <si>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</si>
  <si>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</si>
  <si>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</si>
  <si>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</si>
  <si>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</si>
  <si>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</si>
  <si>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</si>
  <si>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</si>
  <si>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</si>
  <si>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</si>
  <si>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</si>
  <si>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</si>
  <si>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</si>
  <si>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</si>
  <si>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</si>
  <si>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</si>
  <si>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</si>
  <si>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</si>
  <si>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</si>
  <si>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</si>
  <si>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</si>
  <si>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</si>
  <si>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</si>
  <si>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</si>
  <si>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</si>
  <si>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</si>
  <si>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</si>
  <si>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</si>
  <si>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</si>
  <si>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</si>
  <si>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</si>
  <si>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</si>
  <si>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</si>
  <si>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</si>
  <si>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</si>
  <si>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</si>
  <si>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</si>
  <si>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</si>
  <si>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</si>
  <si>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</si>
  <si>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</si>
  <si>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</si>
  <si>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</si>
  <si>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</si>
  <si>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</si>
  <si>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</si>
  <si>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</si>
  <si>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</si>
  <si>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</si>
  <si>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</si>
  <si>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</si>
  <si>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</si>
  <si>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</si>
  <si>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</si>
  <si>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</si>
  <si>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</si>
  <si>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</si>
  <si>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</si>
  <si>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</si>
  <si>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</si>
  <si>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</si>
  <si>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</si>
  <si>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</si>
  <si>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</si>
  <si>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</si>
  <si>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</si>
  <si>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</si>
  <si>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</si>
  <si>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</si>
  <si>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</si>
  <si>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</si>
  <si>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</si>
  <si>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</si>
  <si>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</si>
  <si>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</si>
  <si>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</si>
  <si>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</si>
  <si>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</si>
  <si>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</si>
  <si>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</si>
  <si>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</si>
  <si>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</si>
  <si>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</si>
  <si>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</si>
  <si>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</si>
  <si>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</si>
  <si>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</si>
  <si>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</si>
  <si>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</si>
  <si>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</si>
  <si>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</si>
  <si>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</si>
  <si>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</si>
  <si>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</si>
  <si>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</si>
  <si>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</si>
  <si>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</si>
  <si>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</si>
  <si>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</si>
  <si>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</si>
  <si>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</si>
  <si>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</si>
  <si>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</si>
  <si>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</si>
  <si>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</si>
  <si>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</si>
  <si>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</si>
  <si>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</si>
  <si>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</si>
  <si>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</si>
  <si>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</si>
  <si>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</si>
  <si>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</si>
  <si>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</si>
  <si>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</si>
  <si>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</si>
  <si>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</si>
  <si>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</si>
  <si>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</si>
  <si>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</si>
  <si>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</si>
  <si>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</si>
  <si>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</si>
  <si>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</si>
  <si>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</si>
  <si>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</si>
  <si>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</si>
  <si>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</si>
  <si>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</si>
  <si>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</si>
  <si>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</si>
  <si>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</si>
  <si>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</si>
  <si>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</si>
  <si>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</si>
  <si>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</si>
  <si>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</si>
  <si>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</si>
  <si>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</si>
  <si>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</si>
  <si>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</si>
  <si>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</si>
  <si>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</si>
  <si>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</si>
  <si>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</si>
  <si>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</si>
  <si>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</si>
  <si>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</si>
  <si>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</si>
  <si>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</si>
  <si>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</si>
  <si>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</si>
  <si>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</si>
  <si>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</si>
  <si>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</si>
  <si>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</si>
  <si>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</si>
  <si>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</si>
  <si>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</si>
  <si>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</si>
  <si>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</si>
  <si>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</si>
  <si>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</si>
  <si>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</si>
  <si>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</si>
  <si>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</si>
  <si>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</si>
  <si>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</si>
  <si>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</si>
  <si>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</si>
  <si>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</si>
  <si>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</si>
  <si>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</si>
  <si>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</si>
  <si>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</si>
  <si>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</si>
  <si>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</si>
  <si>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</si>
  <si>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</si>
  <si>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</si>
  <si>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</si>
  <si>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</si>
  <si>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</si>
  <si>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</si>
  <si>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</si>
  <si>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</si>
  <si>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</si>
  <si>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</si>
  <si>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</si>
  <si>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</si>
  <si>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</si>
  <si>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</si>
  <si>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</si>
  <si>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</si>
  <si>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</si>
  <si>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</si>
  <si>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</si>
  <si>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</si>
  <si>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</si>
  <si>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</si>
  <si>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</si>
  <si>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</si>
  <si>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</si>
  <si>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</si>
  <si>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</si>
  <si>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</si>
  <si>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</si>
  <si>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</si>
  <si>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</si>
  <si>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</si>
  <si>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</si>
  <si>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</si>
  <si>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</si>
  <si>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</si>
  <si>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</si>
  <si>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</si>
  <si>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</si>
  <si>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</si>
  <si>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</si>
  <si>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</si>
  <si>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</si>
  <si>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</si>
  <si>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</si>
  <si>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</si>
  <si>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</si>
  <si>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</si>
  <si>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</si>
  <si>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</si>
  <si>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</si>
  <si>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</si>
  <si>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</si>
  <si>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</si>
  <si>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</si>
  <si>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</si>
  <si>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</si>
  <si>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</si>
  <si>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</si>
  <si>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</si>
  <si>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</si>
  <si>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</si>
  <si>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</si>
  <si>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</si>
  <si>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</si>
  <si>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</si>
  <si>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</si>
  <si>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</si>
  <si>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</si>
  <si>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</si>
  <si>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</si>
  <si>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</si>
  <si>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</si>
  <si>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</si>
  <si>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</si>
  <si>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</si>
  <si>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</si>
  <si>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</si>
  <si>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</si>
  <si>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</si>
  <si>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</si>
  <si>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</si>
  <si>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</si>
  <si>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</si>
  <si>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</si>
  <si>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</si>
  <si>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</si>
  <si>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</si>
  <si>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</si>
  <si>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</si>
  <si>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</si>
  <si>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</si>
  <si>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</si>
  <si>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</si>
  <si>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</si>
  <si>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</si>
  <si>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</si>
  <si>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</si>
  <si>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</si>
  <si>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</si>
  <si>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</si>
  <si>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</si>
  <si>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</si>
  <si>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</si>
  <si>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</si>
  <si>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</si>
  <si>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</si>
  <si>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</si>
  <si>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</si>
  <si>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</si>
  <si>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</si>
  <si>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</si>
  <si>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</si>
  <si>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</si>
  <si>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</si>
  <si>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</si>
  <si>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</si>
  <si>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</si>
  <si>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</si>
  <si>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</si>
  <si>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</si>
  <si>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</si>
  <si>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</si>
  <si>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</si>
  <si>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</si>
  <si>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</si>
  <si>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</si>
  <si>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</si>
  <si>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</si>
  <si>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</si>
  <si>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</si>
  <si>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</si>
  <si>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</si>
  <si>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</si>
  <si>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</si>
  <si>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</si>
  <si>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</si>
  <si>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</si>
  <si>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</si>
  <si>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</si>
  <si>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</si>
  <si>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</si>
  <si>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</si>
  <si>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</si>
  <si>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</si>
  <si>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</si>
  <si>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</si>
  <si>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</si>
  <si>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</si>
  <si>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</si>
  <si>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</si>
  <si>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</si>
  <si>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</si>
  <si>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</si>
  <si>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</si>
  <si>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</si>
  <si>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</si>
  <si>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</si>
  <si>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</si>
  <si>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</si>
  <si>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</si>
  <si>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</si>
  <si>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</si>
  <si>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</si>
  <si>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</si>
  <si>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</si>
  <si>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</si>
  <si>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</si>
  <si>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</si>
  <si>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</si>
  <si>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</si>
  <si>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</si>
  <si>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</si>
  <si>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</si>
  <si>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</si>
  <si>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</si>
  <si>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</si>
  <si>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</si>
  <si>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</si>
  <si>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</si>
  <si>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</si>
  <si>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</si>
  <si>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</si>
  <si>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</si>
  <si>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</si>
  <si>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</si>
  <si>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</si>
  <si>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</si>
  <si>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</si>
  <si>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</si>
  <si>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</si>
  <si>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</si>
  <si>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</si>
  <si>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</si>
  <si>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</si>
  <si>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</si>
  <si>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</si>
  <si>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</si>
  <si>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</si>
  <si>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</si>
  <si>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</si>
  <si>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</si>
  <si>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</si>
  <si>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</si>
  <si>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</si>
  <si>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</si>
  <si>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</si>
  <si>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</si>
  <si>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</si>
  <si>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</si>
  <si>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</si>
  <si>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</si>
  <si>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</si>
  <si>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</si>
  <si>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</si>
  <si>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</si>
  <si>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</si>
  <si>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</si>
  <si>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</si>
  <si>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</si>
  <si>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</si>
  <si>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</si>
  <si>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</si>
  <si>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</si>
  <si>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</si>
  <si>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</si>
  <si>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</si>
  <si>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</si>
  <si>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</si>
  <si>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</si>
  <si>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</si>
  <si>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</si>
  <si>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</si>
  <si>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</si>
  <si>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</si>
  <si>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</si>
  <si>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</si>
  <si>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</si>
  <si>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</si>
  <si>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</si>
  <si>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</si>
  <si>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</si>
  <si>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</si>
  <si>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</si>
  <si>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</si>
  <si>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</si>
  <si>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</si>
  <si>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</si>
  <si>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</si>
  <si>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</si>
  <si>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</si>
  <si>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</si>
  <si>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</si>
  <si>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</si>
  <si>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</si>
  <si>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</si>
  <si>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</si>
  <si>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</si>
  <si>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</si>
  <si>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</si>
  <si>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</si>
  <si>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</si>
  <si>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</si>
  <si>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</si>
  <si>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</si>
  <si>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</si>
  <si>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</si>
  <si>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</si>
  <si>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</si>
  <si>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</si>
  <si>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</si>
  <si>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</si>
  <si>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</si>
  <si>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</si>
  <si>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</si>
  <si>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</si>
  <si>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</si>
  <si>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</si>
  <si>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</si>
  <si>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</si>
  <si>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</si>
  <si>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</si>
  <si>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</si>
  <si>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</si>
  <si>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</si>
  <si>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</si>
  <si>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</si>
  <si>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</si>
  <si>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</si>
  <si>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</si>
  <si>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</si>
  <si>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</si>
  <si>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</si>
  <si>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</si>
  <si>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</si>
  <si>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</si>
  <si>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</si>
  <si>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</si>
  <si>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</si>
  <si>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</si>
  <si>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</si>
  <si>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</si>
  <si>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</si>
  <si>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</si>
  <si>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</si>
  <si>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</si>
  <si>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</si>
  <si>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</si>
  <si>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</si>
  <si>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</si>
  <si>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</si>
  <si>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</si>
  <si>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</si>
  <si>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</si>
  <si>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</si>
  <si>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</si>
  <si>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</si>
  <si>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</si>
  <si>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</si>
  <si>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</si>
  <si>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</si>
  <si>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</si>
  <si>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</si>
  <si>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</si>
  <si>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</si>
  <si>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</si>
  <si>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</si>
  <si>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</si>
  <si>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</si>
  <si>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</si>
  <si>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</si>
  <si>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</si>
  <si>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</si>
  <si>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</si>
  <si>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</si>
  <si>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</si>
  <si>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</si>
  <si>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</si>
  <si>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</si>
  <si>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</si>
  <si>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</si>
  <si>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</si>
  <si>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</si>
  <si>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</si>
  <si>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</si>
  <si>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</si>
  <si>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</si>
  <si>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</si>
  <si>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</si>
  <si>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</si>
  <si>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</si>
  <si>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</si>
  <si>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</si>
  <si>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</si>
  <si>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</si>
  <si>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</si>
  <si>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</si>
  <si>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</si>
  <si>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</si>
  <si>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</si>
  <si>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</si>
  <si>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</si>
  <si>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</si>
  <si>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</si>
  <si>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</si>
  <si>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</si>
  <si>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</si>
  <si>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</si>
  <si>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</si>
  <si>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</si>
  <si>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</si>
  <si>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</si>
  <si>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</si>
  <si>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</si>
  <si>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</si>
  <si>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</si>
  <si>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</si>
  <si>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</si>
  <si>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</si>
  <si>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</si>
  <si>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</si>
  <si>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</si>
  <si>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</si>
  <si>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</si>
  <si>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</si>
  <si>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</si>
  <si>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</si>
  <si>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</si>
  <si>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</si>
  <si>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</si>
  <si>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</si>
  <si>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</si>
  <si>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</si>
  <si>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</si>
  <si>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</si>
  <si>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</si>
  <si>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</si>
  <si>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</si>
  <si>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</si>
  <si>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</si>
  <si>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</si>
  <si>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</si>
  <si>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</si>
  <si>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</si>
  <si>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</si>
  <si>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</si>
  <si>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</si>
  <si>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</si>
  <si>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</si>
  <si>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</si>
  <si>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</si>
  <si>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</si>
  <si>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</si>
  <si>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</si>
  <si>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</si>
  <si>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</si>
  <si>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</si>
  <si>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</si>
  <si>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</si>
  <si>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</si>
  <si>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</si>
  <si>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</si>
  <si>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</si>
  <si>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</si>
  <si>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</si>
  <si>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</si>
  <si>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</si>
  <si>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</si>
  <si>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</si>
  <si>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</si>
  <si>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</si>
  <si>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</si>
  <si>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</si>
  <si>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</si>
  <si>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</si>
  <si>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</si>
  <si>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</si>
  <si>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</si>
  <si>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</si>
  <si>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</si>
  <si>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</si>
  <si>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</si>
  <si>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</si>
  <si>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</si>
  <si>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</si>
  <si>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</si>
  <si>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</si>
  <si>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</si>
  <si>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</si>
  <si>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</si>
  <si>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</si>
  <si>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</si>
  <si>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</si>
  <si>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</si>
  <si>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</si>
  <si>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</si>
  <si>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</si>
  <si>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</si>
  <si>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</si>
  <si>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</si>
  <si>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</si>
  <si>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</si>
  <si>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</si>
  <si>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</si>
  <si>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</si>
  <si>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</si>
  <si>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</si>
  <si>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</si>
  <si>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</si>
  <si>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</si>
  <si>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</si>
  <si>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</si>
  <si>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</si>
  <si>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</si>
  <si>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</si>
  <si>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</si>
  <si>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</si>
  <si>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</si>
  <si>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</si>
  <si>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</si>
  <si>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</si>
  <si>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</si>
  <si>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</si>
  <si>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</si>
  <si>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</si>
  <si>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</si>
  <si>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</si>
  <si>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</si>
  <si>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</si>
  <si>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</si>
  <si>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</si>
  <si>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</si>
  <si>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</si>
  <si>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</si>
  <si>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</si>
  <si>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</si>
  <si>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</si>
  <si>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</si>
  <si>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</si>
  <si>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</si>
  <si>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</si>
  <si>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</si>
  <si>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</si>
  <si>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</si>
  <si>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</si>
  <si>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</si>
  <si>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</si>
  <si>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</si>
  <si>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</si>
  <si>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</si>
  <si>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</si>
  <si>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</si>
  <si>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</si>
  <si>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</si>
  <si>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</si>
  <si>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</si>
  <si>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</si>
  <si>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</si>
  <si>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</si>
  <si>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</si>
  <si>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</si>
  <si>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</si>
  <si>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</si>
  <si>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</si>
  <si>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</si>
  <si>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</si>
  <si>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</si>
  <si>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</si>
  <si>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</si>
  <si>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</si>
  <si>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</si>
  <si>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</si>
  <si>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</si>
  <si>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</si>
  <si>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</si>
  <si>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</si>
  <si>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</si>
  <si>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</si>
  <si>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</si>
  <si>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</si>
  <si>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</si>
  <si>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</si>
  <si>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</si>
  <si>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</si>
  <si>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</si>
  <si>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</si>
  <si>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</si>
  <si>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</si>
  <si>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</si>
  <si>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</si>
  <si>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</si>
  <si>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</si>
  <si>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</si>
  <si>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</si>
  <si>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</si>
  <si>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</si>
  <si>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</si>
  <si>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</si>
  <si>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</si>
  <si>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</si>
  <si>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</si>
  <si>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</si>
  <si>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</si>
  <si>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</si>
  <si>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</si>
  <si>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</si>
  <si>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</si>
  <si>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</si>
  <si>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</si>
  <si>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</si>
  <si>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</si>
  <si>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</si>
  <si>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</si>
  <si>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</si>
  <si>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</si>
  <si>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</si>
  <si>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</si>
  <si>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</si>
  <si>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</si>
  <si>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</si>
  <si>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</si>
  <si>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</si>
  <si>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</si>
  <si>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</si>
  <si>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</si>
  <si>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</si>
  <si>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</si>
  <si>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</si>
  <si>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</si>
  <si>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</si>
  <si>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</si>
  <si>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</si>
  <si>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</si>
  <si>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</si>
  <si>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</si>
  <si>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</si>
  <si>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</si>
  <si>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</si>
  <si>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</si>
  <si>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</si>
  <si>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</si>
  <si>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</si>
  <si>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</si>
  <si>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</si>
  <si>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</si>
  <si>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</si>
  <si>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</si>
  <si>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</si>
  <si>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</si>
  <si>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</si>
  <si>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</si>
  <si>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</si>
  <si>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</si>
  <si>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</si>
  <si>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</si>
  <si>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</si>
  <si>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</si>
  <si>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</si>
  <si>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</si>
  <si>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</si>
  <si>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</si>
  <si>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</si>
  <si>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</si>
  <si>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</si>
  <si>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</si>
  <si>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</si>
  <si>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</si>
  <si>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</si>
  <si>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</si>
  <si>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</si>
  <si>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</si>
  <si>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</si>
  <si>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</si>
  <si>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</si>
  <si>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</si>
  <si>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</si>
  <si>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</si>
  <si>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</si>
  <si>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</si>
  <si>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</si>
  <si>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</si>
  <si>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</si>
  <si>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</si>
  <si>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</si>
  <si>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</si>
  <si>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</si>
  <si>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</si>
  <si>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</si>
  <si>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</si>
  <si>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</si>
  <si>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</si>
  <si>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</si>
  <si>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</si>
  <si>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</si>
  <si>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</si>
  <si>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</si>
  <si>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</si>
  <si>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</si>
  <si>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</si>
  <si>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</si>
  <si>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</si>
  <si>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</si>
  <si>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</si>
  <si>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</si>
  <si>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</si>
  <si>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</si>
  <si>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</si>
  <si>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</si>
  <si>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</si>
  <si>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</si>
  <si>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</si>
  <si>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</si>
  <si>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</si>
  <si>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</si>
  <si>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</si>
  <si>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</si>
  <si>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</si>
  <si>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</si>
  <si>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</si>
  <si>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</si>
  <si>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</si>
  <si>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</si>
  <si>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</si>
  <si>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</si>
  <si>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</si>
  <si>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</si>
  <si>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</si>
  <si>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</si>
  <si>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</si>
  <si>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</si>
  <si>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</si>
  <si>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</si>
  <si>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</si>
  <si>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</si>
  <si>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</si>
  <si>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</si>
  <si>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</si>
  <si>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</si>
  <si>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</si>
  <si>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</si>
  <si>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</si>
  <si>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</si>
  <si>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</si>
  <si>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</si>
  <si>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</si>
  <si>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</si>
  <si>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</si>
  <si>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</si>
  <si>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</si>
  <si>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</si>
  <si>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</si>
  <si>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</si>
  <si>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</si>
  <si>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</si>
  <si>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</si>
  <si>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</si>
  <si>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</si>
  <si>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</si>
  <si>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</si>
  <si>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</si>
  <si>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</si>
  <si>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</si>
  <si>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</si>
  <si>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</si>
  <si>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</si>
  <si>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</si>
  <si>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</si>
  <si>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</si>
  <si>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</si>
  <si>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</si>
  <si>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</si>
  <si>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</si>
  <si>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</si>
  <si>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</si>
  <si>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</si>
  <si>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</si>
  <si>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</si>
  <si>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</si>
  <si>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</si>
  <si>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</si>
  <si>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</si>
  <si>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</si>
  <si>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</si>
  <si>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</si>
  <si>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</si>
  <si>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</si>
  <si>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</si>
  <si>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</si>
  <si>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</si>
  <si>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</si>
  <si>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</si>
  <si>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</si>
  <si>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</si>
  <si>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</si>
  <si>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</si>
  <si>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</si>
  <si>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</si>
  <si>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</si>
  <si>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</si>
  <si>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</si>
  <si>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</si>
  <si>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</si>
  <si>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</si>
  <si>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</si>
  <si>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</si>
  <si>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</si>
  <si>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</si>
  <si>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</si>
  <si>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</si>
  <si>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</si>
  <si>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</si>
  <si>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</si>
  <si>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</si>
  <si>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</si>
  <si>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</si>
  <si>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</si>
  <si>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</si>
  <si>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</si>
  <si>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</si>
  <si>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</si>
  <si>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</si>
  <si>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</si>
  <si>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</si>
  <si>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</si>
  <si>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</si>
  <si>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</si>
  <si>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</si>
  <si>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</si>
  <si>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</si>
  <si>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</si>
  <si>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</si>
  <si>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</si>
  <si>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</si>
  <si>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</si>
  <si>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</si>
  <si>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</si>
  <si>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</si>
  <si>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</si>
  <si>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</si>
  <si>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</si>
  <si>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</si>
  <si>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</si>
  <si>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</si>
  <si>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</si>
  <si>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</si>
  <si>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</si>
  <si>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</si>
  <si>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</si>
  <si>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</si>
  <si>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</si>
  <si>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</si>
  <si>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</si>
  <si>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</si>
  <si>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</si>
  <si>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</si>
  <si>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</si>
  <si>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</si>
  <si>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</si>
  <si>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</si>
  <si>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</si>
  <si>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</si>
  <si>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</si>
  <si>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</si>
  <si>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</si>
  <si>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</si>
  <si>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</si>
  <si>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</si>
  <si>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</si>
  <si>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</si>
  <si>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</si>
  <si>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</si>
  <si>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</si>
  <si>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</si>
  <si>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</si>
  <si>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</si>
  <si>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</si>
  <si>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</si>
  <si>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</si>
  <si>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</si>
  <si>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</si>
  <si>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</si>
  <si>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</si>
  <si>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</si>
  <si>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</si>
  <si>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</si>
  <si>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</si>
  <si>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</si>
  <si>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</si>
  <si>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</si>
  <si>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</si>
  <si>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</si>
  <si>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</si>
  <si>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</si>
  <si>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</si>
  <si>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</si>
  <si>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</si>
  <si>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</si>
  <si>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</si>
  <si>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</si>
  <si>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</si>
  <si>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</si>
  <si>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</si>
  <si>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</si>
  <si>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</si>
  <si>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</si>
  <si>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</si>
  <si>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</si>
  <si>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</si>
  <si>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</si>
  <si>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</si>
  <si>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</si>
  <si>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</si>
  <si>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</si>
  <si>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</si>
  <si>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</si>
  <si>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</si>
  <si>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</si>
  <si>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</si>
  <si>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</si>
  <si>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</si>
  <si>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</si>
  <si>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</si>
  <si>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</si>
  <si>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</si>
  <si>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</si>
  <si>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</si>
  <si>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</si>
  <si>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</si>
  <si>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</si>
  <si>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</si>
  <si>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</si>
  <si>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</si>
  <si>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</si>
  <si>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</si>
  <si>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</si>
  <si>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</si>
  <si>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</si>
  <si>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</si>
  <si>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</si>
  <si>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</si>
  <si>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</si>
  <si>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</si>
  <si>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</si>
  <si>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</si>
  <si>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</si>
  <si>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</si>
  <si>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</si>
  <si>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</si>
  <si>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</si>
  <si>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</si>
  <si>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</si>
  <si>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</si>
  <si>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</si>
  <si>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</si>
  <si>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</si>
  <si>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</si>
  <si>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</si>
  <si>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</si>
  <si>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</si>
  <si>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</si>
  <si>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</si>
  <si>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</si>
  <si>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</si>
  <si>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</si>
  <si>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</si>
  <si>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</si>
  <si>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</si>
  <si>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</si>
  <si>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</si>
  <si>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</si>
  <si>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</si>
  <si>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</si>
  <si>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</si>
  <si>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</si>
  <si>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</si>
  <si>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</si>
  <si>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</si>
  <si>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</si>
  <si>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</si>
  <si>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</si>
  <si>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</si>
  <si>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</si>
  <si>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</si>
  <si>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</si>
  <si>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</si>
  <si>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</si>
  <si>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</si>
  <si>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</si>
  <si>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</si>
  <si>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</si>
  <si>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</si>
  <si>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</si>
  <si>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</si>
  <si>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</si>
  <si>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</si>
  <si>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</si>
  <si>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</si>
  <si>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</si>
  <si>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</si>
  <si>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</si>
  <si>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</si>
  <si>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</si>
  <si>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</si>
  <si>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</si>
  <si>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</si>
  <si>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</si>
  <si>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</si>
  <si>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</si>
  <si>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</si>
  <si>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</si>
  <si>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</si>
  <si>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</si>
  <si>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</si>
  <si>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</si>
  <si>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</si>
  <si>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</si>
  <si>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</si>
  <si>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</si>
  <si>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</si>
  <si>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</si>
  <si>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</si>
  <si>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</si>
  <si>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</si>
  <si>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</si>
  <si>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</si>
  <si>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</si>
  <si>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</si>
  <si>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</si>
  <si>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</si>
  <si>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</si>
  <si>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</si>
  <si>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</si>
  <si>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</si>
  <si>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</si>
  <si>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</si>
  <si>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</si>
  <si>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</si>
  <si>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</si>
  <si>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</si>
  <si>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</si>
  <si>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</si>
  <si>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</si>
  <si>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</si>
  <si>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</si>
  <si>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</si>
  <si>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</si>
  <si>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</si>
  <si>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</si>
  <si>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</si>
  <si>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</si>
  <si>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</si>
  <si>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</si>
  <si>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</si>
  <si>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</si>
  <si>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</si>
  <si>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</si>
  <si>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</si>
  <si>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</si>
  <si>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</si>
  <si>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</si>
  <si>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</si>
  <si>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</si>
  <si>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</si>
  <si>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</si>
  <si>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</si>
  <si>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</si>
  <si>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</si>
  <si>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</si>
  <si>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</si>
  <si>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</si>
  <si>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</si>
  <si>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</si>
  <si>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</si>
  <si>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</si>
  <si>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</si>
  <si>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</si>
  <si>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</si>
  <si>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</si>
  <si>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</si>
  <si>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</si>
  <si>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</si>
  <si>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</si>
  <si>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</si>
  <si>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</si>
  <si>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</si>
  <si>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</si>
  <si>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</si>
  <si>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</si>
  <si>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</si>
  <si>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</si>
  <si>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</si>
  <si>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</si>
  <si>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</si>
  <si>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</si>
  <si>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</si>
  <si>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</si>
  <si>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</si>
  <si>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</si>
  <si>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</si>
  <si>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</si>
  <si>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</si>
  <si>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</si>
  <si>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</si>
  <si>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</si>
  <si>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</si>
  <si>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</si>
  <si>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</si>
  <si>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</si>
  <si>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</si>
  <si>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</si>
  <si>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</si>
  <si>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</si>
  <si>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</si>
  <si>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</si>
  <si>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</si>
  <si>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</si>
  <si>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</si>
  <si>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</si>
  <si>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</si>
  <si>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</si>
  <si>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</si>
  <si>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</si>
  <si>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</si>
  <si>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</si>
  <si>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</si>
  <si>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</si>
  <si>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</si>
  <si>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</si>
  <si>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</si>
  <si>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</si>
  <si>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</si>
  <si>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</si>
  <si>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</si>
  <si>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</si>
  <si>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</si>
  <si>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</si>
  <si>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</si>
  <si>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</si>
  <si>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</si>
  <si>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</si>
  <si>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</si>
  <si>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</si>
  <si>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</si>
  <si>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</si>
  <si>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</si>
  <si>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</si>
  <si>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</si>
  <si>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</si>
  <si>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</si>
  <si>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</si>
  <si>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</si>
  <si>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</si>
  <si>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</si>
  <si>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</si>
  <si>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</si>
  <si>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</si>
  <si>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</si>
  <si>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</si>
  <si>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</si>
  <si>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</si>
  <si>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</si>
  <si>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</si>
  <si>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</si>
  <si>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</si>
  <si>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</si>
  <si>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</si>
  <si>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</si>
  <si>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</si>
  <si>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</si>
  <si>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</si>
  <si>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</si>
  <si>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</si>
  <si>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</si>
  <si>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</si>
  <si>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</si>
  <si>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</si>
  <si>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</si>
  <si>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</si>
  <si>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</si>
  <si>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</si>
  <si>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</si>
  <si>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</si>
  <si>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</si>
  <si>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</si>
  <si>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</si>
  <si>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</si>
  <si>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</si>
  <si>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</si>
  <si>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</si>
  <si>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</si>
  <si>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</si>
  <si>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</si>
  <si>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</si>
  <si>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</si>
  <si>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</si>
  <si>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</si>
  <si>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</si>
  <si>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</si>
  <si>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</si>
  <si>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</si>
  <si>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</si>
  <si>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</si>
  <si>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</si>
  <si>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</si>
  <si>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</si>
  <si>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</si>
  <si>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</si>
  <si>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</si>
  <si>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</si>
  <si>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</si>
  <si>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</si>
  <si>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</si>
  <si>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</si>
  <si>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</si>
  <si>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</si>
  <si>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</si>
  <si>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</si>
  <si>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</si>
  <si>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</si>
  <si>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</si>
  <si>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</si>
  <si>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</si>
  <si>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</si>
  <si>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</si>
  <si>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</si>
  <si>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</si>
  <si>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</si>
  <si>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</si>
  <si>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</si>
  <si>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</si>
  <si>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</si>
  <si>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</si>
  <si>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</si>
  <si>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</si>
  <si>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</si>
  <si>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</si>
  <si>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</si>
  <si>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</si>
  <si>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</si>
  <si>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</si>
  <si>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</si>
  <si>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</si>
  <si>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</si>
  <si>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</si>
  <si>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</si>
  <si>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</si>
  <si>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</si>
  <si>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</si>
  <si>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</si>
  <si>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</si>
  <si>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</si>
  <si>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</si>
  <si>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</si>
  <si>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</si>
  <si>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</si>
  <si>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</si>
  <si>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</si>
  <si>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</si>
  <si>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</si>
  <si>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</si>
  <si>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</si>
  <si>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</si>
  <si>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</si>
  <si>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</si>
  <si>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</si>
  <si>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</si>
  <si>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</si>
  <si>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</si>
  <si>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</si>
  <si>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</si>
  <si>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</si>
  <si>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</si>
  <si>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</si>
  <si>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</si>
  <si>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</si>
  <si>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</si>
  <si>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</si>
  <si>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</si>
  <si>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</si>
  <si>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</si>
  <si>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</si>
  <si>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</si>
  <si>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</si>
  <si>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</si>
  <si>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</si>
  <si>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</si>
  <si>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</si>
  <si>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</si>
  <si>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</si>
  <si>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</si>
  <si>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</si>
  <si>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</si>
  <si>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</si>
  <si>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</si>
  <si>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</si>
  <si>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</si>
  <si>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</si>
  <si>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</si>
  <si>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</si>
  <si>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</si>
  <si>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</si>
  <si>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</si>
  <si>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</si>
  <si>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</si>
  <si>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</si>
  <si>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</si>
  <si>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</si>
  <si>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</si>
  <si>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</si>
  <si>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</si>
  <si>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</si>
  <si>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</si>
  <si>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</si>
  <si>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</si>
  <si>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</si>
  <si>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</si>
  <si>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</si>
  <si>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</si>
  <si>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</si>
  <si>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</si>
  <si>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</si>
  <si>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</si>
  <si>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</si>
  <si>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</si>
  <si>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</si>
  <si>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</si>
  <si>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</si>
  <si>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</si>
  <si>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</si>
  <si>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</si>
  <si>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</si>
  <si>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</si>
  <si>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</si>
  <si>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</si>
  <si>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</si>
  <si>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</si>
  <si>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</si>
  <si>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</si>
  <si>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</si>
  <si>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</si>
  <si>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</si>
  <si>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</si>
  <si>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</si>
  <si>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</si>
  <si>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</si>
  <si>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</si>
  <si>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</si>
  <si>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</si>
  <si>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</si>
  <si>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</si>
  <si>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</si>
  <si>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</si>
  <si>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</si>
  <si>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</si>
  <si>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</si>
  <si>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</si>
  <si>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</si>
  <si>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</si>
  <si>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</si>
  <si>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</si>
  <si>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</si>
  <si>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</si>
  <si>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</si>
  <si>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</si>
  <si>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</si>
  <si>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</si>
  <si>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</si>
  <si>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</si>
  <si>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</si>
  <si>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</si>
  <si>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</si>
  <si>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</si>
  <si>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</si>
  <si>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</si>
  <si>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</si>
  <si>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</si>
  <si>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</si>
  <si>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</si>
  <si>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</si>
  <si>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</si>
  <si>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</si>
  <si>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</si>
  <si>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</si>
  <si>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</si>
  <si>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</si>
  <si>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</si>
  <si>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</si>
  <si>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</si>
  <si>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</si>
  <si>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</si>
  <si>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</si>
  <si>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</si>
  <si>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</si>
  <si>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</si>
  <si>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</si>
  <si>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</si>
  <si>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</si>
  <si>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</si>
  <si>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</si>
  <si>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</si>
  <si>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</si>
  <si>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</si>
  <si>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</si>
  <si>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</si>
  <si>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</si>
  <si>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</si>
  <si>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</si>
  <si>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</si>
  <si>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</si>
  <si>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</si>
  <si>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</si>
  <si>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</si>
  <si>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</si>
  <si>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</si>
  <si>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</si>
  <si>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</si>
  <si>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</si>
  <si>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</si>
  <si>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</si>
  <si>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</si>
  <si>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</si>
  <si>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</si>
  <si>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</si>
  <si>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</si>
  <si>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</si>
  <si>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</si>
  <si>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</si>
  <si>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</si>
  <si>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</si>
  <si>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</si>
  <si>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</si>
  <si>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</si>
  <si>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</si>
  <si>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</si>
  <si>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</si>
  <si>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</si>
  <si>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</si>
  <si>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</si>
  <si>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</si>
  <si>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</si>
  <si>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</si>
  <si>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</si>
  <si>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</si>
  <si>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</si>
  <si>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</si>
  <si>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</si>
  <si>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</si>
  <si>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</si>
  <si>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</si>
  <si>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</si>
  <si>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</si>
  <si>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</si>
  <si>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</si>
  <si>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</si>
  <si>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</si>
  <si>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</si>
  <si>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</si>
  <si>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</si>
  <si>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</si>
  <si>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</si>
  <si>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</si>
  <si>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</si>
  <si>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</si>
  <si>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</si>
  <si>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</si>
  <si>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</si>
  <si>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</si>
  <si>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</si>
  <si>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</si>
  <si>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</si>
  <si>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</si>
  <si>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</si>
  <si>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</si>
  <si>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</si>
  <si>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</si>
  <si>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</si>
  <si>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</si>
  <si>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</si>
  <si>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</si>
  <si>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</si>
  <si>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</si>
  <si>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</si>
  <si>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</si>
  <si>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</si>
  <si>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</si>
  <si>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</si>
  <si>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</si>
  <si>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</si>
  <si>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</si>
  <si>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</si>
  <si>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</si>
  <si>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</si>
  <si>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</si>
  <si>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</si>
  <si>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</si>
  <si>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</si>
  <si>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</si>
  <si>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</si>
  <si>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</si>
  <si>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</si>
  <si>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</si>
  <si>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</si>
  <si>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</si>
  <si>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</si>
  <si>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</si>
  <si>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</si>
  <si>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</si>
  <si>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</si>
  <si>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</si>
  <si>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</si>
  <si>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</si>
  <si>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</si>
  <si>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</si>
  <si>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</si>
  <si>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</si>
  <si>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</si>
  <si>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</si>
  <si>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</si>
  <si>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</si>
  <si>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</si>
  <si>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</si>
  <si>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</si>
  <si>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</si>
  <si>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</si>
  <si>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</si>
  <si>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</si>
  <si>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</si>
  <si>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</si>
  <si>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</si>
  <si>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</si>
  <si>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</si>
  <si>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</si>
  <si>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</si>
  <si>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</si>
  <si>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</si>
  <si>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</si>
  <si>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</si>
  <si>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</si>
  <si>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</si>
  <si>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</si>
  <si>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</si>
  <si>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</si>
  <si>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</si>
  <si>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</si>
  <si>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</si>
  <si>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</si>
  <si>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</si>
  <si>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</si>
  <si>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</si>
  <si>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</si>
  <si>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</si>
  <si>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</si>
  <si>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</si>
  <si>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</si>
  <si>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</si>
  <si>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</si>
  <si>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</si>
  <si>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</si>
  <si>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</si>
  <si>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</si>
  <si>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</si>
  <si>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</si>
  <si>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</si>
  <si>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</si>
  <si>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</si>
  <si>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</si>
  <si>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</si>
  <si>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</si>
  <si>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</si>
  <si>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</si>
  <si>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</si>
  <si>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</si>
  <si>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</si>
  <si>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</si>
  <si>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</si>
  <si>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</si>
  <si>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</si>
  <si>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</si>
  <si>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</si>
  <si>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</si>
  <si>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</si>
  <si>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</si>
  <si>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</si>
  <si>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</si>
  <si>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</si>
  <si>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</si>
  <si>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</si>
  <si>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</si>
  <si>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</si>
  <si>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</si>
  <si>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</si>
  <si>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</si>
  <si>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</si>
  <si>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</si>
  <si>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</si>
  <si>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</si>
  <si>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</si>
  <si>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</si>
  <si>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</si>
  <si>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</si>
  <si>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</si>
  <si>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</si>
  <si>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</si>
  <si>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</si>
  <si>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</si>
  <si>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</si>
  <si>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</si>
  <si>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</si>
  <si>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</si>
  <si>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</si>
  <si>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</si>
  <si>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</si>
  <si>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</si>
  <si>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</si>
  <si>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</si>
  <si>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</si>
  <si>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</si>
  <si>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</si>
  <si>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</si>
  <si>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</si>
  <si>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</si>
  <si>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</si>
  <si>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</si>
  <si>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</si>
  <si>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</si>
  <si>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</si>
  <si>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</si>
  <si>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</si>
  <si>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</si>
  <si>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</si>
  <si>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</si>
  <si>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</si>
  <si>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</si>
  <si>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</si>
  <si>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</si>
  <si>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</si>
  <si>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</si>
  <si>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</si>
  <si>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</si>
  <si>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</si>
  <si>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</si>
  <si>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</si>
  <si>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</si>
  <si>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</si>
  <si>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</si>
  <si>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</si>
  <si>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</si>
  <si>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</si>
  <si>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</si>
  <si>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</si>
  <si>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</si>
  <si>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</si>
  <si>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</si>
  <si>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</si>
  <si>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</si>
  <si>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</si>
  <si>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</si>
  <si>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</si>
  <si>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</si>
  <si>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</si>
  <si>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</si>
  <si>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</si>
  <si>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</si>
  <si>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</si>
  <si>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</si>
  <si>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</si>
  <si>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</si>
  <si>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</si>
  <si>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</si>
  <si>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</si>
  <si>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</si>
  <si>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</si>
  <si>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</si>
  <si>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</si>
  <si>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</si>
  <si>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</si>
  <si>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</si>
  <si>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</si>
  <si>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</si>
  <si>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</si>
  <si>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</si>
  <si>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</si>
  <si>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</si>
  <si>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</si>
  <si>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</si>
  <si>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</si>
  <si>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</si>
  <si>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</si>
  <si>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</si>
  <si>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</si>
  <si>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</si>
  <si>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</si>
  <si>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</si>
  <si>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</si>
  <si>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</si>
  <si>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</si>
  <si>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</si>
  <si>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</si>
  <si>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</si>
  <si>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</si>
  <si>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</si>
  <si>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</si>
  <si>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</si>
  <si>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</si>
  <si>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</si>
  <si>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</si>
  <si>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</si>
  <si>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</si>
  <si>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</si>
  <si>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</si>
  <si>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</si>
  <si>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</si>
  <si>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</si>
  <si>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</si>
  <si>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</si>
  <si>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</si>
  <si>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</si>
  <si>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</si>
  <si>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</si>
  <si>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</si>
  <si>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</si>
  <si>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</si>
  <si>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</si>
  <si>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</si>
  <si>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</si>
  <si>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</si>
  <si>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</si>
  <si>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</si>
  <si>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</si>
  <si>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</si>
  <si>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</si>
  <si>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</si>
  <si>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</si>
  <si>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</si>
  <si>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</si>
  <si>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</si>
  <si>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</si>
  <si>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</si>
  <si>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</si>
  <si>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</si>
  <si>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</si>
  <si>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</si>
  <si>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</si>
  <si>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</si>
  <si>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</si>
  <si>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</si>
  <si>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</si>
  <si>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</si>
  <si>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</si>
  <si>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</si>
  <si>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</si>
  <si>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</si>
  <si>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</si>
  <si>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</si>
  <si>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</si>
  <si>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</si>
  <si>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</si>
  <si>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</si>
  <si>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</si>
  <si>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</si>
  <si>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</si>
  <si>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</si>
  <si>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</si>
  <si>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</si>
  <si>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</si>
  <si>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</si>
  <si>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</si>
  <si>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</si>
  <si>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</si>
  <si>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</si>
  <si>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</si>
  <si>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</si>
  <si>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</si>
  <si>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</si>
  <si>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</si>
  <si>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</si>
  <si>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</si>
  <si>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</si>
  <si>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</si>
  <si>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</si>
  <si>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</si>
  <si>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</si>
  <si>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</si>
  <si>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</si>
  <si>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</si>
  <si>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</si>
  <si>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</si>
  <si>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</si>
  <si>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</si>
  <si>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</si>
  <si>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</si>
  <si>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</si>
  <si>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</si>
  <si>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</si>
  <si>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</si>
  <si>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</si>
  <si>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</si>
  <si>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</si>
  <si>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</si>
  <si>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</si>
  <si>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</si>
  <si>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</si>
  <si>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</si>
  <si>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</si>
  <si>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</si>
  <si>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</si>
  <si>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</si>
  <si>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</si>
  <si>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</si>
  <si>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</si>
  <si>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</si>
  <si>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</si>
  <si>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</si>
  <si>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</si>
  <si>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</si>
  <si>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</si>
  <si>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</si>
  <si>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</si>
  <si>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</si>
  <si>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</si>
  <si>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</si>
  <si>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</si>
  <si>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</si>
  <si>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</si>
  <si>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</si>
  <si>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</si>
  <si>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</si>
  <si>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</si>
  <si>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</si>
  <si>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</si>
  <si>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</si>
  <si>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</si>
  <si>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</si>
  <si>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</si>
  <si>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</si>
  <si>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</si>
  <si>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</si>
  <si>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</si>
  <si>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</si>
  <si>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</si>
  <si>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</si>
  <si>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</si>
  <si>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</si>
  <si>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</si>
  <si>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</si>
  <si>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</si>
  <si>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</si>
  <si>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</si>
  <si>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</si>
  <si>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</si>
  <si>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</si>
  <si>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</si>
  <si>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</si>
  <si>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</si>
  <si>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</si>
  <si>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</si>
  <si>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</si>
  <si>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</si>
  <si>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</si>
  <si>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</si>
  <si>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</si>
  <si>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</si>
  <si>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</si>
  <si>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</si>
  <si>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</si>
  <si>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</si>
  <si>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</si>
  <si>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</si>
  <si>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</si>
  <si>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</si>
  <si>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</si>
  <si>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</si>
  <si>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</si>
  <si>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</si>
  <si>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</si>
  <si>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</si>
  <si>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</si>
  <si>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</si>
  <si>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</si>
  <si>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</si>
  <si>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</si>
  <si>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</si>
  <si>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</si>
  <si>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</si>
  <si>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</si>
  <si>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</si>
  <si>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</si>
  <si>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</si>
  <si>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</si>
  <si>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</si>
  <si>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</si>
  <si>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</si>
  <si>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</si>
  <si>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</si>
  <si>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</si>
  <si>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</si>
  <si>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</si>
  <si>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</si>
  <si>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</si>
  <si>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</si>
  <si>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</si>
  <si>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</si>
  <si>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</si>
  <si>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</si>
  <si>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</si>
  <si>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</si>
  <si>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</si>
  <si>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</si>
  <si>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</si>
  <si>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</si>
  <si>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</si>
  <si>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</si>
  <si>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</si>
  <si>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</si>
  <si>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</si>
  <si>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</si>
  <si>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</si>
  <si>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</si>
  <si>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</si>
  <si>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</si>
  <si>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</si>
  <si>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</si>
  <si>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</si>
  <si>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</si>
  <si>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</si>
  <si>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</si>
  <si>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</si>
  <si>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</si>
  <si>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</si>
  <si>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</si>
  <si>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</si>
  <si>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</si>
  <si>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</si>
  <si>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</si>
  <si>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</si>
  <si>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</si>
  <si>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</si>
  <si>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</si>
  <si>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</si>
  <si>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</si>
  <si>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</si>
  <si>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</si>
  <si>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</si>
  <si>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</si>
  <si>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</si>
  <si>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</si>
  <si>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</si>
  <si>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</si>
  <si>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</si>
  <si>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</si>
  <si>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</si>
  <si>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</si>
  <si>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</si>
  <si>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</si>
  <si>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</si>
  <si>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</si>
  <si>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</si>
  <si>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</si>
  <si>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</si>
  <si>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</si>
  <si>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</si>
  <si>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</si>
  <si>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</si>
  <si>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</si>
  <si>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</si>
  <si>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</si>
  <si>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</si>
  <si>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</si>
  <si>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</si>
  <si>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</si>
  <si>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</si>
  <si>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</si>
  <si>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</si>
  <si>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</si>
  <si>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</si>
  <si>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</si>
  <si>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</si>
  <si>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</si>
  <si>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</si>
  <si>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</si>
  <si>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</si>
  <si>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</si>
  <si>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</si>
  <si>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</si>
  <si>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</si>
  <si>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</si>
  <si>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</si>
  <si>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</si>
  <si>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</si>
  <si>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</si>
  <si>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</si>
  <si>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</si>
  <si>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</si>
  <si>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</si>
  <si>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</si>
  <si>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</si>
  <si>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</si>
  <si>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</si>
  <si>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</si>
  <si>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</si>
  <si>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</si>
  <si>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</si>
  <si>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</si>
  <si>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</si>
  <si>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</si>
  <si>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</si>
  <si>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</si>
  <si>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</si>
  <si>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</si>
  <si>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</si>
  <si>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</si>
  <si>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</si>
  <si>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</si>
  <si>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</si>
  <si>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</si>
  <si>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</si>
  <si>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</si>
  <si>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</si>
  <si>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</si>
  <si>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</si>
  <si>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</si>
  <si>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</si>
  <si>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</si>
  <si>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</si>
  <si>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</si>
  <si>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</si>
  <si>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</si>
  <si>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</si>
  <si>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</si>
  <si>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</si>
  <si>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</si>
  <si>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</si>
  <si>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</si>
  <si>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</si>
  <si>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</si>
  <si>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</si>
  <si>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</si>
  <si>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</si>
  <si>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</si>
  <si>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</si>
  <si>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</si>
  <si>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</si>
  <si>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</si>
  <si>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</si>
  <si>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</si>
  <si>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</si>
  <si>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</si>
  <si>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</si>
  <si>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</si>
  <si>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</si>
  <si>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</si>
  <si>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</si>
  <si>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</si>
  <si>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</si>
  <si>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</si>
  <si>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</si>
  <si>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</si>
  <si>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</si>
  <si>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</si>
  <si>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</si>
  <si>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</si>
  <si>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</si>
  <si>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</si>
  <si>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</si>
  <si>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</si>
  <si>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</si>
  <si>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</si>
  <si>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</si>
  <si>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</si>
  <si>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</si>
  <si>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</si>
  <si>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</si>
  <si>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</si>
  <si>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</si>
  <si>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</si>
  <si>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</si>
  <si>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</si>
  <si>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</si>
  <si>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</si>
  <si>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</si>
  <si>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</si>
  <si>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</si>
  <si>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</si>
  <si>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</si>
  <si>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</si>
  <si>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</si>
  <si>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</si>
  <si>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</si>
  <si>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</si>
  <si>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</si>
  <si>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</si>
  <si>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</si>
  <si>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</si>
  <si>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</si>
  <si>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</si>
  <si>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</si>
  <si>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</si>
  <si>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</si>
  <si>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</si>
  <si>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</si>
  <si>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</si>
  <si>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</si>
  <si>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</si>
  <si>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</si>
  <si>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</si>
  <si>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</si>
  <si>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</si>
  <si>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</si>
  <si>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</si>
  <si>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</si>
  <si>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</si>
  <si>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</si>
  <si>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</si>
  <si>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</si>
  <si>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</si>
  <si>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</si>
  <si>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</si>
  <si>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</si>
  <si>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</si>
  <si>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</si>
  <si>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</si>
  <si>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</si>
  <si>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</si>
  <si>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</si>
  <si>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</si>
  <si>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</si>
  <si>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</si>
  <si>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</si>
  <si>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</si>
  <si>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</si>
  <si>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</si>
  <si>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</si>
  <si>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</si>
  <si>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</si>
  <si>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</si>
  <si>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</si>
  <si>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</si>
  <si>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</si>
  <si>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</si>
  <si>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</si>
  <si>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</si>
  <si>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</si>
  <si>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</si>
  <si>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</si>
  <si>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</si>
  <si>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</si>
  <si>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</si>
  <si>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</si>
  <si>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</si>
  <si>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</si>
  <si>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</si>
  <si>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</si>
  <si>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</si>
  <si>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</si>
  <si>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</si>
  <si>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</si>
  <si>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</si>
  <si>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</si>
  <si>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</si>
  <si>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</si>
  <si>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</si>
  <si>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</si>
  <si>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</si>
  <si>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</si>
  <si>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</si>
  <si>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</si>
  <si>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</si>
  <si>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</si>
  <si>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</si>
  <si>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</si>
  <si>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</si>
  <si>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</si>
  <si>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</si>
  <si>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</si>
  <si>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</si>
  <si>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</si>
  <si>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</si>
  <si>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</si>
  <si>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</si>
  <si>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</si>
  <si>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</si>
  <si>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</si>
  <si>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</si>
  <si>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</si>
  <si>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</si>
  <si>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</si>
  <si>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</si>
  <si>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</si>
  <si>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</si>
  <si>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</si>
  <si>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</si>
  <si>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</si>
  <si>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</si>
  <si>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</si>
  <si>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</si>
  <si>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</si>
  <si>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</si>
  <si>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</si>
  <si>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</si>
  <si>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</si>
  <si>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</si>
  <si>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</si>
  <si>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</si>
  <si>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</si>
  <si>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</si>
  <si>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</si>
  <si>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</si>
  <si>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</si>
  <si>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</si>
  <si>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</si>
  <si>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</si>
  <si>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</si>
  <si>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</si>
  <si>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</si>
  <si>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</si>
  <si>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</si>
  <si>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</si>
  <si>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</si>
  <si>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</si>
  <si>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</si>
  <si>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</si>
  <si>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</si>
  <si>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</si>
  <si>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</si>
  <si>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</si>
  <si>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</si>
  <si>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</si>
  <si>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</si>
  <si>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</si>
  <si>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</si>
  <si>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</si>
  <si>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</si>
  <si>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</si>
  <si>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</si>
  <si>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</si>
  <si>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</si>
  <si>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</si>
  <si>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</si>
  <si>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</si>
  <si>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</si>
  <si>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</si>
  <si>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</si>
  <si>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</si>
  <si>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</si>
  <si>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</si>
  <si>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</si>
  <si>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</si>
  <si>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</si>
  <si>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</si>
  <si>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</si>
  <si>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</si>
  <si>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</si>
  <si>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</si>
  <si>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</si>
  <si>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</si>
  <si>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</si>
  <si>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</si>
  <si>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</si>
  <si>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</si>
  <si>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</si>
  <si>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</si>
  <si>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</si>
  <si>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</si>
  <si>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</si>
  <si>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</si>
  <si>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</si>
  <si>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</si>
  <si>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</si>
  <si>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</si>
  <si>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</si>
  <si>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</si>
  <si>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</si>
  <si>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</si>
  <si>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</si>
  <si>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</si>
  <si>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</si>
  <si>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</si>
  <si>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</si>
  <si>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</si>
  <si>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</si>
  <si>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</si>
  <si>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</si>
  <si>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</si>
  <si>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</si>
  <si>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</si>
  <si>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</si>
  <si>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</si>
  <si>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</si>
  <si>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</si>
  <si>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</si>
  <si>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</si>
  <si>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</si>
  <si>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</si>
  <si>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</si>
  <si>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</si>
  <si>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</si>
  <si>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</si>
  <si>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</si>
  <si>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</si>
  <si>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</si>
  <si>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</si>
  <si>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</si>
  <si>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</si>
  <si>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</si>
  <si>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</si>
  <si>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</si>
  <si>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</si>
  <si>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</si>
  <si>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</si>
  <si>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</si>
  <si>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</si>
  <si>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</si>
  <si>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</si>
  <si>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</si>
  <si>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</si>
  <si>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</si>
  <si>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</si>
  <si>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</si>
  <si>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</si>
  <si>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</si>
  <si>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</si>
  <si>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</si>
  <si>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</si>
  <si>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</si>
  <si>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</si>
  <si>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</si>
  <si>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</si>
  <si>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</si>
  <si>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</si>
  <si>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</si>
  <si>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</si>
  <si>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</si>
  <si>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</si>
  <si>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</si>
  <si>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</si>
  <si>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</si>
  <si>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</si>
  <si>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</si>
  <si>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</si>
  <si>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</si>
  <si>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</si>
  <si>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</si>
  <si>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</si>
  <si>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</si>
  <si>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</si>
  <si>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</si>
  <si>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</si>
  <si>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</si>
  <si>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</si>
  <si>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</si>
  <si>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</si>
  <si>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</si>
  <si>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</si>
  <si>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</si>
  <si>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</si>
  <si>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</si>
  <si>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</si>
  <si>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</si>
  <si>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</si>
  <si>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</si>
  <si>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</si>
  <si>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</si>
  <si>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</si>
  <si>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</si>
  <si>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</si>
  <si>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</si>
  <si>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</si>
  <si>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</si>
  <si>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</si>
  <si>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</si>
  <si>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</si>
  <si>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</si>
  <si>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</si>
  <si>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</si>
  <si>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</si>
  <si>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</si>
  <si>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</si>
  <si>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</si>
  <si>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</si>
  <si>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</si>
  <si>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</si>
  <si>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</si>
  <si>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</si>
  <si>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</si>
  <si>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</si>
  <si>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</si>
  <si>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</si>
  <si>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</si>
  <si>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</si>
  <si>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</si>
  <si>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</si>
  <si>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</si>
  <si>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</si>
  <si>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</si>
  <si>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</si>
  <si>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</si>
  <si>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</si>
  <si>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</si>
  <si>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</si>
  <si>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</si>
  <si>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</si>
  <si>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</si>
  <si>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</si>
  <si>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</si>
  <si>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</si>
  <si>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</si>
  <si>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</si>
  <si>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</si>
  <si>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</si>
  <si>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</si>
  <si>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</si>
  <si>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</si>
  <si>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</si>
  <si>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</si>
  <si>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</si>
  <si>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</si>
  <si>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</si>
  <si>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</si>
  <si>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</si>
  <si>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</si>
  <si>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</si>
  <si>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</si>
  <si>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</si>
  <si>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</si>
  <si>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</si>
  <si>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</si>
  <si>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</si>
  <si>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</si>
  <si>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</si>
  <si>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</si>
  <si>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</si>
  <si>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</si>
  <si>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</si>
  <si>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</si>
  <si>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</si>
  <si>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</si>
  <si>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</si>
  <si>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</si>
  <si>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</si>
  <si>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</si>
  <si>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</si>
  <si>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</si>
  <si>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</si>
  <si>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</si>
  <si>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</si>
  <si>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</si>
  <si>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</si>
  <si>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</si>
  <si>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</si>
  <si>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</si>
  <si>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</si>
  <si>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</si>
  <si>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</si>
  <si>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</si>
  <si>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</si>
  <si>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</si>
  <si>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</si>
  <si>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</si>
  <si>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</si>
  <si>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</si>
  <si>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</si>
  <si>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</si>
  <si>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</si>
  <si>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</si>
  <si>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</si>
  <si>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</si>
  <si>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</si>
  <si>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</si>
  <si>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</si>
  <si>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</si>
  <si>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</si>
  <si>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</si>
  <si>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</si>
  <si>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</si>
  <si>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</si>
  <si>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</si>
  <si>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</si>
  <si>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</si>
  <si>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</si>
  <si>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</si>
  <si>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</si>
  <si>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</si>
  <si>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</si>
  <si>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</si>
  <si>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</si>
  <si>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</si>
  <si>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</si>
  <si>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</si>
  <si>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</si>
  <si>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</si>
  <si>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</si>
  <si>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</si>
  <si>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</si>
  <si>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</si>
  <si>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</si>
  <si>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</si>
  <si>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</si>
  <si>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</si>
  <si>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</si>
  <si>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</si>
  <si>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</si>
  <si>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</si>
  <si>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</si>
  <si>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</si>
  <si>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</si>
  <si>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</si>
  <si>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</si>
  <si>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</si>
  <si>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</si>
  <si>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</si>
  <si>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</si>
  <si>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</si>
  <si>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</si>
  <si>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</si>
  <si>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</si>
  <si>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</si>
  <si>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</si>
  <si>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</si>
  <si>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</si>
  <si>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</si>
  <si>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</si>
  <si>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</si>
  <si>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</si>
  <si>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</si>
  <si>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</si>
  <si>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</si>
  <si>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</si>
  <si>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</si>
  <si>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</si>
  <si>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</si>
  <si>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</si>
  <si>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</si>
  <si>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</si>
  <si>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</si>
  <si>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</si>
  <si>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</si>
  <si>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</si>
  <si>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</si>
  <si>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</si>
  <si>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</si>
  <si>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</si>
  <si>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</si>
  <si>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</si>
  <si>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</si>
  <si>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</si>
  <si>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</si>
  <si>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</si>
  <si>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</si>
  <si>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</si>
  <si>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</si>
  <si>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</si>
  <si>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</si>
  <si>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</si>
  <si>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</si>
  <si>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</si>
  <si>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</si>
  <si>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</si>
  <si>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</si>
  <si>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</si>
  <si>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</si>
  <si>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</si>
  <si>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</si>
  <si>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</si>
  <si>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</si>
  <si>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</si>
  <si>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</si>
  <si>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</si>
  <si>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</si>
  <si>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</si>
  <si>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</si>
  <si>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</si>
  <si>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</si>
  <si>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</si>
  <si>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</si>
  <si>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</si>
  <si>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</si>
  <si>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</si>
  <si>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</si>
  <si>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</si>
  <si>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</si>
  <si>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</si>
  <si>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</si>
  <si>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</si>
  <si>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</si>
  <si>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</si>
  <si>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</si>
  <si>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</si>
  <si>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</si>
  <si>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</si>
  <si>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</si>
  <si>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</si>
  <si>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</si>
  <si>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</si>
  <si>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</si>
  <si>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</si>
  <si>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</si>
  <si>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</si>
  <si>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</si>
  <si>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</si>
  <si>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</si>
  <si>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</si>
  <si>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</si>
  <si>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</si>
  <si>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</si>
  <si>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</si>
  <si>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</si>
  <si>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</si>
  <si>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</si>
  <si>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</si>
  <si>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</si>
  <si>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</si>
  <si>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</si>
  <si>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</si>
  <si>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</si>
  <si>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</si>
  <si>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</si>
  <si>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</si>
  <si>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</si>
  <si>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</si>
  <si>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</si>
  <si>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</si>
  <si>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</si>
  <si>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</si>
  <si>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</si>
  <si>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</si>
  <si>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</si>
  <si>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</si>
  <si>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</si>
  <si>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</si>
  <si>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</si>
  <si>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</si>
  <si>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</si>
  <si>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</si>
  <si>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</si>
  <si>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</si>
  <si>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</si>
  <si>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</si>
  <si>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</si>
  <si>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</si>
  <si>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</si>
  <si>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</si>
  <si>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</si>
  <si>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</si>
  <si>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</si>
  <si>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</si>
  <si>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</si>
  <si>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</si>
  <si>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</si>
  <si>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</si>
  <si>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</si>
  <si>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</si>
  <si>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</si>
  <si>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</si>
  <si>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</si>
  <si>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</si>
  <si>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</si>
  <si>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</si>
  <si>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</si>
  <si>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</si>
  <si>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</si>
  <si>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</si>
  <si>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</si>
  <si>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</si>
  <si>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</si>
  <si>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</si>
  <si>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</si>
  <si>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</si>
  <si>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</si>
  <si>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</si>
  <si>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</si>
  <si>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</si>
  <si>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</si>
  <si>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</si>
  <si>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</si>
  <si>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</si>
  <si>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</si>
  <si>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</si>
  <si>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</si>
  <si>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</si>
  <si>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</si>
  <si>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</si>
  <si>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</si>
  <si>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</si>
  <si>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</si>
  <si>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</si>
  <si>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</si>
  <si>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</si>
  <si>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</si>
  <si>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</si>
  <si>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</si>
  <si>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</si>
  <si>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</si>
  <si>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</si>
  <si>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</si>
  <si>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</si>
  <si>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</si>
  <si>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</si>
  <si>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</si>
  <si>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</si>
  <si>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</si>
  <si>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</si>
  <si>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</si>
  <si>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</si>
  <si>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</si>
  <si>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</si>
  <si>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</si>
  <si>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</si>
  <si>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</si>
  <si>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</si>
  <si>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</si>
  <si>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</si>
  <si>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</si>
  <si>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</si>
  <si>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</si>
  <si>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</si>
  <si>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</si>
  <si>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</si>
  <si>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</si>
  <si>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</si>
  <si>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</si>
  <si>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</si>
  <si>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</si>
  <si>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</si>
  <si>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</si>
  <si>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</si>
  <si>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</si>
  <si>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</si>
  <si>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</si>
  <si>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</si>
  <si>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</si>
  <si>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</si>
  <si>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</si>
  <si>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</si>
  <si>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</si>
  <si>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</si>
  <si>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</si>
  <si>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</si>
  <si>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</si>
  <si>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</si>
  <si>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</si>
  <si>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</si>
  <si>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</si>
  <si>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</si>
  <si>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</si>
  <si>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</si>
  <si>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</si>
  <si>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</si>
  <si>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</si>
  <si>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</si>
  <si>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</si>
  <si>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</si>
  <si>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</si>
  <si>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</si>
  <si>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</si>
  <si>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</si>
  <si>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</si>
  <si>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</si>
  <si>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</si>
  <si>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</si>
  <si>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</si>
  <si>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</si>
  <si>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</si>
  <si>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</si>
  <si>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</si>
  <si>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</si>
  <si>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</si>
  <si>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</si>
  <si>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</si>
  <si>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</si>
  <si>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</si>
  <si>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</si>
  <si>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</si>
  <si>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</si>
  <si>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</si>
  <si>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</si>
  <si>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</si>
  <si>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</si>
  <si>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</si>
  <si>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</si>
  <si>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</si>
  <si>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</si>
  <si>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</si>
  <si>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</si>
  <si>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</si>
  <si>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</si>
  <si>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</si>
  <si>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</si>
  <si>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</si>
  <si>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</si>
  <si>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</si>
  <si>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</si>
  <si>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</si>
  <si>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</si>
  <si>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</si>
  <si>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</si>
  <si>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</si>
  <si>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</si>
  <si>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</si>
  <si>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</si>
  <si>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</si>
  <si>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</si>
  <si>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</si>
  <si>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</si>
  <si>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</si>
  <si>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</si>
  <si>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</si>
  <si>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</si>
  <si>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</si>
  <si>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</si>
  <si>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</si>
  <si>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</si>
  <si>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</si>
  <si>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</si>
  <si>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</si>
  <si>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</si>
  <si>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</si>
  <si>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</si>
  <si>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</si>
  <si>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</si>
  <si>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</si>
  <si>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</si>
  <si>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</si>
  <si>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</si>
  <si>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</si>
  <si>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</si>
  <si>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</si>
  <si>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</si>
  <si>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</si>
  <si>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</si>
  <si>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</si>
  <si>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</si>
  <si>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</si>
  <si>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</si>
  <si>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</si>
  <si>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</si>
  <si>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</si>
  <si>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</si>
  <si>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</si>
  <si>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</si>
  <si>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</si>
  <si>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</si>
  <si>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</si>
  <si>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</si>
  <si>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</si>
  <si>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</si>
  <si>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</si>
  <si>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</si>
  <si>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</si>
  <si>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</si>
  <si>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</si>
  <si>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</si>
  <si>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</si>
  <si>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</si>
  <si>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</si>
  <si>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</si>
  <si>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</si>
  <si>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</si>
  <si>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</si>
  <si>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</si>
  <si>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</si>
  <si>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</si>
  <si>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</si>
  <si>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</si>
  <si>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</si>
  <si>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</si>
  <si>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</si>
  <si>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</si>
  <si>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</si>
  <si>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</si>
  <si>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</si>
  <si>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</si>
  <si>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</si>
  <si>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</si>
  <si>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</si>
  <si>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</si>
  <si>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</si>
  <si>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</si>
  <si>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</si>
  <si>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</si>
  <si>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</si>
  <si>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</si>
  <si>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</si>
  <si>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</si>
  <si>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</si>
  <si>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</si>
  <si>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</si>
  <si>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</si>
  <si>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</si>
  <si>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</si>
  <si>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</si>
  <si>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</si>
  <si>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</si>
  <si>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</si>
  <si>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</si>
  <si>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</si>
  <si>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</si>
  <si>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</si>
  <si>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</si>
  <si>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</si>
  <si>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</si>
  <si>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</si>
  <si>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</si>
  <si>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</si>
  <si>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</si>
  <si>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</si>
  <si>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</si>
  <si>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</si>
  <si>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</si>
  <si>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</si>
  <si>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</si>
  <si>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</si>
  <si>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</si>
  <si>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</si>
  <si>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</si>
  <si>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</si>
  <si>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</si>
  <si>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</si>
  <si>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</si>
  <si>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</si>
  <si>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</si>
  <si>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</si>
  <si>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</si>
  <si>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</si>
  <si>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</si>
  <si>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</si>
  <si>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</si>
  <si>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</si>
  <si>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</si>
  <si>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</si>
  <si>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</si>
  <si>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</si>
  <si>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</si>
  <si>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</si>
  <si>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</si>
  <si>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</si>
  <si>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</si>
  <si>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</si>
  <si>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</si>
  <si>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</si>
  <si>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</si>
  <si>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</si>
  <si>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</si>
  <si>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</si>
  <si>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</si>
  <si>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</si>
  <si>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</si>
  <si>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</si>
  <si>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</si>
  <si>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</si>
  <si>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</si>
  <si>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</si>
  <si>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</si>
  <si>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</si>
  <si>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</si>
  <si>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</si>
  <si>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</si>
  <si>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</si>
  <si>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</si>
  <si>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</si>
  <si>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</si>
  <si>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</si>
  <si>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</si>
  <si>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</si>
  <si>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</si>
  <si>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</si>
  <si>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</si>
  <si>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</si>
  <si>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</si>
  <si>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</si>
  <si>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</si>
  <si>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</si>
  <si>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</si>
  <si>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</si>
  <si>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</si>
  <si>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</si>
  <si>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</si>
  <si>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</si>
  <si>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</si>
  <si>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</si>
  <si>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</si>
  <si>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</si>
  <si>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</si>
  <si>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</si>
  <si>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</si>
  <si>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</si>
  <si>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</si>
  <si>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</si>
  <si>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</si>
  <si>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</si>
  <si>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</si>
  <si>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</si>
  <si>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</si>
  <si>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</si>
  <si>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</si>
  <si>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</si>
  <si>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</si>
  <si>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</si>
  <si>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</si>
  <si>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</si>
  <si>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</si>
  <si>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</si>
  <si>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</si>
  <si>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</si>
  <si>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</si>
  <si>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</si>
  <si>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</si>
  <si>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</si>
  <si>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</si>
  <si>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</si>
  <si>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</si>
  <si>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</si>
  <si>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</si>
  <si>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</si>
  <si>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</si>
  <si>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</si>
  <si>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</si>
  <si>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</si>
  <si>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</si>
  <si>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</si>
  <si>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</si>
  <si>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</si>
  <si>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</si>
  <si>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</si>
  <si>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</si>
  <si>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</si>
  <si>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</si>
  <si>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</si>
  <si>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</si>
  <si>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</si>
  <si>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</si>
  <si>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</si>
  <si>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</si>
  <si>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</si>
  <si>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</si>
  <si>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</si>
  <si>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</si>
  <si>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</si>
  <si>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</si>
  <si>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</si>
  <si>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</si>
  <si>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</si>
  <si>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</si>
  <si>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</si>
  <si>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</si>
  <si>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</si>
  <si>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</si>
  <si>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</si>
  <si>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</si>
  <si>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</si>
  <si>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</si>
  <si>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</si>
  <si>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</si>
  <si>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</si>
  <si>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</si>
  <si>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</si>
  <si>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</si>
  <si>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</si>
  <si>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</si>
  <si>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</si>
  <si>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</si>
  <si>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</si>
  <si>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</si>
  <si>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</si>
  <si>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</si>
  <si>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</si>
  <si>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</si>
  <si>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</si>
  <si>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</si>
  <si>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</si>
  <si>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</si>
  <si>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</si>
  <si>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</si>
  <si>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</si>
  <si>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</si>
  <si>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</si>
  <si>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</si>
  <si>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</si>
  <si>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</si>
  <si>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</si>
  <si>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</si>
  <si>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</si>
  <si>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</si>
  <si>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</si>
  <si>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</si>
  <si>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</si>
  <si>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</si>
  <si>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</si>
  <si>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</si>
  <si>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</si>
  <si>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</si>
  <si>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</si>
  <si>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</si>
  <si>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</si>
  <si>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</si>
  <si>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</si>
  <si>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</si>
  <si>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</si>
  <si>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</si>
  <si>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</si>
  <si>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</si>
  <si>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</si>
  <si>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</si>
  <si>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</si>
  <si>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</si>
  <si>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</si>
  <si>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</si>
  <si>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</si>
  <si>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</si>
  <si>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</si>
  <si>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</si>
  <si>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</si>
  <si>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</si>
  <si>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</si>
  <si>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</si>
  <si>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</si>
  <si>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</si>
  <si>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</si>
  <si>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</si>
  <si>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</si>
  <si>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</si>
  <si>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</si>
  <si>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</si>
  <si>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</si>
  <si>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</si>
  <si>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</si>
  <si>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</si>
  <si>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</si>
  <si>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</si>
  <si>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</si>
  <si>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</si>
  <si>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</si>
  <si>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</si>
  <si>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</si>
  <si>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</si>
  <si>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</si>
  <si>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</si>
  <si>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</si>
  <si>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</si>
  <si>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</si>
  <si>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</si>
  <si>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</si>
  <si>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</si>
  <si>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</si>
  <si>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</si>
  <si>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</si>
  <si>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</si>
  <si>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</si>
  <si>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</si>
  <si>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</si>
  <si>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</si>
  <si>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</si>
  <si>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</si>
  <si>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</si>
  <si>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</si>
  <si>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</si>
  <si>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</si>
  <si>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</si>
  <si>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</si>
  <si>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</si>
  <si>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</si>
  <si>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</si>
  <si>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</si>
  <si>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</si>
  <si>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</si>
  <si>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</si>
  <si>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</si>
  <si>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</si>
  <si>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</si>
  <si>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</si>
  <si>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</si>
  <si>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</si>
  <si>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</si>
  <si>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</si>
  <si>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</si>
  <si>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</si>
  <si>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</si>
  <si>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</si>
  <si>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</si>
  <si>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</si>
  <si>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</si>
  <si>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</si>
  <si>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</si>
  <si>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</si>
  <si>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</si>
  <si>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</si>
  <si>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</si>
  <si>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</si>
  <si>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</si>
  <si>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</si>
  <si>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</si>
  <si>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</si>
  <si>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</si>
  <si>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</si>
  <si>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</si>
  <si>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</si>
  <si>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</si>
  <si>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</si>
  <si>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</si>
  <si>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</si>
  <si>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</si>
  <si>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</si>
  <si>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</si>
  <si>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</si>
  <si>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</si>
  <si>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</si>
  <si>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</si>
  <si>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</si>
  <si>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</si>
  <si>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</si>
  <si>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</si>
  <si>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</si>
  <si>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</si>
  <si>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</si>
  <si>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</si>
  <si>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</si>
  <si>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</si>
  <si>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</si>
  <si>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</si>
  <si>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</si>
  <si>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</si>
  <si>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</si>
  <si>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</si>
  <si>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</si>
  <si>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</si>
  <si>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</si>
  <si>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</si>
  <si>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</si>
  <si>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</si>
  <si>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</si>
  <si>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</si>
  <si>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</si>
  <si>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</si>
  <si>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</si>
  <si>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</si>
  <si>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</si>
  <si>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</si>
  <si>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</si>
  <si>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</si>
  <si>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</si>
  <si>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</si>
  <si>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</si>
  <si>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</si>
  <si>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</si>
  <si>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</si>
  <si>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</si>
  <si>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</si>
  <si>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</si>
  <si>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</si>
  <si>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</si>
  <si>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</si>
  <si>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</si>
  <si>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</si>
  <si>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</si>
  <si>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</si>
  <si>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</si>
  <si>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</si>
  <si>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</si>
  <si>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</si>
  <si>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</si>
  <si>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</si>
  <si>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</si>
  <si>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</si>
  <si>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</si>
  <si>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</si>
  <si>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</si>
  <si>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</si>
  <si>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</si>
  <si>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</si>
  <si>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</si>
  <si>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</si>
  <si>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</si>
  <si>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</si>
  <si>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</si>
  <si>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</si>
  <si>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</si>
  <si>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</si>
  <si>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</si>
  <si>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</si>
  <si>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</si>
  <si>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</si>
  <si>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</si>
  <si>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</si>
  <si>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</si>
  <si>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</si>
  <si>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</si>
  <si>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</si>
  <si>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</si>
  <si>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</si>
  <si>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</si>
  <si>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</si>
  <si>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</si>
  <si>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</si>
  <si>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</si>
  <si>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</si>
  <si>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</si>
  <si>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</si>
  <si>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</si>
  <si>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</si>
  <si>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</si>
  <si>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</si>
  <si>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</si>
  <si>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</si>
  <si>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</si>
  <si>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</si>
  <si>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</si>
  <si>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</si>
  <si>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</si>
  <si>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</si>
  <si>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</si>
  <si>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</si>
  <si>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</si>
  <si>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</si>
  <si>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</si>
  <si>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</si>
  <si>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</si>
  <si>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</si>
  <si>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</si>
  <si>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</si>
  <si>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</si>
  <si>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</si>
  <si>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</si>
  <si>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</si>
  <si>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</si>
  <si>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</si>
  <si>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</si>
  <si>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</si>
  <si>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</si>
  <si>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</si>
  <si>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</si>
  <si>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</si>
  <si>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</si>
  <si>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</si>
  <si>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</si>
  <si>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</si>
  <si>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</si>
  <si>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</si>
  <si>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</si>
  <si>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</si>
  <si>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</si>
  <si>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</si>
  <si>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</si>
  <si>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</si>
  <si>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</si>
  <si>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</si>
  <si>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</si>
  <si>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</si>
  <si>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</si>
  <si>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</si>
  <si>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</si>
  <si>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</si>
  <si>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</si>
  <si>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</si>
  <si>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</si>
  <si>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</si>
  <si>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</si>
  <si>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</si>
  <si>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</si>
  <si>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</si>
  <si>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</si>
  <si>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</si>
  <si>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</si>
  <si>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</si>
  <si>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</si>
  <si>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</si>
  <si>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</si>
  <si>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</si>
  <si>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</si>
  <si>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</si>
  <si>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</si>
  <si>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</si>
  <si>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</si>
  <si>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</si>
  <si>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</si>
  <si>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</si>
  <si>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</si>
  <si>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</si>
  <si>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</si>
  <si>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</si>
  <si>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</si>
  <si>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</si>
  <si>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</si>
  <si>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</si>
  <si>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</si>
  <si>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</si>
  <si>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</si>
  <si>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</si>
  <si>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</si>
  <si>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</si>
  <si>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</si>
  <si>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</si>
  <si>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</si>
  <si>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</si>
  <si>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</si>
  <si>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</si>
  <si>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</si>
  <si>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</si>
  <si>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</si>
  <si>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</si>
  <si>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</si>
  <si>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</si>
  <si>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</si>
  <si>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</si>
  <si>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</si>
  <si>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</si>
  <si>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</si>
  <si>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</si>
  <si>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</si>
  <si>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</si>
  <si>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</si>
  <si>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</si>
  <si>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</si>
  <si>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</si>
  <si>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</si>
  <si>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</si>
  <si>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</si>
  <si>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</si>
  <si>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</si>
  <si>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</si>
  <si>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</si>
  <si>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</si>
  <si>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</si>
  <si>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</si>
  <si>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</si>
  <si>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</si>
  <si>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</si>
  <si>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</si>
  <si>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</si>
  <si>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</si>
  <si>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</si>
  <si>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</si>
  <si>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</si>
  <si>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</si>
  <si>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</si>
  <si>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</si>
  <si>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</si>
  <si>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</si>
  <si>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</si>
  <si>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</si>
  <si>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</si>
  <si>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</si>
  <si>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</si>
  <si>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</si>
  <si>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</si>
  <si>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</si>
  <si>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</si>
  <si>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</si>
  <si>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</si>
  <si>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</si>
  <si>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</si>
  <si>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</si>
  <si>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</si>
  <si>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</si>
  <si>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</si>
  <si>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</si>
  <si>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</si>
  <si>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</si>
  <si>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</si>
  <si>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</si>
  <si>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</si>
  <si>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</si>
  <si>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</si>
  <si>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</si>
  <si>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</si>
  <si>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</si>
  <si>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</si>
  <si>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</si>
  <si>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</si>
  <si>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</si>
  <si>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</si>
  <si>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</si>
  <si>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</si>
  <si>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</si>
  <si>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</si>
  <si>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</si>
  <si>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</si>
  <si>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</si>
  <si>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</si>
  <si>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</si>
  <si>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</si>
  <si>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</si>
  <si>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</si>
  <si>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</si>
  <si>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</si>
  <si>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</si>
  <si>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</si>
  <si>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</si>
  <si>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</si>
  <si>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</si>
  <si>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</si>
  <si>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</si>
  <si>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</si>
  <si>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</si>
  <si>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</si>
  <si>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</si>
  <si>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</si>
  <si>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</si>
  <si>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</si>
  <si>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</si>
  <si>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</si>
  <si>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</si>
  <si>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</si>
  <si>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</si>
  <si>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</si>
  <si>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</si>
  <si>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</si>
  <si>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</si>
  <si>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</si>
  <si>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</si>
  <si>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</si>
  <si>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</si>
  <si>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</si>
  <si>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</si>
  <si>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</si>
  <si>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</si>
  <si>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</si>
  <si>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</si>
  <si>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</si>
  <si>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</si>
  <si>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</si>
  <si>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</si>
  <si>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</si>
  <si>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</si>
  <si>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</si>
  <si>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</si>
  <si>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</si>
  <si>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</si>
  <si>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</si>
  <si>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</si>
  <si>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</si>
  <si>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</si>
  <si>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</si>
  <si>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</si>
  <si>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</si>
  <si>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</si>
  <si>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</si>
  <si>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</si>
  <si>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</si>
  <si>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</si>
  <si>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</si>
  <si>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</si>
  <si>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</si>
  <si>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</si>
  <si>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</si>
  <si>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</si>
  <si>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</si>
  <si>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</si>
  <si>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</si>
  <si>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</si>
  <si>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</si>
  <si>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</si>
  <si>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</si>
  <si>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</si>
  <si>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</si>
  <si>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</si>
  <si>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</si>
  <si>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</si>
  <si>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</si>
  <si>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</si>
  <si>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</si>
  <si>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</si>
  <si>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</si>
  <si>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</si>
  <si>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</si>
  <si>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</si>
  <si>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</si>
  <si>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</si>
  <si>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</si>
  <si>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</si>
  <si>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</si>
  <si>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</si>
  <si>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</si>
  <si>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</si>
  <si>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</si>
  <si>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</si>
  <si>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</si>
  <si>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</si>
  <si>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</si>
  <si>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</si>
  <si>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</si>
  <si>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</si>
  <si>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</si>
  <si>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</si>
  <si>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</si>
  <si>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</si>
  <si>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</si>
  <si>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</si>
  <si>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</si>
  <si>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</si>
  <si>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</si>
  <si>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</si>
  <si>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</si>
  <si>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</si>
  <si>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</si>
  <si>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</si>
  <si>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</si>
  <si>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</si>
  <si>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</si>
  <si>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</si>
  <si>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</si>
  <si>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</si>
  <si>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</si>
  <si>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</si>
  <si>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</si>
  <si>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</si>
  <si>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</si>
  <si>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</si>
  <si>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</si>
  <si>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</si>
  <si>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</si>
  <si>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</si>
  <si>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</si>
  <si>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</si>
  <si>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</si>
  <si>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</si>
  <si>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</si>
  <si>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</si>
  <si>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</si>
  <si>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</si>
  <si>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</si>
  <si>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</si>
  <si>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</si>
  <si>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</si>
  <si>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</si>
  <si>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</si>
  <si>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</si>
  <si>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</si>
  <si>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</si>
  <si>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</si>
  <si>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</si>
  <si>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</si>
  <si>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</si>
  <si>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</si>
  <si>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</si>
  <si>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</si>
  <si>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</si>
  <si>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</si>
  <si>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</si>
  <si>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</si>
  <si>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</si>
  <si>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</si>
  <si>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</si>
  <si>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</si>
  <si>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</si>
  <si>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</si>
  <si>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</si>
  <si>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</si>
  <si>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</si>
  <si>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</si>
  <si>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</si>
  <si>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</si>
  <si>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</si>
  <si>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</si>
  <si>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</si>
  <si>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</si>
  <si>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</si>
  <si>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</si>
  <si>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</si>
  <si>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</si>
  <si>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</si>
  <si>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</si>
  <si>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</si>
  <si>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</si>
  <si>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</si>
  <si>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</si>
  <si>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</si>
  <si>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</si>
  <si>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</si>
  <si>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</si>
  <si>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</si>
  <si>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</si>
  <si>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</si>
  <si>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</si>
  <si>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</si>
  <si>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</si>
  <si>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</si>
  <si>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</si>
  <si>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</si>
  <si>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</si>
  <si>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</si>
  <si>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</si>
  <si>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</si>
  <si>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</si>
  <si>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</si>
  <si>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</si>
  <si>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</si>
  <si>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</si>
  <si>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</si>
  <si>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</si>
  <si>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</si>
  <si>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</si>
  <si>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</si>
  <si>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</si>
  <si>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</si>
  <si>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</si>
  <si>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</si>
  <si>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</si>
  <si>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</si>
  <si>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</si>
  <si>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</si>
  <si>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</si>
  <si>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</si>
  <si>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</si>
  <si>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</si>
  <si>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</si>
  <si>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</si>
  <si>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</si>
  <si>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</si>
  <si>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</si>
  <si>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</si>
  <si>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</si>
  <si>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</si>
  <si>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</si>
  <si>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</si>
  <si>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</si>
  <si>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</si>
  <si>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</si>
  <si>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</si>
  <si>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</si>
  <si>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</si>
  <si>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</si>
  <si>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</si>
  <si>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</si>
  <si>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</si>
  <si>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</si>
  <si>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</si>
  <si>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</si>
  <si>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</si>
  <si>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</si>
  <si>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</si>
  <si>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</si>
  <si>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</si>
  <si>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</si>
  <si>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</si>
  <si>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</si>
  <si>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</si>
  <si>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</si>
  <si>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</si>
  <si>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</si>
  <si>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</si>
  <si>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</si>
  <si>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</si>
  <si>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</si>
  <si>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</si>
  <si>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</si>
  <si>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</si>
  <si>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</si>
  <si>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</si>
  <si>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</si>
  <si>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</si>
  <si>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</si>
  <si>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</si>
  <si>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</si>
  <si>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</si>
  <si>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</si>
  <si>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</si>
  <si>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</si>
  <si>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</si>
  <si>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</si>
  <si>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</si>
  <si>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</si>
  <si>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</si>
  <si>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</si>
  <si>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</si>
  <si>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</si>
  <si>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</si>
  <si>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</si>
  <si>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</si>
  <si>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</si>
  <si>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</si>
  <si>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</si>
  <si>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</si>
  <si>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</si>
  <si>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</si>
  <si>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</si>
  <si>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</si>
  <si>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</si>
  <si>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</si>
  <si>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</si>
  <si>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</si>
  <si>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</si>
  <si>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</si>
  <si>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</si>
  <si>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</si>
  <si>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</si>
  <si>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</si>
  <si>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</si>
  <si>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</si>
  <si>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</si>
  <si>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</si>
  <si>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</si>
  <si>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</si>
  <si>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</si>
  <si>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</si>
  <si>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</si>
  <si>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</si>
  <si>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</si>
  <si>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</si>
  <si>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</si>
  <si>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</si>
  <si>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</si>
  <si>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</si>
  <si>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</si>
  <si>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</si>
  <si>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</si>
  <si>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</si>
  <si>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</si>
  <si>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</si>
  <si>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</si>
  <si>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</si>
  <si>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</si>
  <si>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</si>
  <si>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</si>
  <si>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</si>
  <si>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</si>
  <si>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</si>
  <si>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</si>
  <si>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</si>
  <si>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</si>
  <si>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</si>
  <si>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</si>
  <si>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</si>
  <si>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</si>
  <si>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</si>
  <si>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</si>
  <si>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</si>
  <si>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</si>
  <si>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</si>
  <si>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</si>
  <si>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</si>
  <si>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</si>
  <si>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</si>
  <si>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</si>
  <si>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</si>
  <si>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</si>
  <si>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</si>
  <si>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</si>
  <si>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</si>
  <si>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</si>
  <si>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</si>
  <si>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</si>
  <si>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</si>
  <si>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</si>
  <si>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</si>
  <si>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</si>
  <si>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</si>
  <si>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</si>
  <si>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</si>
  <si>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</si>
  <si>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</si>
  <si>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</si>
  <si>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</si>
  <si>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</si>
  <si>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</si>
  <si>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</si>
  <si>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</si>
  <si>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</si>
  <si>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</si>
  <si>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</si>
  <si>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</si>
  <si>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</si>
  <si>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</si>
  <si>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</si>
  <si>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</si>
  <si>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</si>
  <si>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</si>
  <si>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</si>
  <si>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</si>
  <si>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</si>
  <si>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</si>
  <si>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</si>
  <si>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</si>
  <si>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</si>
  <si>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</si>
  <si>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</si>
  <si>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</si>
  <si>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</si>
  <si>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</si>
  <si>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</si>
  <si>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</si>
  <si>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</si>
  <si>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</si>
  <si>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</si>
  <si>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</si>
  <si>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</si>
  <si>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</si>
  <si>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</si>
  <si>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</si>
  <si>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</si>
  <si>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</si>
  <si>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</si>
  <si>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</si>
  <si>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</si>
  <si>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</si>
  <si>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</si>
  <si>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</si>
  <si>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</si>
  <si>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</si>
  <si>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</si>
  <si>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</si>
  <si>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</si>
  <si>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</si>
  <si>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</si>
  <si>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</si>
  <si>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</si>
  <si>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</si>
  <si>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</si>
  <si>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</si>
  <si>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</si>
  <si>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</si>
  <si>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</si>
  <si>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</si>
  <si>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</si>
  <si>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</si>
  <si>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</si>
  <si>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</si>
  <si>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</si>
  <si>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</si>
  <si>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</si>
  <si>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</si>
  <si>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</si>
  <si>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</si>
  <si>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</si>
  <si>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</si>
  <si>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</si>
  <si>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</si>
  <si>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</si>
  <si>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</si>
  <si>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</si>
  <si>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</si>
  <si>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</si>
  <si>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</si>
  <si>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</si>
  <si>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</si>
  <si>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</si>
  <si>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</si>
  <si>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</si>
  <si>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</si>
  <si>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</si>
  <si>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</si>
  <si>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</si>
  <si>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</si>
  <si>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</si>
  <si>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</si>
  <si>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</si>
  <si>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</si>
  <si>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</si>
  <si>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</si>
  <si>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</si>
  <si>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</si>
  <si>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</si>
  <si>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</si>
  <si>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</si>
  <si>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</si>
  <si>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</si>
  <si>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</si>
  <si>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</si>
  <si>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</si>
  <si>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</si>
  <si>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</si>
  <si>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</si>
  <si>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</si>
  <si>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</si>
  <si>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</si>
  <si>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</si>
  <si>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</si>
  <si>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</si>
  <si>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</si>
  <si>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</si>
  <si>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</si>
  <si>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</si>
  <si>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</si>
  <si>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</si>
  <si>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</si>
  <si>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</si>
  <si>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</si>
  <si>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</si>
  <si>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</si>
  <si>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</si>
  <si>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</si>
  <si>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</si>
  <si>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</si>
  <si>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</si>
  <si>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</si>
  <si>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</si>
  <si>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</si>
  <si>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</si>
  <si>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</si>
  <si>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</si>
  <si>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</si>
  <si>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</si>
  <si>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</si>
  <si>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</si>
  <si>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</si>
  <si>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</si>
  <si>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</si>
  <si>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</si>
  <si>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</si>
  <si>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</si>
  <si>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</si>
  <si>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</si>
  <si>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</si>
  <si>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</si>
  <si>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</si>
  <si>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</si>
  <si>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</si>
  <si>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</si>
  <si>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</si>
  <si>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</si>
  <si>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</si>
  <si>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</si>
  <si>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</si>
  <si>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</si>
  <si>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</si>
  <si>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</si>
  <si>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</si>
  <si>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</si>
  <si>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</si>
  <si>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</si>
  <si>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</si>
  <si>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</si>
  <si>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</si>
  <si>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</si>
  <si>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</si>
  <si>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</si>
  <si>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</si>
  <si>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</si>
  <si>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</si>
  <si>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</si>
  <si>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</si>
  <si>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</si>
  <si>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</si>
  <si>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</si>
  <si>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</si>
  <si>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</si>
  <si>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</si>
  <si>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</si>
  <si>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</si>
  <si>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</si>
  <si>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</si>
  <si>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</si>
  <si>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</si>
  <si>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</si>
  <si>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</si>
  <si>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</si>
  <si>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</si>
  <si>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</si>
  <si>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</si>
  <si>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</si>
  <si>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</si>
  <si>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</si>
  <si>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</si>
  <si>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</si>
  <si>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</si>
  <si>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</si>
  <si>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</si>
  <si>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</si>
  <si>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</si>
  <si>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</si>
  <si>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</si>
  <si>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</si>
  <si>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</si>
  <si>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</si>
  <si>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</si>
  <si>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</si>
  <si>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</si>
  <si>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</si>
  <si>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</si>
  <si>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</si>
  <si>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</si>
  <si>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</si>
  <si>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</si>
  <si>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</si>
  <si>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</si>
  <si>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</si>
  <si>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</si>
  <si>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</si>
  <si>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</si>
  <si>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</si>
  <si>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</si>
  <si>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</si>
  <si>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</si>
  <si>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</si>
  <si>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</si>
  <si>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</si>
  <si>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</si>
  <si>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</si>
  <si>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</si>
  <si>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</si>
  <si>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</si>
  <si>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</si>
  <si>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</si>
  <si>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</si>
  <si>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</si>
  <si>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</si>
  <si>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</si>
  <si>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</si>
  <si>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</si>
  <si>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</si>
  <si>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</si>
  <si>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</si>
  <si>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</si>
  <si>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</si>
  <si>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</si>
  <si>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</si>
  <si>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</si>
  <si>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</si>
  <si>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</si>
  <si>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</si>
  <si>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</si>
  <si>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</si>
  <si>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</si>
  <si>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</si>
  <si>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</si>
  <si>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</si>
  <si>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</si>
  <si>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</si>
  <si>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</si>
  <si>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</si>
  <si>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</si>
  <si>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</si>
  <si>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</si>
  <si>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</si>
  <si>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</si>
  <si>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</si>
  <si>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</si>
  <si>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</si>
  <si>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</si>
  <si>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</si>
  <si>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</si>
  <si>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</si>
  <si>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</si>
  <si>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</si>
  <si>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</si>
  <si>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</si>
  <si>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</si>
  <si>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</si>
  <si>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</si>
  <si>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</si>
  <si>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</si>
  <si>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</si>
  <si>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</si>
  <si>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</si>
  <si>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</si>
  <si>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</si>
  <si>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</si>
  <si>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</si>
  <si>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</si>
  <si>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</si>
  <si>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</si>
  <si>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</si>
  <si>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</si>
  <si>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</si>
  <si>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</si>
  <si>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</si>
  <si>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</si>
  <si>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</si>
  <si>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</si>
  <si>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</si>
  <si>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</si>
  <si>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</si>
  <si>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</si>
  <si>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</si>
  <si>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</si>
  <si>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</si>
  <si>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</si>
  <si>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</si>
  <si>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</si>
  <si>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</si>
  <si>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</si>
  <si>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</si>
  <si>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</si>
  <si>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</si>
  <si>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</si>
  <si>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</si>
  <si>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</si>
  <si>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</si>
  <si>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</si>
  <si>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</si>
  <si>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</si>
  <si>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</si>
  <si>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</si>
  <si>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</si>
  <si>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</si>
  <si>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</si>
  <si>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</si>
  <si>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</si>
  <si>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</si>
  <si>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</si>
  <si>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</si>
  <si>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</si>
  <si>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</si>
  <si>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</si>
  <si>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</si>
  <si>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</si>
  <si>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</si>
  <si>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</si>
  <si>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</si>
  <si>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</si>
  <si>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</si>
  <si>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</si>
  <si>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</si>
  <si>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</si>
  <si>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</si>
  <si>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</si>
  <si>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</si>
  <si>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</si>
  <si>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</si>
  <si>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</si>
  <si>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</si>
  <si>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</si>
  <si>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</si>
  <si>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</si>
  <si>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</si>
  <si>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</si>
  <si>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</si>
  <si>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</si>
  <si>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</si>
  <si>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</si>
  <si>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</si>
  <si>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</si>
  <si>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</si>
  <si>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</si>
  <si>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</si>
  <si>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</si>
  <si>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</si>
  <si>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</si>
  <si>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</si>
  <si>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</si>
  <si>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</si>
  <si>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</si>
  <si>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</si>
  <si>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</si>
  <si>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</si>
  <si>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</si>
  <si>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</si>
  <si>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</si>
  <si>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</si>
  <si>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</si>
  <si>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</si>
  <si>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</si>
  <si>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</si>
  <si>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</si>
  <si>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</si>
  <si>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</si>
  <si>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</si>
  <si>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</si>
  <si>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</si>
  <si>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</si>
  <si>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</si>
  <si>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</si>
  <si>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</si>
  <si>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</si>
  <si>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</si>
  <si>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</si>
  <si>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</si>
  <si>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</si>
  <si>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</si>
  <si>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</si>
  <si>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</si>
  <si>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</si>
  <si>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</si>
  <si>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</si>
  <si>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</si>
  <si>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</si>
  <si>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</si>
  <si>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</si>
  <si>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</si>
  <si>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</si>
  <si>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</si>
  <si>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</si>
  <si>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</si>
  <si>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</si>
  <si>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</si>
  <si>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</si>
  <si>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</si>
  <si>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</si>
  <si>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</si>
  <si>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</si>
  <si>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</si>
  <si>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</si>
  <si>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</si>
  <si>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</si>
  <si>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</si>
  <si>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</si>
  <si>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</si>
  <si>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</si>
  <si>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</si>
  <si>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</si>
  <si>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</si>
  <si>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</si>
  <si>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</si>
  <si>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</si>
  <si>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</si>
  <si>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</si>
  <si>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</si>
  <si>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</si>
  <si>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</si>
  <si>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</si>
  <si>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</si>
  <si>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</si>
  <si>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</si>
  <si>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</si>
  <si>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</si>
  <si>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</si>
  <si>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</si>
  <si>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</si>
  <si>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</si>
  <si>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</si>
  <si>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</si>
  <si>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</si>
  <si>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</si>
  <si>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</si>
  <si>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</si>
  <si>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</si>
  <si>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</si>
  <si>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</si>
  <si>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</si>
  <si>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</si>
  <si>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</si>
  <si>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</si>
  <si>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</si>
  <si>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</si>
  <si>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</si>
  <si>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</si>
  <si>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</si>
  <si>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</si>
  <si>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</si>
  <si>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</si>
  <si>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</si>
  <si>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</si>
  <si>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</si>
  <si>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</si>
  <si>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</si>
  <si>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</si>
  <si>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</si>
  <si>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</si>
  <si>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</si>
  <si>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</si>
  <si>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</si>
  <si>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</si>
  <si>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</si>
  <si>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</si>
  <si>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</si>
  <si>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</si>
  <si>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</si>
  <si>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</si>
  <si>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</si>
  <si>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</si>
  <si>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</si>
  <si>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</si>
  <si>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</si>
  <si>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</si>
  <si>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</si>
  <si>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</si>
  <si>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</si>
  <si>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</si>
  <si>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</si>
  <si>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</si>
  <si>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</si>
  <si>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</si>
  <si>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</si>
  <si>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</si>
  <si>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</si>
  <si>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</si>
  <si>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</si>
  <si>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</si>
  <si>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</si>
  <si>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</si>
  <si>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</si>
  <si>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</si>
  <si>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</si>
  <si>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</si>
  <si>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</si>
  <si>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</si>
  <si>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</si>
  <si>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</si>
  <si>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</si>
  <si>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</si>
  <si>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</si>
  <si>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</si>
  <si>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</si>
  <si>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</si>
  <si>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</si>
  <si>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</si>
  <si>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</si>
  <si>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</si>
  <si>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</si>
  <si>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</si>
  <si>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</si>
  <si>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</si>
  <si>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</si>
  <si>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</si>
  <si>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</si>
  <si>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</si>
  <si>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</si>
  <si>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</si>
  <si>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</si>
  <si>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</si>
  <si>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</si>
  <si>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</si>
  <si>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</si>
  <si>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</si>
  <si>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</si>
  <si>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</si>
  <si>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</si>
  <si>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</si>
  <si>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</si>
  <si>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</si>
  <si>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</si>
  <si>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</si>
  <si>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</si>
  <si>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</si>
  <si>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</si>
  <si>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</si>
  <si>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</si>
  <si>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</si>
  <si>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</si>
  <si>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</si>
  <si>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</si>
  <si>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</si>
  <si>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</si>
  <si>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</si>
  <si>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</si>
  <si>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</si>
  <si>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</si>
  <si>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</si>
  <si>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</si>
  <si>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</si>
  <si>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</si>
  <si>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</si>
  <si>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</si>
  <si>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</si>
  <si>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</si>
  <si>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</si>
  <si>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</si>
  <si>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</si>
  <si>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</si>
  <si>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</si>
  <si>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</si>
  <si>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</si>
  <si>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</si>
  <si>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</si>
  <si>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</si>
  <si>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</si>
  <si>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</si>
  <si>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</si>
  <si>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</si>
  <si>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</si>
  <si>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</si>
  <si>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</si>
  <si>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</si>
  <si>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</si>
  <si>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</si>
  <si>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</si>
  <si>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</si>
  <si>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</si>
  <si>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</si>
  <si>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</si>
  <si>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</si>
  <si>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</si>
  <si>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</si>
  <si>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</si>
  <si>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</si>
  <si>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</si>
  <si>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</si>
  <si>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</si>
  <si>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</si>
  <si>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</si>
  <si>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</si>
  <si>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</si>
  <si>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</si>
  <si>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</si>
  <si>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</si>
  <si>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</si>
  <si>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</si>
  <si>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</si>
  <si>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</si>
  <si>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</si>
  <si>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</si>
  <si>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</si>
  <si>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</si>
  <si>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</si>
  <si>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</si>
  <si>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</si>
  <si>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</si>
  <si>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</si>
  <si>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</si>
  <si>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</si>
  <si>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</si>
  <si>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</si>
  <si>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</si>
  <si>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</si>
  <si>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</si>
  <si>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</si>
  <si>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</si>
  <si>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</si>
  <si>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</si>
  <si>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</si>
  <si>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</si>
  <si>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</si>
  <si>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</si>
  <si>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</si>
  <si>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</si>
  <si>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</si>
  <si>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</si>
  <si>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</si>
  <si>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</si>
  <si>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</si>
  <si>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</si>
  <si>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</si>
  <si>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</si>
  <si>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</si>
  <si>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</si>
  <si>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</si>
  <si>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</si>
  <si>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</si>
  <si>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</si>
  <si>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</si>
  <si>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</si>
  <si>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</si>
  <si>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</si>
  <si>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</si>
  <si>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</si>
  <si>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</si>
  <si>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</si>
  <si>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</si>
  <si>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</si>
  <si>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</si>
  <si>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</si>
  <si>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</si>
  <si>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</si>
  <si>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</si>
  <si>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</si>
  <si>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</si>
  <si>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</si>
  <si>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</si>
  <si>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</si>
  <si>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</si>
  <si>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</si>
  <si>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</si>
  <si>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</si>
  <si>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</si>
  <si>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</si>
  <si>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</si>
  <si>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</si>
  <si>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</si>
  <si>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</si>
  <si>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</si>
  <si>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</si>
  <si>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</si>
  <si>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</si>
  <si>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</si>
  <si>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</si>
  <si>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</si>
  <si>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</si>
  <si>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</si>
  <si>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</si>
  <si>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</si>
  <si>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</si>
  <si>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</si>
  <si>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</si>
  <si>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</si>
  <si>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</si>
  <si>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</si>
  <si>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</si>
  <si>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</si>
  <si>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</si>
  <si>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</si>
  <si>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</si>
  <si>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</si>
  <si>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</si>
  <si>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</si>
  <si>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</si>
  <si>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</si>
  <si>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</si>
  <si>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</si>
  <si>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</si>
  <si>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</si>
  <si>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</si>
  <si>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</si>
  <si>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</si>
  <si>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</si>
  <si>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</si>
  <si>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</si>
  <si>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</si>
  <si>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</si>
  <si>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</si>
  <si>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</si>
  <si>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</si>
  <si>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</si>
  <si>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</si>
  <si>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</si>
  <si>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</si>
  <si>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</si>
  <si>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</si>
  <si>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</si>
  <si>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</si>
  <si>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</si>
  <si>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</si>
  <si>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</si>
  <si>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</si>
  <si>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</si>
  <si>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</si>
  <si>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</si>
  <si>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</si>
  <si>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</si>
  <si>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</si>
  <si>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</si>
  <si>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</si>
  <si>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</si>
  <si>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</si>
  <si>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</si>
  <si>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</si>
  <si>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</si>
  <si>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</si>
  <si>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</si>
  <si>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</si>
  <si>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</si>
  <si>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</si>
  <si>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</si>
  <si>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</si>
  <si>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</si>
  <si>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</si>
  <si>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</si>
  <si>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</si>
  <si>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</si>
  <si>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</si>
  <si>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</si>
  <si>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</si>
  <si>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</si>
  <si>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</si>
  <si>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</si>
  <si>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</si>
  <si>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</si>
  <si>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</si>
  <si>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</si>
  <si>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</si>
  <si>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</si>
  <si>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</si>
  <si>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</si>
  <si>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</si>
  <si>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</si>
  <si>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</si>
  <si>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</si>
  <si>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</si>
  <si>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</si>
  <si>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</si>
  <si>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</si>
  <si>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</si>
  <si>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</si>
  <si>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</si>
  <si>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</si>
  <si>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</si>
  <si>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</si>
  <si>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</si>
  <si>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</si>
  <si>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</si>
  <si>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</si>
  <si>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</si>
  <si>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</si>
  <si>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</si>
  <si>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</si>
  <si>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</si>
  <si>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</si>
  <si>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</si>
  <si>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</si>
  <si>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</si>
  <si>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</si>
  <si>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</si>
  <si>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</si>
  <si>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</si>
  <si>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</si>
  <si>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</si>
  <si>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</si>
  <si>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</si>
  <si>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</si>
  <si>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</si>
  <si>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</si>
  <si>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</si>
  <si>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</si>
  <si>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</si>
  <si>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</si>
  <si>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</si>
  <si>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</si>
  <si>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</si>
  <si>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</si>
  <si>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</si>
  <si>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</si>
  <si>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</si>
  <si>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</si>
  <si>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</si>
  <si>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</si>
  <si>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</si>
  <si>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</si>
  <si>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</si>
  <si>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</si>
  <si>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</si>
  <si>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</si>
  <si>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</si>
  <si>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</si>
  <si>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</si>
  <si>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</si>
  <si>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</si>
  <si>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</si>
  <si>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</si>
  <si>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</si>
  <si>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</si>
  <si>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</si>
  <si>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</si>
  <si>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</si>
  <si>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</si>
  <si>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</si>
  <si>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</si>
  <si>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</si>
  <si>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</si>
  <si>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</si>
  <si>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</si>
  <si>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</si>
  <si>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</si>
  <si>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</si>
  <si>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</si>
  <si>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</si>
  <si>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</si>
  <si>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</si>
  <si>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</si>
  <si>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</si>
  <si>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</si>
  <si>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</si>
  <si>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</si>
  <si>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</si>
  <si>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</si>
  <si>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</si>
  <si>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</si>
  <si>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</si>
  <si>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</si>
  <si>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</si>
  <si>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</si>
  <si>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</si>
  <si>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</si>
  <si>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</si>
  <si>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</si>
  <si>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</si>
  <si>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</si>
  <si>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</si>
  <si>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</si>
  <si>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</si>
  <si>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</si>
  <si>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</si>
  <si>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</si>
  <si>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</si>
  <si>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</si>
  <si>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</si>
  <si>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</si>
  <si>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</si>
  <si>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</si>
  <si>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</si>
  <si>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</si>
  <si>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</si>
  <si>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</si>
  <si>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</si>
  <si>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</si>
  <si>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</si>
  <si>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</si>
  <si>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</si>
  <si>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</si>
  <si>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</si>
  <si>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</si>
  <si>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</si>
  <si>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</si>
  <si>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</si>
  <si>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</si>
  <si>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</si>
  <si>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</si>
  <si>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</si>
  <si>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</si>
  <si>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</si>
  <si>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</si>
  <si>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</si>
  <si>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</si>
  <si>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</si>
  <si>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</si>
  <si>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</si>
  <si>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</si>
  <si>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</si>
  <si>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</si>
  <si>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</si>
  <si>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</si>
  <si>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</si>
  <si>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</si>
  <si>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</si>
  <si>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</si>
  <si>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</si>
  <si>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</si>
  <si>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</si>
  <si>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</si>
  <si>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</si>
  <si>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</si>
  <si>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</si>
  <si>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</si>
  <si>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</si>
  <si>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</si>
  <si>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</si>
  <si>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</si>
  <si>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</si>
  <si>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</si>
  <si>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</si>
  <si>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</si>
  <si>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</si>
  <si>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</si>
  <si>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</si>
  <si>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</si>
  <si>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</si>
  <si>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</si>
  <si>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</si>
  <si>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</si>
  <si>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</si>
  <si>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</si>
  <si>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</si>
  <si>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</si>
  <si>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</si>
  <si>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</si>
  <si>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</si>
  <si>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</si>
  <si>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</si>
  <si>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</si>
  <si>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</si>
  <si>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</si>
  <si>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</si>
  <si>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</si>
  <si>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</si>
  <si>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</si>
  <si>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</si>
  <si>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</si>
  <si>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</si>
  <si>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</si>
  <si>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</si>
  <si>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</si>
  <si>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</si>
  <si>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</si>
  <si>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</si>
  <si>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</si>
  <si>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</si>
  <si>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</si>
  <si>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</si>
  <si>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</si>
  <si>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</si>
  <si>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</si>
  <si>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</si>
  <si>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</si>
  <si>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</si>
  <si>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</si>
  <si>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</si>
  <si>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</si>
  <si>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</si>
  <si>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</si>
  <si>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</si>
  <si>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</si>
  <si>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</si>
  <si>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</si>
  <si>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</si>
  <si>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</si>
  <si>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</si>
  <si>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</si>
  <si>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</si>
  <si>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</si>
  <si>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</si>
  <si>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</si>
  <si>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</si>
  <si>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</si>
  <si>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</si>
  <si>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</si>
  <si>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</si>
  <si>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</si>
  <si>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</si>
  <si>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</si>
  <si>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</si>
  <si>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</si>
  <si>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</si>
  <si>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</si>
  <si>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</si>
  <si>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</si>
  <si>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</si>
  <si>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</si>
  <si>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</si>
  <si>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</si>
  <si>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</si>
  <si>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</si>
  <si>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</si>
  <si>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</si>
  <si>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</si>
  <si>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</si>
  <si>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</si>
  <si>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</si>
  <si>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</si>
  <si>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</si>
  <si>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</si>
  <si>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</si>
  <si>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</si>
  <si>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</si>
  <si>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</si>
  <si>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</si>
  <si>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</si>
  <si>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</si>
  <si>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</si>
  <si>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</si>
  <si>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</si>
  <si>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</si>
  <si>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</si>
  <si>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</si>
  <si>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</si>
  <si>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</si>
  <si>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</si>
  <si>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</si>
  <si>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</si>
  <si>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</si>
  <si>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</si>
  <si>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</si>
  <si>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</si>
  <si>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</si>
  <si>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</si>
  <si>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</si>
  <si>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</si>
  <si>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</si>
  <si>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</si>
  <si>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</si>
  <si>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</si>
  <si>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</si>
  <si>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</si>
  <si>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</si>
  <si>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</si>
  <si>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</si>
  <si>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</si>
  <si>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</si>
  <si>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</si>
  <si>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</si>
  <si>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</si>
  <si>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</si>
  <si>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</si>
  <si>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</si>
  <si>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</si>
  <si>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</si>
  <si>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</si>
  <si>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</si>
  <si>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</si>
  <si>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</si>
  <si>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</si>
  <si>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</si>
  <si>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</si>
  <si>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</si>
  <si>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</si>
  <si>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</si>
  <si>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</si>
  <si>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</si>
  <si>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</si>
  <si>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</si>
  <si>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</si>
  <si>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</si>
  <si>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</si>
  <si>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</si>
  <si>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</si>
  <si>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</si>
  <si>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</si>
  <si>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</si>
  <si>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</si>
  <si>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</si>
  <si>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</si>
  <si>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</si>
  <si>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</si>
  <si>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</si>
  <si>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</si>
  <si>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</si>
  <si>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</si>
  <si>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</si>
  <si>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</si>
  <si>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</si>
  <si>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</si>
  <si>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</si>
  <si>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</si>
  <si>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</si>
  <si>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</si>
  <si>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</si>
  <si>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</si>
  <si>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</si>
  <si>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</si>
  <si>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</si>
  <si>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</si>
  <si>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</si>
  <si>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</si>
  <si>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</si>
  <si>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</si>
  <si>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</si>
  <si>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</si>
  <si>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</si>
  <si>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</si>
  <si>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</si>
  <si>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</si>
  <si>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</si>
  <si>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</si>
  <si>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</si>
  <si>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</si>
  <si>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</si>
  <si>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</si>
  <si>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</si>
  <si>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</si>
  <si>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</si>
  <si>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</si>
  <si>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</si>
  <si>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</si>
  <si>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</si>
  <si>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</si>
  <si>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</si>
  <si>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</si>
  <si>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</si>
  <si>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</si>
  <si>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</si>
  <si>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</si>
  <si>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</si>
  <si>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</si>
  <si>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</si>
  <si>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</si>
  <si>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</si>
  <si>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</si>
  <si>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</si>
  <si>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</si>
  <si>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</si>
  <si>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</si>
  <si>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</si>
  <si>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</si>
  <si>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</si>
  <si>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</si>
  <si>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</si>
  <si>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</si>
  <si>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</si>
  <si>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</si>
  <si>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</si>
  <si>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</si>
  <si>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</si>
  <si>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</si>
  <si>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</si>
  <si>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</si>
  <si>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</si>
  <si>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</si>
  <si>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</si>
  <si>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</si>
  <si>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</si>
  <si>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</si>
  <si>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</si>
  <si>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</si>
  <si>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</si>
  <si>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</si>
  <si>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</si>
  <si>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</si>
  <si>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</si>
  <si>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</si>
  <si>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</si>
  <si>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</si>
  <si>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</si>
  <si>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</si>
  <si>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</si>
  <si>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</si>
  <si>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</si>
  <si>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</si>
  <si>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</si>
  <si>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</si>
  <si>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</si>
  <si>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</si>
  <si>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</si>
  <si>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</si>
  <si>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</si>
  <si>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</si>
  <si>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</si>
  <si>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</si>
  <si>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</si>
  <si>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</si>
  <si>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</si>
  <si>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</si>
  <si>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</si>
  <si>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</si>
  <si>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</si>
  <si>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</si>
  <si>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</si>
  <si>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</si>
  <si>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</si>
  <si>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</si>
  <si>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</si>
  <si>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</si>
  <si>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</si>
  <si>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</si>
  <si>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</si>
  <si>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</si>
  <si>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</si>
  <si>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</si>
  <si>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</si>
  <si>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</si>
  <si>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</si>
  <si>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</si>
  <si>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</si>
  <si>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</si>
  <si>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</si>
  <si>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</si>
  <si>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</si>
  <si>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</si>
  <si>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</si>
  <si>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</si>
  <si>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</si>
  <si>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</si>
  <si>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</si>
  <si>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</si>
  <si>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</si>
  <si>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</si>
  <si>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</si>
  <si>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</si>
  <si>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</si>
  <si>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</si>
  <si>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</si>
  <si>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</si>
  <si>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</si>
  <si>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</si>
  <si>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</si>
  <si>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</si>
  <si>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</si>
  <si>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</si>
  <si>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</si>
  <si>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</si>
  <si>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</si>
  <si>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</si>
  <si>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</si>
  <si>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</si>
  <si>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</si>
  <si>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</si>
  <si>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</si>
  <si>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</si>
  <si>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</si>
  <si>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</si>
  <si>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</si>
  <si>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</si>
  <si>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</si>
  <si>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</si>
  <si>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</si>
  <si>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</si>
  <si>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</si>
  <si>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</si>
  <si>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</si>
  <si>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</si>
  <si>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</si>
  <si>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</si>
  <si>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</si>
  <si>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</si>
  <si>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</si>
  <si>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</si>
  <si>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</si>
  <si>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</si>
  <si>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</si>
  <si>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</si>
  <si>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</si>
  <si>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</si>
  <si>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</si>
  <si>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</si>
  <si>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</si>
  <si>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</si>
  <si>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</si>
  <si>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</si>
  <si>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</si>
  <si>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</si>
  <si>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</si>
  <si>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</si>
  <si>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</si>
  <si>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</si>
  <si>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</si>
  <si>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</si>
  <si>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</si>
  <si>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</si>
  <si>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</si>
  <si>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</si>
  <si>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</si>
  <si>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</si>
  <si>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</si>
  <si>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</si>
  <si>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</si>
  <si>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</si>
  <si>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</si>
  <si>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</si>
  <si>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</si>
  <si>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</si>
  <si>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</si>
  <si>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</si>
  <si>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</si>
  <si>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</si>
  <si>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</si>
  <si>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</si>
  <si>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</si>
  <si>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</si>
  <si>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</si>
  <si>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</si>
  <si>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</si>
  <si>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</si>
  <si>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</si>
  <si>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</si>
  <si>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</si>
  <si>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</si>
  <si>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</si>
  <si>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</si>
  <si>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</si>
  <si>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</si>
  <si>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</si>
  <si>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</si>
  <si>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</si>
  <si>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</si>
  <si>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</si>
  <si>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</si>
  <si>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</si>
  <si>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</si>
  <si>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</si>
  <si>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</si>
  <si>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</si>
  <si>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</si>
  <si>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</si>
  <si>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</si>
  <si>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</si>
  <si>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</si>
  <si>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</si>
  <si>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</si>
  <si>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</si>
  <si>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</si>
  <si>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</si>
  <si>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</si>
  <si>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</si>
  <si>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</si>
  <si>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</si>
  <si>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</si>
  <si>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</si>
  <si>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</si>
  <si>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</si>
  <si>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</si>
  <si>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</si>
  <si>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</si>
  <si>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</si>
  <si>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</si>
  <si>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</si>
  <si>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</si>
  <si>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</si>
  <si>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</si>
  <si>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</si>
  <si>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</si>
  <si>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</si>
  <si>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</si>
  <si>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</si>
  <si>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</si>
  <si>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</si>
  <si>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</si>
  <si>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</si>
  <si>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</si>
  <si>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</si>
  <si>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</si>
  <si>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</si>
  <si>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</si>
  <si>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</si>
  <si>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</si>
  <si>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</si>
  <si>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</si>
  <si>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</si>
  <si>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</si>
  <si>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</si>
  <si>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</si>
  <si>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</si>
  <si>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</si>
  <si>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</si>
  <si>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</si>
  <si>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</si>
  <si>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</si>
  <si>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</si>
  <si>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</si>
  <si>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</si>
  <si>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</si>
  <si>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</si>
  <si>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</si>
  <si>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</si>
  <si>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</si>
  <si>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</si>
  <si>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</si>
  <si>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</si>
  <si>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</si>
  <si>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</si>
  <si>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</si>
  <si>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</si>
  <si>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</si>
  <si>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</si>
  <si>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</si>
  <si>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</si>
  <si>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</si>
  <si>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</si>
  <si>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</si>
  <si>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</si>
  <si>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</si>
  <si>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</si>
  <si>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</si>
  <si>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</si>
  <si>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</si>
  <si>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</si>
  <si>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</si>
  <si>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</si>
  <si>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</si>
  <si>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</si>
  <si>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</si>
  <si>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</si>
  <si>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</si>
  <si>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</si>
  <si>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</si>
  <si>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</si>
  <si>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</si>
  <si>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</si>
  <si>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</si>
  <si>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</si>
  <si>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</si>
  <si>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</si>
  <si>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</si>
  <si>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</si>
  <si>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</si>
  <si>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</si>
  <si>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</si>
  <si>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</si>
  <si>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</si>
  <si>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</si>
  <si>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</si>
  <si>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</si>
  <si>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</si>
  <si>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</si>
  <si>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</si>
  <si>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</si>
  <si>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</si>
  <si>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</si>
  <si>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</si>
  <si>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</si>
  <si>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</si>
  <si>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</si>
  <si>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</si>
  <si>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</si>
  <si>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</si>
  <si>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</si>
  <si>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</si>
  <si>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</si>
  <si>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</si>
  <si>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</si>
  <si>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</si>
  <si>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</si>
  <si>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</si>
  <si>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</si>
  <si>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</si>
  <si>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</si>
  <si>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</si>
  <si>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</si>
  <si>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</si>
  <si>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</si>
  <si>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</si>
  <si>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</si>
  <si>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</si>
  <si>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</si>
  <si>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</si>
  <si>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</si>
  <si>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</si>
  <si>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</si>
  <si>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</si>
  <si>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</si>
  <si>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</si>
  <si>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</si>
  <si>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</si>
  <si>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</si>
  <si>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</si>
  <si>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</si>
  <si>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</si>
  <si>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</si>
  <si>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</si>
  <si>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</si>
  <si>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</si>
  <si>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</si>
  <si>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</si>
  <si>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</si>
  <si>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</si>
  <si>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</si>
  <si>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</si>
  <si>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</si>
  <si>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</si>
  <si>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</si>
  <si>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</si>
  <si>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</si>
  <si>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</si>
  <si>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</si>
  <si>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</si>
  <si>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</si>
  <si>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</si>
  <si>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</si>
  <si>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</si>
  <si>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</si>
  <si>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</si>
  <si>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</si>
  <si>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</si>
  <si>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</si>
  <si>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</si>
  <si>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</si>
  <si>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</si>
  <si>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</si>
  <si>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</si>
  <si>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</si>
  <si>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</si>
  <si>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</si>
  <si>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</si>
  <si>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</si>
  <si>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</si>
  <si>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</si>
  <si>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</si>
  <si>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</si>
  <si>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</si>
  <si>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</si>
  <si>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</si>
  <si>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</si>
  <si>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</si>
  <si>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</si>
  <si>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</si>
  <si>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</si>
  <si>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</si>
  <si>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</si>
  <si>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</si>
  <si>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</si>
  <si>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</si>
  <si>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</si>
  <si>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</si>
  <si>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</si>
  <si>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</si>
  <si>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</si>
  <si>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</si>
  <si>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</si>
  <si>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</si>
  <si>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</si>
  <si>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</si>
  <si>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</si>
  <si>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</si>
  <si>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</si>
  <si>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</si>
  <si>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</si>
  <si>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</si>
  <si>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</si>
  <si>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</si>
  <si>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</si>
  <si>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</si>
  <si>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</si>
  <si>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</si>
  <si>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</si>
  <si>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</si>
  <si>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</si>
  <si>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</si>
  <si>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</si>
  <si>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</si>
  <si>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</si>
  <si>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</si>
  <si>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</si>
  <si>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</si>
  <si>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</si>
  <si>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</si>
  <si>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</si>
  <si>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</si>
  <si>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</si>
  <si>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</si>
  <si>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</si>
  <si>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</si>
  <si>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</si>
  <si>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</si>
  <si>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</si>
  <si>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</si>
  <si>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</si>
  <si>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</si>
  <si>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</si>
  <si>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</si>
  <si>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</si>
  <si>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</si>
  <si>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</si>
  <si>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</si>
  <si>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</si>
  <si>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</si>
  <si>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</si>
  <si>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</si>
  <si>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</si>
  <si>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</si>
  <si>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</si>
  <si>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</si>
  <si>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</si>
  <si>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</si>
  <si>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</si>
  <si>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</si>
  <si>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</si>
  <si>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</si>
  <si>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</si>
  <si>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</si>
  <si>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</si>
  <si>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</si>
  <si>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</si>
  <si>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</si>
  <si>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</si>
  <si>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</si>
  <si>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</si>
  <si>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</si>
  <si>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</si>
  <si>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</si>
  <si>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</si>
  <si>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</si>
  <si>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</si>
  <si>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</si>
  <si>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</si>
  <si>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</si>
  <si>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</si>
  <si>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</si>
  <si>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</si>
  <si>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</si>
  <si>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</si>
  <si>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</si>
  <si>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</si>
  <si>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</si>
  <si>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</si>
  <si>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</si>
  <si>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</si>
  <si>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</si>
  <si>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</si>
  <si>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</si>
  <si>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</si>
  <si>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</si>
  <si>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</si>
  <si>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</si>
  <si>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</si>
  <si>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</si>
  <si>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</si>
  <si>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</si>
  <si>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</si>
  <si>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</si>
  <si>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</si>
  <si>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</si>
  <si>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</si>
  <si>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</si>
  <si>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</si>
  <si>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</si>
  <si>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</si>
  <si>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</si>
  <si>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</si>
  <si>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</si>
  <si>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</si>
  <si>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</si>
  <si>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</si>
  <si>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</si>
  <si>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</si>
  <si>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</si>
  <si>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</si>
  <si>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</si>
  <si>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</si>
  <si>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</si>
  <si>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</si>
  <si>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</si>
  <si>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</si>
  <si>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</si>
  <si>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</si>
  <si>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</si>
  <si>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</si>
  <si>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</si>
  <si>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</si>
  <si>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</si>
  <si>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</si>
  <si>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</si>
  <si>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</si>
  <si>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</si>
  <si>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</si>
  <si>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</si>
  <si>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</si>
  <si>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</si>
  <si>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</si>
  <si>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</si>
  <si>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</si>
  <si>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</si>
  <si>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</si>
  <si>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</si>
  <si>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</si>
  <si>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</si>
  <si>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</si>
  <si>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</si>
  <si>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</si>
  <si>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</si>
  <si>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</si>
  <si>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</si>
  <si>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</si>
  <si>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</si>
  <si>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</si>
  <si>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</si>
  <si>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</si>
  <si>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</si>
  <si>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</si>
  <si>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</si>
  <si>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</si>
  <si>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</si>
  <si>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</si>
  <si>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</si>
  <si>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</si>
  <si>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</si>
  <si>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</si>
  <si>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</si>
  <si>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</si>
  <si>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</si>
  <si>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</si>
  <si>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</si>
  <si>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</si>
  <si>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</si>
  <si>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</si>
  <si>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</si>
  <si>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</si>
  <si>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</si>
  <si>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</si>
  <si>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</si>
  <si>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</si>
  <si>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</si>
  <si>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</si>
  <si>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</si>
  <si>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</si>
  <si>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</si>
  <si>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</si>
  <si>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</si>
  <si>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</si>
  <si>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</si>
  <si>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</si>
  <si>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</si>
  <si>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</si>
  <si>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</si>
  <si>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</si>
  <si>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</si>
  <si>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</si>
  <si>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</si>
  <si>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</si>
  <si>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</si>
  <si>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</si>
  <si>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</si>
  <si>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</si>
  <si>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</si>
  <si>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</si>
  <si>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</si>
  <si>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</si>
  <si>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</si>
  <si>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</si>
  <si>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</si>
  <si>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</si>
  <si>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</si>
  <si>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</si>
  <si>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</si>
  <si>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</si>
  <si>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</si>
  <si>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</si>
  <si>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</si>
  <si>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</si>
  <si>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</si>
  <si>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</si>
  <si>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</si>
  <si>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</si>
  <si>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</si>
  <si>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</si>
  <si>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</si>
  <si>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</si>
  <si>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</si>
  <si>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</si>
  <si>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</si>
  <si>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</si>
  <si>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</si>
  <si>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</si>
  <si>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</si>
  <si>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</si>
  <si>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</si>
  <si>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</si>
  <si>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</si>
  <si>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</si>
  <si>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</si>
  <si>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</si>
  <si>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</si>
  <si>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</si>
  <si>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</si>
  <si>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</si>
  <si>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</si>
  <si>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</si>
  <si>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</si>
  <si>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</si>
  <si>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</si>
  <si>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</si>
  <si>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</si>
  <si>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</si>
  <si>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</si>
  <si>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</si>
  <si>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</si>
  <si>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</si>
  <si>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</si>
  <si>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</si>
  <si>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</si>
  <si>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</si>
  <si>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</si>
  <si>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</si>
  <si>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</si>
  <si>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</si>
  <si>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</si>
  <si>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</si>
  <si>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</si>
  <si>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</si>
  <si>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</si>
  <si>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</si>
  <si>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</si>
  <si>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</si>
  <si>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</si>
  <si>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</si>
  <si>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</si>
  <si>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</si>
  <si>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</si>
  <si>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</si>
  <si>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</si>
  <si>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</si>
  <si>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</si>
  <si>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</si>
  <si>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</si>
  <si>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</si>
  <si>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</si>
  <si>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</si>
  <si>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</si>
  <si>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</si>
  <si>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</si>
  <si>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</si>
  <si>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</si>
  <si>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</si>
  <si>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</si>
  <si>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</si>
  <si>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</si>
  <si>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</si>
  <si>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</si>
  <si>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</si>
  <si>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</si>
  <si>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</si>
  <si>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</si>
  <si>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</si>
  <si>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</si>
  <si>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</si>
  <si>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</si>
  <si>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</si>
  <si>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</si>
  <si>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</si>
  <si>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</si>
  <si>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</si>
  <si>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</si>
  <si>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</si>
  <si>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</si>
  <si>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</si>
  <si>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</si>
  <si>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</si>
  <si>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</si>
  <si>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</si>
  <si>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</si>
  <si>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</si>
  <si>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</si>
  <si>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</si>
  <si>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</si>
  <si>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</si>
  <si>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</si>
  <si>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</si>
  <si>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</si>
  <si>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</si>
  <si>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</si>
  <si>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</si>
  <si>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</si>
  <si>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</si>
  <si>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</si>
  <si>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</si>
  <si>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</si>
  <si>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</si>
  <si>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</si>
  <si>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</si>
  <si>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</si>
  <si>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</si>
  <si>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</si>
  <si>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</si>
  <si>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</si>
  <si>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</si>
  <si>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</si>
  <si>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</si>
  <si>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</si>
  <si>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</si>
  <si>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</si>
  <si>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</si>
  <si>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</si>
  <si>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</si>
  <si>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</si>
  <si>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</si>
  <si>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</si>
  <si>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</si>
  <si>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</si>
  <si>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</si>
  <si>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</si>
  <si>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</si>
  <si>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</si>
  <si>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</si>
  <si>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</si>
  <si>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</si>
  <si>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</si>
  <si>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</si>
  <si>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</si>
  <si>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</si>
  <si>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</si>
  <si>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</si>
  <si>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</si>
  <si>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</si>
  <si>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</si>
  <si>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</si>
  <si>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</si>
  <si>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</si>
  <si>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</si>
  <si>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</si>
  <si>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</si>
  <si>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</si>
  <si>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</si>
  <si>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</si>
  <si>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</si>
  <si>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</si>
  <si>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</si>
  <si>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</si>
  <si>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</si>
  <si>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</si>
  <si>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</si>
  <si>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</si>
  <si>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</si>
  <si>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</si>
  <si>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</si>
  <si>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</si>
  <si>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</si>
  <si>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</si>
  <si>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</si>
  <si>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</si>
  <si>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</si>
  <si>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</si>
  <si>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</si>
  <si>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</si>
  <si>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</si>
  <si>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</si>
  <si>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</si>
  <si>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</si>
  <si>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</si>
  <si>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</si>
  <si>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</si>
  <si>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</si>
  <si>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</si>
  <si>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</si>
  <si>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</si>
  <si>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</si>
  <si>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</si>
  <si>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</si>
  <si>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</si>
  <si>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</si>
  <si>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</si>
  <si>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</si>
  <si>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</si>
  <si>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</si>
  <si>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</si>
  <si>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</si>
  <si>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</si>
  <si>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</si>
  <si>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</si>
  <si>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</si>
  <si>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</si>
  <si>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</si>
  <si>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</si>
  <si>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</si>
  <si>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</si>
  <si>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</si>
  <si>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</si>
  <si>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</si>
  <si>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</si>
  <si>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</si>
  <si>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</si>
  <si>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</si>
  <si>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</si>
  <si>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</si>
  <si>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</si>
  <si>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</si>
  <si>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</si>
  <si>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</si>
  <si>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</si>
  <si>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</si>
  <si>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</si>
  <si>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</si>
  <si>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</si>
  <si>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</si>
  <si>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</si>
  <si>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</si>
  <si>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</si>
  <si>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</si>
  <si>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</si>
  <si>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</si>
  <si>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</si>
  <si>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</si>
  <si>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</si>
  <si>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</si>
  <si>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</si>
  <si>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</si>
  <si>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</si>
  <si>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</si>
  <si>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</si>
  <si>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</si>
  <si>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</si>
  <si>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</si>
  <si>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</si>
  <si>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</si>
  <si>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</si>
  <si>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</si>
  <si>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</si>
  <si>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</si>
  <si>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</si>
  <si>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</si>
  <si>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</si>
  <si>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</si>
  <si>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</si>
  <si>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</si>
  <si>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</si>
  <si>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</si>
  <si>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</si>
  <si>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</si>
  <si>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</si>
  <si>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</si>
  <si>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</si>
  <si>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</si>
  <si>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</si>
  <si>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</si>
  <si>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</si>
  <si>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</si>
  <si>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</si>
  <si>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</si>
  <si>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</si>
  <si>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</si>
  <si>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</si>
  <si>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</si>
  <si>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</si>
  <si>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</si>
  <si>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</si>
  <si>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</si>
  <si>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</si>
  <si>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</si>
  <si>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</si>
  <si>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</si>
  <si>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</si>
  <si>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</si>
  <si>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</si>
  <si>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</si>
  <si>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</si>
  <si>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</si>
  <si>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</si>
  <si>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</si>
  <si>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</si>
  <si>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</si>
  <si>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</si>
  <si>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</si>
  <si>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</si>
  <si>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</si>
  <si>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</si>
  <si>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</si>
  <si>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</si>
  <si>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</si>
  <si>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</si>
  <si>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</si>
  <si>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</si>
  <si>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</si>
  <si>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</si>
  <si>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</si>
  <si>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</si>
  <si>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</si>
  <si>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</si>
  <si>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</si>
  <si>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</si>
  <si>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</si>
  <si>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</si>
  <si>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</si>
  <si>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</si>
  <si>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</si>
  <si>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</si>
  <si>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</si>
  <si>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</si>
  <si>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</si>
  <si>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</si>
  <si>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</si>
  <si>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</si>
  <si>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</si>
  <si>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</si>
  <si>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</si>
  <si>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</si>
  <si>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</si>
  <si>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</si>
  <si>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</si>
  <si>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</si>
  <si>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</si>
  <si>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</si>
  <si>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</si>
  <si>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</si>
  <si>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</si>
  <si>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</si>
  <si>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</si>
  <si>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</si>
  <si>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</si>
  <si>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</si>
  <si>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</si>
  <si>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</si>
  <si>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</si>
  <si>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</si>
  <si>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</si>
  <si>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</si>
  <si>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</si>
  <si>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</si>
  <si>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</si>
  <si>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</si>
  <si>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</si>
  <si>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</si>
  <si>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</si>
  <si>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</si>
  <si>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</si>
  <si>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</si>
  <si>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</si>
  <si>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</si>
  <si>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</si>
  <si>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</si>
  <si>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</si>
  <si>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</si>
  <si>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</si>
  <si>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</si>
  <si>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</si>
  <si>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</si>
  <si>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</si>
  <si>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</si>
  <si>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</si>
  <si>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</si>
  <si>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</si>
  <si>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</si>
  <si>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</si>
  <si>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</si>
  <si>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</si>
  <si>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</si>
  <si>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</si>
  <si>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</si>
  <si>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</si>
  <si>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</si>
  <si>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</si>
  <si>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</si>
  <si>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</si>
  <si>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</si>
  <si>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</si>
  <si>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</si>
  <si>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</si>
  <si>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</si>
  <si>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</si>
  <si>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</si>
  <si>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</si>
  <si>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</si>
  <si>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</si>
  <si>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</si>
  <si>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</si>
  <si>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</si>
  <si>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</si>
  <si>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</si>
  <si>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</si>
  <si>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</si>
  <si>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</si>
  <si>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</si>
  <si>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</si>
  <si>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</si>
  <si>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</si>
  <si>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</si>
  <si>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</si>
  <si>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</si>
  <si>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</si>
  <si>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</si>
  <si>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</si>
  <si>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</si>
  <si>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</si>
  <si>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</si>
  <si>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</si>
  <si>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</si>
  <si>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</si>
  <si>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</si>
  <si>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</si>
  <si>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</si>
  <si>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</si>
  <si>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</si>
  <si>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</si>
  <si>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</si>
  <si>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</si>
  <si>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</si>
  <si>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</si>
  <si>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</si>
  <si>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</si>
  <si>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</si>
  <si>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</si>
  <si>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</si>
  <si>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</si>
  <si>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</si>
  <si>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</si>
  <si>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</si>
  <si>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</si>
  <si>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</si>
  <si>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</si>
  <si>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</si>
  <si>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</si>
  <si>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</si>
  <si>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</si>
  <si>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</si>
  <si>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</si>
  <si>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</si>
  <si>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</si>
  <si>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</si>
  <si>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</si>
  <si>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</si>
  <si>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</si>
  <si>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</si>
  <si>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</si>
  <si>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</si>
  <si>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</si>
  <si>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</si>
  <si>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</si>
  <si>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</si>
  <si>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</si>
  <si>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</si>
  <si>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</si>
  <si>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</si>
  <si>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</si>
  <si>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</si>
  <si>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</si>
  <si>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</si>
  <si>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</si>
  <si>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</si>
  <si>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</si>
  <si>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</si>
  <si>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</si>
  <si>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</si>
  <si>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</si>
  <si>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</si>
  <si>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</si>
  <si>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</si>
  <si>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</si>
  <si>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</si>
  <si>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</si>
  <si>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</si>
  <si>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</si>
  <si>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</si>
  <si>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</si>
  <si>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</si>
  <si>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</si>
  <si>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</si>
  <si>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</si>
  <si>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</si>
  <si>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</si>
  <si>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</si>
  <si>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</si>
  <si>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</si>
  <si>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</si>
  <si>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</si>
  <si>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</si>
  <si>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</si>
  <si>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</si>
  <si>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</si>
  <si>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</si>
  <si>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</si>
  <si>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</si>
  <si>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</si>
  <si>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</si>
  <si>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</si>
  <si>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</si>
  <si>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</si>
  <si>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</si>
  <si>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</si>
  <si>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</si>
  <si>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</si>
  <si>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</si>
  <si>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</si>
  <si>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</si>
  <si>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</si>
  <si>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</si>
  <si>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</si>
  <si>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</si>
  <si>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</si>
  <si>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</si>
  <si>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</si>
  <si>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</si>
  <si>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</si>
  <si>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</si>
  <si>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</si>
  <si>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</si>
  <si>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</si>
  <si>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</si>
  <si>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</si>
  <si>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</si>
  <si>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</si>
  <si>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</si>
  <si>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</si>
  <si>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</si>
  <si>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</si>
  <si>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</si>
  <si>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</si>
  <si>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</si>
  <si>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</si>
  <si>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</si>
  <si>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</si>
  <si>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</si>
  <si>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</si>
  <si>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</si>
  <si>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</si>
  <si>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</si>
  <si>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</si>
  <si>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</si>
  <si>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</si>
  <si>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</si>
  <si>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</si>
  <si>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</si>
  <si>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</si>
  <si>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</si>
  <si>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</si>
  <si>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</si>
  <si>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</si>
  <si>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</si>
  <si>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</si>
  <si>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</si>
  <si>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</si>
  <si>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</si>
  <si>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</si>
  <si>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</si>
  <si>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</si>
  <si>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</si>
  <si>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</si>
  <si>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</si>
  <si>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</si>
  <si>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</si>
  <si>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</si>
  <si>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</si>
  <si>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</si>
  <si>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</si>
  <si>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</si>
  <si>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</si>
  <si>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</si>
  <si>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</si>
  <si>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</si>
  <si>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</si>
  <si>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</si>
  <si>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</si>
  <si>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</si>
  <si>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</si>
  <si>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</si>
  <si>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</si>
  <si>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</si>
  <si>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</si>
  <si>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</si>
  <si>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</si>
  <si>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</si>
  <si>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</si>
  <si>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</si>
  <si>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</si>
  <si>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</si>
  <si>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</si>
  <si>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</si>
  <si>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</si>
  <si>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</si>
  <si>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</si>
  <si>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</si>
  <si>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</si>
  <si>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</si>
  <si>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</si>
  <si>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</si>
  <si>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</si>
  <si>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</si>
  <si>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</si>
  <si>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</si>
  <si>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</si>
  <si>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</si>
  <si>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</si>
  <si>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</si>
  <si>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</si>
  <si>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</si>
  <si>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</si>
  <si>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</si>
  <si>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</si>
  <si>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</si>
  <si>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</si>
  <si>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</si>
  <si>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</si>
  <si>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</si>
  <si>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</si>
  <si>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</si>
  <si>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</si>
  <si>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</si>
  <si>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</si>
  <si>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</si>
  <si>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</si>
  <si>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</si>
  <si>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</si>
  <si>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</si>
  <si>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</si>
  <si>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</si>
  <si>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</si>
  <si>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</si>
  <si>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</si>
  <si>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</si>
  <si>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</si>
  <si>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</si>
  <si>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</si>
  <si>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</si>
  <si>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</si>
  <si>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</si>
  <si>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</si>
  <si>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</si>
  <si>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</si>
  <si>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</si>
  <si>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</si>
  <si>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</si>
  <si>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</si>
  <si>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</si>
  <si>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</si>
  <si>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</si>
  <si>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</si>
  <si>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</si>
  <si>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</si>
  <si>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</si>
  <si>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</si>
  <si>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</si>
  <si>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</si>
  <si>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</si>
  <si>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</si>
  <si>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</si>
  <si>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</si>
  <si>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</si>
  <si>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</si>
  <si>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</si>
  <si>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</si>
  <si>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</si>
  <si>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</si>
  <si>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</si>
  <si>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</si>
  <si>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</si>
  <si>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</si>
  <si>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</si>
  <si>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</si>
  <si>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</si>
  <si>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</si>
  <si>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</si>
  <si>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</si>
  <si>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</si>
  <si>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</si>
  <si>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</si>
  <si>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</si>
  <si>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</si>
  <si>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</si>
  <si>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</si>
  <si>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</si>
  <si>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</si>
  <si>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</si>
  <si>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</si>
  <si>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</si>
  <si>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</si>
  <si>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</si>
  <si>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</si>
  <si>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</si>
  <si>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</si>
  <si>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</si>
  <si>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</si>
  <si>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</si>
  <si>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</si>
  <si>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</si>
  <si>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</si>
  <si>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</si>
  <si>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</si>
  <si>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</si>
  <si>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</si>
  <si>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</si>
  <si>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</si>
  <si>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</si>
  <si>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</si>
  <si>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</si>
  <si>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</si>
  <si>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</si>
  <si>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</si>
  <si>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</si>
  <si>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</si>
  <si>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</si>
  <si>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</si>
  <si>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</si>
  <si>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</si>
  <si>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</si>
  <si>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</si>
  <si>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</si>
  <si>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</si>
  <si>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</si>
  <si>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</si>
  <si>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</si>
  <si>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</si>
  <si>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</si>
  <si>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</si>
  <si>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</si>
  <si>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</si>
  <si>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</si>
  <si>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</si>
  <si>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</si>
  <si>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</si>
  <si>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</si>
  <si>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</si>
  <si>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</si>
  <si>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</si>
  <si>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</si>
  <si>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</si>
  <si>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</si>
  <si>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</si>
  <si>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</si>
  <si>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</si>
  <si>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</si>
  <si>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</si>
  <si>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</si>
  <si>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</si>
  <si>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</si>
  <si>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</si>
  <si>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</si>
  <si>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</si>
  <si>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</si>
  <si>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</si>
  <si>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</si>
  <si>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</si>
  <si>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</si>
  <si>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</si>
  <si>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</si>
  <si>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</si>
  <si>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</si>
  <si>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</si>
  <si>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</si>
  <si>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</si>
  <si>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</si>
  <si>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</si>
  <si>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</si>
  <si>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</si>
  <si>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</si>
  <si>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</si>
  <si>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</si>
  <si>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</si>
  <si>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</si>
  <si>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</si>
  <si>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</si>
  <si>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</si>
  <si>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</si>
  <si>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</si>
  <si>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</si>
  <si>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</si>
  <si>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</si>
  <si>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</si>
  <si>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</si>
  <si>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</si>
  <si>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</si>
  <si>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</si>
  <si>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</si>
  <si>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</si>
  <si>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</si>
  <si>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</si>
  <si>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</si>
  <si>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</si>
  <si>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</si>
  <si>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</si>
  <si>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</si>
  <si>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</si>
  <si>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</si>
  <si>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</si>
  <si>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</si>
  <si>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</si>
  <si>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</si>
  <si>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</si>
  <si>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</si>
  <si>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</si>
  <si>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</si>
  <si>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</si>
  <si>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</si>
  <si>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</si>
  <si>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</si>
  <si>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</si>
  <si>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</si>
  <si>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</si>
  <si>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</si>
  <si>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</si>
  <si>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</si>
  <si>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</si>
  <si>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</si>
  <si>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</si>
  <si>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</si>
  <si>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</si>
  <si>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</si>
  <si>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</si>
  <si>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</si>
  <si>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</si>
  <si>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</si>
  <si>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</si>
  <si>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</si>
  <si>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</si>
  <si>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</si>
  <si>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</si>
  <si>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</si>
  <si>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</si>
  <si>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</si>
  <si>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</si>
  <si>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</si>
  <si>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</si>
  <si>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</si>
  <si>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</si>
  <si>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</si>
  <si>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</si>
  <si>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</si>
  <si>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</si>
  <si>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</si>
  <si>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</si>
  <si>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</si>
  <si>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</si>
  <si>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</si>
  <si>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</si>
  <si>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</si>
  <si>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</si>
  <si>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</si>
  <si>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</si>
  <si>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</si>
  <si>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</si>
  <si>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</si>
  <si>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</si>
  <si>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</si>
  <si>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</si>
  <si>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</si>
  <si>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</si>
  <si>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</si>
  <si>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</si>
  <si>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</si>
  <si>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</si>
  <si>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</si>
  <si>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</si>
  <si>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</si>
  <si>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</si>
  <si>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</si>
  <si>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</si>
  <si>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</si>
  <si>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</si>
  <si>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</si>
  <si>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</si>
  <si>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</si>
  <si>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</si>
  <si>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</si>
  <si>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</si>
  <si>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</si>
  <si>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</si>
  <si>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</si>
  <si>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</si>
  <si>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</si>
  <si>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</si>
  <si>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</si>
  <si>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</si>
  <si>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</si>
  <si>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</si>
  <si>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</si>
  <si>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</si>
  <si>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</si>
  <si>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</si>
  <si>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</si>
  <si>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</si>
  <si>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</si>
  <si>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</si>
  <si>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</si>
  <si>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</si>
  <si>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</si>
  <si>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</si>
  <si>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</si>
  <si>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</si>
  <si>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</si>
  <si>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</si>
  <si>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</si>
  <si>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</si>
  <si>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</si>
  <si>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</si>
  <si>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</si>
  <si>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</si>
  <si>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</si>
  <si>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</si>
  <si>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</si>
  <si>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</si>
  <si>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</si>
  <si>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</si>
  <si>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</si>
  <si>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</si>
  <si>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</si>
  <si>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</si>
  <si>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</si>
  <si>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</si>
  <si>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</si>
  <si>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</si>
  <si>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</si>
  <si>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</si>
  <si>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</si>
  <si>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</si>
  <si>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</si>
  <si>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</si>
  <si>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</si>
  <si>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</si>
  <si>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</si>
  <si>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</si>
  <si>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</si>
  <si>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</si>
  <si>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</si>
  <si>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</si>
  <si>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</si>
  <si>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</si>
  <si>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</si>
  <si>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</si>
  <si>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</si>
  <si>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</si>
  <si>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</si>
  <si>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</si>
  <si>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</si>
  <si>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</si>
  <si>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</si>
  <si>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</si>
  <si>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</si>
  <si>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</si>
  <si>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</si>
  <si>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</si>
  <si>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</si>
  <si>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</si>
  <si>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</si>
  <si>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</si>
  <si>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</si>
  <si>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</si>
  <si>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</si>
  <si>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</si>
  <si>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</si>
  <si>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</si>
  <si>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</si>
  <si>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</si>
  <si>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</si>
  <si>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</si>
  <si>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</si>
  <si>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</si>
  <si>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</si>
  <si>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</si>
  <si>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</si>
  <si>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</si>
  <si>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</si>
  <si>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</si>
  <si>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</si>
  <si>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</si>
  <si>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</si>
  <si>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</si>
  <si>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</si>
  <si>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</si>
  <si>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</si>
  <si>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</si>
  <si>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</si>
  <si>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</si>
  <si>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</si>
  <si>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</si>
  <si>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</si>
  <si>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</si>
  <si>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</si>
  <si>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</si>
  <si>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</si>
  <si>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</si>
  <si>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</si>
  <si>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</si>
  <si>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</si>
  <si>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</si>
  <si>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</si>
  <si>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</si>
  <si>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</si>
  <si>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</si>
  <si>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</si>
  <si>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</si>
  <si>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</si>
  <si>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</si>
  <si>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</si>
  <si>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</si>
  <si>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</si>
  <si>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</si>
  <si>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</si>
  <si>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</si>
  <si>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</si>
  <si>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</si>
  <si>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</si>
  <si>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</si>
  <si>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</si>
  <si>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</si>
  <si>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</si>
  <si>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</si>
  <si>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</si>
  <si>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</si>
  <si>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</si>
  <si>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</si>
  <si>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</si>
  <si>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</si>
  <si>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</si>
  <si>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</si>
  <si>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</si>
  <si>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</si>
  <si>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</si>
  <si>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</si>
  <si>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</si>
  <si>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</si>
  <si>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</si>
  <si>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</si>
  <si>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</si>
  <si>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</si>
  <si>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</si>
  <si>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</si>
  <si>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</si>
  <si>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</si>
  <si>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</si>
  <si>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</si>
  <si>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</si>
  <si>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</si>
  <si>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</si>
  <si>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</si>
  <si>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</si>
  <si>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</si>
  <si>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</si>
  <si>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</si>
  <si>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</si>
  <si>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</si>
  <si>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</si>
  <si>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</si>
  <si>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</si>
  <si>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</si>
  <si>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</si>
  <si>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</si>
  <si>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</si>
  <si>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</si>
  <si>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</si>
  <si>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</si>
  <si>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</si>
  <si>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</si>
  <si>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</si>
  <si>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</si>
  <si>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</si>
  <si>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</si>
  <si>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</si>
  <si>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</si>
  <si>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</si>
  <si>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</si>
  <si>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</si>
  <si>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</si>
  <si>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</si>
  <si>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</si>
  <si>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</si>
  <si>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</si>
  <si>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</si>
  <si>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</si>
  <si>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</si>
  <si>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</si>
  <si>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</si>
  <si>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</si>
  <si>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</si>
  <si>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</si>
  <si>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</si>
  <si>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</si>
  <si>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</si>
  <si>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</si>
  <si>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</si>
  <si>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</si>
  <si>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</si>
  <si>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</si>
  <si>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</si>
  <si>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</si>
  <si>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</si>
  <si>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</si>
  <si>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</si>
  <si>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</si>
  <si>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</si>
  <si>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</si>
  <si>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</si>
  <si>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</si>
  <si>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</si>
  <si>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</si>
  <si>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</si>
  <si>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</si>
  <si>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</si>
  <si>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</si>
  <si>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</si>
  <si>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</si>
  <si>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</si>
  <si>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</si>
  <si>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</si>
  <si>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</si>
  <si>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</si>
  <si>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</si>
  <si>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</si>
  <si>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</si>
  <si>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</si>
  <si>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</si>
  <si>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</si>
  <si>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</si>
  <si>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</si>
  <si>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</si>
  <si>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</si>
  <si>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</si>
  <si>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</si>
  <si>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</si>
  <si>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</si>
  <si>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</si>
  <si>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</si>
  <si>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</si>
  <si>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</si>
  <si>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</si>
  <si>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</si>
  <si>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</si>
  <si>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</si>
  <si>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</si>
  <si>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</si>
  <si>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</si>
  <si>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</si>
  <si>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</si>
  <si>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</si>
  <si>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</si>
  <si>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</si>
  <si>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</si>
  <si>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</si>
  <si>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</si>
  <si>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</si>
  <si>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</si>
  <si>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</si>
  <si>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</si>
  <si>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</si>
  <si>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</si>
  <si>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</si>
  <si>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</si>
  <si>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</si>
  <si>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</si>
  <si>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</si>
  <si>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</si>
  <si>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</si>
  <si>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</si>
  <si>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</si>
  <si>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</si>
  <si>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</si>
  <si>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</si>
  <si>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</si>
  <si>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</si>
  <si>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</si>
  <si>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</si>
  <si>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</si>
  <si>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</si>
  <si>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</si>
  <si>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</si>
  <si>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</si>
  <si>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</si>
  <si>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</si>
  <si>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</si>
  <si>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</si>
  <si>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</si>
  <si>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</si>
  <si>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</si>
  <si>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</si>
  <si>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</si>
  <si>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</si>
  <si>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</si>
  <si>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</si>
  <si>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</si>
  <si>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</si>
  <si>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</si>
  <si>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</si>
  <si>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</si>
  <si>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</si>
  <si>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</si>
  <si>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</si>
  <si>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</si>
  <si>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</si>
  <si>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</si>
  <si>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</si>
  <si>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</si>
  <si>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</si>
  <si>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</si>
  <si>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</si>
  <si>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</si>
  <si>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</si>
  <si>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</si>
  <si>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</si>
  <si>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</si>
  <si>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</si>
  <si>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</si>
  <si>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</si>
  <si>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</si>
  <si>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</si>
  <si>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</si>
  <si>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</si>
  <si>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</si>
  <si>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</si>
  <si>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</si>
  <si>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</si>
  <si>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</si>
  <si>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</si>
  <si>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</si>
  <si>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</si>
  <si>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</si>
  <si>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</si>
  <si>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</si>
  <si>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</si>
  <si>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</si>
  <si>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</si>
  <si>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</si>
  <si>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</si>
  <si>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</si>
  <si>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</si>
  <si>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</si>
  <si>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</si>
  <si>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</si>
  <si>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</si>
  <si>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</si>
  <si>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</si>
  <si>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</si>
  <si>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</si>
  <si>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</si>
  <si>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</si>
  <si>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</si>
  <si>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</si>
  <si>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</si>
  <si>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</si>
  <si>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</si>
  <si>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</si>
  <si>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</si>
  <si>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</si>
  <si>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</si>
  <si>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</si>
  <si>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</si>
  <si>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</si>
  <si>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</si>
  <si>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</si>
  <si>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</si>
  <si>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</si>
  <si>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</si>
  <si>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</si>
  <si>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</si>
  <si>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</si>
  <si>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</si>
  <si>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</si>
  <si>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</si>
  <si>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</si>
  <si>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</si>
  <si>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</si>
  <si>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</si>
  <si>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</si>
  <si>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</si>
  <si>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</si>
  <si>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</si>
  <si>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</si>
  <si>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</si>
  <si>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</si>
  <si>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</si>
  <si>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</si>
  <si>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</si>
  <si>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</si>
  <si>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</si>
  <si>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</si>
  <si>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</si>
  <si>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</si>
  <si>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</si>
  <si>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</si>
  <si>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</si>
  <si>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</si>
  <si>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</si>
  <si>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</si>
  <si>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</si>
  <si>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</si>
  <si>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</si>
  <si>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</si>
  <si>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</si>
  <si>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</si>
  <si>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</si>
  <si>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</si>
  <si>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</si>
  <si>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</si>
  <si>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</si>
  <si>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</si>
  <si>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</si>
  <si>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</si>
  <si>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</si>
  <si>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</si>
  <si>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</si>
  <si>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</si>
  <si>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</si>
  <si>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</si>
  <si>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</si>
  <si>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</si>
  <si>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</si>
  <si>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</si>
  <si>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</si>
  <si>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</si>
  <si>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</si>
  <si>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</si>
  <si>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</si>
  <si>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</si>
  <si>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</si>
  <si>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</si>
  <si>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</si>
  <si>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</si>
  <si>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</si>
  <si>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</si>
  <si>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</si>
  <si>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</si>
  <si>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</si>
  <si>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</si>
  <si>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</si>
  <si>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</si>
  <si>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</si>
  <si>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</si>
  <si>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</si>
  <si>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</si>
  <si>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</si>
  <si>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</si>
  <si>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</si>
  <si>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</si>
  <si>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</si>
  <si>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</si>
  <si>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</si>
  <si>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</si>
  <si>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</si>
  <si>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</si>
  <si>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</si>
  <si>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</si>
  <si>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</si>
  <si>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</si>
  <si>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</si>
  <si>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</si>
  <si>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</si>
  <si>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</si>
  <si>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</si>
  <si>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</si>
  <si>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</si>
  <si>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</si>
  <si>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</si>
  <si>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</si>
  <si>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</si>
  <si>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</si>
  <si>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</si>
  <si>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</si>
  <si>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</si>
  <si>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</si>
  <si>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</si>
  <si>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</si>
  <si>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</si>
  <si>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</si>
  <si>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</si>
  <si>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</si>
  <si>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</si>
  <si>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</si>
  <si>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</si>
  <si>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</si>
  <si>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</si>
  <si>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</si>
  <si>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</si>
  <si>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</si>
  <si>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</si>
  <si>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</si>
  <si>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</si>
  <si>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</si>
  <si>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</si>
  <si>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</si>
  <si>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</si>
  <si>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</si>
  <si>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</si>
  <si>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</si>
  <si>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</si>
  <si>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</si>
  <si>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</si>
  <si>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</si>
  <si>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</si>
  <si>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</si>
  <si>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</si>
  <si>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</si>
  <si>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</si>
  <si>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</si>
  <si>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</si>
  <si>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</si>
  <si>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</si>
  <si>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</si>
  <si>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</si>
  <si>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</si>
  <si>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</si>
  <si>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</si>
  <si>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</si>
  <si>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</si>
  <si>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</si>
  <si>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</si>
  <si>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</si>
  <si>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</si>
  <si>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</si>
  <si>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</si>
  <si>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</si>
  <si>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</si>
  <si>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</si>
  <si>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</si>
  <si>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</si>
  <si>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</si>
  <si>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</si>
  <si>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</si>
  <si>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</si>
  <si>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</si>
  <si>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</si>
  <si>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</si>
  <si>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</si>
  <si>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</si>
  <si>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</si>
  <si>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</si>
  <si>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</si>
  <si>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</si>
  <si>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</si>
  <si>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</si>
  <si>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</si>
  <si>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</si>
  <si>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</si>
  <si>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</si>
  <si>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</si>
  <si>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</si>
  <si>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</si>
  <si>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</si>
  <si>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</si>
  <si>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</si>
  <si>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</si>
  <si>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</si>
  <si>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</si>
  <si>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</si>
  <si>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</si>
  <si>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</si>
  <si>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</si>
  <si>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</si>
  <si>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</si>
  <si>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</si>
  <si>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</si>
  <si>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</si>
  <si>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</si>
  <si>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</si>
  <si>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</si>
  <si>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</si>
  <si>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</si>
  <si>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</si>
  <si>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</si>
  <si>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</si>
  <si>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</si>
  <si>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</si>
  <si>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</si>
  <si>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</si>
  <si>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</si>
  <si>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</si>
  <si>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</si>
  <si>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</si>
  <si>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</si>
  <si>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</si>
  <si>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</si>
  <si>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</si>
  <si>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</si>
  <si>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</si>
  <si>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</si>
  <si>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</si>
  <si>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</si>
  <si>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</si>
  <si>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</si>
  <si>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</si>
  <si>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</si>
  <si>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</si>
  <si>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</si>
  <si>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</si>
  <si>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</si>
  <si>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</si>
  <si>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</si>
  <si>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</si>
  <si>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</si>
  <si>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</si>
  <si>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</si>
  <si>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</si>
  <si>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</si>
  <si>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</si>
  <si>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</si>
  <si>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</si>
  <si>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</si>
  <si>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</si>
  <si>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</si>
  <si>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</si>
  <si>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</si>
  <si>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</si>
  <si>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</si>
  <si>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</si>
  <si>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</si>
  <si>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</si>
  <si>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</si>
  <si>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</si>
  <si>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</si>
  <si>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</si>
  <si>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</si>
  <si>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</si>
  <si>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</si>
  <si>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</si>
  <si>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</si>
  <si>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</si>
  <si>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</si>
  <si>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</si>
  <si>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</si>
  <si>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</si>
  <si>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</si>
  <si>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</si>
  <si>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</si>
  <si>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</si>
  <si>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</si>
  <si>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</si>
  <si>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</si>
  <si>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</si>
  <si>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</si>
  <si>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</si>
  <si>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</si>
  <si>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</si>
  <si>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</si>
  <si>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</si>
  <si>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</si>
  <si>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</si>
  <si>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</si>
  <si>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</si>
  <si>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</si>
  <si>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</si>
  <si>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</si>
  <si>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</si>
  <si>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</si>
  <si>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</si>
  <si>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</si>
  <si>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</si>
  <si>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</si>
  <si>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</si>
  <si>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</si>
  <si>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</si>
  <si>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</si>
  <si>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</si>
  <si>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</si>
  <si>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</si>
  <si>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</si>
  <si>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</si>
  <si>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</si>
  <si>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</si>
  <si>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</si>
  <si>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</si>
  <si>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</si>
  <si>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</si>
  <si>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</si>
  <si>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</si>
  <si>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</si>
  <si>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</si>
  <si>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</si>
  <si>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</si>
  <si>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</si>
  <si>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</si>
  <si>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</si>
  <si>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</si>
  <si>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</si>
  <si>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</si>
  <si>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</si>
  <si>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</si>
  <si>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</si>
  <si>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</si>
  <si>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</si>
  <si>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</si>
  <si>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</si>
  <si>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</si>
  <si>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</si>
  <si>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</si>
  <si>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</si>
  <si>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</si>
  <si>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</si>
  <si>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</si>
  <si>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</si>
  <si>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</si>
  <si>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</si>
  <si>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</si>
  <si>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</si>
  <si>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</si>
  <si>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</si>
  <si>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</si>
  <si>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</si>
  <si>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</si>
  <si>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</si>
  <si>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</si>
  <si>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</si>
  <si>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</si>
  <si>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</si>
  <si>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</si>
  <si>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</si>
  <si>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</si>
  <si>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</si>
  <si>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</si>
  <si>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</si>
  <si>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</si>
  <si>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</si>
  <si>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</si>
  <si>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</si>
  <si>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</si>
  <si>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</si>
  <si>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</si>
  <si>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</si>
  <si>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</si>
  <si>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</si>
  <si>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</si>
  <si>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</si>
  <si>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</si>
  <si>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</si>
  <si>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</si>
  <si>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</si>
  <si>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</si>
  <si>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</si>
  <si>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</si>
  <si>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</si>
  <si>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</si>
  <si>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</si>
  <si>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</si>
  <si>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</si>
  <si>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</si>
  <si>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</si>
  <si>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</si>
  <si>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</si>
  <si>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</si>
  <si>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</si>
  <si>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</si>
  <si>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</si>
  <si>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</si>
  <si>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</si>
  <si>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</si>
  <si>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</si>
  <si>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</si>
  <si>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</si>
  <si>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</si>
  <si>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</si>
  <si>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</si>
  <si>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</si>
  <si>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</si>
  <si>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</si>
  <si>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</si>
  <si>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</si>
  <si>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</si>
  <si>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</si>
  <si>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</si>
  <si>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</si>
  <si>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</si>
  <si>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</si>
  <si>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</si>
  <si>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</si>
  <si>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</si>
  <si>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</si>
  <si>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</si>
  <si>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</si>
  <si>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</si>
  <si>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</si>
  <si>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</si>
  <si>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</si>
  <si>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</si>
  <si>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</si>
  <si>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</si>
  <si>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</si>
  <si>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</si>
  <si>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</si>
  <si>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</si>
  <si>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</si>
  <si>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</si>
  <si>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</si>
  <si>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</si>
  <si>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</si>
  <si>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</si>
  <si>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</si>
  <si>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</si>
  <si>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</si>
  <si>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</si>
  <si>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</si>
  <si>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</si>
  <si>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</si>
  <si>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</si>
  <si>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</si>
  <si>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</si>
  <si>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</si>
  <si>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</si>
  <si>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</si>
  <si>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</si>
  <si>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</si>
  <si>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</si>
  <si>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</si>
  <si>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</si>
  <si>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</si>
  <si>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</si>
  <si>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</si>
  <si>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</si>
  <si>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</si>
  <si>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</si>
  <si>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</si>
  <si>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</si>
  <si>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</si>
  <si>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</si>
  <si>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</si>
  <si>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</si>
  <si>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</si>
  <si>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</si>
  <si>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</si>
  <si>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</si>
  <si>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</si>
  <si>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</si>
  <si>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</si>
  <si>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</si>
  <si>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</si>
  <si>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</si>
  <si>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</si>
  <si>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</si>
  <si>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</si>
  <si>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</si>
  <si>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</si>
  <si>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</si>
  <si>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</si>
  <si>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</si>
  <si>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</si>
  <si>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</si>
  <si>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</si>
  <si>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</si>
  <si>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</si>
  <si>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</si>
  <si>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</si>
  <si>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</si>
  <si>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</si>
  <si>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</si>
  <si>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</si>
  <si>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</si>
  <si>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</si>
  <si>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</si>
  <si>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</si>
  <si>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</si>
  <si>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</si>
  <si>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</si>
  <si>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</si>
  <si>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</si>
  <si>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</si>
  <si>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</si>
  <si>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</si>
  <si>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</si>
  <si>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</si>
  <si>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</si>
  <si>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</si>
  <si>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</si>
  <si>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</si>
  <si>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</si>
  <si>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</si>
  <si>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</si>
  <si>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</si>
  <si>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</si>
  <si>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</si>
  <si>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</si>
  <si>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</si>
  <si>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</si>
  <si>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</si>
  <si>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</si>
  <si>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</si>
  <si>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</si>
  <si>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</si>
  <si>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</si>
  <si>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</si>
  <si>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</si>
  <si>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</si>
  <si>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</si>
  <si>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</si>
  <si>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</si>
  <si>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</si>
  <si>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</si>
  <si>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</si>
  <si>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</si>
  <si>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</si>
  <si>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</si>
  <si>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</si>
  <si>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</si>
  <si>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</si>
  <si>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</si>
  <si>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</si>
  <si>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</si>
  <si>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</si>
  <si>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</si>
  <si>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</si>
  <si>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</si>
  <si>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</si>
  <si>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</si>
  <si>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</si>
  <si>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</si>
  <si>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</si>
  <si>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</si>
  <si>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</si>
  <si>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</si>
  <si>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</si>
  <si>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</si>
  <si>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</si>
  <si>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</si>
  <si>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</si>
  <si>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</si>
  <si>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</si>
  <si>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</si>
  <si>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</si>
  <si>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</si>
  <si>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</si>
  <si>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</si>
  <si>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</si>
  <si>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</si>
  <si>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</si>
  <si>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</si>
  <si>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</si>
  <si>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</si>
  <si>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</si>
  <si>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</si>
  <si>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</si>
  <si>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</si>
  <si>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</si>
  <si>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</si>
  <si>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</si>
  <si>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</si>
  <si>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</si>
  <si>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</si>
  <si>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</si>
  <si>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</si>
  <si>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</si>
  <si>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</si>
  <si>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</si>
  <si>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</si>
  <si>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</si>
  <si>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</si>
  <si>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</si>
  <si>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</si>
  <si>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</si>
  <si>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</si>
  <si>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</si>
  <si>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</si>
  <si>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</si>
  <si>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</si>
  <si>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</si>
  <si>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</si>
  <si>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</si>
  <si>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</si>
  <si>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</si>
  <si>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</si>
  <si>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</si>
  <si>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</si>
  <si>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</si>
  <si>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</si>
  <si>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</si>
  <si>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</si>
  <si>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</si>
  <si>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</si>
  <si>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</si>
  <si>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</si>
  <si>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</si>
  <si>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</si>
  <si>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</si>
  <si>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</si>
  <si>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</si>
  <si>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</si>
  <si>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</si>
  <si>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</si>
  <si>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</si>
  <si>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</si>
  <si>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</si>
  <si>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</si>
  <si>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</si>
  <si>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</si>
  <si>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</si>
  <si>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</si>
  <si>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</si>
  <si>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</si>
  <si>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</si>
  <si>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</si>
  <si>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</si>
  <si>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</si>
  <si>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</si>
  <si>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</si>
  <si>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</si>
  <si>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</si>
  <si>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</si>
  <si>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</si>
  <si>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</si>
  <si>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</si>
  <si>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</si>
  <si>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</si>
  <si>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</si>
  <si>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</si>
  <si>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</si>
  <si>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</si>
  <si>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</si>
  <si>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</si>
  <si>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</si>
  <si>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</si>
  <si>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</si>
  <si>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</si>
  <si>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</si>
  <si>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</si>
  <si>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</si>
  <si>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</si>
  <si>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</si>
  <si>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</si>
  <si>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</si>
  <si>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</si>
  <si>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</si>
  <si>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</si>
  <si>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</si>
  <si>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</si>
  <si>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</si>
  <si>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</si>
  <si>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</si>
  <si>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</si>
  <si>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</si>
  <si>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</si>
  <si>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</si>
  <si>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</si>
  <si>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</si>
  <si>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</si>
  <si>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</si>
  <si>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</si>
  <si>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</si>
  <si>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</si>
  <si>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</si>
  <si>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</si>
  <si>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</si>
  <si>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</si>
  <si>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</si>
  <si>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</si>
  <si>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</si>
  <si>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</si>
  <si>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</si>
  <si>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</si>
  <si>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</si>
  <si>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</si>
  <si>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</si>
  <si>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</si>
  <si>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</si>
  <si>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</si>
  <si>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</si>
  <si>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</si>
  <si>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</si>
  <si>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</si>
  <si>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</si>
  <si>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</si>
  <si>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</si>
  <si>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</si>
  <si>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</si>
  <si>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</si>
  <si>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</si>
  <si>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</si>
  <si>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</si>
  <si>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</si>
  <si>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</si>
  <si>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</si>
  <si>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</si>
  <si>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</si>
  <si>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</si>
  <si>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</si>
  <si>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</si>
  <si>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</si>
  <si>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</si>
  <si>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</si>
  <si>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</si>
  <si>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</si>
  <si>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</si>
  <si>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</si>
  <si>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</si>
  <si>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</si>
  <si>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</si>
  <si>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</si>
  <si>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</si>
  <si>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</si>
  <si>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</si>
  <si>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</si>
  <si>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</si>
  <si>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</si>
  <si>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</si>
  <si>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</si>
  <si>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</si>
  <si>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</si>
  <si>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</si>
  <si>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</si>
  <si>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</si>
  <si>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</si>
  <si>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</si>
  <si>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</si>
  <si>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</si>
  <si>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</si>
  <si>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</si>
  <si>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</si>
  <si>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</si>
  <si>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</si>
  <si>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</si>
  <si>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</si>
  <si>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</si>
  <si>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</si>
  <si>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</si>
  <si>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</si>
  <si>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</si>
  <si>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</si>
  <si>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</si>
  <si>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</si>
  <si>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</si>
  <si>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</si>
  <si>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</si>
  <si>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</si>
  <si>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</si>
  <si>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</si>
  <si>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</si>
  <si>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</si>
  <si>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</si>
  <si>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</si>
  <si>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</si>
  <si>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</si>
  <si>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</si>
  <si>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</si>
  <si>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</si>
  <si>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</si>
  <si>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</si>
  <si>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</si>
  <si>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</si>
  <si>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</si>
  <si>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</si>
  <si>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</si>
  <si>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</si>
  <si>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</si>
  <si>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</si>
  <si>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</si>
  <si>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</si>
  <si>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</si>
  <si>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</si>
  <si>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</si>
  <si>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</si>
  <si>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</si>
  <si>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</si>
  <si>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</si>
  <si>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</si>
  <si>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</si>
  <si>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</si>
  <si>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</si>
  <si>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</si>
  <si>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</si>
  <si>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</si>
  <si>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</si>
  <si>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</si>
  <si>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</si>
  <si>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</si>
  <si>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</si>
  <si>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</si>
  <si>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</si>
  <si>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</si>
  <si>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</si>
  <si>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</si>
  <si>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</si>
  <si>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</si>
  <si>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</si>
  <si>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</si>
  <si>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</si>
  <si>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</si>
  <si>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</si>
  <si>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</si>
  <si>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</si>
  <si>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</si>
  <si>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</si>
  <si>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</si>
  <si>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</si>
  <si>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</si>
  <si>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</si>
  <si>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</si>
  <si>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</si>
  <si>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</si>
  <si>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</si>
  <si>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</si>
  <si>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</si>
  <si>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</si>
  <si>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</si>
  <si>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</si>
  <si>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</si>
  <si>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</si>
  <si>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</si>
  <si>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</si>
  <si>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</si>
  <si>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</si>
  <si>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</si>
  <si>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</si>
  <si>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</si>
  <si>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</si>
  <si>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</si>
  <si>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</si>
  <si>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</si>
  <si>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</si>
  <si>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</si>
  <si>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</si>
  <si>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</si>
  <si>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</si>
  <si>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</si>
  <si>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</si>
  <si>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</si>
  <si>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</si>
  <si>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</si>
  <si>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</si>
  <si>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</si>
  <si>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</si>
  <si>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</si>
  <si>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</si>
  <si>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</si>
  <si>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</si>
  <si>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</si>
  <si>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</si>
  <si>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</si>
  <si>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</si>
  <si>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</si>
  <si>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</si>
  <si>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</si>
  <si>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</si>
  <si>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</si>
  <si>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</si>
  <si>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</si>
  <si>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</si>
  <si>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</si>
  <si>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</si>
  <si>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</si>
  <si>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</si>
  <si>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</si>
  <si>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</si>
  <si>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</si>
  <si>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</si>
  <si>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</si>
  <si>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</si>
  <si>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</si>
  <si>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</si>
  <si>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</si>
  <si>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</si>
  <si>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</si>
  <si>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</si>
  <si>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</si>
  <si>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</si>
  <si>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</si>
  <si>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</si>
  <si>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</si>
  <si>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</si>
  <si>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</si>
  <si>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</si>
  <si>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</si>
  <si>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</si>
  <si>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</si>
  <si>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</si>
  <si>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</si>
  <si>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</si>
  <si>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</si>
  <si>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</si>
  <si>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</si>
  <si>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</si>
  <si>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</si>
  <si>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</si>
  <si>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</si>
  <si>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</si>
  <si>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</si>
  <si>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</si>
  <si>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</si>
  <si>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</si>
  <si>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</si>
  <si>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</si>
  <si>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</si>
  <si>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</si>
  <si>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</si>
  <si>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</si>
  <si>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</si>
  <si>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</si>
  <si>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</si>
  <si>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</si>
  <si>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</si>
  <si>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</si>
  <si>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</si>
  <si>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</si>
  <si>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</si>
  <si>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</si>
  <si>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</si>
  <si>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</si>
  <si>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</si>
  <si>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</si>
  <si>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</si>
  <si>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</si>
  <si>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</si>
  <si>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</si>
  <si>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</si>
  <si>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</si>
  <si>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</si>
  <si>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</si>
  <si>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</si>
  <si>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</si>
  <si>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</si>
  <si>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</si>
  <si>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</si>
  <si>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</si>
  <si>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</si>
  <si>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</si>
  <si>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</si>
  <si>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</si>
  <si>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</si>
  <si>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</si>
  <si>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</si>
  <si>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</si>
  <si>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</si>
  <si>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</si>
  <si>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</si>
  <si>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</si>
  <si>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</si>
  <si>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</si>
  <si>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</si>
  <si>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</si>
  <si>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</si>
  <si>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</si>
  <si>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</si>
  <si>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</si>
  <si>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</si>
  <si>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</si>
  <si>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</si>
  <si>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</si>
  <si>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</si>
  <si>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</si>
  <si>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</si>
  <si>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</si>
  <si>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</si>
  <si>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</si>
  <si>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</si>
  <si>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</si>
  <si>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</si>
  <si>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</si>
  <si>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</si>
  <si>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</si>
  <si>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</si>
  <si>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</si>
  <si>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</si>
  <si>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</si>
  <si>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</si>
  <si>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</si>
  <si>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</si>
  <si>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</si>
  <si>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</si>
  <si>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</si>
  <si>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</si>
  <si>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</si>
  <si>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</si>
  <si>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</si>
  <si>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</si>
  <si>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</si>
  <si>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</si>
  <si>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</si>
  <si>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</si>
  <si>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</si>
  <si>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</si>
  <si>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</si>
  <si>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</si>
  <si>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</si>
  <si>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</si>
  <si>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</si>
  <si>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</si>
  <si>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</si>
  <si>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</si>
  <si>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</si>
  <si>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</si>
  <si>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</si>
  <si>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</si>
  <si>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</si>
  <si>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</si>
  <si>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</si>
  <si>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</si>
  <si>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</si>
  <si>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</si>
  <si>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</si>
  <si>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</si>
  <si>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</si>
  <si>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</si>
  <si>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</si>
  <si>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</si>
  <si>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</si>
  <si>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</si>
  <si>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</si>
  <si>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</si>
  <si>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</si>
  <si>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</si>
  <si>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</si>
  <si>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</si>
  <si>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</si>
  <si>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</si>
  <si>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</si>
  <si>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</si>
  <si>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</si>
  <si>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</si>
  <si>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</si>
  <si>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</si>
  <si>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</si>
  <si>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</si>
  <si>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</si>
  <si>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</si>
  <si>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</si>
  <si>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</si>
  <si>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</si>
  <si>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</si>
  <si>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</si>
  <si>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</si>
  <si>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</si>
  <si>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</si>
  <si>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</si>
  <si>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</si>
  <si>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</si>
  <si>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</si>
  <si>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</si>
  <si>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</si>
  <si>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</si>
  <si>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</si>
  <si>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</si>
  <si>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</si>
  <si>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</si>
  <si>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</si>
  <si>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</si>
  <si>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</si>
  <si>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</si>
  <si>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</si>
  <si>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</si>
  <si>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</si>
  <si>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</si>
  <si>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</si>
  <si>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</si>
  <si>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</si>
  <si>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</si>
  <si>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</si>
  <si>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</si>
  <si>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</si>
  <si>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</si>
  <si>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</si>
  <si>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</si>
  <si>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</si>
  <si>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</si>
  <si>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</si>
  <si>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</si>
  <si>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</si>
  <si>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</si>
  <si>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</si>
  <si>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</si>
  <si>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</si>
  <si>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</si>
  <si>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</si>
  <si>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</si>
  <si>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</si>
  <si>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</si>
  <si>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</si>
  <si>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</si>
  <si>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</si>
  <si>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</si>
  <si>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</si>
  <si>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</si>
  <si>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</si>
  <si>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</si>
  <si>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</si>
  <si>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</si>
  <si>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</si>
  <si>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</si>
  <si>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</si>
  <si>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</si>
  <si>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</si>
  <si>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</si>
  <si>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</si>
  <si>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</si>
  <si>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</si>
  <si>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</si>
  <si>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</si>
  <si>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</si>
  <si>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</si>
  <si>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</si>
  <si>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</si>
  <si>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</si>
  <si>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</si>
  <si>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</si>
  <si>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</si>
  <si>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</si>
  <si>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</si>
  <si>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</si>
  <si>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</si>
  <si>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</si>
  <si>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</si>
  <si>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</si>
  <si>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</si>
  <si>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</si>
  <si>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</si>
  <si>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</si>
  <si>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</si>
  <si>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</si>
  <si>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</si>
  <si>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</si>
  <si>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</si>
  <si>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</si>
  <si>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</si>
  <si>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</si>
  <si>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</si>
  <si>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</si>
  <si>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</si>
  <si>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</si>
  <si>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</si>
  <si>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</si>
  <si>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</si>
  <si>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</si>
  <si>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</si>
  <si>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</si>
  <si>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</si>
  <si>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</si>
  <si>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</si>
  <si>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</si>
  <si>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</si>
  <si>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</si>
  <si>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</si>
  <si>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</si>
  <si>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</si>
  <si>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</si>
  <si>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</si>
  <si>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</si>
  <si>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</si>
  <si>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</si>
  <si>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</si>
  <si>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</si>
  <si>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</si>
  <si>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</si>
  <si>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</si>
  <si>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</si>
  <si>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</si>
  <si>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</si>
  <si>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</si>
  <si>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</si>
  <si>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</si>
  <si>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</si>
  <si>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</si>
  <si>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</si>
  <si>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</si>
  <si>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</si>
  <si>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</si>
  <si>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</si>
  <si>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</si>
  <si>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</si>
  <si>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</si>
  <si>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</si>
  <si>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</si>
  <si>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</si>
  <si>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</si>
  <si>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</si>
  <si>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</si>
  <si>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</si>
  <si>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</si>
  <si>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</si>
  <si>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</si>
  <si>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</si>
  <si>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</si>
  <si>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</si>
  <si>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</si>
  <si>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</si>
  <si>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</si>
  <si>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</si>
  <si>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</si>
  <si>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</si>
  <si>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</si>
  <si>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</si>
  <si>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</si>
  <si>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</si>
  <si>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</si>
  <si>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</si>
  <si>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</si>
  <si>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</si>
  <si>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</si>
  <si>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</si>
  <si>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</si>
  <si>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</si>
  <si>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</si>
  <si>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</si>
  <si>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</si>
  <si>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</si>
  <si>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</si>
  <si>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</si>
  <si>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</si>
  <si>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</si>
  <si>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</si>
  <si>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</si>
  <si>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</si>
  <si>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</si>
  <si>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</si>
  <si>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</si>
  <si>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</si>
  <si>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</si>
  <si>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</si>
  <si>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</si>
  <si>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</si>
  <si>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</si>
  <si>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</si>
  <si>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</si>
  <si>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</si>
  <si>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</si>
  <si>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</si>
  <si>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</si>
  <si>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</si>
  <si>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</si>
  <si>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</si>
  <si>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</si>
  <si>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</si>
  <si>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</si>
  <si>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</si>
  <si>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</si>
  <si>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</si>
  <si>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</si>
  <si>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</si>
  <si>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</si>
  <si>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</si>
  <si>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</si>
  <si>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</si>
  <si>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</si>
  <si>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</si>
  <si>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</si>
  <si>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</si>
  <si>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</si>
  <si>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</si>
  <si>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</si>
  <si>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</si>
  <si>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</si>
  <si>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</si>
  <si>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</si>
  <si>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</si>
  <si>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</si>
  <si>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</si>
  <si>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</si>
  <si>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</si>
  <si>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</si>
  <si>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</si>
  <si>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</si>
  <si>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</si>
  <si>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</si>
  <si>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</si>
  <si>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</si>
  <si>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</si>
  <si>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</si>
  <si>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</si>
  <si>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</si>
  <si>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</si>
  <si>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</si>
  <si>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</si>
  <si>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</si>
  <si>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</si>
  <si>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</si>
  <si>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</si>
  <si>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</si>
  <si>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</si>
  <si>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</si>
  <si>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</si>
  <si>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</si>
  <si>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</si>
  <si>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</si>
  <si>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</si>
  <si>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</si>
  <si>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</si>
  <si>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</si>
  <si>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</si>
  <si>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</si>
  <si>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</si>
  <si>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</si>
  <si>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</si>
  <si>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</si>
  <si>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</si>
  <si>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</si>
  <si>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</si>
  <si>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</si>
  <si>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</si>
  <si>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</si>
  <si>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</si>
  <si>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</si>
  <si>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</si>
  <si>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</si>
  <si>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</si>
  <si>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</si>
  <si>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</si>
  <si>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</si>
  <si>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</si>
  <si>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</si>
  <si>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</si>
  <si>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</si>
  <si>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</si>
  <si>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</si>
  <si>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</si>
  <si>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</si>
  <si>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</si>
  <si>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</si>
  <si>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</si>
  <si>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</si>
  <si>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</si>
  <si>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</si>
  <si>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</si>
  <si>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</si>
  <si>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</si>
  <si>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</si>
  <si>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</si>
  <si>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</si>
  <si>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</si>
  <si>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</si>
  <si>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</si>
  <si>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</si>
  <si>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</si>
  <si>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</si>
  <si>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</si>
  <si>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</si>
  <si>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</si>
  <si>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</si>
  <si>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</si>
  <si>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</si>
  <si>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</si>
  <si>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</si>
  <si>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</si>
  <si>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</si>
  <si>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</si>
  <si>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</si>
  <si>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</si>
  <si>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</si>
  <si>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</si>
  <si>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</si>
  <si>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</si>
  <si>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</si>
  <si>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</si>
  <si>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</si>
  <si>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</si>
  <si>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</si>
  <si>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</si>
  <si>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</si>
  <si>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</si>
  <si>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</si>
  <si>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</si>
  <si>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</si>
  <si>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</si>
  <si>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</si>
  <si>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</si>
  <si>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</si>
  <si>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</si>
  <si>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</si>
  <si>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</si>
  <si>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</si>
  <si>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</si>
  <si>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</si>
  <si>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</si>
  <si>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</si>
  <si>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</si>
  <si>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</si>
  <si>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</si>
  <si>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</si>
  <si>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</si>
  <si>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</si>
  <si>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</si>
  <si>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</si>
  <si>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</si>
  <si>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</si>
  <si>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</si>
  <si>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</si>
  <si>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</si>
  <si>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</si>
  <si>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</si>
  <si>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</si>
  <si>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</si>
  <si>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</si>
  <si>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</si>
  <si>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</si>
  <si>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</si>
  <si>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</si>
  <si>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</si>
  <si>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</si>
  <si>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</si>
  <si>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</si>
  <si>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</si>
  <si>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</si>
  <si>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</si>
  <si>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</si>
  <si>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</si>
  <si>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</si>
  <si>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</si>
  <si>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</si>
  <si>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</si>
  <si>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</si>
  <si>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</si>
  <si>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</si>
  <si>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</si>
  <si>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</si>
  <si>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</si>
  <si>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</si>
  <si>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</si>
  <si>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</si>
  <si>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</si>
  <si>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</si>
  <si>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</si>
  <si>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</si>
  <si>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</si>
  <si>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</si>
  <si>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</si>
  <si>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</si>
  <si>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</si>
  <si>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</si>
  <si>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</si>
  <si>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</si>
  <si>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</si>
  <si>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</si>
  <si>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</si>
  <si>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</si>
  <si>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</si>
  <si>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</si>
  <si>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</si>
  <si>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</si>
  <si>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</si>
  <si>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</si>
  <si>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</si>
  <si>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</si>
  <si>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</si>
  <si>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</si>
  <si>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</si>
  <si>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</si>
  <si>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</si>
  <si>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</si>
  <si>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</si>
  <si>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</si>
  <si>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</si>
  <si>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</si>
  <si>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</si>
  <si>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</si>
  <si>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</si>
  <si>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</si>
  <si>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</si>
  <si>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</si>
  <si>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</si>
  <si>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</si>
  <si>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</si>
  <si>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</si>
  <si>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</si>
  <si>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</si>
  <si>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</si>
  <si>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</si>
  <si>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</si>
  <si>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</si>
  <si>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</si>
  <si>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</si>
  <si>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</si>
  <si>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</si>
  <si>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</si>
  <si>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</si>
  <si>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</si>
  <si>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</si>
  <si>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</si>
  <si>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</si>
  <si>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</si>
  <si>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</si>
  <si>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</si>
  <si>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</si>
  <si>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</si>
  <si>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</si>
  <si>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</si>
  <si>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</si>
  <si>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</si>
  <si>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</si>
  <si>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</si>
  <si>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</si>
  <si>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</si>
  <si>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</si>
  <si>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</si>
  <si>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</si>
  <si>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</si>
  <si>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</si>
  <si>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</si>
  <si>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</si>
  <si>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</si>
  <si>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</si>
  <si>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</si>
  <si>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</si>
  <si>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</si>
  <si>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</si>
  <si>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</si>
  <si>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</si>
  <si>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</si>
  <si>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</si>
  <si>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</si>
  <si>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</si>
  <si>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</si>
  <si>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</si>
  <si>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</si>
  <si>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</si>
  <si>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</si>
  <si>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</si>
  <si>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</si>
  <si>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</si>
  <si>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</si>
  <si>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</si>
  <si>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</si>
  <si>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</si>
  <si>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</si>
  <si>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</si>
  <si>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</si>
  <si>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</si>
  <si>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</si>
  <si>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</si>
  <si>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</si>
  <si>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</si>
  <si>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</si>
  <si>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</si>
  <si>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</si>
  <si>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</si>
  <si>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</si>
  <si>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</si>
  <si>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</si>
  <si>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</si>
  <si>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</si>
  <si>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</si>
  <si>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</si>
  <si>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</si>
  <si>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</si>
  <si>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</si>
  <si>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</si>
  <si>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</si>
  <si>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</si>
  <si>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</si>
  <si>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</si>
  <si>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</si>
  <si>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</si>
  <si>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</si>
  <si>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</si>
  <si>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</si>
  <si>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</si>
  <si>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</si>
  <si>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</si>
  <si>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</si>
  <si>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</si>
  <si>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</si>
  <si>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</si>
  <si>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</si>
  <si>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</si>
  <si>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</si>
  <si>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</si>
  <si>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</si>
  <si>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</si>
  <si>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</si>
  <si>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</si>
  <si>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</si>
  <si>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</si>
  <si>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</si>
  <si>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</si>
  <si>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</si>
  <si>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</si>
  <si>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</si>
  <si>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</si>
  <si>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</si>
  <si>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</si>
  <si>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</si>
  <si>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</si>
  <si>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</si>
  <si>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</si>
  <si>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</si>
  <si>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</si>
  <si>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</si>
  <si>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</si>
  <si>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</si>
  <si>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</si>
  <si>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</si>
  <si>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</si>
  <si>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</si>
  <si>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</si>
  <si>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</si>
  <si>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</si>
  <si>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</si>
  <si>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</si>
  <si>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</si>
  <si>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</si>
  <si>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</si>
  <si>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</si>
  <si>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</si>
  <si>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</si>
  <si>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</si>
  <si>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</si>
  <si>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</si>
  <si>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</si>
  <si>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</si>
  <si>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</si>
  <si>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</si>
  <si>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</si>
  <si>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</si>
  <si>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</si>
  <si>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</si>
  <si>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</si>
  <si>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</si>
  <si>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</si>
  <si>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</si>
  <si>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</si>
  <si>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</si>
  <si>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</si>
  <si>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</si>
  <si>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</si>
  <si>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</si>
  <si>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</si>
  <si>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</si>
  <si>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</si>
  <si>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</si>
  <si>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</si>
  <si>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</si>
  <si>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</si>
  <si>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</si>
  <si>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</si>
  <si>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</si>
  <si>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</si>
  <si>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</si>
  <si>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</si>
  <si>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</si>
  <si>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</si>
  <si>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</si>
  <si>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</si>
  <si>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</si>
  <si>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</si>
  <si>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</si>
  <si>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</si>
  <si>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</si>
  <si>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</si>
  <si>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</si>
  <si>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</si>
  <si>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</si>
  <si>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</si>
  <si>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</si>
  <si>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</si>
  <si>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</si>
  <si>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</si>
  <si>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</si>
  <si>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</si>
  <si>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</si>
  <si>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</si>
  <si>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</si>
  <si>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</si>
  <si>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</si>
  <si>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</si>
  <si>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</si>
  <si>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</si>
  <si>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</si>
  <si>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</si>
  <si>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</si>
  <si>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</si>
  <si>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</si>
  <si>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</si>
  <si>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</si>
  <si>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</si>
  <si>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</si>
  <si>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</si>
  <si>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</si>
  <si>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</si>
  <si>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</si>
  <si>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</si>
  <si>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</si>
  <si>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</si>
  <si>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</si>
  <si>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</si>
  <si>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</si>
  <si>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</si>
  <si>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</si>
  <si>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</si>
  <si>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</si>
  <si>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</si>
  <si>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</si>
  <si>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</si>
  <si>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</si>
  <si>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</si>
  <si>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</si>
  <si>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</si>
  <si>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</si>
  <si>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</si>
  <si>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</si>
  <si>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</si>
  <si>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</si>
  <si>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</si>
  <si>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</si>
  <si>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</si>
  <si>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</si>
  <si>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</si>
  <si>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</si>
  <si>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</si>
  <si>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</si>
  <si>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</si>
  <si>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</si>
  <si>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</si>
  <si>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</si>
  <si>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</si>
  <si>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</si>
  <si>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</si>
  <si>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</si>
  <si>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</si>
  <si>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</si>
  <si>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</si>
  <si>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</si>
  <si>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</si>
  <si>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</si>
  <si>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</si>
  <si>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</si>
  <si>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</si>
  <si>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</si>
  <si>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</si>
  <si>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</si>
  <si>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</si>
  <si>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</si>
  <si>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</si>
  <si>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</si>
  <si>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</si>
  <si>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</si>
  <si>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</si>
  <si>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</si>
  <si>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</si>
  <si>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</si>
  <si>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</si>
  <si>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</si>
  <si>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</si>
  <si>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</si>
  <si>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</si>
  <si>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</si>
  <si>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</si>
  <si>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</si>
  <si>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</si>
  <si>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</si>
  <si>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</si>
  <si>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</si>
  <si>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</si>
  <si>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</si>
  <si>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</si>
  <si>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</si>
  <si>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</si>
  <si>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</si>
  <si>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</si>
  <si>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</si>
  <si>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</si>
  <si>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</si>
  <si>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</si>
  <si>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</si>
  <si>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</si>
  <si>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</si>
  <si>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</si>
  <si>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</si>
  <si>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</si>
  <si>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</si>
  <si>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</si>
  <si>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</si>
  <si>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</si>
  <si>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</si>
  <si>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</si>
  <si>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</si>
  <si>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</si>
  <si>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</si>
  <si>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</si>
  <si>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</si>
  <si>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</si>
  <si>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</si>
  <si>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</si>
  <si>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</si>
  <si>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</si>
  <si>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</si>
  <si>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</si>
  <si>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</si>
  <si>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</si>
  <si>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</si>
  <si>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</si>
  <si>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</si>
  <si>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</si>
  <si>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</si>
  <si>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</si>
  <si>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</si>
  <si>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</si>
  <si>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</si>
  <si>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</si>
  <si>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</si>
  <si>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</si>
  <si>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</si>
  <si>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</si>
  <si>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</si>
  <si>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</si>
  <si>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</si>
  <si>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</si>
  <si>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</si>
  <si>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</si>
  <si>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</si>
  <si>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</si>
  <si>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</si>
  <si>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</si>
  <si>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</si>
  <si>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</si>
  <si>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</si>
  <si>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</si>
  <si>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</si>
  <si>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</si>
  <si>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</si>
  <si>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</si>
  <si>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</si>
  <si>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</si>
  <si>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</si>
  <si>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</si>
  <si>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</si>
  <si>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</si>
  <si>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</si>
  <si>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</si>
  <si>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</si>
  <si>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</si>
  <si>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</si>
  <si>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</si>
  <si>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</si>
  <si>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</si>
  <si>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</si>
  <si>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</si>
  <si>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</si>
  <si>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</si>
  <si>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</si>
  <si>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</si>
  <si>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</si>
  <si>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</si>
  <si>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</si>
  <si>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</si>
  <si>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</si>
  <si>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</si>
  <si>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</si>
  <si>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</si>
  <si>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</si>
  <si>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</si>
  <si>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</si>
  <si>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</si>
  <si>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</si>
  <si>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</si>
  <si>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</si>
  <si>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</si>
  <si>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</si>
  <si>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</si>
  <si>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</si>
  <si>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</si>
  <si>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</si>
  <si>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</si>
  <si>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</si>
  <si>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</si>
  <si>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</si>
  <si>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</si>
  <si>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</si>
  <si>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</si>
  <si>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</si>
  <si>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</si>
  <si>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</si>
  <si>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</si>
  <si>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</si>
  <si>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</si>
  <si>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</si>
  <si>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</si>
  <si>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</si>
  <si>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</si>
  <si>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</si>
  <si>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</si>
  <si>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</si>
  <si>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</si>
  <si>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</si>
  <si>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</si>
  <si>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</si>
  <si>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</si>
  <si>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</si>
  <si>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</si>
  <si>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</si>
  <si>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</si>
  <si>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</si>
  <si>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</si>
  <si>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</si>
  <si>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</si>
  <si>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</si>
  <si>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</si>
  <si>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</si>
  <si>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</si>
  <si>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</si>
  <si>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</si>
  <si>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</si>
  <si>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</si>
  <si>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</si>
  <si>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</si>
  <si>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</si>
  <si>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</si>
  <si>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</si>
  <si>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</si>
  <si>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</si>
  <si>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</si>
  <si>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</si>
  <si>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</si>
  <si>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</si>
  <si>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</si>
  <si>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</si>
  <si>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</si>
  <si>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</si>
  <si>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</si>
  <si>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</si>
  <si>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</si>
  <si>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</si>
  <si>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</si>
  <si>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</si>
  <si>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</si>
  <si>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</si>
  <si>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</si>
  <si>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</si>
  <si>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</si>
  <si>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</si>
  <si>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</si>
  <si>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</si>
  <si>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</si>
  <si>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</si>
  <si>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</si>
  <si>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</si>
  <si>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</si>
  <si>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</si>
  <si>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</si>
  <si>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</si>
  <si>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</si>
  <si>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</si>
  <si>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</si>
  <si>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</si>
  <si>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</si>
  <si>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</si>
  <si>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</si>
  <si>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</si>
  <si>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</si>
  <si>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</si>
  <si>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</si>
  <si>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</si>
  <si>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</si>
  <si>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</si>
  <si>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</si>
  <si>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</si>
  <si>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</si>
  <si>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</si>
  <si>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</si>
  <si>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</si>
  <si>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</si>
  <si>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</si>
  <si>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</si>
  <si>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</si>
  <si>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</si>
  <si>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</si>
  <si>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</si>
  <si>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</si>
  <si>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</si>
  <si>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</si>
  <si>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</si>
  <si>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</si>
  <si>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</si>
  <si>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</si>
  <si>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</si>
  <si>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</si>
  <si>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</si>
  <si>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</si>
  <si>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</si>
  <si>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</si>
  <si>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</si>
  <si>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</si>
  <si>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</si>
  <si>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</si>
  <si>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</si>
  <si>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</si>
  <si>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</si>
  <si>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</si>
  <si>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</si>
  <si>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</si>
  <si>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</si>
  <si>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</si>
  <si>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</si>
  <si>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</si>
  <si>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</si>
  <si>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</si>
  <si>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</si>
  <si>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</si>
  <si>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</si>
  <si>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</si>
  <si>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</si>
  <si>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</si>
  <si>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</si>
  <si>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</si>
  <si>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</si>
  <si>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</si>
  <si>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</si>
  <si>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</si>
  <si>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</si>
  <si>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</si>
  <si>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</si>
  <si>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</si>
  <si>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</si>
  <si>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</si>
  <si>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</si>
  <si>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</si>
  <si>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</si>
  <si>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</si>
  <si>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</si>
  <si>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</si>
  <si>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</si>
  <si>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</si>
  <si>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</si>
  <si>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</si>
  <si>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</si>
  <si>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</si>
  <si>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</si>
  <si>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</si>
  <si>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</si>
  <si>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</si>
  <si>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</si>
  <si>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</si>
  <si>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</si>
  <si>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</si>
  <si>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</si>
  <si>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</si>
  <si>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</si>
  <si>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</si>
  <si>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</si>
  <si>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</si>
  <si>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</si>
  <si>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</si>
  <si>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</si>
  <si>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</si>
  <si>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</si>
  <si>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</si>
  <si>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</si>
  <si>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</si>
  <si>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</si>
  <si>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</si>
  <si>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</si>
  <si>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</si>
  <si>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</si>
  <si>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</si>
  <si>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</si>
  <si>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</si>
  <si>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</si>
  <si>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</si>
  <si>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</si>
  <si>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</si>
  <si>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</si>
  <si>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</si>
  <si>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</si>
  <si>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</si>
  <si>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</si>
  <si>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</si>
  <si>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</si>
  <si>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</si>
  <si>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</si>
  <si>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</si>
  <si>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</si>
  <si>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</si>
  <si>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</si>
  <si>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</si>
  <si>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</si>
  <si>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</si>
  <si>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</si>
  <si>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</si>
  <si>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</si>
  <si>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</si>
  <si>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</si>
  <si>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</si>
  <si>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</si>
  <si>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</si>
  <si>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</si>
  <si>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</si>
  <si>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</si>
  <si>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</si>
  <si>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</si>
  <si>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</si>
  <si>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</si>
  <si>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</si>
  <si>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</si>
  <si>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</si>
  <si>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</si>
  <si>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</si>
  <si>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</si>
  <si>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</si>
  <si>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</si>
  <si>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</si>
  <si>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</si>
  <si>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</si>
  <si>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</si>
  <si>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</si>
  <si>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</si>
  <si>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</si>
  <si>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</si>
  <si>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</si>
  <si>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</si>
  <si>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</si>
  <si>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</si>
  <si>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</si>
  <si>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</si>
  <si>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</si>
  <si>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</si>
  <si>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</si>
  <si>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</si>
  <si>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</si>
  <si>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</si>
  <si>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</si>
  <si>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</si>
  <si>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</si>
  <si>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</si>
  <si>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</si>
  <si>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</si>
  <si>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</si>
  <si>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</si>
  <si>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</si>
  <si>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</si>
  <si>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</si>
  <si>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</si>
  <si>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</si>
  <si>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</si>
  <si>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</si>
  <si>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</si>
  <si>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</si>
  <si>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</si>
  <si>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</si>
  <si>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</si>
  <si>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</si>
  <si>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</si>
  <si>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</si>
  <si>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</si>
  <si>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</si>
  <si>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</si>
  <si>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</si>
  <si>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</si>
  <si>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</si>
  <si>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</si>
  <si>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</si>
  <si>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</si>
  <si>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</si>
  <si>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</si>
  <si>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</si>
  <si>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</si>
  <si>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</si>
  <si>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</si>
  <si>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</si>
  <si>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</si>
  <si>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</si>
  <si>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</si>
  <si>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</si>
  <si>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</si>
  <si>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</si>
  <si>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</si>
  <si>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</si>
  <si>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</si>
  <si>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</si>
  <si>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</si>
  <si>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</si>
  <si>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</si>
  <si>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</si>
  <si>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</si>
  <si>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</si>
  <si>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</si>
  <si>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</si>
  <si>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</si>
  <si>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</si>
  <si>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</si>
  <si>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</si>
  <si>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</si>
  <si>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</si>
  <si>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</si>
  <si>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</si>
  <si>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</si>
  <si>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</si>
  <si>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</si>
  <si>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</si>
  <si>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</si>
  <si>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</si>
  <si>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</si>
  <si>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</si>
  <si>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</si>
  <si>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</si>
  <si>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</si>
  <si>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</si>
  <si>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</si>
  <si>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</si>
  <si>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</si>
  <si>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</si>
  <si>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</si>
  <si>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</si>
  <si>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</si>
  <si>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</si>
  <si>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</si>
  <si>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</si>
  <si>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</si>
  <si>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</si>
  <si>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</si>
  <si>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</si>
  <si>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</si>
  <si>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</si>
  <si>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</si>
  <si>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</si>
  <si>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</si>
  <si>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</si>
  <si>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</si>
  <si>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</si>
  <si>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</si>
  <si>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</si>
  <si>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</si>
  <si>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</si>
  <si>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</si>
  <si>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</si>
  <si>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</si>
  <si>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</si>
  <si>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</si>
  <si>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</si>
  <si>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</si>
  <si>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</si>
  <si>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</si>
  <si>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</si>
  <si>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</si>
  <si>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</si>
  <si>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</si>
  <si>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</si>
  <si>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</si>
  <si>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</si>
  <si>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</si>
  <si>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</si>
  <si>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</si>
  <si>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</si>
  <si>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</si>
  <si>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</si>
  <si>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</si>
  <si>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</si>
  <si>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</si>
  <si>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</si>
  <si>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</si>
  <si>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</si>
  <si>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</si>
  <si>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</si>
  <si>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</si>
  <si>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</si>
  <si>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</si>
  <si>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</si>
  <si>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</si>
  <si>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</si>
  <si>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</si>
  <si>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</si>
  <si>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</si>
  <si>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</si>
  <si>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</si>
  <si>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</si>
  <si>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</si>
  <si>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</si>
  <si>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</si>
  <si>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</si>
  <si>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</si>
  <si>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</si>
  <si>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</si>
  <si>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</si>
  <si>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</si>
  <si>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</si>
  <si>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</si>
  <si>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</si>
  <si>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</si>
  <si>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</si>
  <si>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</si>
  <si>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</si>
  <si>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</si>
  <si>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</si>
  <si>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</si>
  <si>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</si>
  <si>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</si>
  <si>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</si>
  <si>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</si>
  <si>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</si>
  <si>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</si>
  <si>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</si>
  <si>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</si>
  <si>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</si>
  <si>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</si>
  <si>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</si>
  <si>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</si>
  <si>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</si>
  <si>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</si>
  <si>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</si>
  <si>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</si>
  <si>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</si>
  <si>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</si>
  <si>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</si>
  <si>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</si>
  <si>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</si>
  <si>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</si>
  <si>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</si>
  <si>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</si>
  <si>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</si>
  <si>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</si>
  <si>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</si>
  <si>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</si>
  <si>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</si>
  <si>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</si>
  <si>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</si>
  <si>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</si>
  <si>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</si>
  <si>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</si>
  <si>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</si>
  <si>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</si>
  <si>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</si>
  <si>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</si>
  <si>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</si>
  <si>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</si>
  <si>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</si>
  <si>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</si>
  <si>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</si>
  <si>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</si>
  <si>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</si>
  <si>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</si>
  <si>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</si>
  <si>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</si>
  <si>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</si>
  <si>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</si>
  <si>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</si>
  <si>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</si>
  <si>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</si>
  <si>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</si>
  <si>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</si>
  <si>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</si>
  <si>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</si>
  <si>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</si>
  <si>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</si>
  <si>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</si>
  <si>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</si>
  <si>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</si>
  <si>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</si>
  <si>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</si>
  <si>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</si>
  <si>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</si>
  <si>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</si>
  <si>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</si>
  <si>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</si>
  <si>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</si>
  <si>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</si>
  <si>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</si>
  <si>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</si>
  <si>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</si>
  <si>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</si>
  <si>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</si>
  <si>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</si>
  <si>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</si>
  <si>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</si>
  <si>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</si>
  <si>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</si>
  <si>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</si>
  <si>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</si>
  <si>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</si>
  <si>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</si>
  <si>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</si>
  <si>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</si>
  <si>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</si>
  <si>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</si>
  <si>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</si>
  <si>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</si>
  <si>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</si>
  <si>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</si>
  <si>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</si>
  <si>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</si>
  <si>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</si>
  <si>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</si>
  <si>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</si>
  <si>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</si>
  <si>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</si>
  <si>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</si>
  <si>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</si>
  <si>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</si>
  <si>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</si>
  <si>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</si>
  <si>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</si>
  <si>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</si>
  <si>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</si>
  <si>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</si>
  <si>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</si>
  <si>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</si>
  <si>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</si>
  <si>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</si>
  <si>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</si>
  <si>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</si>
  <si>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</si>
  <si>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</si>
  <si>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</si>
  <si>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</si>
  <si>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</si>
  <si>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</si>
  <si>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</si>
  <si>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</si>
  <si>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</si>
  <si>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</si>
  <si>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</si>
  <si>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</si>
  <si>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</si>
  <si>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</si>
  <si>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</si>
  <si>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</si>
  <si>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</si>
  <si>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</si>
  <si>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</si>
  <si>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</si>
  <si>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</si>
  <si>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</si>
  <si>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</si>
  <si>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</si>
  <si>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</si>
  <si>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</si>
  <si>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</si>
  <si>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</si>
  <si>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</si>
  <si>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</si>
  <si>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</si>
  <si>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</si>
  <si>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</si>
  <si>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</si>
  <si>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</si>
  <si>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</si>
  <si>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</si>
  <si>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</si>
  <si>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</si>
  <si>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</si>
  <si>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</si>
  <si>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</si>
  <si>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</si>
  <si>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</si>
  <si>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</si>
  <si>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</si>
  <si>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</si>
  <si>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</si>
  <si>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</si>
  <si>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</si>
  <si>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</si>
  <si>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</si>
  <si>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</si>
  <si>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</si>
  <si>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</si>
  <si>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</si>
  <si>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</si>
  <si>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</si>
  <si>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</si>
  <si>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</si>
  <si>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</si>
  <si>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</si>
  <si>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</si>
  <si>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</si>
  <si>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</si>
  <si>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</si>
  <si>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</si>
  <si>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</si>
  <si>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</si>
  <si>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</si>
  <si>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</si>
  <si>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</si>
  <si>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</si>
  <si>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</si>
  <si>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</si>
  <si>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</si>
  <si>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</si>
  <si>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</si>
  <si>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</si>
  <si>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</si>
  <si>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</si>
  <si>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</si>
  <si>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</si>
  <si>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</si>
  <si>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</si>
  <si>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</si>
  <si>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</si>
  <si>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</si>
  <si>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</si>
  <si>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</si>
  <si>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</si>
  <si>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</si>
  <si>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</si>
  <si>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</si>
  <si>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</si>
  <si>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</si>
  <si>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</si>
  <si>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</si>
  <si>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</si>
  <si>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</si>
  <si>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</si>
  <si>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</si>
  <si>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</si>
  <si>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</si>
  <si>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</si>
  <si>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</si>
  <si>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</si>
  <si>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</si>
  <si>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</si>
  <si>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</si>
  <si>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</si>
  <si>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</si>
  <si>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</si>
  <si>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</si>
  <si>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</si>
  <si>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</si>
  <si>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</si>
  <si>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</si>
  <si>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</si>
  <si>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</si>
  <si>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</si>
  <si>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</si>
  <si>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</si>
  <si>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</si>
  <si>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</si>
  <si>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</si>
  <si>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</si>
  <si>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</si>
  <si>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</si>
  <si>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</si>
  <si>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</si>
  <si>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</si>
  <si>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</si>
  <si>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</si>
  <si>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</si>
  <si>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</si>
  <si>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</si>
  <si>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</si>
  <si>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</si>
  <si>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</si>
  <si>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</si>
  <si>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</si>
  <si>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</si>
  <si>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</si>
  <si>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</si>
  <si>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</si>
  <si>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</si>
  <si>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</si>
  <si>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</si>
  <si>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</si>
  <si>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</si>
  <si>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</si>
  <si>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</si>
  <si>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</si>
  <si>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</si>
  <si>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</si>
  <si>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</si>
  <si>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</si>
  <si>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</si>
  <si>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</si>
  <si>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</si>
  <si>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</si>
  <si>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</si>
  <si>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</si>
  <si>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</si>
  <si>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</si>
  <si>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</si>
  <si>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</si>
  <si>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</si>
  <si>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</si>
  <si>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</si>
  <si>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</si>
  <si>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</si>
  <si>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</si>
  <si>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</si>
  <si>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</si>
  <si>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</si>
  <si>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</si>
  <si>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</si>
  <si>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</si>
  <si>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</si>
  <si>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</si>
  <si>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</si>
  <si>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</si>
  <si>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</si>
  <si>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</si>
  <si>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</si>
  <si>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</si>
  <si>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</si>
  <si>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</si>
  <si>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</si>
  <si>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</si>
  <si>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</si>
  <si>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</si>
  <si>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</si>
  <si>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</si>
  <si>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</si>
  <si>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</si>
  <si>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</si>
  <si>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</si>
  <si>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</si>
  <si>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</si>
  <si>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</si>
  <si>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</si>
  <si>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</si>
  <si>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</si>
  <si>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</si>
  <si>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</si>
  <si>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</si>
  <si>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</si>
  <si>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</si>
  <si>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</si>
  <si>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</si>
  <si>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</si>
  <si>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</si>
  <si>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</si>
  <si>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</si>
  <si>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</si>
  <si>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</si>
  <si>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</si>
  <si>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</si>
  <si>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</si>
  <si>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</si>
  <si>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</si>
  <si>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</si>
  <si>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</si>
  <si>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</si>
  <si>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</si>
  <si>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</si>
  <si>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</si>
  <si>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</si>
  <si>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</si>
  <si>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</si>
  <si>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</si>
  <si>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</si>
  <si>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</si>
  <si>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</si>
  <si>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</si>
  <si>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</si>
  <si>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</si>
  <si>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</si>
  <si>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</si>
  <si>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</si>
  <si>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</si>
  <si>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</si>
  <si>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</si>
  <si>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</si>
  <si>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</si>
  <si>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</si>
  <si>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</si>
  <si>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</si>
  <si>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</si>
  <si>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</si>
  <si>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</si>
  <si>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</si>
  <si>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</si>
  <si>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</si>
  <si>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</si>
  <si>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</si>
  <si>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</si>
  <si>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</si>
  <si>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</si>
  <si>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</si>
  <si>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</si>
  <si>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</si>
  <si>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</si>
  <si>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</si>
  <si>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</si>
  <si>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</si>
  <si>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</si>
  <si>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</si>
  <si>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</si>
  <si>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</si>
  <si>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</si>
  <si>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</si>
  <si>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</si>
  <si>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</si>
  <si>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</si>
  <si>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</si>
  <si>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</si>
  <si>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</si>
  <si>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</si>
  <si>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</si>
  <si>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</si>
  <si>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</si>
  <si>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</si>
  <si>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</si>
  <si>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</si>
  <si>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</si>
  <si>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</si>
  <si>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</si>
  <si>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</si>
  <si>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</si>
  <si>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</si>
  <si>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</si>
  <si>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</si>
  <si>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</si>
  <si>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</si>
  <si>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</si>
  <si>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</si>
  <si>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</si>
  <si>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</si>
  <si>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</si>
  <si>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</si>
  <si>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</si>
  <si>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</si>
  <si>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</si>
  <si>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</si>
  <si>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</si>
  <si>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</si>
  <si>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</si>
  <si>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</si>
  <si>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</si>
  <si>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</si>
  <si>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</si>
  <si>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</si>
  <si>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</si>
  <si>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</si>
  <si>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</si>
  <si>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</si>
  <si>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</si>
  <si>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</si>
  <si>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</si>
  <si>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</si>
  <si>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</si>
  <si>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</si>
  <si>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</si>
  <si>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</si>
  <si>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</si>
  <si>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</si>
  <si>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</si>
  <si>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</si>
  <si>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</si>
  <si>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</si>
  <si>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</si>
  <si>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</si>
  <si>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</si>
  <si>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</si>
  <si>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</si>
  <si>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</si>
  <si>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</si>
  <si>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</si>
  <si>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</si>
  <si>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</si>
  <si>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</si>
  <si>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</si>
  <si>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</si>
  <si>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</si>
  <si>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</si>
  <si>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</si>
  <si>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</si>
  <si>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</si>
  <si>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</si>
  <si>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</si>
  <si>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</si>
  <si>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</si>
  <si>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</si>
  <si>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</si>
  <si>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</si>
  <si>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</si>
  <si>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</si>
  <si>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</si>
  <si>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</si>
  <si>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</si>
  <si>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</si>
  <si>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</si>
  <si>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</si>
  <si>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</si>
  <si>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</si>
  <si>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</si>
  <si>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</si>
  <si>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</si>
  <si>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</si>
  <si>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</si>
  <si>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</si>
  <si>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</si>
  <si>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</si>
  <si>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</si>
  <si>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</si>
  <si>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</si>
  <si>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</si>
  <si>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</si>
  <si>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</si>
  <si>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</si>
  <si>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</si>
  <si>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</si>
  <si>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</si>
  <si>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</si>
  <si>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</si>
  <si>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</si>
  <si>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</si>
  <si>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</si>
  <si>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</si>
  <si>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</si>
  <si>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</si>
  <si>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</si>
  <si>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</si>
  <si>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</si>
  <si>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</si>
  <si>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</si>
  <si>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</si>
  <si>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</si>
  <si>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</si>
  <si>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</si>
  <si>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</si>
  <si>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</si>
  <si>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</si>
  <si>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</si>
  <si>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</si>
  <si>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</si>
  <si>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</si>
  <si>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</si>
  <si>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</si>
  <si>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</si>
  <si>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</si>
  <si>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</si>
  <si>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</si>
  <si>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</si>
  <si>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</si>
  <si>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</si>
  <si>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</si>
  <si>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</si>
  <si>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</si>
  <si>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</si>
  <si>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</si>
  <si>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</si>
  <si>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</si>
  <si>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</si>
  <si>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</si>
  <si>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</si>
  <si>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</si>
  <si>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</si>
  <si>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</si>
  <si>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</si>
  <si>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</si>
  <si>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</si>
  <si>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</si>
  <si>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</si>
  <si>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</si>
  <si>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</si>
  <si>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</si>
  <si>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</si>
  <si>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</si>
  <si>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</si>
  <si>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</si>
  <si>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</si>
  <si>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</si>
  <si>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</si>
  <si>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</si>
  <si>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</si>
  <si>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</si>
  <si>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</si>
  <si>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</si>
  <si>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</si>
  <si>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</si>
  <si>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</si>
  <si>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</si>
  <si>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</si>
  <si>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</si>
  <si>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</si>
  <si>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</si>
  <si>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</si>
  <si>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</si>
  <si>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</si>
  <si>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</si>
  <si>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</si>
  <si>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</si>
  <si>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</si>
  <si>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</si>
  <si>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</si>
  <si>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</si>
  <si>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</si>
  <si>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</si>
  <si>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</si>
  <si>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</si>
  <si>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</si>
  <si>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</si>
  <si>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</si>
  <si>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</si>
  <si>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</si>
  <si>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</si>
  <si>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</si>
  <si>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</si>
  <si>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</si>
  <si>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</si>
  <si>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</si>
  <si>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</si>
  <si>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</si>
  <si>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</si>
  <si>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</si>
  <si>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</si>
  <si>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</si>
  <si>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</si>
  <si>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</si>
  <si>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</si>
  <si>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</si>
  <si>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</si>
  <si>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</si>
  <si>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</si>
  <si>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</si>
  <si>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</si>
  <si>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</si>
  <si>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</si>
  <si>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</si>
  <si>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</si>
  <si>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</si>
  <si>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</si>
  <si>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</si>
  <si>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</si>
  <si>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</si>
  <si>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</si>
  <si>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</si>
  <si>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</si>
  <si>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</si>
  <si>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</si>
  <si>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</si>
  <si>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</si>
  <si>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</si>
  <si>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</si>
  <si>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</si>
  <si>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</si>
  <si>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</si>
  <si>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</si>
  <si>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</si>
  <si>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</si>
  <si>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</si>
  <si>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</si>
  <si>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</si>
  <si>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</si>
  <si>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</si>
  <si>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</si>
  <si>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</si>
  <si>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</si>
  <si>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</si>
  <si>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</si>
  <si>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</si>
  <si>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</si>
  <si>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</si>
  <si>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</si>
  <si>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</si>
  <si>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</si>
  <si>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</si>
  <si>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</si>
  <si>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</si>
  <si>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</si>
  <si>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</si>
  <si>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</si>
  <si>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</si>
  <si>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</si>
  <si>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</si>
  <si>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</si>
  <si>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</si>
  <si>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</si>
  <si>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</si>
  <si>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</si>
  <si>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</si>
  <si>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</si>
  <si>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</si>
  <si>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</si>
  <si>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</si>
  <si>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</si>
  <si>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</si>
  <si>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</si>
  <si>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</si>
  <si>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</si>
  <si>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</si>
  <si>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</si>
  <si>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</si>
  <si>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</si>
  <si>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</si>
  <si>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</si>
  <si>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</si>
  <si>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</si>
  <si>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</si>
  <si>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</si>
  <si>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</si>
  <si>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</si>
  <si>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</si>
  <si>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</si>
  <si>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</si>
  <si>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</si>
  <si>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</si>
  <si>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</si>
  <si>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</si>
  <si>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</si>
  <si>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</si>
  <si>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</si>
  <si>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</si>
  <si>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</si>
  <si>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</si>
  <si>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</si>
  <si>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</si>
  <si>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</si>
  <si>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</si>
  <si>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</si>
  <si>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</si>
  <si>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</si>
  <si>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</si>
  <si>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</si>
  <si>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</si>
  <si>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</si>
  <si>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</si>
  <si>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</si>
  <si>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</si>
  <si>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</si>
  <si>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</si>
  <si>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</si>
  <si>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</si>
  <si>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</si>
  <si>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</si>
  <si>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</si>
  <si>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</si>
  <si>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</si>
  <si>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</si>
  <si>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</si>
  <si>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</si>
  <si>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</si>
  <si>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</si>
  <si>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</si>
  <si>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</si>
  <si>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</si>
  <si>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</si>
  <si>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</si>
  <si>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</si>
  <si>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</si>
  <si>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</si>
  <si>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</si>
  <si>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</si>
  <si>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</si>
  <si>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</si>
  <si>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</si>
  <si>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</si>
  <si>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</si>
  <si>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</si>
  <si>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</si>
  <si>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</si>
  <si>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</si>
  <si>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</si>
  <si>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</si>
  <si>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</si>
  <si>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</si>
  <si>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</si>
  <si>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</si>
  <si>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</si>
  <si>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</si>
  <si>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</si>
  <si>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</si>
  <si>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</si>
  <si>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</si>
  <si>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</si>
  <si>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</si>
  <si>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</si>
  <si>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</si>
  <si>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</si>
  <si>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</si>
  <si>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</si>
  <si>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</si>
  <si>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</si>
  <si>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</si>
  <si>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</si>
  <si>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</si>
  <si>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</si>
  <si>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</si>
  <si>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</si>
  <si>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</si>
  <si>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</si>
  <si>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</si>
  <si>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</si>
  <si>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</si>
  <si>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</si>
  <si>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</si>
  <si>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</si>
  <si>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</si>
  <si>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</si>
  <si>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</si>
  <si>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</si>
  <si>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</si>
  <si>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</si>
  <si>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</si>
  <si>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</si>
  <si>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</si>
  <si>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</si>
  <si>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</si>
  <si>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</si>
  <si>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</si>
  <si>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</si>
  <si>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</si>
  <si>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</si>
  <si>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</si>
  <si>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</si>
  <si>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</si>
  <si>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</si>
  <si>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</si>
  <si>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</si>
  <si>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</si>
  <si>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</si>
  <si>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</si>
  <si>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</si>
  <si>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</si>
  <si>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</si>
  <si>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</si>
  <si>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</si>
  <si>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</si>
  <si>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</si>
  <si>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</si>
  <si>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</si>
  <si>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</si>
  <si>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</si>
  <si>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</si>
  <si>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</si>
  <si>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</si>
  <si>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</si>
  <si>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</si>
  <si>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</si>
  <si>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</si>
  <si>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</si>
  <si>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</si>
  <si>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</si>
  <si>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</si>
  <si>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</si>
  <si>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</si>
  <si>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</si>
  <si>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</si>
  <si>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</si>
  <si>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</si>
  <si>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</si>
  <si>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</si>
  <si>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</si>
  <si>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</si>
  <si>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</si>
  <si>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</si>
  <si>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</si>
  <si>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</si>
  <si>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</si>
  <si>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</si>
  <si>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</si>
  <si>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</si>
  <si>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</si>
  <si>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</si>
  <si>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</si>
  <si>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</si>
  <si>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</si>
  <si>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</si>
  <si>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</si>
  <si>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</si>
  <si>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</si>
  <si>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</si>
  <si>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</si>
  <si>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</si>
  <si>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</si>
  <si>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</si>
  <si>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</si>
  <si>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</si>
  <si>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</si>
  <si>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</si>
  <si>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</si>
  <si>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</si>
  <si>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</si>
  <si>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</si>
  <si>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</si>
  <si>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</si>
  <si>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</si>
  <si>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</si>
  <si>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</si>
  <si>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</si>
  <si>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</si>
  <si>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</si>
  <si>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</si>
  <si>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</si>
  <si>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</si>
  <si>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</si>
  <si>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</si>
  <si>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</si>
  <si>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</si>
  <si>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</si>
  <si>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</si>
  <si>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</si>
  <si>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</si>
  <si>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</si>
  <si>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</si>
  <si>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</si>
  <si>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</si>
  <si>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</si>
  <si>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</si>
  <si>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</si>
  <si>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</si>
  <si>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</si>
  <si>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</si>
  <si>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</si>
  <si>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</si>
  <si>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</si>
  <si>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</si>
  <si>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</si>
  <si>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</si>
  <si>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</si>
  <si>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</si>
  <si>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</si>
  <si>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</si>
  <si>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</si>
  <si>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</si>
  <si>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</si>
  <si>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</si>
  <si>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</si>
  <si>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</si>
  <si>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</si>
  <si>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</si>
  <si>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</si>
  <si>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</si>
  <si>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</si>
  <si>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</si>
  <si>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</si>
  <si>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</si>
  <si>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</si>
  <si>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</si>
  <si>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</si>
  <si>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</si>
  <si>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</si>
  <si>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</si>
  <si>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</si>
  <si>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</si>
  <si>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</si>
  <si>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</si>
  <si>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</si>
  <si>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</si>
  <si>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</si>
  <si>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</si>
  <si>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</si>
  <si>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</si>
  <si>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</si>
  <si>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</si>
  <si>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</si>
  <si>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</si>
  <si>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</si>
  <si>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</si>
  <si>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</si>
  <si>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</si>
  <si>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</si>
  <si>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</si>
  <si>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</si>
  <si>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</si>
  <si>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</si>
  <si>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</si>
  <si>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</si>
  <si>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</si>
  <si>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</si>
  <si>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</si>
  <si>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</si>
  <si>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</si>
  <si>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</si>
  <si>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</si>
  <si>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</si>
  <si>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</si>
  <si>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</si>
  <si>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</si>
  <si>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</si>
  <si>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</si>
  <si>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</si>
  <si>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</si>
  <si>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</si>
  <si>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</si>
  <si>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</si>
  <si>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</si>
  <si>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</si>
  <si>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</si>
  <si>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</si>
  <si>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</si>
  <si>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</si>
  <si>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</si>
  <si>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</si>
  <si>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</si>
  <si>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</si>
  <si>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</si>
  <si>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</si>
  <si>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</si>
  <si>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</si>
  <si>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</si>
  <si>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</si>
  <si>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</si>
  <si>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</si>
  <si>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</si>
  <si>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</si>
  <si>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</si>
  <si>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</si>
  <si>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</si>
  <si>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</si>
  <si>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</si>
  <si>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</si>
  <si>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</si>
  <si>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</si>
  <si>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</si>
  <si>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</si>
  <si>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</si>
  <si>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</si>
  <si>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</si>
  <si>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</si>
  <si>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</si>
  <si>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</si>
  <si>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</si>
  <si>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</si>
  <si>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</si>
  <si>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</si>
  <si>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</si>
  <si>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</si>
  <si>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</si>
  <si>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</si>
  <si>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</si>
  <si>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</si>
  <si>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</si>
  <si>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</si>
  <si>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</si>
  <si>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</si>
  <si>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</si>
  <si>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</si>
  <si>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</si>
  <si>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</si>
  <si>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</si>
  <si>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</si>
  <si>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</si>
  <si>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</si>
  <si>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</si>
  <si>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</si>
  <si>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</si>
  <si>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</si>
  <si>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</si>
  <si>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</si>
  <si>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</si>
  <si>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</si>
  <si>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</si>
  <si>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</si>
  <si>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</si>
  <si>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</si>
  <si>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</si>
  <si>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</si>
  <si>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</si>
  <si>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</si>
  <si>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</si>
  <si>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</si>
  <si>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</si>
  <si>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</si>
  <si>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</si>
  <si>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</si>
  <si>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</si>
  <si>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</si>
  <si>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</si>
  <si>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</si>
  <si>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</si>
  <si>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</si>
  <si>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</si>
  <si>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</si>
  <si>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</si>
  <si>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</si>
  <si>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</si>
  <si>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</si>
  <si>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</si>
  <si>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</si>
  <si>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</si>
  <si>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</si>
  <si>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</si>
  <si>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</si>
  <si>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</si>
  <si>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</si>
  <si>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</si>
  <si>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</si>
  <si>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</si>
  <si>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</si>
  <si>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</si>
  <si>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</si>
  <si>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</si>
  <si>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</si>
  <si>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</si>
  <si>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</si>
  <si>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</si>
  <si>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</si>
  <si>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</si>
  <si>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</si>
  <si>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</si>
  <si>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</si>
  <si>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</si>
  <si>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</si>
  <si>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</si>
  <si>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</si>
  <si>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</si>
  <si>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</si>
  <si>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</si>
  <si>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</si>
  <si>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</si>
  <si>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</si>
  <si>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</si>
  <si>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</si>
  <si>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</si>
  <si>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</si>
  <si>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</si>
  <si>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</si>
  <si>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</si>
  <si>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</si>
  <si>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</si>
  <si>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</si>
  <si>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</si>
  <si>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</si>
  <si>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</si>
  <si>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</si>
  <si>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</si>
  <si>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</si>
  <si>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</si>
  <si>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</si>
  <si>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</si>
  <si>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</si>
  <si>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</si>
  <si>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</si>
  <si>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</si>
  <si>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</si>
  <si>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</si>
  <si>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</si>
  <si>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</si>
  <si>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</si>
  <si>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</si>
  <si>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</si>
  <si>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</si>
  <si>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</si>
  <si>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</si>
  <si>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</si>
  <si>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</si>
  <si>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</si>
  <si>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</si>
  <si>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</si>
  <si>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</si>
  <si>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</si>
  <si>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</si>
  <si>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</si>
  <si>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</si>
  <si>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</si>
  <si>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</si>
  <si>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</si>
  <si>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</si>
  <si>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</si>
  <si>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</si>
  <si>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</si>
  <si>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</si>
  <si>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</si>
  <si>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</si>
  <si>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</si>
  <si>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</si>
  <si>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</si>
  <si>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</si>
  <si>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</si>
  <si>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</si>
  <si>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</si>
  <si>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</si>
  <si>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</si>
  <si>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</si>
  <si>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</si>
  <si>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</si>
  <si>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</si>
  <si>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</si>
  <si>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</si>
  <si>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</si>
  <si>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</si>
  <si>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</si>
  <si>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</si>
  <si>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</si>
  <si>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</si>
  <si>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</si>
  <si>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</si>
  <si>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</si>
  <si>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</si>
  <si>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</si>
  <si>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</si>
  <si>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</si>
  <si>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</si>
  <si>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</si>
  <si>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</si>
  <si>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</si>
  <si>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</si>
  <si>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</si>
  <si>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</si>
  <si>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</si>
  <si>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</si>
  <si>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</si>
  <si>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</si>
  <si>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</si>
  <si>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</si>
  <si>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</si>
  <si>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</si>
  <si>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</si>
  <si>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</si>
  <si>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</si>
  <si>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</si>
  <si>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</si>
  <si>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</si>
  <si>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</si>
  <si>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</si>
  <si>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</si>
  <si>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</si>
  <si>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</si>
  <si>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</si>
  <si>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</si>
  <si>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</si>
  <si>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</si>
  <si>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</si>
  <si>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</si>
  <si>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</si>
  <si>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</si>
  <si>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</si>
  <si>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</si>
  <si>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</si>
  <si>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</si>
  <si>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</si>
  <si>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</si>
  <si>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</si>
  <si>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</si>
  <si>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</si>
  <si>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</si>
  <si>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</si>
  <si>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</si>
  <si>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</si>
  <si>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</si>
  <si>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</si>
  <si>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</si>
  <si>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</si>
  <si>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</si>
  <si>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</si>
  <si>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</si>
  <si>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</si>
  <si>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</si>
  <si>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</si>
  <si>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</si>
  <si>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</si>
  <si>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</si>
  <si>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</si>
  <si>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</si>
  <si>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</si>
  <si>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</si>
  <si>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</si>
  <si>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</si>
  <si>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</si>
  <si>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</si>
  <si>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</si>
  <si>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</si>
  <si>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</si>
  <si>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</si>
  <si>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</si>
  <si>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</si>
  <si>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</si>
  <si>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</si>
  <si>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</si>
  <si>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</si>
  <si>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</si>
  <si>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</si>
  <si>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</si>
  <si>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</si>
  <si>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</si>
  <si>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</si>
  <si>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</si>
  <si>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</si>
  <si>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</si>
  <si>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</si>
  <si>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</si>
  <si>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</si>
  <si>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</si>
  <si>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</si>
  <si>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</si>
  <si>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</si>
  <si>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</si>
  <si>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</si>
  <si>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</si>
  <si>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</si>
  <si>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</si>
  <si>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</si>
  <si>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</si>
  <si>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</si>
  <si>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</si>
  <si>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</si>
  <si>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</si>
  <si>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</si>
  <si>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</si>
  <si>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</si>
  <si>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</si>
  <si>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</si>
  <si>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</si>
  <si>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</si>
  <si>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</si>
  <si>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</si>
  <si>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</si>
  <si>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</si>
  <si>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</si>
  <si>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</si>
  <si>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</si>
  <si>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</si>
  <si>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</si>
  <si>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</si>
  <si>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</si>
  <si>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</si>
  <si>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</si>
  <si>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</si>
  <si>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</si>
  <si>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</si>
  <si>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</si>
  <si>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</si>
  <si>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</si>
  <si>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</si>
  <si>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</si>
  <si>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</si>
  <si>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</si>
  <si>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</si>
  <si>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</si>
  <si>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</si>
  <si>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</si>
  <si>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</si>
  <si>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</si>
  <si>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</si>
  <si>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</si>
  <si>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</si>
  <si>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</si>
  <si>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</si>
  <si>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</si>
  <si>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</si>
  <si>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</si>
  <si>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</si>
  <si>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</si>
  <si>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</si>
  <si>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</si>
  <si>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</si>
  <si>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</si>
  <si>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</si>
  <si>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</si>
  <si>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</si>
  <si>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</si>
  <si>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</si>
  <si>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</si>
  <si>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</si>
  <si>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</si>
  <si>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</si>
  <si>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</si>
  <si>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</si>
  <si>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</si>
  <si>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</si>
  <si>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</si>
  <si>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</si>
  <si>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</si>
  <si>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</si>
  <si>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</si>
  <si>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</si>
  <si>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</si>
  <si>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</si>
  <si>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</si>
  <si>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</si>
  <si>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</si>
  <si>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</si>
  <si>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</si>
  <si>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</si>
  <si>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</si>
  <si>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</si>
  <si>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</si>
  <si>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</si>
  <si>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</si>
  <si>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</si>
  <si>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</si>
  <si>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</si>
  <si>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</si>
  <si>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</si>
  <si>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</si>
  <si>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</si>
  <si>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</si>
  <si>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</si>
  <si>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</si>
  <si>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</si>
  <si>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</si>
  <si>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</si>
  <si>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</si>
  <si>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</si>
  <si>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</si>
  <si>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</si>
  <si>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</si>
  <si>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</si>
  <si>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</si>
  <si>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</si>
  <si>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</si>
  <si>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</si>
  <si>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</si>
  <si>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</si>
  <si>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</si>
  <si>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</si>
  <si>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</si>
  <si>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</si>
  <si>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</si>
  <si>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</si>
  <si>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</si>
  <si>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</si>
  <si>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</si>
  <si>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</si>
  <si>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</si>
  <si>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</si>
  <si>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</si>
  <si>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</si>
  <si>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</si>
  <si>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</si>
  <si>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</si>
  <si>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</si>
  <si>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</si>
  <si>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</si>
  <si>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</si>
  <si>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</si>
  <si>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</si>
  <si>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</si>
  <si>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</si>
  <si>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</si>
  <si>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</si>
  <si>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</si>
  <si>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</si>
  <si>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</si>
  <si>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</si>
  <si>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</si>
  <si>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</si>
  <si>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</si>
  <si>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</si>
  <si>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</si>
  <si>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</si>
  <si>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</si>
  <si>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</si>
  <si>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</si>
  <si>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</si>
  <si>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</si>
  <si>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</si>
  <si>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</si>
  <si>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</si>
  <si>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</si>
  <si>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</si>
  <si>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</si>
  <si>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</si>
  <si>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</si>
  <si>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</si>
  <si>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</si>
  <si>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</si>
  <si>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</si>
  <si>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</si>
  <si>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</si>
  <si>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</si>
  <si>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</si>
  <si>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</si>
  <si>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</si>
  <si>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</si>
  <si>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</si>
  <si>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</si>
  <si>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</si>
  <si>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</si>
  <si>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</si>
  <si>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</si>
  <si>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</si>
  <si>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</si>
  <si>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</si>
  <si>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</si>
  <si>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</si>
  <si>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</si>
  <si>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</si>
  <si>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</si>
  <si>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</si>
  <si>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</si>
  <si>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</si>
  <si>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</si>
  <si>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</si>
  <si>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</si>
  <si>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</si>
  <si>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</si>
  <si>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</si>
  <si>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</si>
  <si>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</si>
  <si>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</si>
  <si>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</si>
  <si>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</si>
  <si>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</si>
  <si>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</si>
  <si>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</si>
  <si>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</si>
  <si>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</si>
  <si>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</si>
  <si>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</si>
  <si>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</si>
  <si>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</si>
  <si>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</si>
  <si>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</si>
  <si>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</si>
  <si>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</si>
  <si>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</si>
  <si>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</si>
  <si>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</si>
  <si>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</si>
  <si>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</si>
  <si>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</si>
  <si>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</si>
  <si>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</si>
  <si>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</si>
  <si>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</si>
  <si>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</si>
  <si>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</si>
  <si>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</si>
  <si>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</si>
  <si>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</si>
  <si>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</si>
  <si>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</si>
  <si>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</si>
  <si>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</si>
  <si>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</si>
  <si>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</si>
  <si>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</si>
  <si>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</si>
  <si>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</si>
  <si>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</si>
  <si>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</si>
  <si>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</si>
  <si>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</si>
  <si>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</si>
  <si>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</si>
  <si>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</si>
  <si>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</si>
  <si>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</si>
  <si>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</si>
  <si>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</si>
  <si>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</si>
  <si>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</si>
  <si>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</si>
  <si>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</si>
  <si>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</si>
  <si>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</si>
  <si>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</si>
  <si>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</si>
  <si>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</si>
  <si>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</si>
  <si>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</si>
  <si>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</si>
  <si>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</si>
  <si>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</si>
  <si>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</si>
  <si>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</si>
  <si>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</si>
  <si>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</si>
  <si>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</si>
  <si>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</si>
  <si>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</si>
  <si>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</si>
  <si>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</si>
  <si>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</si>
  <si>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</si>
  <si>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</si>
  <si>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</si>
  <si>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</si>
  <si>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</si>
  <si>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</si>
  <si>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</si>
  <si>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</si>
  <si>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</si>
  <si>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</si>
  <si>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</si>
  <si>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</si>
  <si>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</si>
  <si>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</si>
  <si>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</si>
  <si>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</si>
  <si>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</si>
  <si>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</si>
  <si>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</si>
  <si>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</si>
  <si>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</si>
  <si>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</si>
  <si>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</si>
  <si>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</si>
  <si>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</si>
  <si>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</si>
  <si>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</si>
  <si>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</si>
  <si>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</si>
  <si>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</si>
  <si>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</si>
  <si>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</si>
  <si>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</si>
  <si>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</si>
  <si>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</si>
  <si>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</si>
  <si>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</si>
  <si>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</si>
  <si>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</si>
  <si>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</si>
  <si>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</si>
  <si>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</si>
  <si>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</si>
  <si>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</si>
  <si>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</si>
  <si>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</si>
  <si>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</si>
  <si>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</si>
  <si>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</si>
  <si>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</si>
  <si>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</si>
  <si>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</si>
  <si>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</si>
  <si>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</si>
  <si>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</si>
  <si>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</si>
  <si>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</si>
  <si>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</si>
  <si>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</si>
  <si>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</si>
  <si>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</si>
  <si>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</si>
  <si>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</si>
  <si>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</si>
  <si>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</si>
  <si>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</si>
  <si>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</si>
  <si>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</si>
  <si>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</si>
  <si>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</si>
  <si>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</si>
  <si>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</si>
  <si>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</si>
  <si>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</si>
  <si>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</si>
  <si>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</si>
  <si>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</si>
  <si>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</si>
  <si>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</si>
  <si>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</si>
  <si>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</si>
  <si>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</si>
  <si>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</si>
  <si>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</si>
  <si>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</si>
  <si>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</si>
  <si>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</si>
  <si>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</si>
  <si>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</si>
  <si>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</si>
  <si>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</si>
  <si>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</si>
  <si>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</si>
  <si>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</si>
  <si>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</si>
  <si>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</si>
  <si>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</si>
  <si>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</si>
  <si>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</si>
  <si>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</si>
  <si>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</si>
  <si>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</si>
  <si>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</si>
  <si>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</si>
  <si>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</si>
  <si>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</si>
  <si>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</si>
  <si>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</si>
  <si>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</si>
  <si>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</si>
  <si>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</si>
  <si>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</si>
  <si>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</si>
  <si>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</si>
  <si>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</si>
  <si>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</si>
  <si>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</si>
  <si>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</si>
  <si>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</si>
  <si>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</si>
  <si>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</si>
  <si>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</si>
  <si>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</si>
  <si>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</si>
  <si>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</si>
  <si>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</si>
  <si>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</si>
  <si>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</si>
  <si>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</si>
  <si>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</si>
  <si>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</si>
  <si>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</si>
  <si>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</si>
  <si>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</si>
  <si>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</si>
  <si>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</si>
  <si>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</si>
  <si>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</si>
  <si>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</si>
  <si>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</si>
  <si>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</si>
  <si>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</si>
  <si>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</si>
  <si>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</si>
  <si>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</si>
  <si>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</si>
  <si>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</si>
  <si>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</si>
  <si>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</si>
  <si>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</si>
  <si>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</si>
  <si>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</si>
  <si>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</si>
  <si>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</si>
  <si>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</si>
  <si>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</si>
  <si>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</si>
  <si>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</si>
  <si>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</si>
  <si>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</si>
  <si>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</si>
  <si>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</si>
  <si>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</si>
  <si>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</si>
  <si>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</si>
  <si>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</si>
  <si>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</si>
  <si>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</si>
  <si>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</si>
  <si>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</si>
  <si>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</si>
  <si>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</si>
  <si>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</si>
  <si>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</si>
  <si>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</si>
  <si>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</si>
  <si>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</si>
  <si>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</si>
  <si>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</si>
  <si>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</si>
  <si>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</si>
  <si>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</si>
  <si>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</si>
  <si>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</si>
  <si>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</si>
  <si>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</si>
  <si>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</si>
  <si>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</si>
  <si>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</si>
  <si>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</si>
  <si>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</si>
  <si>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</si>
  <si>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</si>
  <si>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</si>
  <si>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</si>
  <si>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</si>
  <si>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</si>
  <si>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</si>
  <si>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</si>
  <si>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</si>
  <si>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</si>
  <si>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</si>
  <si>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</si>
  <si>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</si>
  <si>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</si>
  <si>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</si>
  <si>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</si>
  <si>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</si>
  <si>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</si>
  <si>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</si>
  <si>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</si>
  <si>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</si>
  <si>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</si>
  <si>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</si>
  <si>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</si>
  <si>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</si>
  <si>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</si>
  <si>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</si>
  <si>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</si>
  <si>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</si>
  <si>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</si>
  <si>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</si>
  <si>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</si>
  <si>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</si>
  <si>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</si>
  <si>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</si>
  <si>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</si>
  <si>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</si>
  <si>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</si>
  <si>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</si>
  <si>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</si>
  <si>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</si>
  <si>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</si>
  <si>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</si>
  <si>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</si>
  <si>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</si>
  <si>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</si>
  <si>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</si>
  <si>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</si>
  <si>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</si>
  <si>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</si>
  <si>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</si>
  <si>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</si>
  <si>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</si>
  <si>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</si>
  <si>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</si>
  <si>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</si>
  <si>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</si>
  <si>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</si>
  <si>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</si>
  <si>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</si>
  <si>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</si>
  <si>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</si>
  <si>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</si>
  <si>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</si>
  <si>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</si>
  <si>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</si>
  <si>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</si>
  <si>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</si>
  <si>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</si>
  <si>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</si>
  <si>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</si>
  <si>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</si>
  <si>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</si>
  <si>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</si>
  <si>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</si>
  <si>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</si>
  <si>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</si>
  <si>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</si>
  <si>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</si>
  <si>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</si>
  <si>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</si>
  <si>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</si>
  <si>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</si>
  <si>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</si>
  <si>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</si>
  <si>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</si>
  <si>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</si>
  <si>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</si>
  <si>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</si>
  <si>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</si>
  <si>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</si>
  <si>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</si>
  <si>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</si>
  <si>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</si>
  <si>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</si>
  <si>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</si>
  <si>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</si>
  <si>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</si>
  <si>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</si>
  <si>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</si>
  <si>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</si>
  <si>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</si>
  <si>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</si>
  <si>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</si>
  <si>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</si>
  <si>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</si>
  <si>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</si>
  <si>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</si>
  <si>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</si>
  <si>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</si>
  <si>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</si>
  <si>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</si>
  <si>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</si>
  <si>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</si>
  <si>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</si>
  <si>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</si>
  <si>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</si>
  <si>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</si>
  <si>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</si>
  <si>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</si>
  <si>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</si>
  <si>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</si>
  <si>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</si>
  <si>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</si>
  <si>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</si>
  <si>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</si>
  <si>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</si>
  <si>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</si>
  <si>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</si>
  <si>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</si>
  <si>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</si>
  <si>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</si>
  <si>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</si>
  <si>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</si>
  <si>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</si>
  <si>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</si>
  <si>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</si>
  <si>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</si>
  <si>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</si>
  <si>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</si>
  <si>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</si>
  <si>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</si>
  <si>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</si>
  <si>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</si>
  <si>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</si>
  <si>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</si>
  <si>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</si>
  <si>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</si>
  <si>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</si>
  <si>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</si>
  <si>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</si>
  <si>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</si>
  <si>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</si>
  <si>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</si>
  <si>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</si>
  <si>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</si>
  <si>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</si>
  <si>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</si>
  <si>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</si>
  <si>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</si>
  <si>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</si>
  <si>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</si>
  <si>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</si>
  <si>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</si>
  <si>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</si>
  <si>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</si>
  <si>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</si>
  <si>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</si>
  <si>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</si>
  <si>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</si>
  <si>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</si>
  <si>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</si>
  <si>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</si>
  <si>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</si>
  <si>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</si>
  <si>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</si>
  <si>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</si>
  <si>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</si>
  <si>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</si>
  <si>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</si>
  <si>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</si>
  <si>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</si>
  <si>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</si>
  <si>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</si>
  <si>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</si>
  <si>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</si>
  <si>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</si>
  <si>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</si>
  <si>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</si>
  <si>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</si>
  <si>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</si>
  <si>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</si>
  <si>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</si>
  <si>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</si>
  <si>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</si>
  <si>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</si>
  <si>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</si>
  <si>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</si>
  <si>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</si>
  <si>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</si>
  <si>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</si>
  <si>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</si>
  <si>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</si>
  <si>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</si>
  <si>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</si>
  <si>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</si>
  <si>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</si>
  <si>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</si>
  <si>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</si>
  <si>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</si>
  <si>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</si>
  <si>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</si>
  <si>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</si>
  <si>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</si>
  <si>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</si>
  <si>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</si>
  <si>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</si>
  <si>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</si>
  <si>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</si>
  <si>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</si>
  <si>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</si>
  <si>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</si>
  <si>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</si>
  <si>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</si>
  <si>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</si>
  <si>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</si>
  <si>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</si>
  <si>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</si>
  <si>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</si>
  <si>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</si>
  <si>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</si>
  <si>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</si>
  <si>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</si>
  <si>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</si>
  <si>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</si>
  <si>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</si>
  <si>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</si>
  <si>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</si>
  <si>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</si>
  <si>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</si>
  <si>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</si>
  <si>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</si>
  <si>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</si>
  <si>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</si>
  <si>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</si>
  <si>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</si>
  <si>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</si>
  <si>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</si>
  <si>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</si>
  <si>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</si>
  <si>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</si>
  <si>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</si>
  <si>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</si>
  <si>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</si>
  <si>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</si>
  <si>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</si>
  <si>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</si>
  <si>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</si>
  <si>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</si>
  <si>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</si>
  <si>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</si>
  <si>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</si>
  <si>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</si>
  <si>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</si>
  <si>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</si>
  <si>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</si>
  <si>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</si>
  <si>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</si>
  <si>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</si>
  <si>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</si>
  <si>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</si>
  <si>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</si>
  <si>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</si>
  <si>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</si>
  <si>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</si>
  <si>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</si>
  <si>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</si>
  <si>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</si>
  <si>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</si>
  <si>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</si>
  <si>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</si>
  <si>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</si>
  <si>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</si>
  <si>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</si>
  <si>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</si>
  <si>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</si>
  <si>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</si>
  <si>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</si>
  <si>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</si>
  <si>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</si>
  <si>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</si>
  <si>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</si>
  <si>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</si>
  <si>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</si>
  <si>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</si>
  <si>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</si>
  <si>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</si>
  <si>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</si>
  <si>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</si>
  <si>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</si>
  <si>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</si>
  <si>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</si>
  <si>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</si>
  <si>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</si>
  <si>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</si>
  <si>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</si>
  <si>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</si>
  <si>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</si>
  <si>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</si>
  <si>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</si>
  <si>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</si>
  <si>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</si>
  <si>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</si>
  <si>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</si>
  <si>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</si>
  <si>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</si>
  <si>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</si>
  <si>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</si>
  <si>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</si>
  <si>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</si>
  <si>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</si>
  <si>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</si>
  <si>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</si>
  <si>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</si>
  <si>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</si>
  <si>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</si>
  <si>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</si>
  <si>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</si>
  <si>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</si>
  <si>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</si>
  <si>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</si>
  <si>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</si>
  <si>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</si>
  <si>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</si>
  <si>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</si>
  <si>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</si>
  <si>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</si>
  <si>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</si>
  <si>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</si>
  <si>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</si>
  <si>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</si>
  <si>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</si>
  <si>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</si>
  <si>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</si>
  <si>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</si>
  <si>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</si>
  <si>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</si>
  <si>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</si>
  <si>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</si>
  <si>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</si>
  <si>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</si>
  <si>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</si>
  <si>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</si>
  <si>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</si>
  <si>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</si>
  <si>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</si>
  <si>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</si>
  <si>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</si>
  <si>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</si>
  <si>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</si>
  <si>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</si>
  <si>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</si>
  <si>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</si>
  <si>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</si>
  <si>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</si>
  <si>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</si>
  <si>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</si>
  <si>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</si>
  <si>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</si>
  <si>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</si>
  <si>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</si>
  <si>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</si>
  <si>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</si>
  <si>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</si>
  <si>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</si>
  <si>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</si>
  <si>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</si>
  <si>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</si>
  <si>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</si>
  <si>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</si>
  <si>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</si>
  <si>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</si>
  <si>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</si>
  <si>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</si>
  <si>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</si>
  <si>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</si>
  <si>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</si>
  <si>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</si>
  <si>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</si>
  <si>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</si>
  <si>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</si>
  <si>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</si>
  <si>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</si>
  <si>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</si>
  <si>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</si>
  <si>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</si>
  <si>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</si>
  <si>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</si>
  <si>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</si>
  <si>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</si>
  <si>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</si>
  <si>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</si>
  <si>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</si>
  <si>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</si>
  <si>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</si>
  <si>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</si>
  <si>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</si>
  <si>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</si>
  <si>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</si>
  <si>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</si>
  <si>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</si>
  <si>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</si>
  <si>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</si>
  <si>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</si>
  <si>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</si>
  <si>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</si>
  <si>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</si>
  <si>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</si>
  <si>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</si>
  <si>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</si>
  <si>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</si>
  <si>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</si>
  <si>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</si>
  <si>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</si>
  <si>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</si>
  <si>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</si>
  <si>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</si>
  <si>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</si>
  <si>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</si>
  <si>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</si>
  <si>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</si>
  <si>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</si>
  <si>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</si>
  <si>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</si>
  <si>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</si>
  <si>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</si>
  <si>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</si>
  <si>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</si>
  <si>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</si>
  <si>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</si>
  <si>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</si>
  <si>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</si>
  <si>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</si>
  <si>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</si>
  <si>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</si>
  <si>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</si>
  <si>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</si>
  <si>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</si>
  <si>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</si>
  <si>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</si>
  <si>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</si>
  <si>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</si>
  <si>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</si>
  <si>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</si>
  <si>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</si>
  <si>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</si>
  <si>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</si>
  <si>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</si>
  <si>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</si>
  <si>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</si>
  <si>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</si>
  <si>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</si>
  <si>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</si>
  <si>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</si>
  <si>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</si>
  <si>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</si>
  <si>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</si>
  <si>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</si>
  <si>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</si>
  <si>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</si>
  <si>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</si>
  <si>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</si>
  <si>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</si>
  <si>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</si>
  <si>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</si>
  <si>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</si>
  <si>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</si>
  <si>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</si>
  <si>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</si>
  <si>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</si>
  <si>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</si>
  <si>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</si>
  <si>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</si>
  <si>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</si>
  <si>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</si>
  <si>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</si>
  <si>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</si>
  <si>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</si>
  <si>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</si>
  <si>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</si>
  <si>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</si>
  <si>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</si>
  <si>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</si>
  <si>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</si>
  <si>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</si>
  <si>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</si>
  <si>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</si>
  <si>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</si>
  <si>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</si>
  <si>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</si>
  <si>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</si>
  <si>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</si>
  <si>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</si>
  <si>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</si>
  <si>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</si>
  <si>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</si>
  <si>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</si>
  <si>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</si>
  <si>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</si>
  <si>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</si>
  <si>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</si>
  <si>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</si>
  <si>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</si>
  <si>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</si>
  <si>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</si>
  <si>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</si>
  <si>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</si>
  <si>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</si>
  <si>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</si>
  <si>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</si>
  <si>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</si>
  <si>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</si>
  <si>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</si>
  <si>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</si>
  <si>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</si>
  <si>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</si>
  <si>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</si>
  <si>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</si>
  <si>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</si>
  <si>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</si>
  <si>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</si>
  <si>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</si>
  <si>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</si>
  <si>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</si>
  <si>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</si>
  <si>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</si>
  <si>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</si>
  <si>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</si>
  <si>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</si>
  <si>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</si>
  <si>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</si>
  <si>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</si>
  <si>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</si>
  <si>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</si>
  <si>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</si>
  <si>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</si>
  <si>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</si>
  <si>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</si>
  <si>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</si>
  <si>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</si>
  <si>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</si>
  <si>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</si>
  <si>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</si>
  <si>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</si>
  <si>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</si>
  <si>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</si>
  <si>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</si>
  <si>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</si>
  <si>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</si>
  <si>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</si>
  <si>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</si>
  <si>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</si>
  <si>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</si>
  <si>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</si>
  <si>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</si>
  <si>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</si>
  <si>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</si>
  <si>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</si>
  <si>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</si>
  <si>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</si>
  <si>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</si>
  <si>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</si>
  <si>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</si>
  <si>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</si>
  <si>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</si>
  <si>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</si>
  <si>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</si>
  <si>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</si>
  <si>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</si>
  <si>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</si>
  <si>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</si>
  <si>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</si>
  <si>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</si>
  <si>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</si>
  <si>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</si>
  <si>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</si>
  <si>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</si>
  <si>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</si>
  <si>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</si>
  <si>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</si>
  <si>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</si>
  <si>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</si>
  <si>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</si>
  <si>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</si>
  <si>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</si>
  <si>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</si>
  <si>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</si>
  <si>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</si>
  <si>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</si>
  <si>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</si>
  <si>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</si>
  <si>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</si>
  <si>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</si>
  <si>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</si>
  <si>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</si>
  <si>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</si>
  <si>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</si>
  <si>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</si>
  <si>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</si>
  <si>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</si>
  <si>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</si>
  <si>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</si>
  <si>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</si>
  <si>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</si>
  <si>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</si>
  <si>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</si>
  <si>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</si>
  <si>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</si>
  <si>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</si>
  <si>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</si>
  <si>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</si>
  <si>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</si>
  <si>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</si>
  <si>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</si>
  <si>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</si>
  <si>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</si>
  <si>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</si>
  <si>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</si>
  <si>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</si>
  <si>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</si>
  <si>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</si>
  <si>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</si>
  <si>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</si>
  <si>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</si>
  <si>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</si>
  <si>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</si>
  <si>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</si>
  <si>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</si>
  <si>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</si>
  <si>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</si>
  <si>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</si>
  <si>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</si>
  <si>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</si>
  <si>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</si>
  <si>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</si>
  <si>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</si>
  <si>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</si>
  <si>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</si>
  <si>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</si>
  <si>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</si>
  <si>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</si>
  <si>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</si>
  <si>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</si>
  <si>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</si>
  <si>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</si>
  <si>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</si>
  <si>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</si>
  <si>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</si>
  <si>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</si>
  <si>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</si>
  <si>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</si>
  <si>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</si>
  <si>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</si>
  <si>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</si>
  <si>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</si>
  <si>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</si>
  <si>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</si>
  <si>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</si>
  <si>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</si>
  <si>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</si>
  <si>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</si>
  <si>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</si>
  <si>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</si>
  <si>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</si>
  <si>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</si>
  <si>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</si>
  <si>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</si>
  <si>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</si>
  <si>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</si>
  <si>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</si>
  <si>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</si>
  <si>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</si>
  <si>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</si>
  <si>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</si>
  <si>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</si>
  <si>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</si>
  <si>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</si>
  <si>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</si>
  <si>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</si>
  <si>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</si>
  <si>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</si>
  <si>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</si>
  <si>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</si>
  <si>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</si>
  <si>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</si>
  <si>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</si>
  <si>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</si>
  <si>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</si>
  <si>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</si>
  <si>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</si>
  <si>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</si>
  <si>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</si>
  <si>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</si>
  <si>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</si>
  <si>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</si>
  <si>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</si>
  <si>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</si>
  <si>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</si>
  <si>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</si>
  <si>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</si>
  <si>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</si>
  <si>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</si>
  <si>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</si>
  <si>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</si>
  <si>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</si>
  <si>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</si>
  <si>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</si>
  <si>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</si>
  <si>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</si>
  <si>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</si>
  <si>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</si>
  <si>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</si>
  <si>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</si>
  <si>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</si>
  <si>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</si>
  <si>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</si>
  <si>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</si>
  <si>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</si>
  <si>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</si>
  <si>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</si>
  <si>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</si>
  <si>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</si>
  <si>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</si>
  <si>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</si>
  <si>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</si>
  <si>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</si>
  <si>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</si>
  <si>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</si>
  <si>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</si>
  <si>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</si>
  <si>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</si>
  <si>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</si>
  <si>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</si>
  <si>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</si>
  <si>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</si>
  <si>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</si>
  <si>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</si>
  <si>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</si>
  <si>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</si>
  <si>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</si>
  <si>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</si>
  <si>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</si>
  <si>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</si>
  <si>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</si>
  <si>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</si>
  <si>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</si>
  <si>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</si>
  <si>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</si>
  <si>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</si>
  <si>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</si>
  <si>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</si>
  <si>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</si>
  <si>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</si>
  <si>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</si>
  <si>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</si>
  <si>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</si>
  <si>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</si>
  <si>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</si>
  <si>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</si>
  <si>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</si>
  <si>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</si>
  <si>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</si>
  <si>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</si>
  <si>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</si>
  <si>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</si>
  <si>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</si>
  <si>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</si>
  <si>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</si>
  <si>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</si>
  <si>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</si>
  <si>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</si>
  <si>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</si>
  <si>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</si>
  <si>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</si>
  <si>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</si>
  <si>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</si>
  <si>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</si>
  <si>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</si>
  <si>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</si>
  <si>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</si>
  <si>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</si>
  <si>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</si>
  <si>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</si>
  <si>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</si>
  <si>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</si>
  <si>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</si>
  <si>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</si>
  <si>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</si>
  <si>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</si>
  <si>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</si>
  <si>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</si>
  <si>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</si>
  <si>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</si>
  <si>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</si>
  <si>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</si>
  <si>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</si>
  <si>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</si>
  <si>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</si>
  <si>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</si>
  <si>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</si>
  <si>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</si>
  <si>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</si>
  <si>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</si>
  <si>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</si>
  <si>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</si>
  <si>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</si>
  <si>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</si>
  <si>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</si>
  <si>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</si>
  <si>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</si>
  <si>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</si>
  <si>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</si>
  <si>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</si>
  <si>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</si>
  <si>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</si>
  <si>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</si>
  <si>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</si>
  <si>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</si>
  <si>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</si>
  <si>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</si>
  <si>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</si>
  <si>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</si>
  <si>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</si>
  <si>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</si>
  <si>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</si>
  <si>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</si>
  <si>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</si>
  <si>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</si>
  <si>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</si>
  <si>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</si>
  <si>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</si>
  <si>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</si>
  <si>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</si>
  <si>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</si>
  <si>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</si>
  <si>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</si>
  <si>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</si>
  <si>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</si>
  <si>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</si>
  <si>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</si>
  <si>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</si>
  <si>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</si>
  <si>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</si>
  <si>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</si>
  <si>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</si>
  <si>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</si>
  <si>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</si>
  <si>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</si>
  <si>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</si>
  <si>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</si>
  <si>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</si>
  <si>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</si>
  <si>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</si>
  <si>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</si>
  <si>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</si>
  <si>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</si>
  <si>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</si>
  <si>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</si>
  <si>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</si>
  <si>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</si>
  <si>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</si>
  <si>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</si>
  <si>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</si>
  <si>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</si>
  <si>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</si>
  <si>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</si>
  <si>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</si>
  <si>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</si>
  <si>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</si>
  <si>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</si>
  <si>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</si>
  <si>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</si>
  <si>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</si>
  <si>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</si>
  <si>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</si>
  <si>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</si>
  <si>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</si>
  <si>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</si>
  <si>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</si>
  <si>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</si>
  <si>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</si>
  <si>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</si>
  <si>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</si>
  <si>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</si>
  <si>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</si>
  <si>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</si>
  <si>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</si>
  <si>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</si>
  <si>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</si>
  <si>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</si>
  <si>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</si>
  <si>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</si>
  <si>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</si>
  <si>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</si>
  <si>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</si>
  <si>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</si>
  <si>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</si>
  <si>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</si>
  <si>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</si>
  <si>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</si>
  <si>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</si>
  <si>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</si>
  <si>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</si>
  <si>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</si>
  <si>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</si>
  <si>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</si>
  <si>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</si>
  <si>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</si>
  <si>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</si>
  <si>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</si>
  <si>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</si>
  <si>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</si>
  <si>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</si>
  <si>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</si>
  <si>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</si>
  <si>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</si>
  <si>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</si>
  <si>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</si>
  <si>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</si>
  <si>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</si>
  <si>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</si>
  <si>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</si>
  <si>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</si>
  <si>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</si>
  <si>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</si>
  <si>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</si>
  <si>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</si>
  <si>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</si>
  <si>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</si>
  <si>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</si>
  <si>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</si>
  <si>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</si>
  <si>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</si>
  <si>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</si>
  <si>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</si>
  <si>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</si>
  <si>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</si>
  <si>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</si>
  <si>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</si>
  <si>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</si>
  <si>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</si>
  <si>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</si>
  <si>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</si>
  <si>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</si>
  <si>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</si>
  <si>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</si>
  <si>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</si>
  <si>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</si>
  <si>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</si>
  <si>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</si>
  <si>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</si>
  <si>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</si>
  <si>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</si>
  <si>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</si>
  <si>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</si>
  <si>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</si>
  <si>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</si>
  <si>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</si>
  <si>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</si>
  <si>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</si>
  <si>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</si>
  <si>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</si>
  <si>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</si>
  <si>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</si>
  <si>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</si>
  <si>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</si>
  <si>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</si>
  <si>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</si>
  <si>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</si>
  <si>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</si>
  <si>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</si>
  <si>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</si>
  <si>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</si>
  <si>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</si>
  <si>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</si>
  <si>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</si>
  <si>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</si>
  <si>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</si>
  <si>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</si>
  <si>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</si>
  <si>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</si>
  <si>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</si>
  <si>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</si>
  <si>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</si>
  <si>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</si>
  <si>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</si>
  <si>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</si>
  <si>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</si>
  <si>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</si>
  <si>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</si>
  <si>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</si>
  <si>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</si>
  <si>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</si>
  <si>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</si>
  <si>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</si>
  <si>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</si>
  <si>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</si>
  <si>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</si>
  <si>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</si>
  <si>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</si>
  <si>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</si>
  <si>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</si>
  <si>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</si>
  <si>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</si>
  <si>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</si>
  <si>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</si>
  <si>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</si>
  <si>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</si>
  <si>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</si>
  <si>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</si>
  <si>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</si>
  <si>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</si>
  <si>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</si>
  <si>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</si>
  <si>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</si>
  <si>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</si>
  <si>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</si>
  <si>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</si>
  <si>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</si>
  <si>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</si>
  <si>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</si>
  <si>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</si>
  <si>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</si>
  <si>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</si>
  <si>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</si>
  <si>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</si>
  <si>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</si>
  <si>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</si>
  <si>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</si>
  <si>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</si>
  <si>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</si>
  <si>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</si>
  <si>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</si>
  <si>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</si>
  <si>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</si>
  <si>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</si>
  <si>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</si>
  <si>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</si>
  <si>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</si>
  <si>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</si>
  <si>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</si>
  <si>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</si>
  <si>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</si>
  <si>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</si>
  <si>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</si>
  <si>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</si>
  <si>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</si>
  <si>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</si>
  <si>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</si>
  <si>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</si>
  <si>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</si>
  <si>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</si>
  <si>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</si>
  <si>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</si>
  <si>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</si>
  <si>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</si>
  <si>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</si>
  <si>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</si>
  <si>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</si>
  <si>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</si>
  <si>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</si>
  <si>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</si>
  <si>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</si>
  <si>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</si>
  <si>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</si>
  <si>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</si>
  <si>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</si>
  <si>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</si>
  <si>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</si>
  <si>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</si>
  <si>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</si>
  <si>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</si>
  <si>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</si>
  <si>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</si>
  <si>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</si>
  <si>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</si>
  <si>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</si>
  <si>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</si>
  <si>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</si>
  <si>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</si>
  <si>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</si>
  <si>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</si>
  <si>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</si>
  <si>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</si>
  <si>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</si>
  <si>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</si>
  <si>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</si>
  <si>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</si>
  <si>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</si>
  <si>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</si>
  <si>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</si>
  <si>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</si>
  <si>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</si>
  <si>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</si>
  <si>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</si>
  <si>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</si>
  <si>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</si>
  <si>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</si>
  <si>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</si>
  <si>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</si>
  <si>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</si>
  <si>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</si>
  <si>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</si>
  <si>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</si>
  <si>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</si>
  <si>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</si>
  <si>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</si>
  <si>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</si>
  <si>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</si>
  <si>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</si>
  <si>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</si>
  <si>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</si>
  <si>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</si>
  <si>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</si>
  <si>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</si>
  <si>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</si>
  <si>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</si>
  <si>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</si>
  <si>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</si>
  <si>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</si>
  <si>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</si>
  <si>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</si>
  <si>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</si>
  <si>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</si>
  <si>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</si>
  <si>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</si>
  <si>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</si>
  <si>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</si>
  <si>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</si>
  <si>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</si>
  <si>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</si>
  <si>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</si>
  <si>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</si>
  <si>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</si>
  <si>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</si>
  <si>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</si>
  <si>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</si>
  <si>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</si>
  <si>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</si>
  <si>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</si>
  <si>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</si>
  <si>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</si>
  <si>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</si>
  <si>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</si>
  <si>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</si>
  <si>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</si>
  <si>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</si>
  <si>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</si>
  <si>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</si>
  <si>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</si>
  <si>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</si>
  <si>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</si>
  <si>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</si>
  <si>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</si>
  <si>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</si>
  <si>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</si>
  <si>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</si>
  <si>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</si>
  <si>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</si>
  <si>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</si>
  <si>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</si>
  <si>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</si>
  <si>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</si>
  <si>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</si>
  <si>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</si>
  <si>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</si>
  <si>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</si>
  <si>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</si>
  <si>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</si>
  <si>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</si>
  <si>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</si>
  <si>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</si>
  <si>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</si>
  <si>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</si>
  <si>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</si>
  <si>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</si>
  <si>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</si>
  <si>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</si>
  <si>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</si>
  <si>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</si>
  <si>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</si>
  <si>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</si>
  <si>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</si>
  <si>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</si>
  <si>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</si>
  <si>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</si>
  <si>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</si>
  <si>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</si>
  <si>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</si>
  <si>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</si>
  <si>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</si>
  <si>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</si>
  <si>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</si>
  <si>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</si>
  <si>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</si>
  <si>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</si>
  <si>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</si>
  <si>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</si>
  <si>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</si>
  <si>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</si>
  <si>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</si>
  <si>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</si>
  <si>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</si>
  <si>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</si>
  <si>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</si>
  <si>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</si>
  <si>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</si>
  <si>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</si>
  <si>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</si>
  <si>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</si>
  <si>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</si>
  <si>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</si>
  <si>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</si>
  <si>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</si>
  <si>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</si>
  <si>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</si>
  <si>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</si>
  <si>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</si>
  <si>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</si>
  <si>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</si>
  <si>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</si>
  <si>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</si>
  <si>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</si>
  <si>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</si>
  <si>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</si>
  <si>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</si>
  <si>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</si>
  <si>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</si>
  <si>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</si>
  <si>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</si>
  <si>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</si>
  <si>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</si>
  <si>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</si>
  <si>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</si>
  <si>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</si>
  <si>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</si>
  <si>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</si>
  <si>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</si>
  <si>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</si>
  <si>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</si>
  <si>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</si>
  <si>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</si>
  <si>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</si>
  <si>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</si>
  <si>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</si>
  <si>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</si>
  <si>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</si>
  <si>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</si>
  <si>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</si>
  <si>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</si>
  <si>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</si>
  <si>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</si>
  <si>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</si>
  <si>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</si>
  <si>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</si>
  <si>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</si>
  <si>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</si>
  <si>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</si>
  <si>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</si>
  <si>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</si>
  <si>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</si>
  <si>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</si>
  <si>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</si>
  <si>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</si>
  <si>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</si>
  <si>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</si>
  <si>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</si>
  <si>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</si>
  <si>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</si>
  <si>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</si>
  <si>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</si>
  <si>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</si>
  <si>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</si>
  <si>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</si>
  <si>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</si>
  <si>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</si>
  <si>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</si>
  <si>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</si>
  <si>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</si>
  <si>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</si>
  <si>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</si>
  <si>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</si>
  <si>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</si>
  <si>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</si>
  <si>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</si>
  <si>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</si>
  <si>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</si>
  <si>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</si>
  <si>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</si>
  <si>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</si>
  <si>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</si>
  <si>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</si>
  <si>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</si>
  <si>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</si>
  <si>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</si>
  <si>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</si>
  <si>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</si>
  <si>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</si>
  <si>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</si>
  <si>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</si>
  <si>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</si>
  <si>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</si>
  <si>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</si>
  <si>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</si>
  <si>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</si>
  <si>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</si>
  <si>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</si>
  <si>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</si>
  <si>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</si>
  <si>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</si>
  <si>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</si>
  <si>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</si>
  <si>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</si>
  <si>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</si>
  <si>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</si>
  <si>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</si>
  <si>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</si>
  <si>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</si>
  <si>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</si>
  <si>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</si>
  <si>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</si>
  <si>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</si>
  <si>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</si>
  <si>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</si>
  <si>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</si>
  <si>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</si>
  <si>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</si>
  <si>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</si>
  <si>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</si>
  <si>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</si>
  <si>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</si>
  <si>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</si>
  <si>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</si>
  <si>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</si>
  <si>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</si>
  <si>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</si>
  <si>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</si>
  <si>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</si>
  <si>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</si>
  <si>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</si>
  <si>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</si>
  <si>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</si>
  <si>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</si>
  <si>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</si>
  <si>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</si>
  <si>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</si>
  <si>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</si>
  <si>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</si>
  <si>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</si>
  <si>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</si>
  <si>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</si>
  <si>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</si>
  <si>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</si>
  <si>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</si>
  <si>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</si>
  <si>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</si>
  <si>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</si>
  <si>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</si>
  <si>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</si>
  <si>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</si>
  <si>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</si>
  <si>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</si>
  <si>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</si>
  <si>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</si>
  <si>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</si>
  <si>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</si>
  <si>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</si>
  <si>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</si>
  <si>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</si>
  <si>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</si>
  <si>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</si>
  <si>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</si>
  <si>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</si>
  <si>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</si>
  <si>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</si>
  <si>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</si>
  <si>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</si>
  <si>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</si>
  <si>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</si>
  <si>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</si>
  <si>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</si>
  <si>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</si>
  <si>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</si>
  <si>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</si>
  <si>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</si>
  <si>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</si>
  <si>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</si>
  <si>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</si>
  <si>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</si>
  <si>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</si>
  <si>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</si>
  <si>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</si>
  <si>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</si>
  <si>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</si>
  <si>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</si>
  <si>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</si>
  <si>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</si>
  <si>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</si>
  <si>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</si>
  <si>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</si>
  <si>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</si>
  <si>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</si>
  <si>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</si>
  <si>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</si>
  <si>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</si>
  <si>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</si>
  <si>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</si>
  <si>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</si>
  <si>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</si>
  <si>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</si>
  <si>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</si>
  <si>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</si>
  <si>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</si>
  <si>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</si>
  <si>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</si>
  <si>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</si>
  <si>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</si>
  <si>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</si>
  <si>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</si>
  <si>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</si>
  <si>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</si>
  <si>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</si>
  <si>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</si>
  <si>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</si>
  <si>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</si>
  <si>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</si>
  <si>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</si>
  <si>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</si>
  <si>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</si>
  <si>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</si>
  <si>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</si>
  <si>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</si>
  <si>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</si>
  <si>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</si>
  <si>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</si>
  <si>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</si>
  <si>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</si>
  <si>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</si>
  <si>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</si>
  <si>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</si>
  <si>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</si>
  <si>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</si>
  <si>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</si>
  <si>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</si>
  <si>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</si>
  <si>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</si>
  <si>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</si>
  <si>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</si>
  <si>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</si>
  <si>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</si>
  <si>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</si>
  <si>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</si>
  <si>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</si>
  <si>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</si>
  <si>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</si>
  <si>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</si>
  <si>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</si>
  <si>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</si>
  <si>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</si>
  <si>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</si>
  <si>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</si>
  <si>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</si>
  <si>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</si>
  <si>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</si>
  <si>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</si>
  <si>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</si>
  <si>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</si>
  <si>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</si>
  <si>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</si>
  <si>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</si>
  <si>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</si>
  <si>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</si>
  <si>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</si>
  <si>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</si>
  <si>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</si>
  <si>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</si>
  <si>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</si>
  <si>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</si>
  <si>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</si>
  <si>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</si>
  <si>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</si>
  <si>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</si>
  <si>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</si>
  <si>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</si>
  <si>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</si>
  <si>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</si>
  <si>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</si>
  <si>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</si>
  <si>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</si>
  <si>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</si>
  <si>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</si>
  <si>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</si>
  <si>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</si>
  <si>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</si>
  <si>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</si>
  <si>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</si>
  <si>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</si>
  <si>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</si>
  <si>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</si>
  <si>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</si>
  <si>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</si>
  <si>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</si>
  <si>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</si>
  <si>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</si>
  <si>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</si>
  <si>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</si>
  <si>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</si>
  <si>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</si>
  <si>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</si>
  <si>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</si>
  <si>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</si>
  <si>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</si>
  <si>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</si>
  <si>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</si>
  <si>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</si>
  <si>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</si>
  <si>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</si>
  <si>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</si>
  <si>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</si>
  <si>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</si>
  <si>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</si>
  <si>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</si>
  <si>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</si>
  <si>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</si>
  <si>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</si>
  <si>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</si>
  <si>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</si>
  <si>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</si>
  <si>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</si>
  <si>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</si>
  <si>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</si>
  <si>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</si>
  <si>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</si>
  <si>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</si>
  <si>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</si>
  <si>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</si>
  <si>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</si>
  <si>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</si>
  <si>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</si>
  <si>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</si>
  <si>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</si>
  <si>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</si>
  <si>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</si>
  <si>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</si>
  <si>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</si>
  <si>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</si>
  <si>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</si>
  <si>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</si>
  <si>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</si>
  <si>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</si>
  <si>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</si>
  <si>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</si>
  <si>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</si>
  <si>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</si>
  <si>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</si>
  <si>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</si>
  <si>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</si>
  <si>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</si>
  <si>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</si>
  <si>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</si>
  <si>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</si>
  <si>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</si>
  <si>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</si>
  <si>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</si>
  <si>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</si>
  <si>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</si>
  <si>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</si>
  <si>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</si>
  <si>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</si>
  <si>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</si>
  <si>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</si>
  <si>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</si>
  <si>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</si>
  <si>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</si>
  <si>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</si>
  <si>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</si>
  <si>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</si>
  <si>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</si>
  <si>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</si>
  <si>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</si>
  <si>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</si>
  <si>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</si>
  <si>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</si>
  <si>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</si>
  <si>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</si>
  <si>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</si>
  <si>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</si>
  <si>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</si>
  <si>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</si>
  <si>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</si>
  <si>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</si>
  <si>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</si>
  <si>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</si>
  <si>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</si>
  <si>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</si>
  <si>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</si>
  <si>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</si>
  <si>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</si>
  <si>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</si>
  <si>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</si>
  <si>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</si>
  <si>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</si>
  <si>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</si>
  <si>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</si>
  <si>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</si>
  <si>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</si>
  <si>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</si>
  <si>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</si>
  <si>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</si>
  <si>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</si>
  <si>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</si>
  <si>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</si>
  <si>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</si>
  <si>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</si>
  <si>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</si>
  <si>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</si>
  <si>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</si>
  <si>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</si>
  <si>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</si>
  <si>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</si>
  <si>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</si>
  <si>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</si>
  <si>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</si>
  <si>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</si>
  <si>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</si>
  <si>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</si>
  <si>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</si>
  <si>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</si>
  <si>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</si>
  <si>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</si>
  <si>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</si>
  <si>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</si>
  <si>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</si>
  <si>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</si>
  <si>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</si>
  <si>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</si>
  <si>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</si>
  <si>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</si>
  <si>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</si>
  <si>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</si>
  <si>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</si>
  <si>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</si>
  <si>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</si>
  <si>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</si>
  <si>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</si>
  <si>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</si>
  <si>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</si>
  <si>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</si>
  <si>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</si>
  <si>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</si>
  <si>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</si>
  <si>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</si>
  <si>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</si>
  <si>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</si>
  <si>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</si>
  <si>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</si>
  <si>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</si>
  <si>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</si>
  <si>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</si>
  <si>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</si>
  <si>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</si>
  <si>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</si>
  <si>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</si>
  <si>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</si>
  <si>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</si>
  <si>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</si>
  <si>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</si>
  <si>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</si>
  <si>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</si>
  <si>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</si>
  <si>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</si>
  <si>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</si>
  <si>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</si>
  <si>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</si>
  <si>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</si>
  <si>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</si>
  <si>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</si>
  <si>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</si>
  <si>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</si>
  <si>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</si>
  <si>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</si>
  <si>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</si>
  <si>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</si>
  <si>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</si>
  <si>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</si>
  <si>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</si>
  <si>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</si>
  <si>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</si>
  <si>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</si>
  <si>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</si>
  <si>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</si>
  <si>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</si>
  <si>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</si>
  <si>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</si>
  <si>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</si>
  <si>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</si>
  <si>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</si>
  <si>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</si>
  <si>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</si>
  <si>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</si>
  <si>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</si>
  <si>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</si>
  <si>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</si>
  <si>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</si>
  <si>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</si>
  <si>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</si>
  <si>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</si>
  <si>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</si>
  <si>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</si>
  <si>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</si>
  <si>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</si>
  <si>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</si>
  <si>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</si>
  <si>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</si>
  <si>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</si>
  <si>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</si>
  <si>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</si>
  <si>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</si>
  <si>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</si>
  <si>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</si>
  <si>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</si>
  <si>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</si>
  <si>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</si>
  <si>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</si>
  <si>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</si>
  <si>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</si>
  <si>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</si>
  <si>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</si>
  <si>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</si>
  <si>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</si>
  <si>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</si>
  <si>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</si>
  <si>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</si>
  <si>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</si>
  <si>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</si>
  <si>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</si>
  <si>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</si>
  <si>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</si>
  <si>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</si>
  <si>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</si>
  <si>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</si>
  <si>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</si>
  <si>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</si>
  <si>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</si>
  <si>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</si>
  <si>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</si>
  <si>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</si>
  <si>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</si>
  <si>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</si>
  <si>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</si>
  <si>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</si>
  <si>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</si>
  <si>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</si>
  <si>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</si>
  <si>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</si>
  <si>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</si>
  <si>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</si>
  <si>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</si>
  <si>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</si>
  <si>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</si>
  <si>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</si>
  <si>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</si>
  <si>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</si>
  <si>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</si>
  <si>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</si>
  <si>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</si>
  <si>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</si>
  <si>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</si>
  <si>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</si>
  <si>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</si>
  <si>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</si>
  <si>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</si>
  <si>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</si>
  <si>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</si>
  <si>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</si>
  <si>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</si>
  <si>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</si>
  <si>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</si>
  <si>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</si>
  <si>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</si>
  <si>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</si>
  <si>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</si>
  <si>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</si>
  <si>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</si>
  <si>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</si>
  <si>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</si>
  <si>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</si>
  <si>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</si>
  <si>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</si>
  <si>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</si>
  <si>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</si>
  <si>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</si>
  <si>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</si>
  <si>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</si>
  <si>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</si>
  <si>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</si>
  <si>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</si>
  <si>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</si>
  <si>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</si>
  <si>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</si>
  <si>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</si>
  <si>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</si>
  <si>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</si>
  <si>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</si>
  <si>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</si>
  <si>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</si>
  <si>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</si>
  <si>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</si>
  <si>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</si>
  <si>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</si>
  <si>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</si>
  <si>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</si>
  <si>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</si>
  <si>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</si>
  <si>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</si>
  <si>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</si>
  <si>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</si>
  <si>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</si>
  <si>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</si>
  <si>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</si>
  <si>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</si>
  <si>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</si>
  <si>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</si>
  <si>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</si>
  <si>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</si>
  <si>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</si>
  <si>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</si>
  <si>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</si>
  <si>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</si>
  <si>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</si>
  <si>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</si>
  <si>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</si>
  <si>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</si>
  <si>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</si>
  <si>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</si>
  <si>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</si>
  <si>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</si>
  <si>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</si>
  <si>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</si>
  <si>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</si>
  <si>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</si>
  <si>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</si>
  <si>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</si>
  <si>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</si>
  <si>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</si>
  <si>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</si>
  <si>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</si>
  <si>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</si>
  <si>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</si>
  <si>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</si>
  <si>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</si>
  <si>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</si>
  <si>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</si>
  <si>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</si>
  <si>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</si>
  <si>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</si>
  <si>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</si>
  <si>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</si>
  <si>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</si>
  <si>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</si>
  <si>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</si>
  <si>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</si>
  <si>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</si>
  <si>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</si>
  <si>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</si>
  <si>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</si>
  <si>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</si>
  <si>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</si>
  <si>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</si>
  <si>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</si>
  <si>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</si>
  <si>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</si>
  <si>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</si>
  <si>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</si>
  <si>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</si>
  <si>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</si>
  <si>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</si>
  <si>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</si>
  <si>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</si>
  <si>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</si>
  <si>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</si>
  <si>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</si>
  <si>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</si>
  <si>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</si>
  <si>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</si>
  <si>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</si>
  <si>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</si>
  <si>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</si>
  <si>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</si>
  <si>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</si>
  <si>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</si>
  <si>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</si>
  <si>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</si>
  <si>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</si>
  <si>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</si>
  <si>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</si>
  <si>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</si>
  <si>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</si>
  <si>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</si>
  <si>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</si>
  <si>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</si>
  <si>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</si>
  <si>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</si>
  <si>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</si>
  <si>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</si>
  <si>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</si>
  <si>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</si>
  <si>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</si>
  <si>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</si>
  <si>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</si>
  <si>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</si>
  <si>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</si>
  <si>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</si>
  <si>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</si>
  <si>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</si>
  <si>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</si>
  <si>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</si>
  <si>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</si>
  <si>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</si>
  <si>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</si>
  <si>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</si>
  <si>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</si>
  <si>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</si>
  <si>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</si>
  <si>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</si>
  <si>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</si>
  <si>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</si>
  <si>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</si>
  <si>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</si>
  <si>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</si>
  <si>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</si>
  <si>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</si>
  <si>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</si>
  <si>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</si>
  <si>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</si>
  <si>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</si>
  <si>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</si>
  <si>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</si>
  <si>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</si>
  <si>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</si>
  <si>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</si>
  <si>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</si>
  <si>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</si>
  <si>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</si>
  <si>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</si>
  <si>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</si>
  <si>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</si>
  <si>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</si>
  <si>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</si>
  <si>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</si>
  <si>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</si>
  <si>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</si>
  <si>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</si>
  <si>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</si>
  <si>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</si>
  <si>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</si>
  <si>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</si>
  <si>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</si>
  <si>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</si>
  <si>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</si>
  <si>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</si>
  <si>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</si>
  <si>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</si>
  <si>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</si>
  <si>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</si>
  <si>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</si>
  <si>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</si>
  <si>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</si>
  <si>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</si>
  <si>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</si>
  <si>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</si>
  <si>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</si>
  <si>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</si>
  <si>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</si>
  <si>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</si>
  <si>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</si>
  <si>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</si>
  <si>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</si>
  <si>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</si>
  <si>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</si>
  <si>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</si>
  <si>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</si>
  <si>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</si>
  <si>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</si>
  <si>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</si>
  <si>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</si>
  <si>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</si>
  <si>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</si>
  <si>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</si>
  <si>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</si>
  <si>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</si>
  <si>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</si>
  <si>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</si>
  <si>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</si>
  <si>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</si>
  <si>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</si>
  <si>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</si>
  <si>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</si>
  <si>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</si>
  <si>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</si>
  <si>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</si>
  <si>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</si>
  <si>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</si>
  <si>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</si>
  <si>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</si>
  <si>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</si>
  <si>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</si>
  <si>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</si>
  <si>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</si>
  <si>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</si>
  <si>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</si>
  <si>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</si>
  <si>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</si>
  <si>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</si>
  <si>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</si>
  <si>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</si>
  <si>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</si>
  <si>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</si>
  <si>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</si>
  <si>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</si>
  <si>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</si>
  <si>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</si>
  <si>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</si>
  <si>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</si>
  <si>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</si>
  <si>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</si>
  <si>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</si>
  <si>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</si>
  <si>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</si>
  <si>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</si>
  <si>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</si>
  <si>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</si>
  <si>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</si>
  <si>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</si>
  <si>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</si>
  <si>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</si>
  <si>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</si>
  <si>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</si>
  <si>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</si>
  <si>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</si>
  <si>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</si>
  <si>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</si>
  <si>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</si>
  <si>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</si>
  <si>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</si>
  <si>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</si>
  <si>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</si>
  <si>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</si>
  <si>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</si>
  <si>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</si>
  <si>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</si>
  <si>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</si>
  <si>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</si>
  <si>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</si>
  <si>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</si>
  <si>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</si>
  <si>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</si>
  <si>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</si>
  <si>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</si>
  <si>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</si>
  <si>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</si>
  <si>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</si>
  <si>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</si>
  <si>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</si>
  <si>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</si>
  <si>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</si>
  <si>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</si>
  <si>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</si>
  <si>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</si>
  <si>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</si>
  <si>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</si>
  <si>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</si>
  <si>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</si>
  <si>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</si>
  <si>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</si>
  <si>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</si>
  <si>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</si>
  <si>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</si>
  <si>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</si>
  <si>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</si>
  <si>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</si>
  <si>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</si>
  <si>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</si>
  <si>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</si>
  <si>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</si>
  <si>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</si>
  <si>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</si>
  <si>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</si>
  <si>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</si>
  <si>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</si>
  <si>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</si>
  <si>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</si>
  <si>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</si>
  <si>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</si>
  <si>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</si>
  <si>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</si>
  <si>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</si>
  <si>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</si>
  <si>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</si>
  <si>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</si>
  <si>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</si>
  <si>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</si>
  <si>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</si>
  <si>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</si>
  <si>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</si>
  <si>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</si>
  <si>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</si>
  <si>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</si>
  <si>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</si>
  <si>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</si>
  <si>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</si>
  <si>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</si>
  <si>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</si>
  <si>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</si>
  <si>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</si>
  <si>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</si>
  <si>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</si>
  <si>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</si>
  <si>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</si>
  <si>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</si>
  <si>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</si>
  <si>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</si>
  <si>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</si>
  <si>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</si>
  <si>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</si>
  <si>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</si>
  <si>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</si>
  <si>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</si>
  <si>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</si>
  <si>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</si>
  <si>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</si>
  <si>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</si>
  <si>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</si>
  <si>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</si>
  <si>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</si>
  <si>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</si>
  <si>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</si>
  <si>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</si>
  <si>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</si>
  <si>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</si>
  <si>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</si>
  <si>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</si>
  <si>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</si>
  <si>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</si>
  <si>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</si>
  <si>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</si>
  <si>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</si>
  <si>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</si>
  <si>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</si>
  <si>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</si>
  <si>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</si>
  <si>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</si>
  <si>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</si>
  <si>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</si>
  <si>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</si>
  <si>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</si>
  <si>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</si>
  <si>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</si>
  <si>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</si>
  <si>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</si>
  <si>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</si>
  <si>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</si>
  <si>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</si>
  <si>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</si>
  <si>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</si>
  <si>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</si>
  <si>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</si>
  <si>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</si>
  <si>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</si>
  <si>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</si>
  <si>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</si>
  <si>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</si>
  <si>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</si>
  <si>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</si>
  <si>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</si>
  <si>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</si>
  <si>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</si>
  <si>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</si>
  <si>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</si>
  <si>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</si>
  <si>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</si>
  <si>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</si>
  <si>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</si>
  <si>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</si>
  <si>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</si>
  <si>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</si>
  <si>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</si>
  <si>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</si>
  <si>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</si>
  <si>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</si>
  <si>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</si>
  <si>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</si>
  <si>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</si>
  <si>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</si>
  <si>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</si>
  <si>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</si>
  <si>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</si>
  <si>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</si>
  <si>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</si>
  <si>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</si>
  <si>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</si>
  <si>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</si>
  <si>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</si>
  <si>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</si>
  <si>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</si>
  <si>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</si>
  <si>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</si>
  <si>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</si>
  <si>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</si>
  <si>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</si>
  <si>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</si>
  <si>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</si>
  <si>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</si>
  <si>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</si>
  <si>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</si>
  <si>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</si>
  <si>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</si>
  <si>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</si>
  <si>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</si>
  <si>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</si>
  <si>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</si>
  <si>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</si>
  <si>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</si>
  <si>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</si>
  <si>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</si>
  <si>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</si>
  <si>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</si>
  <si>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</si>
  <si>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</si>
  <si>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</si>
  <si>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</si>
  <si>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</si>
  <si>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</si>
  <si>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</si>
  <si>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</si>
  <si>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</si>
  <si>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</si>
  <si>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</si>
  <si>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</si>
  <si>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</si>
  <si>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</si>
  <si>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</si>
  <si>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</si>
  <si>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</si>
  <si>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</si>
  <si>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</si>
  <si>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</si>
  <si>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</si>
  <si>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</si>
  <si>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</si>
  <si>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</si>
  <si>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</si>
  <si>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</si>
  <si>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</si>
  <si>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</si>
  <si>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</si>
  <si>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</si>
  <si>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</si>
  <si>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</si>
  <si>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</si>
  <si>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</si>
  <si>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</si>
  <si>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</si>
  <si>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</si>
  <si>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</si>
  <si>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</si>
  <si>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</si>
  <si>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</si>
  <si>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</si>
  <si>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</si>
  <si>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</si>
  <si>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</si>
  <si>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</si>
  <si>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</si>
  <si>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</si>
  <si>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</si>
  <si>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</si>
  <si>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</si>
  <si>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</si>
  <si>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</si>
  <si>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</si>
  <si>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</si>
  <si>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</si>
  <si>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</si>
  <si>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</si>
  <si>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</si>
  <si>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</si>
  <si>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</si>
  <si>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</si>
  <si>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</si>
  <si>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</si>
  <si>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</si>
  <si>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</si>
  <si>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</si>
  <si>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</si>
  <si>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</si>
  <si>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</si>
  <si>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</si>
  <si>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</si>
  <si>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</si>
  <si>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</si>
  <si>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</si>
  <si>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</si>
  <si>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</si>
  <si>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</si>
  <si>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</si>
  <si>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</si>
  <si>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</si>
  <si>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</si>
  <si>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</si>
  <si>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</si>
  <si>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</si>
  <si>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</si>
  <si>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</si>
  <si>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</si>
  <si>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</si>
  <si>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</si>
  <si>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</si>
  <si>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</si>
  <si>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</si>
  <si>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</si>
  <si>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</si>
  <si>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</si>
  <si>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</si>
  <si>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</si>
  <si>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</si>
  <si>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</si>
  <si>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</si>
  <si>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</si>
  <si>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</si>
  <si>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</si>
  <si>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</si>
  <si>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</si>
  <si>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</si>
  <si>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</si>
  <si>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</si>
  <si>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</si>
  <si>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</si>
  <si>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</si>
  <si>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</si>
  <si>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</si>
  <si>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</si>
  <si>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</si>
  <si>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</si>
  <si>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</si>
  <si>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</si>
  <si>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</si>
  <si>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</si>
  <si>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</si>
  <si>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</si>
  <si>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</si>
  <si>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</si>
  <si>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</si>
  <si>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</si>
  <si>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</si>
  <si>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</si>
  <si>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</si>
  <si>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</si>
  <si>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</si>
  <si>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</si>
  <si>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</si>
  <si>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</si>
  <si>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</si>
  <si>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</si>
  <si>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</si>
  <si>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</si>
  <si>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</si>
  <si>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</si>
  <si>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</si>
  <si>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</si>
  <si>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</si>
  <si>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</si>
  <si>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</si>
  <si>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</si>
  <si>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</si>
  <si>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</si>
  <si>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</si>
  <si>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</si>
  <si>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</si>
  <si>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</si>
  <si>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</si>
  <si>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</si>
  <si>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</si>
  <si>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</si>
  <si>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</si>
  <si>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</si>
  <si>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</si>
  <si>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</si>
  <si>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</si>
  <si>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</si>
  <si>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</si>
  <si>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</si>
  <si>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</si>
  <si>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</si>
  <si>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</si>
  <si>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</si>
  <si>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</si>
  <si>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</si>
  <si>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</si>
  <si>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</si>
  <si>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</si>
  <si>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</si>
  <si>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</si>
  <si>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</si>
  <si>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</si>
  <si>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</si>
  <si>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</si>
  <si>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</si>
  <si>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</si>
  <si>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</si>
  <si>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</si>
  <si>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</si>
  <si>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</si>
  <si>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</si>
  <si>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</si>
  <si>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</si>
  <si>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</si>
  <si>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</si>
  <si>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</si>
  <si>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</si>
  <si>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</si>
  <si>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</si>
  <si>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</si>
  <si>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</si>
  <si>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</si>
  <si>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</si>
  <si>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</si>
  <si>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</si>
  <si>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</si>
  <si>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</si>
  <si>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</si>
  <si>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</si>
  <si>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</si>
  <si>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</si>
  <si>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</si>
  <si>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</si>
  <si>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</si>
  <si>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</si>
  <si>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</si>
  <si>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</si>
  <si>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</si>
  <si>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</si>
  <si>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</si>
  <si>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</si>
  <si>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</si>
  <si>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</si>
  <si>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</si>
  <si>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</si>
  <si>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</si>
  <si>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</si>
  <si>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</si>
  <si>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</si>
  <si>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</si>
  <si>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</si>
  <si>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</si>
  <si>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</si>
  <si>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</si>
  <si>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</si>
  <si>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</si>
  <si>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</si>
  <si>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</si>
  <si>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</si>
  <si>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</si>
  <si>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</si>
  <si>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</si>
  <si>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</si>
  <si>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</si>
  <si>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</si>
  <si>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</si>
  <si>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</si>
  <si>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</si>
  <si>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</si>
  <si>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</si>
  <si>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</si>
  <si>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</si>
  <si>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</si>
  <si>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</si>
  <si>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</si>
  <si>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</si>
  <si>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</si>
  <si>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</si>
  <si>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</si>
  <si>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</si>
  <si>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</si>
  <si>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</si>
  <si>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</si>
  <si>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</si>
  <si>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</si>
  <si>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</si>
  <si>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</si>
  <si>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</si>
  <si>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</si>
  <si>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</si>
  <si>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</si>
  <si>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</si>
  <si>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</si>
  <si>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</si>
  <si>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</si>
  <si>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</si>
  <si>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</si>
  <si>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</si>
  <si>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</si>
  <si>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</si>
  <si>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</si>
  <si>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</si>
  <si>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</si>
  <si>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</si>
  <si>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</si>
  <si>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</si>
  <si>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</si>
  <si>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</si>
  <si>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</si>
  <si>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</si>
  <si>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</si>
  <si>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</si>
  <si>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</si>
  <si>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</si>
  <si>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</si>
  <si>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</si>
  <si>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</si>
  <si>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</si>
  <si>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</si>
  <si>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</si>
  <si>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</si>
  <si>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</si>
  <si>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</si>
  <si>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</si>
  <si>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</si>
  <si>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</si>
  <si>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</si>
  <si>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</si>
  <si>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</si>
  <si>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</si>
  <si>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</si>
  <si>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</si>
  <si>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</si>
  <si>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</si>
  <si>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</si>
  <si>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</si>
  <si>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</si>
  <si>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</si>
  <si>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</si>
  <si>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</si>
  <si>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</si>
  <si>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</si>
  <si>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</si>
  <si>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</si>
  <si>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</si>
  <si>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</si>
  <si>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</si>
  <si>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</si>
  <si>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</si>
  <si>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</si>
  <si>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</si>
  <si>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</si>
  <si>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</si>
  <si>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</si>
  <si>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</si>
  <si>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</si>
  <si>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</si>
  <si>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</si>
  <si>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</si>
  <si>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</si>
  <si>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</si>
  <si>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</si>
  <si>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</si>
  <si>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</si>
  <si>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</si>
  <si>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</si>
  <si>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</si>
  <si>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</si>
  <si>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</si>
  <si>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</si>
  <si>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</si>
  <si>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</si>
  <si>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</si>
  <si>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</si>
  <si>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</si>
  <si>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</si>
  <si>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</si>
  <si>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</si>
  <si>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</si>
  <si>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</si>
  <si>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</si>
  <si>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</si>
  <si>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</si>
  <si>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</si>
  <si>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</si>
  <si>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</si>
  <si>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</si>
  <si>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</si>
  <si>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</si>
  <si>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</si>
  <si>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</si>
  <si>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</si>
  <si>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</si>
  <si>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</si>
  <si>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</si>
  <si>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</si>
  <si>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</si>
  <si>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</si>
  <si>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</si>
  <si>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</si>
  <si>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</si>
  <si>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</si>
  <si>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</si>
  <si>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</si>
  <si>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</si>
  <si>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</si>
  <si>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</si>
  <si>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</si>
  <si>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</si>
  <si>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</si>
  <si>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</si>
  <si>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</si>
  <si>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</si>
  <si>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</si>
  <si>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</si>
  <si>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</si>
  <si>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</si>
  <si>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</si>
  <si>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</si>
  <si>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</si>
  <si>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</si>
  <si>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</si>
  <si>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</si>
  <si>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</si>
  <si>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</si>
  <si>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</si>
  <si>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</si>
  <si>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</si>
  <si>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</si>
  <si>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</si>
  <si>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</si>
  <si>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</si>
  <si>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</si>
  <si>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</si>
  <si>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</si>
  <si>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</si>
  <si>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</si>
  <si>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</si>
  <si>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</si>
  <si>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</si>
  <si>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</si>
  <si>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</si>
  <si>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</si>
  <si>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</si>
  <si>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</si>
  <si>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</si>
  <si>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</si>
  <si>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</si>
  <si>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</si>
  <si>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</si>
  <si>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</si>
  <si>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</si>
  <si>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</si>
  <si>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</si>
  <si>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</si>
  <si>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</si>
  <si>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</si>
  <si>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</si>
  <si>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</si>
  <si>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</si>
  <si>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</si>
  <si>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</si>
  <si>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</si>
  <si>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</si>
  <si>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</si>
  <si>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</si>
  <si>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</si>
  <si>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</si>
  <si>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</si>
  <si>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</si>
  <si>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</si>
  <si>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</si>
  <si>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</si>
  <si>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</si>
  <si>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</si>
  <si>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</si>
  <si>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</si>
  <si>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</si>
  <si>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</si>
  <si>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</si>
  <si>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</si>
  <si>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</si>
  <si>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</si>
  <si>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</si>
  <si>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</si>
  <si>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</si>
  <si>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</si>
  <si>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</si>
  <si>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</si>
  <si>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</si>
  <si>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</si>
  <si>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</si>
  <si>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</si>
  <si>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</si>
  <si>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</si>
  <si>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</si>
  <si>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</si>
  <si>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</si>
  <si>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</si>
  <si>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</si>
  <si>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</si>
  <si>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</si>
  <si>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</si>
  <si>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</si>
  <si>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</si>
  <si>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</si>
  <si>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</si>
  <si>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</si>
  <si>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</si>
  <si>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</si>
  <si>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</si>
  <si>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</si>
  <si>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</si>
  <si>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</si>
  <si>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</si>
  <si>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</si>
  <si>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</si>
  <si>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</si>
  <si>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</si>
  <si>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</si>
  <si>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</si>
  <si>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</si>
  <si>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</si>
  <si>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</si>
  <si>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</si>
  <si>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</si>
  <si>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</si>
  <si>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</si>
  <si>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</si>
  <si>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</si>
  <si>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</si>
  <si>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</si>
  <si>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</si>
  <si>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</si>
  <si>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</si>
  <si>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</si>
  <si>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</si>
  <si>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</si>
  <si>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</si>
  <si>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</si>
  <si>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</si>
  <si>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</si>
  <si>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</si>
  <si>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</si>
  <si>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</si>
  <si>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</si>
  <si>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</si>
  <si>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</si>
  <si>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</si>
  <si>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</si>
  <si>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</si>
  <si>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</si>
  <si>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</si>
  <si>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</si>
  <si>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</si>
  <si>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</si>
  <si>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</si>
  <si>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</si>
  <si>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</si>
  <si>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</si>
  <si>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</si>
  <si>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</si>
  <si>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</si>
  <si>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</si>
  <si>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</si>
  <si>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</si>
  <si>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</si>
  <si>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</si>
  <si>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</si>
  <si>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</si>
  <si>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</si>
  <si>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</si>
  <si>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</si>
  <si>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</si>
  <si>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</si>
  <si>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</si>
  <si>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</si>
  <si>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</si>
  <si>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</si>
  <si>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</si>
  <si>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</si>
  <si>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</si>
  <si>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</si>
  <si>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</si>
  <si>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</si>
  <si>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</si>
  <si>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</si>
  <si>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</si>
  <si>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</si>
  <si>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</si>
  <si>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</si>
  <si>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</si>
  <si>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</si>
  <si>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</si>
  <si>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</si>
  <si>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</si>
  <si>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</si>
  <si>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</si>
  <si>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</si>
  <si>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</si>
  <si>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</si>
  <si>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</si>
  <si>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</si>
  <si>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</si>
  <si>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</si>
  <si>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</si>
  <si>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</si>
  <si>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</si>
  <si>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</si>
  <si>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</si>
  <si>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</si>
  <si>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</si>
  <si>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</si>
  <si>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</si>
  <si>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</si>
  <si>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</si>
  <si>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</si>
  <si>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</si>
  <si>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</si>
  <si>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</si>
  <si>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</si>
  <si>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</si>
  <si>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</si>
  <si>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</si>
  <si>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</si>
  <si>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</si>
  <si>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</si>
  <si>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</si>
  <si>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</si>
  <si>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</si>
  <si>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</si>
  <si>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</si>
  <si>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</si>
  <si>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</si>
  <si>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</si>
  <si>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</si>
  <si>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</si>
  <si>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</si>
  <si>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</si>
  <si>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</si>
  <si>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</si>
  <si>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</si>
  <si>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</si>
  <si>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</si>
  <si>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</si>
  <si>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</si>
  <si>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</si>
  <si>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</si>
  <si>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</si>
  <si>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</si>
  <si>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</si>
  <si>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</si>
  <si>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</si>
  <si>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</si>
  <si>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</si>
  <si>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</si>
  <si>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</si>
  <si>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</si>
  <si>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</si>
  <si>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</si>
  <si>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</si>
  <si>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</si>
  <si>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</si>
  <si>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</si>
  <si>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</si>
  <si>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</si>
  <si>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</si>
  <si>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</si>
  <si>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</si>
  <si>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</si>
  <si>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</si>
  <si>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</si>
  <si>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</si>
  <si>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</si>
  <si>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</si>
  <si>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</si>
  <si>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</si>
  <si>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</si>
  <si>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</si>
  <si>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</si>
  <si>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</si>
  <si>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</si>
  <si>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</si>
  <si>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</si>
  <si>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</si>
  <si>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</si>
  <si>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</si>
  <si>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</si>
  <si>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</si>
  <si>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</si>
  <si>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</si>
  <si>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</si>
  <si>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</si>
  <si>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</si>
  <si>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</si>
  <si>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</si>
  <si>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</si>
  <si>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</si>
  <si>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</si>
  <si>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</si>
  <si>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</si>
  <si>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</si>
  <si>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</si>
  <si>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</si>
  <si>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</si>
  <si>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</si>
  <si>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</si>
  <si>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</si>
  <si>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</si>
  <si>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</si>
  <si>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</si>
  <si>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</si>
  <si>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</si>
  <si>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</si>
  <si>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</si>
  <si>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</si>
  <si>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</si>
  <si>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</si>
  <si>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</si>
  <si>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</si>
  <si>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</si>
  <si>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</si>
  <si>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</si>
  <si>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</si>
  <si>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</si>
  <si>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</si>
  <si>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</si>
  <si>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</si>
  <si>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</si>
  <si>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</si>
  <si>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</si>
  <si>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</si>
  <si>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</si>
  <si>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</si>
  <si>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</si>
  <si>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</si>
  <si>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</si>
  <si>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</si>
  <si>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</si>
  <si>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</si>
  <si>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</si>
  <si>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</si>
  <si>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</si>
  <si>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</si>
  <si>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</si>
  <si>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</si>
  <si>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</si>
  <si>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</si>
  <si>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</si>
  <si>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</si>
  <si>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</si>
  <si>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</si>
  <si>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</si>
  <si>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</si>
  <si>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</si>
  <si>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</si>
  <si>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</si>
  <si>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</si>
  <si>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</si>
  <si>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</si>
  <si>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</si>
  <si>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</si>
  <si>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</si>
  <si>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</si>
  <si>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</si>
  <si>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</si>
  <si>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</si>
  <si>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</si>
  <si>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</si>
  <si>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</si>
  <si>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</si>
  <si>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</si>
  <si>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</si>
  <si>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</si>
  <si>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</si>
  <si>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</si>
  <si>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</si>
  <si>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</si>
  <si>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</si>
  <si>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</si>
  <si>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</si>
  <si>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</si>
  <si>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</si>
  <si>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</si>
  <si>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</si>
  <si>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</si>
  <si>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</si>
  <si>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</si>
  <si>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</si>
  <si>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</si>
  <si>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</si>
  <si>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</si>
  <si>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</si>
  <si>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</si>
  <si>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</si>
  <si>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</si>
  <si>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</si>
  <si>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</si>
  <si>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</si>
  <si>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</si>
  <si>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</si>
  <si>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</si>
  <si>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</si>
  <si>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</si>
  <si>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</si>
  <si>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</si>
  <si>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</si>
  <si>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</si>
  <si>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</si>
  <si>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</si>
  <si>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</si>
  <si>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</si>
  <si>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</si>
  <si>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</si>
  <si>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</si>
  <si>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</si>
  <si>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</si>
  <si>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</si>
  <si>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</si>
  <si>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</si>
  <si>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</si>
  <si>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</si>
  <si>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</si>
  <si>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</si>
  <si>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</si>
  <si>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</si>
  <si>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</si>
  <si>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</si>
  <si>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</si>
  <si>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</si>
  <si>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</si>
  <si>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</si>
  <si>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</si>
  <si>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</si>
  <si>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</si>
  <si>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</si>
  <si>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</si>
  <si>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</si>
  <si>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</si>
  <si>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</si>
  <si>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</si>
  <si>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</si>
  <si>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</si>
  <si>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</si>
  <si>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</si>
  <si>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</si>
  <si>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</si>
  <si>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</si>
  <si>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</si>
  <si>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</si>
  <si>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</si>
  <si>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</si>
  <si>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</si>
  <si>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</si>
  <si>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</si>
  <si>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</si>
  <si>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</si>
  <si>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</si>
  <si>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</si>
  <si>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</si>
  <si>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</si>
  <si>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</si>
  <si>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</si>
  <si>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</si>
  <si>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</si>
  <si>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</si>
  <si>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</si>
  <si>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</si>
  <si>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</si>
  <si>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</si>
  <si>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</si>
  <si>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</si>
  <si>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</si>
  <si>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</si>
  <si>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</si>
  <si>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</si>
  <si>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</si>
  <si>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</si>
  <si>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</si>
  <si>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</si>
  <si>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</si>
  <si>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</si>
  <si>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</si>
  <si>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</si>
  <si>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</si>
  <si>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</si>
  <si>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</si>
  <si>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</si>
  <si>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</si>
  <si>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</si>
  <si>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</si>
  <si>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</si>
  <si>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</si>
  <si>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</si>
  <si>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</si>
  <si>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</si>
  <si>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</si>
  <si>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</si>
  <si>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</si>
  <si>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</si>
  <si>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</si>
  <si>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</si>
  <si>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</si>
  <si>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</si>
  <si>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</si>
  <si>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</si>
  <si>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</si>
  <si>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</si>
  <si>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</si>
  <si>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</si>
  <si>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</si>
  <si>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</si>
  <si>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</si>
  <si>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</si>
  <si>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</si>
  <si>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</si>
  <si>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</si>
  <si>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</si>
  <si>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</si>
  <si>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</si>
  <si>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</si>
  <si>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</si>
  <si>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</si>
  <si>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</si>
  <si>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</si>
  <si>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</si>
  <si>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</si>
  <si>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</si>
  <si>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</si>
  <si>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</si>
  <si>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</si>
  <si>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</si>
  <si>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</si>
  <si>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</si>
  <si>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</si>
  <si>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</si>
  <si>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</si>
  <si>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</si>
  <si>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</si>
  <si>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</si>
  <si>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</si>
  <si>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</si>
  <si>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</si>
  <si>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</si>
  <si>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</si>
  <si>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</si>
  <si>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</si>
  <si>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</si>
  <si>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</si>
  <si>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</si>
  <si>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</si>
  <si>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</si>
  <si>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</si>
  <si>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</si>
  <si>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</si>
  <si>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</si>
  <si>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</si>
  <si>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</si>
  <si>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</si>
  <si>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</si>
  <si>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</si>
  <si>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</si>
  <si>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</si>
  <si>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</si>
  <si>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</si>
  <si>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</si>
  <si>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</si>
  <si>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</si>
  <si>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</si>
  <si>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</si>
  <si>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</si>
  <si>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</si>
  <si>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</si>
  <si>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</si>
  <si>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</si>
  <si>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</si>
  <si>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</si>
  <si>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</si>
  <si>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</si>
  <si>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</si>
  <si>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</si>
  <si>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</si>
  <si>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</si>
  <si>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</si>
  <si>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</si>
  <si>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</si>
  <si>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</si>
  <si>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</si>
  <si>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</si>
  <si>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</si>
  <si>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</si>
  <si>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</si>
  <si>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</si>
  <si>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</si>
  <si>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</si>
  <si>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</si>
  <si>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</si>
  <si>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</si>
  <si>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</si>
  <si>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</si>
  <si>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</si>
  <si>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</si>
  <si>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</si>
  <si>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</si>
  <si>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</si>
  <si>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</si>
  <si>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</si>
  <si>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</si>
  <si>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</si>
  <si>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</si>
  <si>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</si>
  <si>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</si>
  <si>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</si>
  <si>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</si>
  <si>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</si>
  <si>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</si>
  <si>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</si>
  <si>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</si>
  <si>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</si>
  <si>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</si>
  <si>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</si>
  <si>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</si>
  <si>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</si>
  <si>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</si>
  <si>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</si>
  <si>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</si>
  <si>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</si>
  <si>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</si>
  <si>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</si>
  <si>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</si>
  <si>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</si>
  <si>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</si>
  <si>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</si>
  <si>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</si>
  <si>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</si>
  <si>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</si>
  <si>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</si>
  <si>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</si>
  <si>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</si>
  <si>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</si>
  <si>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</si>
  <si>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</si>
  <si>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</si>
  <si>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</si>
  <si>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</si>
  <si>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</si>
  <si>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</si>
  <si>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</si>
  <si>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</si>
  <si>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</si>
  <si>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</si>
  <si>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</si>
  <si>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</si>
  <si>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</si>
  <si>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</si>
  <si>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</si>
  <si>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</si>
  <si>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</si>
  <si>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</si>
  <si>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</si>
  <si>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</si>
  <si>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</si>
  <si>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</si>
  <si>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</si>
  <si>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</si>
  <si>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</si>
  <si>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</si>
  <si>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</si>
  <si>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</si>
  <si>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</si>
  <si>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</si>
  <si>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</si>
  <si>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revenue</t>
  </si>
  <si>
    <t>Net revenue</t>
  </si>
  <si>
    <t>Total sales</t>
  </si>
  <si>
    <t>Total profit</t>
  </si>
  <si>
    <t>Total  market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</si>
</sst>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K1" workbookViewId="0">
      <selection activeCell="M2" sqref="M2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26.54296875" customWidth="1"/>
    <col min="15" max="15" width="4.08984375" customWidth="1"/>
    <col min="16" max="16" width="37.81640625" customWidth="1"/>
  </cols>
  <sheetData>
    <row r="1" spans="1:1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15379</v>
      </c>
    </row>
    <row r="2" spans="1:16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>
        <f>SUM(D2*E2)</f>
        <v>221.18190000000001</v>
      </c>
      <c r="N2" s="4"/>
      <c r="O2" s="5"/>
      <c r="P2" s="4"/>
    </row>
    <row r="3" spans="1:16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>
        <f t="shared" ref="M3:M66" si="0">SUM(D3*E3)</f>
        <v>1445.1286</v>
      </c>
    </row>
    <row r="4" spans="1:16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>
        <f t="shared" si="0"/>
        <v>358.89699999999999</v>
      </c>
    </row>
    <row r="5" spans="1:16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>
        <f t="shared" si="0"/>
        <v>313.43219999999997</v>
      </c>
    </row>
    <row r="6" spans="1:16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>
        <f t="shared" si="0"/>
        <v>0</v>
      </c>
    </row>
    <row r="7" spans="1:16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>
        <f t="shared" si="0"/>
        <v>51.323599999999999</v>
      </c>
    </row>
    <row r="8" spans="1:16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>
        <f t="shared" si="0"/>
        <v>63.68</v>
      </c>
    </row>
    <row r="9" spans="1:16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>
        <f t="shared" si="0"/>
        <v>336.4785</v>
      </c>
    </row>
    <row r="10" spans="1:16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>
        <f t="shared" si="0"/>
        <v>1449.2663</v>
      </c>
      <c r="N10" s="9" t="s">
        <v>15378</v>
      </c>
    </row>
    <row r="11" spans="1:16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>
        <f t="shared" si="0"/>
        <v>258.59680000000003</v>
      </c>
      <c r="N11">
        <f>SUM(Net_revenue)</f>
        <v>48273.380299999983</v>
      </c>
    </row>
    <row r="12" spans="1:16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>
        <f t="shared" si="0"/>
        <v>1006.7538000000001</v>
      </c>
    </row>
    <row r="13" spans="1:16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>
        <f t="shared" si="0"/>
        <v>639.26099999999997</v>
      </c>
    </row>
    <row r="14" spans="1:16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>
        <f t="shared" si="0"/>
        <v>582.08029999999997</v>
      </c>
    </row>
    <row r="15" spans="1:16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>
        <f t="shared" si="0"/>
        <v>371.91690000000006</v>
      </c>
      <c r="N15" s="9" t="s">
        <v>15380</v>
      </c>
    </row>
    <row r="16" spans="1:16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>
        <f t="shared" si="0"/>
        <v>1741.3071000000002</v>
      </c>
      <c r="N16">
        <f>SUM(Sales.)</f>
        <v>39262877.519999973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>
        <f t="shared" si="0"/>
        <v>334.67070000000001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>
        <f t="shared" si="0"/>
        <v>164.61600000000001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>
        <f t="shared" si="0"/>
        <v>1155.5343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>
        <f t="shared" si="0"/>
        <v>1109.9844000000001</v>
      </c>
      <c r="N20" s="9" t="s">
        <v>15381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>
        <f t="shared" si="0"/>
        <v>2387.6735999999996</v>
      </c>
      <c r="N21">
        <f>SUM(Profit.)</f>
        <v>6872139.8099999921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>
        <f t="shared" si="0"/>
        <v>322.85120000000001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>
        <f t="shared" si="0"/>
        <v>1095.3888000000002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>
        <f t="shared" si="0"/>
        <v>1077.0648000000001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>
        <f t="shared" si="0"/>
        <v>862.24849999999992</v>
      </c>
      <c r="N25" s="9" t="s">
        <v>15382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>
        <f t="shared" si="0"/>
        <v>1947.4080000000004</v>
      </c>
      <c r="N26">
        <f>N16*10%</f>
        <v>3926287.7519999975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>
        <f t="shared" si="0"/>
        <v>1600.9187999999999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>
        <f t="shared" si="0"/>
        <v>379.85040000000004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>
        <f t="shared" si="0"/>
        <v>143.12200000000001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>
        <f t="shared" si="0"/>
        <v>79.582100000000011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>
        <f t="shared" si="0"/>
        <v>33.160400000000003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>
        <f t="shared" si="0"/>
        <v>113.46820000000001</v>
      </c>
    </row>
    <row r="33" spans="1:13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>
        <f t="shared" si="0"/>
        <v>1521.5104000000001</v>
      </c>
    </row>
    <row r="34" spans="1:13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>
        <f t="shared" si="0"/>
        <v>457.57400000000001</v>
      </c>
    </row>
    <row r="35" spans="1:13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>
        <f t="shared" si="0"/>
        <v>1258.1659999999999</v>
      </c>
    </row>
    <row r="36" spans="1:13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>
        <f t="shared" si="0"/>
        <v>811.8488000000001</v>
      </c>
    </row>
    <row r="37" spans="1:13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>
        <f t="shared" si="0"/>
        <v>175.5068</v>
      </c>
    </row>
    <row r="38" spans="1:13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>
        <f t="shared" si="0"/>
        <v>741.15340000000003</v>
      </c>
    </row>
    <row r="39" spans="1:13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>
        <f t="shared" si="0"/>
        <v>601.02359999999999</v>
      </c>
    </row>
    <row r="40" spans="1:13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>
        <f t="shared" si="0"/>
        <v>972.27460000000008</v>
      </c>
    </row>
    <row r="41" spans="1:13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>
        <f t="shared" si="0"/>
        <v>26.6052</v>
      </c>
    </row>
    <row r="42" spans="1:13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>
        <f t="shared" si="0"/>
        <v>650.41619999999989</v>
      </c>
    </row>
    <row r="43" spans="1:13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>
        <f t="shared" si="0"/>
        <v>1536.6867999999999</v>
      </c>
    </row>
    <row r="44" spans="1:13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>
        <f t="shared" si="0"/>
        <v>101.92740000000001</v>
      </c>
    </row>
    <row r="45" spans="1:13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>
        <f t="shared" si="0"/>
        <v>318.24889999999999</v>
      </c>
    </row>
    <row r="46" spans="1:13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>
        <f t="shared" si="0"/>
        <v>328.01440000000002</v>
      </c>
    </row>
    <row r="47" spans="1:13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>
        <f t="shared" si="0"/>
        <v>811.12799999999993</v>
      </c>
    </row>
    <row r="48" spans="1:13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>
        <f t="shared" si="0"/>
        <v>180.14519999999999</v>
      </c>
    </row>
    <row r="49" spans="1:13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>
        <f t="shared" si="0"/>
        <v>577.22379999999998</v>
      </c>
    </row>
    <row r="50" spans="1:13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>
        <f t="shared" si="0"/>
        <v>2366.8029000000001</v>
      </c>
    </row>
    <row r="51" spans="1:13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>
        <f t="shared" si="0"/>
        <v>279.08230000000003</v>
      </c>
    </row>
    <row r="52" spans="1:13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>
        <f t="shared" si="0"/>
        <v>467.42940000000004</v>
      </c>
    </row>
    <row r="53" spans="1:13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>
        <f t="shared" si="0"/>
        <v>1038.3468</v>
      </c>
    </row>
    <row r="54" spans="1:13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>
        <f t="shared" si="0"/>
        <v>249.15899999999999</v>
      </c>
    </row>
    <row r="55" spans="1:13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>
        <f t="shared" si="0"/>
        <v>53.109000000000002</v>
      </c>
    </row>
    <row r="56" spans="1:13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>
        <f t="shared" si="0"/>
        <v>623.04009999999994</v>
      </c>
    </row>
    <row r="57" spans="1:13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>
        <f t="shared" si="0"/>
        <v>515.72699999999998</v>
      </c>
    </row>
    <row r="58" spans="1:13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>
        <f t="shared" si="0"/>
        <v>1060.1980000000001</v>
      </c>
    </row>
    <row r="59" spans="1:13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>
        <f t="shared" si="0"/>
        <v>803.4081000000001</v>
      </c>
    </row>
    <row r="60" spans="1:13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>
        <f t="shared" si="0"/>
        <v>1755.4575999999997</v>
      </c>
    </row>
    <row r="61" spans="1:13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>
        <f t="shared" si="0"/>
        <v>8.8696000000000002</v>
      </c>
    </row>
    <row r="62" spans="1:13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>
        <f t="shared" si="0"/>
        <v>248.94080000000002</v>
      </c>
    </row>
    <row r="63" spans="1:13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>
        <f t="shared" si="0"/>
        <v>98.409599999999998</v>
      </c>
    </row>
    <row r="64" spans="1:13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>
        <f t="shared" si="0"/>
        <v>720.63199999999995</v>
      </c>
    </row>
    <row r="65" spans="1:13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>
        <f t="shared" si="0"/>
        <v>277.46749999999997</v>
      </c>
    </row>
    <row r="66" spans="1:13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>
        <f t="shared" si="0"/>
        <v>805.35290000000009</v>
      </c>
    </row>
    <row r="67" spans="1:13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>
        <f t="shared" ref="M67:M70" si="1">SUM(D67*E67)</f>
        <v>1647.3988000000002</v>
      </c>
    </row>
    <row r="68" spans="1:13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>
        <f t="shared" si="1"/>
        <v>14.658700000000001</v>
      </c>
    </row>
    <row r="69" spans="1:13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>
        <f t="shared" si="1"/>
        <v>1848.2514999999999</v>
      </c>
    </row>
    <row r="70" spans="1:13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>
        <f t="shared" si="1"/>
        <v>675.33899999999994</v>
      </c>
    </row>
    <row r="71" spans="1:13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3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3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3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3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3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3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3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3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3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02F5-C1E6-4FFA-867C-A5F65F14800A}">
  <dimension ref="A1:O15346"/>
  <sheetViews>
    <sheetView topLeftCell="C1" workbookViewId="0">
      <selection activeCell="M1" sqref="M1"/>
    </sheetView>
  </sheetViews>
  <sheetFormatPr defaultRowHeight="14.5" x14ac:dyDescent="0.35"/>
  <cols>
    <col min="1" max="1" width="14.7265625" bestFit="1" customWidth="1"/>
    <col min="2" max="2" width="8.90625" bestFit="1" customWidth="1"/>
    <col min="3" max="3" width="16.453125" bestFit="1" customWidth="1"/>
    <col min="4" max="4" width="11.1796875" bestFit="1" customWidth="1"/>
    <col min="5" max="5" width="11.36328125" bestFit="1" customWidth="1"/>
    <col min="6" max="6" width="11.1796875" bestFit="1" customWidth="1"/>
    <col min="7" max="7" width="14.36328125" bestFit="1" customWidth="1"/>
    <col min="8" max="8" width="17.1796875" bestFit="1" customWidth="1"/>
  </cols>
  <sheetData>
    <row r="1" spans="1:15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5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</row>
    <row r="3" spans="1:15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5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5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5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5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5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5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5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5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5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O12" s="8" t="s">
        <v>15378</v>
      </c>
    </row>
    <row r="13" spans="1:15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5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5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5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2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2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Sheet6</vt:lpstr>
      <vt:lpstr>Net_revenue</vt:lpstr>
      <vt:lpstr>Profit.</vt:lpstr>
      <vt:lpstr>Sales.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mauryasheela539@outlook.com</cp:lastModifiedBy>
  <dcterms:created xsi:type="dcterms:W3CDTF">2026-04-18T06:02:34Z</dcterms:created>
  <dcterms:modified xsi:type="dcterms:W3CDTF">2026-05-19T15:14:20Z</dcterms:modified>
</cp:coreProperties>
</file>