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900017\Documents\Python Scripts\credit_rating_clf\base\data\"/>
    </mc:Choice>
  </mc:AlternateContent>
  <xr:revisionPtr revIDLastSave="0" documentId="13_ncr:1_{D5F74D12-7AEF-481D-9461-6CEE306D48C5}" xr6:coauthVersionLast="36" xr6:coauthVersionMax="36" xr10:uidLastSave="{00000000-0000-0000-0000-000000000000}"/>
  <bookViews>
    <workbookView xWindow="0" yWindow="0" windowWidth="23040" windowHeight="11268" activeTab="1" xr2:uid="{B0457B94-44DE-4217-A103-1FB3B5936F21}"/>
  </bookViews>
  <sheets>
    <sheet name="data" sheetId="1" r:id="rId1"/>
    <sheet name="results" sheetId="3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"05/28/2019 13:29:15"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" i="3" l="1"/>
  <c r="AG2" i="3" s="1"/>
  <c r="AF2" i="3"/>
  <c r="AE3" i="3"/>
  <c r="AG3" i="3" s="1"/>
  <c r="AF3" i="3"/>
  <c r="AE4" i="3"/>
  <c r="AG4" i="3" s="1"/>
  <c r="AF4" i="3"/>
  <c r="AE5" i="3"/>
  <c r="AG5" i="3" s="1"/>
  <c r="AF5" i="3"/>
  <c r="AE6" i="3"/>
  <c r="AG6" i="3" s="1"/>
  <c r="AF6" i="3"/>
  <c r="AE7" i="3"/>
  <c r="AG7" i="3" s="1"/>
  <c r="AF7" i="3"/>
  <c r="AE8" i="3"/>
  <c r="AG8" i="3" s="1"/>
  <c r="AF8" i="3"/>
  <c r="AE9" i="3"/>
  <c r="AG9" i="3" s="1"/>
  <c r="AF9" i="3"/>
  <c r="AE10" i="3"/>
  <c r="AG10" i="3" s="1"/>
  <c r="AF10" i="3"/>
  <c r="AE11" i="3"/>
  <c r="AG11" i="3" s="1"/>
  <c r="AF11" i="3"/>
  <c r="AE12" i="3"/>
  <c r="AG12" i="3" s="1"/>
  <c r="AF12" i="3"/>
  <c r="AE13" i="3"/>
  <c r="AG13" i="3" s="1"/>
  <c r="AF13" i="3"/>
  <c r="AE14" i="3"/>
  <c r="AG14" i="3" s="1"/>
  <c r="AF14" i="3"/>
  <c r="AE15" i="3"/>
  <c r="AG15" i="3" s="1"/>
  <c r="AF15" i="3"/>
  <c r="AE16" i="3"/>
  <c r="AG16" i="3" s="1"/>
  <c r="AF16" i="3"/>
  <c r="AE17" i="3"/>
  <c r="AG17" i="3" s="1"/>
  <c r="AF17" i="3"/>
  <c r="AE18" i="3"/>
  <c r="AG18" i="3" s="1"/>
  <c r="AF18" i="3"/>
  <c r="AE19" i="3"/>
  <c r="AG19" i="3" s="1"/>
  <c r="AF19" i="3"/>
  <c r="AE20" i="3"/>
  <c r="AG20" i="3" s="1"/>
  <c r="AF20" i="3"/>
  <c r="AE21" i="3"/>
  <c r="AG21" i="3" s="1"/>
  <c r="AF21" i="3"/>
  <c r="AE22" i="3"/>
  <c r="AG22" i="3" s="1"/>
  <c r="AF22" i="3"/>
  <c r="AE23" i="3"/>
  <c r="AG23" i="3" s="1"/>
  <c r="AF23" i="3"/>
  <c r="AE24" i="3"/>
  <c r="AG24" i="3" s="1"/>
  <c r="AF24" i="3"/>
  <c r="AE25" i="3"/>
  <c r="AG25" i="3" s="1"/>
  <c r="AF25" i="3"/>
  <c r="AE26" i="3"/>
  <c r="AG26" i="3" s="1"/>
  <c r="AF26" i="3"/>
  <c r="AE27" i="3"/>
  <c r="AG27" i="3" s="1"/>
  <c r="AF27" i="3"/>
  <c r="AE28" i="3"/>
  <c r="AG28" i="3" s="1"/>
  <c r="AF28" i="3"/>
  <c r="AE29" i="3"/>
  <c r="AG29" i="3" s="1"/>
  <c r="AF29" i="3"/>
  <c r="AE30" i="3"/>
  <c r="AG30" i="3" s="1"/>
  <c r="AF30" i="3"/>
  <c r="AE31" i="3"/>
  <c r="AG31" i="3" s="1"/>
  <c r="AF31" i="3"/>
  <c r="AE32" i="3"/>
  <c r="AG32" i="3" s="1"/>
  <c r="AF32" i="3"/>
  <c r="AE33" i="3"/>
  <c r="AG33" i="3" s="1"/>
  <c r="AF33" i="3"/>
  <c r="AE34" i="3"/>
  <c r="AG34" i="3" s="1"/>
  <c r="AF34" i="3"/>
  <c r="AE35" i="3"/>
  <c r="AG35" i="3" s="1"/>
  <c r="AF35" i="3"/>
  <c r="AE36" i="3"/>
  <c r="AG36" i="3" s="1"/>
  <c r="AF36" i="3"/>
  <c r="AE37" i="3"/>
  <c r="AG37" i="3" s="1"/>
  <c r="AF37" i="3"/>
  <c r="AE38" i="3"/>
  <c r="AG38" i="3" s="1"/>
  <c r="AF38" i="3"/>
  <c r="AE39" i="3"/>
  <c r="AG39" i="3" s="1"/>
  <c r="AF39" i="3"/>
  <c r="AE40" i="3"/>
  <c r="AG40" i="3" s="1"/>
  <c r="AF40" i="3"/>
  <c r="AE41" i="3"/>
  <c r="AG41" i="3" s="1"/>
  <c r="AF41" i="3"/>
  <c r="AE42" i="3"/>
  <c r="AG42" i="3" s="1"/>
  <c r="AF42" i="3"/>
  <c r="AE43" i="3"/>
  <c r="AG43" i="3" s="1"/>
  <c r="AF43" i="3"/>
  <c r="AE44" i="3"/>
  <c r="AG44" i="3" s="1"/>
  <c r="AF44" i="3"/>
  <c r="AE45" i="3"/>
  <c r="AG45" i="3" s="1"/>
  <c r="AF45" i="3"/>
  <c r="AE46" i="3"/>
  <c r="AG46" i="3" s="1"/>
  <c r="AF46" i="3"/>
  <c r="AE47" i="3"/>
  <c r="AG47" i="3" s="1"/>
  <c r="AF47" i="3"/>
  <c r="AE48" i="3"/>
  <c r="AG48" i="3" s="1"/>
  <c r="AF48" i="3"/>
  <c r="AE49" i="3"/>
  <c r="AG49" i="3" s="1"/>
  <c r="AF49" i="3"/>
  <c r="AE50" i="3"/>
  <c r="AG50" i="3" s="1"/>
  <c r="AF50" i="3"/>
  <c r="AE51" i="3"/>
  <c r="AG51" i="3" s="1"/>
  <c r="AF51" i="3"/>
  <c r="AE52" i="3"/>
  <c r="AG52" i="3" s="1"/>
  <c r="AF52" i="3"/>
  <c r="AE53" i="3"/>
  <c r="AG53" i="3" s="1"/>
  <c r="AF53" i="3"/>
  <c r="AE54" i="3"/>
  <c r="AG54" i="3" s="1"/>
  <c r="AF54" i="3"/>
  <c r="AE55" i="3"/>
  <c r="AG55" i="3" s="1"/>
  <c r="AF55" i="3"/>
  <c r="AE56" i="3"/>
  <c r="AG56" i="3" s="1"/>
  <c r="AF56" i="3"/>
  <c r="AE57" i="3"/>
  <c r="AG57" i="3" s="1"/>
  <c r="AF57" i="3"/>
  <c r="AE58" i="3"/>
  <c r="AG58" i="3" s="1"/>
  <c r="AF58" i="3"/>
  <c r="AE59" i="3"/>
  <c r="AG59" i="3" s="1"/>
  <c r="AF59" i="3"/>
  <c r="AE60" i="3"/>
  <c r="AG60" i="3" s="1"/>
  <c r="AF60" i="3"/>
  <c r="AE61" i="3"/>
  <c r="AG61" i="3" s="1"/>
  <c r="AF61" i="3"/>
  <c r="AE62" i="3"/>
  <c r="AG62" i="3" s="1"/>
  <c r="AF62" i="3"/>
  <c r="AE63" i="3"/>
  <c r="AG63" i="3" s="1"/>
  <c r="AF63" i="3"/>
  <c r="AH2" i="3" l="1"/>
  <c r="AI2" i="3" s="1"/>
</calcChain>
</file>

<file path=xl/sharedStrings.xml><?xml version="1.0" encoding="utf-8"?>
<sst xmlns="http://schemas.openxmlformats.org/spreadsheetml/2006/main" count="424" uniqueCount="55">
  <si>
    <t>IQT133591535</t>
  </si>
  <si>
    <t>BB</t>
  </si>
  <si>
    <t>BBB-</t>
  </si>
  <si>
    <t>BB-</t>
  </si>
  <si>
    <t>B+</t>
  </si>
  <si>
    <t>B</t>
  </si>
  <si>
    <t>IQT268309953</t>
  </si>
  <si>
    <t>AA-</t>
  </si>
  <si>
    <t>A+</t>
  </si>
  <si>
    <t>IQT420325888</t>
  </si>
  <si>
    <t>AAA</t>
  </si>
  <si>
    <t>BBB+</t>
  </si>
  <si>
    <t>A-</t>
  </si>
  <si>
    <t>AA+</t>
  </si>
  <si>
    <t>Utilidad Operacional del Trimestre / Activo Total</t>
  </si>
  <si>
    <t>Utilidad Operacional del Trimestre / Activo Total (Promedio LTM)</t>
  </si>
  <si>
    <t>Margen EBITDA del Trimestre</t>
  </si>
  <si>
    <t>Margen EBITDA del Trimestre (Promedio LTM)</t>
  </si>
  <si>
    <t>Margen Neto del Trimestre</t>
  </si>
  <si>
    <t>Margen Neto del Trimestre (Promedio LTM)</t>
  </si>
  <si>
    <t>Utilidad Neta del Trimestre Anualizada / Total Patrimonio</t>
  </si>
  <si>
    <t>Utilidad Neta del Trimestre Anualizada / Total Patrimonio (Promedio LTM)</t>
  </si>
  <si>
    <t>Total Activo / Total Patrimonio</t>
  </si>
  <si>
    <t>Total Activo / Total Patrimonio (Promedio LTM)</t>
  </si>
  <si>
    <t>Deuda Neta / EBITDA del Trimestre Anualizado</t>
  </si>
  <si>
    <t>Deuda Neta / EBITDA del Trimestre Anualizado (Promedio LTM)</t>
  </si>
  <si>
    <t>Deuda de Corto Plazo / Deuda Total</t>
  </si>
  <si>
    <t>Deuda de Corto Plazo / Deuda Total (Promedio LTM)</t>
  </si>
  <si>
    <t>Deuda Bruta / Activo</t>
  </si>
  <si>
    <t>Deuda Bruta / Activo (Promedio LTM)</t>
  </si>
  <si>
    <t>EBITDA del Trimestre Anualizado / Intereses</t>
  </si>
  <si>
    <t>EBITDA del Trimestre Anualizado / Intereses (Promedio LTM)</t>
  </si>
  <si>
    <t>EBITDA del Trimestre Anualizado / Deuda Corto Plazo</t>
  </si>
  <si>
    <t>EBITDA del Trimestre Anualizado / Deuda Corto Plazo (Promedio LTM)</t>
  </si>
  <si>
    <t>Crecimiento del EBITDA Ãšltimos 12 Meses EBITDA</t>
  </si>
  <si>
    <t>Crecimiento del EBITDA Ãšltimos 12 Meses EBITDA (Promedio LTM)</t>
  </si>
  <si>
    <t>Ingresos del Trimestre Anualizados / Total Activo</t>
  </si>
  <si>
    <t>Ingresos del Trimestre Anualizados / Total Activo (Promedio LTM)</t>
  </si>
  <si>
    <t>Activo Corto Plazo / Pasivo Corto Plazo</t>
  </si>
  <si>
    <t>Activo Corto Plazo / Pasivo Corto Plazo (Promedio LTM)</t>
  </si>
  <si>
    <t>Rating Soberano PaÃ­s de Origen Deuda LP Moneda Extranjera</t>
  </si>
  <si>
    <t>Periodo</t>
  </si>
  <si>
    <t>Rating Predicc</t>
  </si>
  <si>
    <t>Predicción</t>
  </si>
  <si>
    <t>Rating Real</t>
  </si>
  <si>
    <t>Correcto</t>
  </si>
  <si>
    <t>Axis</t>
  </si>
  <si>
    <t>Dummy</t>
  </si>
  <si>
    <t>Key</t>
  </si>
  <si>
    <t>CCC</t>
  </si>
  <si>
    <t>B-</t>
  </si>
  <si>
    <t>BB+</t>
  </si>
  <si>
    <t>BBB</t>
  </si>
  <si>
    <t>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</si>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</sst>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981A-9CE9-4EBA-8C62-6623FB5F1574}">
  <dimension ref="A1:AE62"/>
  <sheetViews>
    <sheetView workbookViewId="0">
      <selection activeCell="Q27" sqref="Q27"/>
    </sheetView>
  </sheetViews>
  <sheetFormatPr defaultRowHeight="14.4" x14ac:dyDescent="0.3"/>
  <sheetData>
    <row r="1" spans="1:31" x14ac:dyDescent="0.3">
      <c r="A1" s="2">
        <v>41639</v>
      </c>
      <c r="B1" s="1" t="s">
        <v>0</v>
      </c>
      <c r="C1" s="1">
        <v>1.2616173E-2</v>
      </c>
      <c r="D1" s="1">
        <v>0.33262000000000003</v>
      </c>
      <c r="E1" s="1">
        <v>2.09964883</v>
      </c>
      <c r="F1" s="1">
        <v>0.31882625199999998</v>
      </c>
      <c r="G1" s="1">
        <v>0.40572306299999999</v>
      </c>
      <c r="H1" s="1">
        <v>13.544490140000001</v>
      </c>
      <c r="I1" s="1">
        <v>0.76856108599999995</v>
      </c>
      <c r="J1" s="1">
        <v>1.381259419</v>
      </c>
      <c r="K1" s="1">
        <v>-2.0838000000000001</v>
      </c>
      <c r="L1" s="1">
        <v>3.0968879999999999E-3</v>
      </c>
      <c r="M1" s="1">
        <v>0.29889166299999997</v>
      </c>
      <c r="N1" s="1">
        <v>2.5226584089999999</v>
      </c>
      <c r="O1" s="1">
        <v>8.5416000000000007</v>
      </c>
      <c r="P1" s="1">
        <v>1.2331056E-2</v>
      </c>
      <c r="Q1" s="1">
        <v>0.3311616</v>
      </c>
      <c r="R1" s="1">
        <v>2.0655363090000001</v>
      </c>
      <c r="S1" s="1">
        <v>0.26115699599999997</v>
      </c>
      <c r="T1" s="1">
        <v>0.389745442</v>
      </c>
      <c r="U1" s="1">
        <v>14.051646460000001</v>
      </c>
      <c r="V1" s="1">
        <v>1.0914471219999999</v>
      </c>
      <c r="W1" s="1">
        <v>1.416353322</v>
      </c>
      <c r="X1" s="1">
        <v>-6.0212000000000003</v>
      </c>
      <c r="Y1" s="1">
        <v>-1.4194686999999999E-2</v>
      </c>
      <c r="Z1" s="1">
        <v>0.30350633900000001</v>
      </c>
      <c r="AA1" s="1">
        <v>2.5130777850000001</v>
      </c>
      <c r="AB1" s="1">
        <v>5.9144800000000002</v>
      </c>
      <c r="AC1" s="1" t="s">
        <v>1</v>
      </c>
      <c r="AD1" s="1" t="s">
        <v>2</v>
      </c>
      <c r="AE1" s="1"/>
    </row>
    <row r="2" spans="1:31" x14ac:dyDescent="0.3">
      <c r="A2" s="2">
        <v>41729</v>
      </c>
      <c r="B2" s="1" t="s">
        <v>0</v>
      </c>
      <c r="C2" s="1">
        <v>1.2616173E-2</v>
      </c>
      <c r="D2" s="1">
        <v>0.33262000000000003</v>
      </c>
      <c r="E2" s="1">
        <v>2.09964883</v>
      </c>
      <c r="F2" s="1">
        <v>0.31882625199999998</v>
      </c>
      <c r="G2" s="1">
        <v>0.40572306299999999</v>
      </c>
      <c r="H2" s="1">
        <v>13.544490140000001</v>
      </c>
      <c r="I2" s="1">
        <v>0.76856108599999995</v>
      </c>
      <c r="J2" s="1">
        <v>1.381259419</v>
      </c>
      <c r="K2" s="1">
        <v>-2.0838000000000001</v>
      </c>
      <c r="L2" s="1">
        <v>3.0968879999999999E-3</v>
      </c>
      <c r="M2" s="1">
        <v>0.29889166299999997</v>
      </c>
      <c r="N2" s="1">
        <v>2.5226584089999999</v>
      </c>
      <c r="O2" s="1">
        <v>8.2948000000000004</v>
      </c>
      <c r="P2" s="1">
        <v>1.2493038999999999E-2</v>
      </c>
      <c r="Q2" s="1">
        <v>0.33697919999999998</v>
      </c>
      <c r="R2" s="1">
        <v>2.0464570310000001</v>
      </c>
      <c r="S2" s="1">
        <v>0.26032492000000002</v>
      </c>
      <c r="T2" s="1">
        <v>0.39235111499999997</v>
      </c>
      <c r="U2" s="1">
        <v>13.76038863</v>
      </c>
      <c r="V2" s="1">
        <v>1.0881274519999999</v>
      </c>
      <c r="W2" s="1">
        <v>1.4352824259999999</v>
      </c>
      <c r="X2" s="1">
        <v>-6.4712199999999998</v>
      </c>
      <c r="Y2" s="1">
        <v>-1.3209159E-2</v>
      </c>
      <c r="Z2" s="1">
        <v>0.29766667600000002</v>
      </c>
      <c r="AA2" s="1">
        <v>2.5306760740000001</v>
      </c>
      <c r="AB2" s="1">
        <v>6.02888</v>
      </c>
      <c r="AC2" s="1" t="s">
        <v>1</v>
      </c>
      <c r="AD2" s="1" t="s">
        <v>2</v>
      </c>
      <c r="AE2" s="1"/>
    </row>
    <row r="3" spans="1:31" x14ac:dyDescent="0.3">
      <c r="A3" s="2">
        <v>41820</v>
      </c>
      <c r="B3" s="1" t="s">
        <v>0</v>
      </c>
      <c r="C3" s="1">
        <v>1.1539056000000001E-2</v>
      </c>
      <c r="D3" s="1">
        <v>0.32607799999999998</v>
      </c>
      <c r="E3" s="1">
        <v>2.1526351039999998</v>
      </c>
      <c r="F3" s="1">
        <v>0.21536497600000001</v>
      </c>
      <c r="G3" s="1">
        <v>0.38606890300000002</v>
      </c>
      <c r="H3" s="1">
        <v>11.33904849</v>
      </c>
      <c r="I3" s="1">
        <v>1.1343325529999999</v>
      </c>
      <c r="J3" s="1">
        <v>1.4127746779999999</v>
      </c>
      <c r="K3" s="1">
        <v>-4.6215000000000002</v>
      </c>
      <c r="L3" s="1">
        <v>-1.9827130000000001E-3</v>
      </c>
      <c r="M3" s="1">
        <v>0.28924029499999998</v>
      </c>
      <c r="N3" s="1">
        <v>2.6372825880000001</v>
      </c>
      <c r="O3" s="1">
        <v>5.6619999999999999</v>
      </c>
      <c r="P3" s="1">
        <v>1.2439598E-2</v>
      </c>
      <c r="Q3" s="1">
        <v>0.34148840000000003</v>
      </c>
      <c r="R3" s="1">
        <v>2.037975007</v>
      </c>
      <c r="S3" s="1">
        <v>0.23880058800000001</v>
      </c>
      <c r="T3" s="1">
        <v>0.39102595499999998</v>
      </c>
      <c r="U3" s="1">
        <v>13.028042470000001</v>
      </c>
      <c r="V3" s="1">
        <v>1.1579620749999999</v>
      </c>
      <c r="W3" s="1">
        <v>1.460514581</v>
      </c>
      <c r="X3" s="1">
        <v>-7.4287799999999997</v>
      </c>
      <c r="Y3" s="1">
        <v>-1.3239552E-2</v>
      </c>
      <c r="Z3" s="1">
        <v>0.28989673999999999</v>
      </c>
      <c r="AA3" s="1">
        <v>2.571199199</v>
      </c>
      <c r="AB3" s="1">
        <v>5.6177599999999996</v>
      </c>
      <c r="AC3" s="1" t="s">
        <v>1</v>
      </c>
      <c r="AD3" s="1" t="s">
        <v>2</v>
      </c>
      <c r="AE3" s="1"/>
    </row>
    <row r="4" spans="1:31" x14ac:dyDescent="0.3">
      <c r="A4" s="2">
        <v>41912</v>
      </c>
      <c r="B4" s="1" t="s">
        <v>0</v>
      </c>
      <c r="C4" s="1">
        <v>1.1539056000000001E-2</v>
      </c>
      <c r="D4" s="1">
        <v>0.32607799999999998</v>
      </c>
      <c r="E4" s="1">
        <v>2.1526351039999998</v>
      </c>
      <c r="F4" s="1">
        <v>0.21536497600000001</v>
      </c>
      <c r="G4" s="1">
        <v>0.38606890300000002</v>
      </c>
      <c r="H4" s="1">
        <v>11.33904849</v>
      </c>
      <c r="I4" s="1">
        <v>1.1343325529999999</v>
      </c>
      <c r="J4" s="1">
        <v>1.4127746779999999</v>
      </c>
      <c r="K4" s="1">
        <v>-4.6215000000000002</v>
      </c>
      <c r="L4" s="1">
        <v>-1.9827130000000001E-3</v>
      </c>
      <c r="M4" s="1">
        <v>0.28924029499999998</v>
      </c>
      <c r="N4" s="1">
        <v>2.6372825880000001</v>
      </c>
      <c r="O4" s="1">
        <v>5.8391999999999999</v>
      </c>
      <c r="P4" s="1">
        <v>1.220475E-2</v>
      </c>
      <c r="Q4" s="1">
        <v>0.33509159999999999</v>
      </c>
      <c r="R4" s="1">
        <v>2.084707801</v>
      </c>
      <c r="S4" s="1">
        <v>0.247775037</v>
      </c>
      <c r="T4" s="1">
        <v>0.39247826099999999</v>
      </c>
      <c r="U4" s="1">
        <v>12.624633810000001</v>
      </c>
      <c r="V4" s="1">
        <v>1.072993021</v>
      </c>
      <c r="W4" s="1">
        <v>1.4303415779999999</v>
      </c>
      <c r="X4" s="1">
        <v>-5.5175999999999998</v>
      </c>
      <c r="Y4" s="1">
        <v>-6.5952119999999996E-3</v>
      </c>
      <c r="Z4" s="1">
        <v>0.29149879099999998</v>
      </c>
      <c r="AA4" s="1">
        <v>2.5813160580000001</v>
      </c>
      <c r="AB4" s="1">
        <v>6.242</v>
      </c>
      <c r="AC4" s="1" t="s">
        <v>1</v>
      </c>
      <c r="AD4" s="1" t="s">
        <v>2</v>
      </c>
      <c r="AE4" s="1"/>
    </row>
    <row r="5" spans="1:31" x14ac:dyDescent="0.3">
      <c r="A5" s="2">
        <v>42004</v>
      </c>
      <c r="B5" s="1" t="s">
        <v>0</v>
      </c>
      <c r="C5" s="1">
        <v>8.9121329999999992E-3</v>
      </c>
      <c r="D5" s="1">
        <v>0.24756700000000001</v>
      </c>
      <c r="E5" s="1">
        <v>3.1471014579999999</v>
      </c>
      <c r="F5" s="1">
        <v>0.25839546099999999</v>
      </c>
      <c r="G5" s="1">
        <v>0.491725896</v>
      </c>
      <c r="H5" s="1">
        <v>10.6254466</v>
      </c>
      <c r="I5" s="1">
        <v>0.67666627700000004</v>
      </c>
      <c r="J5" s="1">
        <v>1.4312565690000001</v>
      </c>
      <c r="K5" s="1">
        <v>-29.501300000000001</v>
      </c>
      <c r="L5" s="1">
        <v>-0.27803640099999999</v>
      </c>
      <c r="M5" s="1">
        <v>0.34728797</v>
      </c>
      <c r="N5" s="1">
        <v>3.0147522680000001</v>
      </c>
      <c r="O5" s="1">
        <v>-58.6648</v>
      </c>
      <c r="P5" s="1">
        <v>1.1444518000000001E-2</v>
      </c>
      <c r="Q5" s="1">
        <v>0.31299260000000001</v>
      </c>
      <c r="R5" s="1">
        <v>2.3303338650000001</v>
      </c>
      <c r="S5" s="1">
        <v>0.26535558300000001</v>
      </c>
      <c r="T5" s="1">
        <v>0.415061966</v>
      </c>
      <c r="U5" s="1">
        <v>12.07850477</v>
      </c>
      <c r="V5" s="1">
        <v>0.896490711</v>
      </c>
      <c r="W5" s="1">
        <v>1.403864953</v>
      </c>
      <c r="X5" s="1">
        <v>-8.5823800000000006</v>
      </c>
      <c r="Y5" s="1">
        <v>-5.516161E-2</v>
      </c>
      <c r="Z5" s="1">
        <v>0.30471037699999998</v>
      </c>
      <c r="AA5" s="1">
        <v>2.666926852</v>
      </c>
      <c r="AB5" s="1">
        <v>-6.0654399999999997</v>
      </c>
      <c r="AC5" s="1" t="s">
        <v>1</v>
      </c>
      <c r="AD5" s="1" t="s">
        <v>2</v>
      </c>
      <c r="AE5" s="1"/>
    </row>
    <row r="6" spans="1:31" x14ac:dyDescent="0.3">
      <c r="A6" s="2">
        <v>42094</v>
      </c>
      <c r="B6" s="1" t="s">
        <v>0</v>
      </c>
      <c r="C6" s="1">
        <v>8.9121329999999992E-3</v>
      </c>
      <c r="D6" s="1">
        <v>0.24756700000000001</v>
      </c>
      <c r="E6" s="1">
        <v>3.1471014579999999</v>
      </c>
      <c r="F6" s="1">
        <v>0.25839546099999999</v>
      </c>
      <c r="G6" s="1">
        <v>0.491725896</v>
      </c>
      <c r="H6" s="1">
        <v>10.6254466</v>
      </c>
      <c r="I6" s="1">
        <v>0.67666627700000004</v>
      </c>
      <c r="J6" s="1">
        <v>1.4312565690000001</v>
      </c>
      <c r="K6" s="1">
        <v>-29.501300000000001</v>
      </c>
      <c r="L6" s="1">
        <v>-0.27803640099999999</v>
      </c>
      <c r="M6" s="1">
        <v>0.34728797</v>
      </c>
      <c r="N6" s="1">
        <v>3.0147522680000001</v>
      </c>
      <c r="O6" s="1">
        <v>-69.798400000000001</v>
      </c>
      <c r="P6" s="1">
        <v>1.070371E-2</v>
      </c>
      <c r="Q6" s="1">
        <v>0.29598200000000002</v>
      </c>
      <c r="R6" s="1">
        <v>2.5398243909999998</v>
      </c>
      <c r="S6" s="1">
        <v>0.25326942499999999</v>
      </c>
      <c r="T6" s="1">
        <v>0.43226253199999998</v>
      </c>
      <c r="U6" s="1">
        <v>11.49469607</v>
      </c>
      <c r="V6" s="1">
        <v>0.878111749</v>
      </c>
      <c r="W6" s="1">
        <v>1.4138643829999999</v>
      </c>
      <c r="X6" s="1">
        <v>-14.06588</v>
      </c>
      <c r="Y6" s="1">
        <v>-0.111388268</v>
      </c>
      <c r="Z6" s="1">
        <v>0.314389639</v>
      </c>
      <c r="AA6" s="1">
        <v>2.7653456240000001</v>
      </c>
      <c r="AB6" s="1">
        <v>-21.733440000000002</v>
      </c>
      <c r="AC6" s="1" t="s">
        <v>1</v>
      </c>
      <c r="AD6" s="1" t="s">
        <v>2</v>
      </c>
      <c r="AE6" s="1"/>
    </row>
    <row r="7" spans="1:31" x14ac:dyDescent="0.3">
      <c r="A7" s="2">
        <v>42185</v>
      </c>
      <c r="B7" s="1" t="s">
        <v>0</v>
      </c>
      <c r="C7" s="1">
        <v>7.9351999999999999E-3</v>
      </c>
      <c r="D7" s="1">
        <v>0.22558900000000001</v>
      </c>
      <c r="E7" s="1">
        <v>2.9300006179999998</v>
      </c>
      <c r="F7" s="1">
        <v>0.31751454299999998</v>
      </c>
      <c r="G7" s="1">
        <v>0.45185594099999998</v>
      </c>
      <c r="H7" s="1">
        <v>8.0469371790000004</v>
      </c>
      <c r="I7" s="1">
        <v>0.49228448400000002</v>
      </c>
      <c r="J7" s="1">
        <v>1.1277927050000001</v>
      </c>
      <c r="K7" s="1">
        <v>-38.924599999999998</v>
      </c>
      <c r="L7" s="1">
        <v>-5.6936817000000001E-2</v>
      </c>
      <c r="M7" s="1">
        <v>0.31308470300000002</v>
      </c>
      <c r="N7" s="1">
        <v>3.2637448340000002</v>
      </c>
      <c r="O7" s="1">
        <v>-2.6227999999999998</v>
      </c>
      <c r="P7" s="1">
        <v>9.7675160000000004E-3</v>
      </c>
      <c r="Q7" s="1">
        <v>0.27457579999999998</v>
      </c>
      <c r="R7" s="1">
        <v>2.705894748</v>
      </c>
      <c r="S7" s="1">
        <v>0.25300708300000002</v>
      </c>
      <c r="T7" s="1">
        <v>0.44148910800000002</v>
      </c>
      <c r="U7" s="1">
        <v>10.395185469999999</v>
      </c>
      <c r="V7" s="1">
        <v>0.822856429</v>
      </c>
      <c r="W7" s="1">
        <v>1.3631710399999999</v>
      </c>
      <c r="X7" s="1">
        <v>-21.43404</v>
      </c>
      <c r="Y7" s="1">
        <v>-0.123395009</v>
      </c>
      <c r="Z7" s="1">
        <v>0.31722824700000002</v>
      </c>
      <c r="AA7" s="1">
        <v>2.9135629089999999</v>
      </c>
      <c r="AB7" s="1">
        <v>-23.91696</v>
      </c>
      <c r="AC7" s="1" t="s">
        <v>3</v>
      </c>
      <c r="AD7" s="1" t="s">
        <v>2</v>
      </c>
      <c r="AE7" s="1"/>
    </row>
    <row r="8" spans="1:31" x14ac:dyDescent="0.3">
      <c r="A8" s="2">
        <v>42277</v>
      </c>
      <c r="B8" s="1" t="s">
        <v>0</v>
      </c>
      <c r="C8" s="1">
        <v>7.9351999999999999E-3</v>
      </c>
      <c r="D8" s="1">
        <v>0.22558900000000001</v>
      </c>
      <c r="E8" s="1">
        <v>2.9300006179999998</v>
      </c>
      <c r="F8" s="1">
        <v>0.31751454299999998</v>
      </c>
      <c r="G8" s="1">
        <v>0.45185594099999998</v>
      </c>
      <c r="H8" s="1">
        <v>8.0469371790000004</v>
      </c>
      <c r="I8" s="1">
        <v>0.49228448400000002</v>
      </c>
      <c r="J8" s="1">
        <v>1.1277927050000001</v>
      </c>
      <c r="K8" s="1">
        <v>-38.924599999999998</v>
      </c>
      <c r="L8" s="1">
        <v>-5.6936817000000001E-2</v>
      </c>
      <c r="M8" s="1">
        <v>0.31308470300000002</v>
      </c>
      <c r="N8" s="1">
        <v>3.2637448340000002</v>
      </c>
      <c r="O8" s="1">
        <v>-2.7536</v>
      </c>
      <c r="P8" s="1">
        <v>9.0467440000000007E-3</v>
      </c>
      <c r="Q8" s="1">
        <v>0.25447799999999998</v>
      </c>
      <c r="R8" s="1">
        <v>2.8613678509999998</v>
      </c>
      <c r="S8" s="1">
        <v>0.27343699700000001</v>
      </c>
      <c r="T8" s="1">
        <v>0.454646516</v>
      </c>
      <c r="U8" s="1">
        <v>9.7367632109999995</v>
      </c>
      <c r="V8" s="1">
        <v>0.69444681500000005</v>
      </c>
      <c r="W8" s="1">
        <v>1.306174645</v>
      </c>
      <c r="X8" s="1">
        <v>-28.29466</v>
      </c>
      <c r="Y8" s="1">
        <v>-0.13438583000000001</v>
      </c>
      <c r="Z8" s="1">
        <v>0.32199712800000002</v>
      </c>
      <c r="AA8" s="1">
        <v>3.0388553580000002</v>
      </c>
      <c r="AB8" s="1">
        <v>-25.600079999999998</v>
      </c>
      <c r="AC8" s="1" t="s">
        <v>3</v>
      </c>
      <c r="AD8" s="1" t="s">
        <v>2</v>
      </c>
      <c r="AE8" s="1"/>
    </row>
    <row r="9" spans="1:31" x14ac:dyDescent="0.3">
      <c r="A9" s="2">
        <v>42369</v>
      </c>
      <c r="B9" s="1" t="s">
        <v>0</v>
      </c>
      <c r="C9" s="1">
        <v>4.620819E-3</v>
      </c>
      <c r="D9" s="1">
        <v>0.203925</v>
      </c>
      <c r="E9" s="1">
        <v>4.3090170900000002</v>
      </c>
      <c r="F9" s="1">
        <v>0.32729278899999997</v>
      </c>
      <c r="G9" s="1">
        <v>0.58587434400000005</v>
      </c>
      <c r="H9" s="1">
        <v>6.4419843569999999</v>
      </c>
      <c r="I9" s="1">
        <v>0.35346812900000002</v>
      </c>
      <c r="J9" s="1">
        <v>1.1237850089999999</v>
      </c>
      <c r="K9" s="1">
        <v>-35.381500000000003</v>
      </c>
      <c r="L9" s="1">
        <v>-0.30026197799999998</v>
      </c>
      <c r="M9" s="1">
        <v>0.33236915099999997</v>
      </c>
      <c r="N9" s="1">
        <v>4.4169543869999996</v>
      </c>
      <c r="O9" s="1">
        <v>-74.330799999999996</v>
      </c>
      <c r="P9" s="1">
        <v>7.6630969999999998E-3</v>
      </c>
      <c r="Q9" s="1">
        <v>0.23004740000000001</v>
      </c>
      <c r="R9" s="1">
        <v>3.2926442480000002</v>
      </c>
      <c r="S9" s="1">
        <v>0.29582255899999998</v>
      </c>
      <c r="T9" s="1">
        <v>0.49460760399999998</v>
      </c>
      <c r="U9" s="1">
        <v>8.7573503850000005</v>
      </c>
      <c r="V9" s="1">
        <v>0.53827393000000001</v>
      </c>
      <c r="W9" s="1">
        <v>1.2483767109999999</v>
      </c>
      <c r="X9" s="1">
        <v>-34.446660000000001</v>
      </c>
      <c r="Y9" s="1">
        <v>-0.19404168299999999</v>
      </c>
      <c r="Z9" s="1">
        <v>0.33062289900000003</v>
      </c>
      <c r="AA9" s="1">
        <v>3.3947897180000002</v>
      </c>
      <c r="AB9" s="1">
        <v>-41.634079999999997</v>
      </c>
      <c r="AC9" s="1" t="s">
        <v>4</v>
      </c>
      <c r="AD9" s="1" t="s">
        <v>2</v>
      </c>
      <c r="AE9" s="1"/>
    </row>
    <row r="10" spans="1:31" x14ac:dyDescent="0.3">
      <c r="A10" s="2">
        <v>42460</v>
      </c>
      <c r="B10" s="1" t="s">
        <v>0</v>
      </c>
      <c r="C10" s="1">
        <v>4.620819E-3</v>
      </c>
      <c r="D10" s="1">
        <v>0.203925</v>
      </c>
      <c r="E10" s="1">
        <v>4.3090170900000002</v>
      </c>
      <c r="F10" s="1">
        <v>0.32729278899999997</v>
      </c>
      <c r="G10" s="1">
        <v>0.58587434400000005</v>
      </c>
      <c r="H10" s="1">
        <v>6.4419843569999999</v>
      </c>
      <c r="I10" s="1">
        <v>0.35346812900000002</v>
      </c>
      <c r="J10" s="1">
        <v>1.1237850089999999</v>
      </c>
      <c r="K10" s="1">
        <v>-35.381500000000003</v>
      </c>
      <c r="L10" s="1">
        <v>-0.30026197799999998</v>
      </c>
      <c r="M10" s="1">
        <v>0.33236915099999997</v>
      </c>
      <c r="N10" s="1">
        <v>4.4169543869999996</v>
      </c>
      <c r="O10" s="1">
        <v>-97.562399999999997</v>
      </c>
      <c r="P10" s="1">
        <v>6.8048340000000001E-3</v>
      </c>
      <c r="Q10" s="1">
        <v>0.22131899999999999</v>
      </c>
      <c r="R10" s="1">
        <v>3.5250273750000001</v>
      </c>
      <c r="S10" s="1">
        <v>0.309602025</v>
      </c>
      <c r="T10" s="1">
        <v>0.51343729299999996</v>
      </c>
      <c r="U10" s="1">
        <v>7.9206579350000004</v>
      </c>
      <c r="V10" s="1">
        <v>0.47363430099999998</v>
      </c>
      <c r="W10" s="1">
        <v>1.1868823989999999</v>
      </c>
      <c r="X10" s="1">
        <v>-35.622700000000002</v>
      </c>
      <c r="Y10" s="1">
        <v>-0.19848679799999999</v>
      </c>
      <c r="Z10" s="1">
        <v>0.32763913500000003</v>
      </c>
      <c r="AA10" s="1">
        <v>3.6752301420000002</v>
      </c>
      <c r="AB10" s="1">
        <v>-49.413600000000002</v>
      </c>
      <c r="AC10" s="1" t="s">
        <v>5</v>
      </c>
      <c r="AD10" s="1" t="s">
        <v>2</v>
      </c>
      <c r="AE10" s="1"/>
    </row>
    <row r="11" spans="1:31" x14ac:dyDescent="0.3">
      <c r="A11" s="2">
        <v>42551</v>
      </c>
      <c r="B11" s="1" t="s">
        <v>0</v>
      </c>
      <c r="C11" s="1">
        <v>1.2010399E-2</v>
      </c>
      <c r="D11" s="1">
        <v>0.25331700000000001</v>
      </c>
      <c r="E11" s="1">
        <v>3.311176396</v>
      </c>
      <c r="F11" s="1">
        <v>0.26393319199999998</v>
      </c>
      <c r="G11" s="1">
        <v>0.54506652600000005</v>
      </c>
      <c r="H11" s="1">
        <v>7.5615299250000003</v>
      </c>
      <c r="I11" s="1">
        <v>0.57208308799999996</v>
      </c>
      <c r="J11" s="1">
        <v>1.137439895</v>
      </c>
      <c r="K11" s="1">
        <v>-4.0911999999999997</v>
      </c>
      <c r="L11" s="1">
        <v>-1.3188709E-2</v>
      </c>
      <c r="M11" s="1">
        <v>0.32489145899999999</v>
      </c>
      <c r="N11" s="1">
        <v>4.3024494600000001</v>
      </c>
      <c r="O11" s="1">
        <v>7.4420000000000002</v>
      </c>
      <c r="P11" s="1">
        <v>7.4244869999999996E-3</v>
      </c>
      <c r="Q11" s="1">
        <v>0.222469</v>
      </c>
      <c r="R11" s="1">
        <v>3.5578423620000001</v>
      </c>
      <c r="S11" s="1">
        <v>0.31070957100000002</v>
      </c>
      <c r="T11" s="1">
        <v>0.52410541899999996</v>
      </c>
      <c r="U11" s="1">
        <v>7.3078745989999998</v>
      </c>
      <c r="V11" s="1">
        <v>0.45271766299999999</v>
      </c>
      <c r="W11" s="1">
        <v>1.1281190649999999</v>
      </c>
      <c r="X11" s="1">
        <v>-30.540679999999998</v>
      </c>
      <c r="Y11" s="1">
        <v>-0.14551726000000001</v>
      </c>
      <c r="Z11" s="1">
        <v>0.32315983300000001</v>
      </c>
      <c r="AA11" s="1">
        <v>3.9327695810000001</v>
      </c>
      <c r="AB11" s="1">
        <v>-33.965519999999998</v>
      </c>
      <c r="AC11" s="1" t="s">
        <v>5</v>
      </c>
      <c r="AD11" s="1" t="s">
        <v>2</v>
      </c>
      <c r="AE11" s="1"/>
    </row>
    <row r="12" spans="1:31" x14ac:dyDescent="0.3">
      <c r="A12" s="2">
        <v>42643</v>
      </c>
      <c r="B12" s="1" t="s">
        <v>0</v>
      </c>
      <c r="C12" s="1">
        <v>1.2010399E-2</v>
      </c>
      <c r="D12" s="1">
        <v>0.25331700000000001</v>
      </c>
      <c r="E12" s="1">
        <v>3.311176396</v>
      </c>
      <c r="F12" s="1">
        <v>0.26393319199999998</v>
      </c>
      <c r="G12" s="1">
        <v>0.54506652600000005</v>
      </c>
      <c r="H12" s="1">
        <v>7.5615299250000003</v>
      </c>
      <c r="I12" s="1">
        <v>0.57208308799999996</v>
      </c>
      <c r="J12" s="1">
        <v>1.137439895</v>
      </c>
      <c r="K12" s="1">
        <v>-4.0911999999999997</v>
      </c>
      <c r="L12" s="1">
        <v>-1.3188709E-2</v>
      </c>
      <c r="M12" s="1">
        <v>0.32489145899999999</v>
      </c>
      <c r="N12" s="1">
        <v>4.3024494600000001</v>
      </c>
      <c r="O12" s="1">
        <v>7.3883999999999999</v>
      </c>
      <c r="P12" s="1">
        <v>8.239527E-3</v>
      </c>
      <c r="Q12" s="1">
        <v>0.22801460000000001</v>
      </c>
      <c r="R12" s="1">
        <v>3.6340775179999998</v>
      </c>
      <c r="S12" s="1">
        <v>0.29999330099999999</v>
      </c>
      <c r="T12" s="1">
        <v>0.54274753600000003</v>
      </c>
      <c r="U12" s="1">
        <v>7.2107931489999997</v>
      </c>
      <c r="V12" s="1">
        <v>0.46867738399999997</v>
      </c>
      <c r="W12" s="1">
        <v>1.130048503</v>
      </c>
      <c r="X12" s="1">
        <v>-23.574000000000002</v>
      </c>
      <c r="Y12" s="1">
        <v>-0.136767638</v>
      </c>
      <c r="Z12" s="1">
        <v>0.32552118499999999</v>
      </c>
      <c r="AA12" s="1">
        <v>4.140510506</v>
      </c>
      <c r="AB12" s="1">
        <v>-31.963280000000001</v>
      </c>
      <c r="AC12" s="1" t="s">
        <v>5</v>
      </c>
      <c r="AD12" s="1" t="s">
        <v>2</v>
      </c>
      <c r="AE12" s="1"/>
    </row>
    <row r="13" spans="1:31" x14ac:dyDescent="0.3">
      <c r="A13" s="2">
        <v>42735</v>
      </c>
      <c r="B13" s="1" t="s">
        <v>0</v>
      </c>
      <c r="C13" s="1">
        <v>2.2464241999999999E-2</v>
      </c>
      <c r="D13" s="1">
        <v>0.290155</v>
      </c>
      <c r="E13" s="1">
        <v>2.611804448</v>
      </c>
      <c r="F13" s="1">
        <v>0.46559822000000001</v>
      </c>
      <c r="G13" s="1">
        <v>0.62785286699999998</v>
      </c>
      <c r="H13" s="1">
        <v>16.199732319999999</v>
      </c>
      <c r="I13" s="1">
        <v>0.41918454300000002</v>
      </c>
      <c r="J13" s="1">
        <v>0.88716279600000003</v>
      </c>
      <c r="K13" s="1">
        <v>88.569699999999997</v>
      </c>
      <c r="L13" s="1">
        <v>6.2384440000000001E-3</v>
      </c>
      <c r="M13" s="1">
        <v>0.42232267000000001</v>
      </c>
      <c r="N13" s="1">
        <v>5.2274786359999998</v>
      </c>
      <c r="O13" s="1">
        <v>19.160399999999999</v>
      </c>
      <c r="P13" s="1">
        <v>1.1145334999999999E-2</v>
      </c>
      <c r="Q13" s="1">
        <v>0.2409278</v>
      </c>
      <c r="R13" s="1">
        <v>3.5704382840000002</v>
      </c>
      <c r="S13" s="1">
        <v>0.329610036</v>
      </c>
      <c r="T13" s="1">
        <v>0.577946921</v>
      </c>
      <c r="U13" s="1">
        <v>8.8413521779999993</v>
      </c>
      <c r="V13" s="1">
        <v>0.454057396</v>
      </c>
      <c r="W13" s="1">
        <v>1.0819225210000001</v>
      </c>
      <c r="X13" s="1">
        <v>1.92486</v>
      </c>
      <c r="Y13" s="1">
        <v>-0.124132586</v>
      </c>
      <c r="Z13" s="1">
        <v>0.34736877799999999</v>
      </c>
      <c r="AA13" s="1">
        <v>4.5332572659999997</v>
      </c>
      <c r="AB13" s="1">
        <v>-27.580480000000001</v>
      </c>
      <c r="AC13" s="1" t="s">
        <v>5</v>
      </c>
      <c r="AD13" s="1" t="s">
        <v>2</v>
      </c>
      <c r="AE13" s="1"/>
    </row>
    <row r="14" spans="1:31" x14ac:dyDescent="0.3">
      <c r="A14" s="2">
        <v>42825</v>
      </c>
      <c r="B14" s="1" t="s">
        <v>0</v>
      </c>
      <c r="C14" s="1">
        <v>2.2464241999999999E-2</v>
      </c>
      <c r="D14" s="1">
        <v>0.290155</v>
      </c>
      <c r="E14" s="1">
        <v>2.611804448</v>
      </c>
      <c r="F14" s="1">
        <v>0.46559822000000001</v>
      </c>
      <c r="G14" s="1">
        <v>0.62785286699999998</v>
      </c>
      <c r="H14" s="1">
        <v>16.199732319999999</v>
      </c>
      <c r="I14" s="1">
        <v>0.41918454300000002</v>
      </c>
      <c r="J14" s="1">
        <v>0.88716279600000003</v>
      </c>
      <c r="K14" s="1">
        <v>88.569699999999997</v>
      </c>
      <c r="L14" s="1">
        <v>6.2384440000000001E-3</v>
      </c>
      <c r="M14" s="1">
        <v>0.42232267000000001</v>
      </c>
      <c r="N14" s="1">
        <v>5.2274786359999998</v>
      </c>
      <c r="O14" s="1">
        <v>20.652000000000001</v>
      </c>
      <c r="P14" s="1">
        <v>1.471402E-2</v>
      </c>
      <c r="Q14" s="1">
        <v>0.25817380000000001</v>
      </c>
      <c r="R14" s="1">
        <v>3.2309957549999999</v>
      </c>
      <c r="S14" s="1">
        <v>0.35727112300000002</v>
      </c>
      <c r="T14" s="1">
        <v>0.58634262599999998</v>
      </c>
      <c r="U14" s="1">
        <v>10.79290177</v>
      </c>
      <c r="V14" s="1">
        <v>0.46720067799999998</v>
      </c>
      <c r="W14" s="1">
        <v>1.0345980779999999</v>
      </c>
      <c r="X14" s="1">
        <v>26.7151</v>
      </c>
      <c r="Y14" s="1">
        <v>-6.2832501999999998E-2</v>
      </c>
      <c r="Z14" s="1">
        <v>0.36535948200000001</v>
      </c>
      <c r="AA14" s="1">
        <v>4.6953621160000001</v>
      </c>
      <c r="AB14" s="1">
        <v>-8.5839200000000009</v>
      </c>
      <c r="AC14" s="1" t="s">
        <v>4</v>
      </c>
      <c r="AD14" s="1" t="s">
        <v>2</v>
      </c>
      <c r="AE14" s="1"/>
    </row>
    <row r="15" spans="1:31" x14ac:dyDescent="0.3">
      <c r="A15" s="2">
        <v>42916</v>
      </c>
      <c r="B15" s="1" t="s">
        <v>0</v>
      </c>
      <c r="C15" s="1">
        <v>2.0742723000000001E-2</v>
      </c>
      <c r="D15" s="1">
        <v>0.25030599999999997</v>
      </c>
      <c r="E15" s="1">
        <v>2.6618913229999999</v>
      </c>
      <c r="F15" s="1">
        <v>0.316940577</v>
      </c>
      <c r="G15" s="1">
        <v>0.53728537700000001</v>
      </c>
      <c r="H15" s="1">
        <v>9.8290768689999997</v>
      </c>
      <c r="I15" s="1">
        <v>0.70688215300000001</v>
      </c>
      <c r="J15" s="1">
        <v>0.86990936500000005</v>
      </c>
      <c r="K15" s="1">
        <v>37.3611</v>
      </c>
      <c r="L15" s="1">
        <v>-9.7090249999999996E-3</v>
      </c>
      <c r="M15" s="1">
        <v>0.48090425799999997</v>
      </c>
      <c r="N15" s="1">
        <v>4.523192645</v>
      </c>
      <c r="O15" s="1">
        <v>13.3796</v>
      </c>
      <c r="P15" s="1">
        <v>1.7938401E-2</v>
      </c>
      <c r="Q15" s="1">
        <v>0.26745000000000002</v>
      </c>
      <c r="R15" s="1">
        <v>2.9015706020000001</v>
      </c>
      <c r="S15" s="1">
        <v>0.35520067999999999</v>
      </c>
      <c r="T15" s="1">
        <v>0.576624833</v>
      </c>
      <c r="U15" s="1">
        <v>11.47032027</v>
      </c>
      <c r="V15" s="1">
        <v>0.537883483</v>
      </c>
      <c r="W15" s="1">
        <v>0.983822949</v>
      </c>
      <c r="X15" s="1">
        <v>41.263620000000003</v>
      </c>
      <c r="Y15" s="1">
        <v>-4.7219109999999996E-3</v>
      </c>
      <c r="Z15" s="1">
        <v>0.39506650300000001</v>
      </c>
      <c r="AA15" s="1">
        <v>4.7166097679999996</v>
      </c>
      <c r="AB15" s="1">
        <v>13.604480000000001</v>
      </c>
      <c r="AC15" s="1" t="s">
        <v>4</v>
      </c>
      <c r="AD15" s="1" t="s">
        <v>2</v>
      </c>
      <c r="AE15" s="1"/>
    </row>
    <row r="16" spans="1:31" x14ac:dyDescent="0.3">
      <c r="A16" s="2">
        <v>43008</v>
      </c>
      <c r="B16" s="1" t="s">
        <v>0</v>
      </c>
      <c r="C16" s="1">
        <v>2.0742723000000001E-2</v>
      </c>
      <c r="D16" s="1">
        <v>0.25030599999999997</v>
      </c>
      <c r="E16" s="1">
        <v>2.6618913229999999</v>
      </c>
      <c r="F16" s="1">
        <v>0.316940577</v>
      </c>
      <c r="G16" s="1">
        <v>0.53728537700000001</v>
      </c>
      <c r="H16" s="1">
        <v>9.8290768689999997</v>
      </c>
      <c r="I16" s="1">
        <v>0.70688215300000001</v>
      </c>
      <c r="J16" s="1">
        <v>0.86990936500000005</v>
      </c>
      <c r="K16" s="1">
        <v>37.3611</v>
      </c>
      <c r="L16" s="1">
        <v>-9.7090249999999996E-3</v>
      </c>
      <c r="M16" s="1">
        <v>0.48090425799999997</v>
      </c>
      <c r="N16" s="1">
        <v>4.523192645</v>
      </c>
      <c r="O16" s="1">
        <v>13.169600000000001</v>
      </c>
      <c r="P16" s="1">
        <v>1.9684865999999999E-2</v>
      </c>
      <c r="Q16" s="1">
        <v>0.26684780000000002</v>
      </c>
      <c r="R16" s="1">
        <v>2.7717135869999998</v>
      </c>
      <c r="S16" s="1">
        <v>0.36580215700000002</v>
      </c>
      <c r="T16" s="1">
        <v>0.57506860299999996</v>
      </c>
      <c r="U16" s="1">
        <v>11.923829660000001</v>
      </c>
      <c r="V16" s="1">
        <v>0.56484329600000005</v>
      </c>
      <c r="W16" s="1">
        <v>0.93031684299999995</v>
      </c>
      <c r="X16" s="1">
        <v>49.554079999999999</v>
      </c>
      <c r="Y16" s="1">
        <v>-4.0259739999999999E-3</v>
      </c>
      <c r="Z16" s="1">
        <v>0.426269063</v>
      </c>
      <c r="AA16" s="1">
        <v>4.7607584049999998</v>
      </c>
      <c r="AB16" s="1">
        <v>14.75</v>
      </c>
      <c r="AC16" s="1" t="s">
        <v>4</v>
      </c>
      <c r="AD16" s="1" t="s">
        <v>2</v>
      </c>
      <c r="AE16" s="1"/>
    </row>
    <row r="17" spans="1:31" x14ac:dyDescent="0.3">
      <c r="A17" s="2">
        <v>43100</v>
      </c>
      <c r="B17" s="1" t="s">
        <v>0</v>
      </c>
      <c r="C17" s="1">
        <v>2.8358254999999999E-2</v>
      </c>
      <c r="D17" s="1">
        <v>0.279196</v>
      </c>
      <c r="E17" s="1">
        <v>2.3121389040000002</v>
      </c>
      <c r="F17" s="1">
        <v>0.41511032599999997</v>
      </c>
      <c r="G17" s="1">
        <v>0.56916931199999998</v>
      </c>
      <c r="H17" s="1">
        <v>20.84097474</v>
      </c>
      <c r="I17" s="1">
        <v>0.69448797600000001</v>
      </c>
      <c r="J17" s="1">
        <v>0.78920361400000005</v>
      </c>
      <c r="K17" s="1">
        <v>24.277200000000001</v>
      </c>
      <c r="L17" s="1">
        <v>3.5068321E-2</v>
      </c>
      <c r="M17" s="1">
        <v>0.58770657800000004</v>
      </c>
      <c r="N17" s="1">
        <v>4.4755621550000004</v>
      </c>
      <c r="O17" s="1">
        <v>33.217199999999998</v>
      </c>
      <c r="P17" s="1">
        <v>2.2954437000000001E-2</v>
      </c>
      <c r="Q17" s="1">
        <v>0.27202359999999998</v>
      </c>
      <c r="R17" s="1">
        <v>2.5719060890000001</v>
      </c>
      <c r="S17" s="1">
        <v>0.396037584</v>
      </c>
      <c r="T17" s="1">
        <v>0.57988916000000001</v>
      </c>
      <c r="U17" s="1">
        <v>14.57971863</v>
      </c>
      <c r="V17" s="1">
        <v>0.58932427399999998</v>
      </c>
      <c r="W17" s="1">
        <v>0.86066958699999996</v>
      </c>
      <c r="X17" s="1">
        <v>55.227760000000004</v>
      </c>
      <c r="Y17" s="1">
        <v>5.6254319999999997E-3</v>
      </c>
      <c r="Z17" s="1">
        <v>0.47883208700000002</v>
      </c>
      <c r="AA17" s="1">
        <v>4.7953809429999996</v>
      </c>
      <c r="AB17" s="1">
        <v>19.915759999999999</v>
      </c>
      <c r="AC17" s="1" t="s">
        <v>4</v>
      </c>
      <c r="AD17" s="1" t="s">
        <v>2</v>
      </c>
      <c r="AE17" s="1"/>
    </row>
    <row r="18" spans="1:31" x14ac:dyDescent="0.3">
      <c r="A18" s="2">
        <v>43190</v>
      </c>
      <c r="B18" s="1" t="s">
        <v>0</v>
      </c>
      <c r="C18" s="1">
        <v>2.8358254999999999E-2</v>
      </c>
      <c r="D18" s="1">
        <v>0.279196</v>
      </c>
      <c r="E18" s="1">
        <v>2.3121389040000002</v>
      </c>
      <c r="F18" s="1">
        <v>0.41511032599999997</v>
      </c>
      <c r="G18" s="1">
        <v>0.56916931199999998</v>
      </c>
      <c r="H18" s="1">
        <v>20.84097474</v>
      </c>
      <c r="I18" s="1">
        <v>0.69448797600000001</v>
      </c>
      <c r="J18" s="1">
        <v>0.78920361400000005</v>
      </c>
      <c r="K18" s="1">
        <v>24.277200000000001</v>
      </c>
      <c r="L18" s="1">
        <v>3.5068321E-2</v>
      </c>
      <c r="M18" s="1">
        <v>0.58770657800000004</v>
      </c>
      <c r="N18" s="1">
        <v>4.4755621550000004</v>
      </c>
      <c r="O18" s="1">
        <v>32.426400000000001</v>
      </c>
      <c r="P18" s="1">
        <v>2.4133239000000001E-2</v>
      </c>
      <c r="Q18" s="1">
        <v>0.26983180000000001</v>
      </c>
      <c r="R18" s="1">
        <v>2.5119729799999999</v>
      </c>
      <c r="S18" s="1">
        <v>0.38594000499999997</v>
      </c>
      <c r="T18" s="1">
        <v>0.56815244899999995</v>
      </c>
      <c r="U18" s="1">
        <v>15.507967109999999</v>
      </c>
      <c r="V18" s="1">
        <v>0.64438496000000001</v>
      </c>
      <c r="W18" s="1">
        <v>0.84107775100000004</v>
      </c>
      <c r="X18" s="1">
        <v>42.369259999999997</v>
      </c>
      <c r="Y18" s="1">
        <v>1.1391406999999999E-2</v>
      </c>
      <c r="Z18" s="1">
        <v>0.51190886800000002</v>
      </c>
      <c r="AA18" s="1">
        <v>4.6449976470000003</v>
      </c>
      <c r="AB18" s="1">
        <v>22.568960000000001</v>
      </c>
      <c r="AC18" s="1" t="s">
        <v>4</v>
      </c>
      <c r="AD18" s="1" t="s">
        <v>2</v>
      </c>
      <c r="AE18" s="1"/>
    </row>
    <row r="19" spans="1:31" x14ac:dyDescent="0.3">
      <c r="A19" s="2">
        <v>43281</v>
      </c>
      <c r="B19" s="1" t="s">
        <v>0</v>
      </c>
      <c r="C19" s="1">
        <v>1.7327855E-2</v>
      </c>
      <c r="D19" s="1">
        <v>0.242341</v>
      </c>
      <c r="E19" s="1">
        <v>2.9802776880000001</v>
      </c>
      <c r="F19" s="1">
        <v>0.30009307200000002</v>
      </c>
      <c r="G19" s="1">
        <v>0.55563899100000003</v>
      </c>
      <c r="H19" s="1">
        <v>10.05522816</v>
      </c>
      <c r="I19" s="1">
        <v>0.72666779000000004</v>
      </c>
      <c r="J19" s="1">
        <v>0.85969749200000001</v>
      </c>
      <c r="K19" s="1">
        <v>0.98</v>
      </c>
      <c r="L19" s="1">
        <v>-4.6331718000000001E-2</v>
      </c>
      <c r="M19" s="1">
        <v>0.49998583200000002</v>
      </c>
      <c r="N19" s="1">
        <v>5.2585307700000001</v>
      </c>
      <c r="O19" s="1">
        <v>-5.7468000000000004</v>
      </c>
      <c r="P19" s="1">
        <v>2.3105962000000001E-2</v>
      </c>
      <c r="Q19" s="1">
        <v>0.26026899999999997</v>
      </c>
      <c r="R19" s="1">
        <v>2.5856676279999999</v>
      </c>
      <c r="S19" s="1">
        <v>0.35283897600000003</v>
      </c>
      <c r="T19" s="1">
        <v>0.55370967400000004</v>
      </c>
      <c r="U19" s="1">
        <v>14.27906628</v>
      </c>
      <c r="V19" s="1">
        <v>0.70588161000000005</v>
      </c>
      <c r="W19" s="1">
        <v>0.83558469000000002</v>
      </c>
      <c r="X19" s="1">
        <v>24.851320000000001</v>
      </c>
      <c r="Y19" s="1">
        <v>8.7737500000000001E-4</v>
      </c>
      <c r="Z19" s="1">
        <v>0.52744150099999998</v>
      </c>
      <c r="AA19" s="1">
        <v>4.6512080740000004</v>
      </c>
      <c r="AB19" s="1">
        <v>17.289200000000001</v>
      </c>
      <c r="AC19" s="1" t="s">
        <v>4</v>
      </c>
      <c r="AD19" s="1" t="s">
        <v>2</v>
      </c>
      <c r="AE19" s="1"/>
    </row>
    <row r="20" spans="1:31" x14ac:dyDescent="0.3">
      <c r="A20" s="2">
        <v>43373</v>
      </c>
      <c r="B20" s="1" t="s">
        <v>0</v>
      </c>
      <c r="C20" s="1">
        <v>1.7327855E-2</v>
      </c>
      <c r="D20" s="1">
        <v>0.242341</v>
      </c>
      <c r="E20" s="1">
        <v>2.9802776880000001</v>
      </c>
      <c r="F20" s="1">
        <v>0.30009307200000002</v>
      </c>
      <c r="G20" s="1">
        <v>0.55563899100000003</v>
      </c>
      <c r="H20" s="1">
        <v>10.05522816</v>
      </c>
      <c r="I20" s="1">
        <v>0.72666779000000004</v>
      </c>
      <c r="J20" s="1">
        <v>0.85969749200000001</v>
      </c>
      <c r="K20" s="1">
        <v>0.98</v>
      </c>
      <c r="L20" s="1">
        <v>-4.6331718000000001E-2</v>
      </c>
      <c r="M20" s="1">
        <v>0.49998583200000002</v>
      </c>
      <c r="N20" s="1">
        <v>5.2585307700000001</v>
      </c>
      <c r="O20" s="1">
        <v>-6.37</v>
      </c>
      <c r="P20" s="1">
        <v>2.2422988000000001E-2</v>
      </c>
      <c r="Q20" s="1">
        <v>0.25867600000000002</v>
      </c>
      <c r="R20" s="1">
        <v>2.6493449010000001</v>
      </c>
      <c r="S20" s="1">
        <v>0.34946947499999997</v>
      </c>
      <c r="T20" s="1">
        <v>0.55738039699999997</v>
      </c>
      <c r="U20" s="1">
        <v>14.32429653</v>
      </c>
      <c r="V20" s="1">
        <v>0.709838737</v>
      </c>
      <c r="W20" s="1">
        <v>0.83354231499999998</v>
      </c>
      <c r="X20" s="1">
        <v>17.575099999999999</v>
      </c>
      <c r="Y20" s="1">
        <v>-6.447164E-3</v>
      </c>
      <c r="Z20" s="1">
        <v>0.53125781500000002</v>
      </c>
      <c r="AA20" s="1">
        <v>4.7982756990000004</v>
      </c>
      <c r="AB20" s="1">
        <v>13.33928</v>
      </c>
      <c r="AC20" s="1" t="s">
        <v>4</v>
      </c>
      <c r="AD20" s="1" t="s">
        <v>2</v>
      </c>
      <c r="AE20" s="1"/>
    </row>
    <row r="21" spans="1:31" x14ac:dyDescent="0.3">
      <c r="A21" s="2">
        <v>43465</v>
      </c>
      <c r="B21" s="1" t="s">
        <v>0</v>
      </c>
      <c r="C21" s="1">
        <v>1.7327855E-2</v>
      </c>
      <c r="D21" s="1">
        <v>0.242341</v>
      </c>
      <c r="E21" s="1">
        <v>2.9802776880000001</v>
      </c>
      <c r="F21" s="1">
        <v>0.30009307200000002</v>
      </c>
      <c r="G21" s="1">
        <v>0.55563899100000003</v>
      </c>
      <c r="H21" s="1">
        <v>10.05522816</v>
      </c>
      <c r="I21" s="1">
        <v>0.72666779000000004</v>
      </c>
      <c r="J21" s="1">
        <v>0.85969749200000001</v>
      </c>
      <c r="K21" s="1">
        <v>0.98</v>
      </c>
      <c r="L21" s="1">
        <v>-4.6331718000000001E-2</v>
      </c>
      <c r="M21" s="1">
        <v>0.49998583200000002</v>
      </c>
      <c r="N21" s="1">
        <v>5.2585307700000001</v>
      </c>
      <c r="O21" s="1">
        <v>-6.37</v>
      </c>
      <c r="P21" s="1">
        <v>2.1740015000000001E-2</v>
      </c>
      <c r="Q21" s="1">
        <v>0.25708300000000001</v>
      </c>
      <c r="R21" s="1">
        <v>2.7130221749999999</v>
      </c>
      <c r="S21" s="1">
        <v>0.34609997399999998</v>
      </c>
      <c r="T21" s="1">
        <v>0.56105111900000004</v>
      </c>
      <c r="U21" s="1">
        <v>14.36952679</v>
      </c>
      <c r="V21" s="1">
        <v>0.71379586399999995</v>
      </c>
      <c r="W21" s="1">
        <v>0.83149994100000002</v>
      </c>
      <c r="X21" s="1">
        <v>10.29888</v>
      </c>
      <c r="Y21" s="1">
        <v>-1.3771702E-2</v>
      </c>
      <c r="Z21" s="1">
        <v>0.53507413000000004</v>
      </c>
      <c r="AA21" s="1">
        <v>4.9453433240000004</v>
      </c>
      <c r="AB21" s="1">
        <v>9.4313599999999997</v>
      </c>
      <c r="AC21" s="1" t="s">
        <v>4</v>
      </c>
      <c r="AD21" s="1" t="s">
        <v>2</v>
      </c>
      <c r="AE21" s="1"/>
    </row>
    <row r="22" spans="1:31" x14ac:dyDescent="0.3">
      <c r="A22" s="4">
        <v>41729</v>
      </c>
      <c r="B22" s="3" t="s">
        <v>6</v>
      </c>
      <c r="C22" s="3">
        <v>1.5783017E-2</v>
      </c>
      <c r="D22" s="3">
        <v>0.25371100000000002</v>
      </c>
      <c r="E22" s="3">
        <v>3.569397393</v>
      </c>
      <c r="F22" s="3">
        <v>0.17201841000000001</v>
      </c>
      <c r="G22" s="3">
        <v>0.339256057</v>
      </c>
      <c r="H22" s="3">
        <v>27.42327092</v>
      </c>
      <c r="I22" s="3">
        <v>1.4614620970000001</v>
      </c>
      <c r="J22" s="3">
        <v>1.693654279</v>
      </c>
      <c r="K22" s="3">
        <v>36.771099999999997</v>
      </c>
      <c r="L22" s="3">
        <v>8.5122123999999993E-2</v>
      </c>
      <c r="M22" s="3">
        <v>0.33616368699999999</v>
      </c>
      <c r="N22" s="3">
        <v>2.0332872399999999</v>
      </c>
      <c r="O22" s="3">
        <v>5.9387999999999996</v>
      </c>
      <c r="P22" s="3">
        <v>7.513507E-3</v>
      </c>
      <c r="Q22" s="3">
        <v>0.14606060000000001</v>
      </c>
      <c r="R22" s="3">
        <v>3.9457880570000001</v>
      </c>
      <c r="S22" s="3">
        <v>0.16558917500000001</v>
      </c>
      <c r="T22" s="3">
        <v>0.33038532900000001</v>
      </c>
      <c r="U22" s="3">
        <v>15.191271410000001</v>
      </c>
      <c r="V22" s="3">
        <v>1.0750332810000001</v>
      </c>
      <c r="W22" s="3">
        <v>1.917165437</v>
      </c>
      <c r="X22" s="3">
        <v>85.039325000000005</v>
      </c>
      <c r="Y22" s="3">
        <v>7.6475048000000004E-2</v>
      </c>
      <c r="Z22" s="3">
        <v>0.363698825</v>
      </c>
      <c r="AA22" s="3">
        <v>1.9821595679999999</v>
      </c>
      <c r="AB22" s="3">
        <v>5.9423199999999996</v>
      </c>
      <c r="AC22" s="3" t="s">
        <v>2</v>
      </c>
      <c r="AD22" s="3" t="s">
        <v>7</v>
      </c>
      <c r="AE22" s="3"/>
    </row>
    <row r="23" spans="1:31" x14ac:dyDescent="0.3">
      <c r="A23" s="4">
        <v>41820</v>
      </c>
      <c r="B23" s="3" t="s">
        <v>6</v>
      </c>
      <c r="C23" s="3">
        <v>9.9098309999999992E-3</v>
      </c>
      <c r="D23" s="3">
        <v>0.166906</v>
      </c>
      <c r="E23" s="3">
        <v>4.7923898659999997</v>
      </c>
      <c r="F23" s="3">
        <v>0.19728960400000001</v>
      </c>
      <c r="G23" s="3">
        <v>0.340661565</v>
      </c>
      <c r="H23" s="3">
        <v>17.800915329999999</v>
      </c>
      <c r="I23" s="3">
        <v>0.92291415600000004</v>
      </c>
      <c r="J23" s="3">
        <v>1.646725102</v>
      </c>
      <c r="K23" s="3">
        <v>-2.1840999999999999</v>
      </c>
      <c r="L23" s="3">
        <v>9.158239E-2</v>
      </c>
      <c r="M23" s="3">
        <v>0.37163507499999998</v>
      </c>
      <c r="N23" s="3">
        <v>2.037984282</v>
      </c>
      <c r="O23" s="3">
        <v>7.0519999999999996</v>
      </c>
      <c r="P23" s="3">
        <v>7.08181E-3</v>
      </c>
      <c r="Q23" s="3">
        <v>0.1379428</v>
      </c>
      <c r="R23" s="3">
        <v>4.1349418489999996</v>
      </c>
      <c r="S23" s="3">
        <v>0.166931049</v>
      </c>
      <c r="T23" s="3">
        <v>0.33460152900000001</v>
      </c>
      <c r="U23" s="3">
        <v>14.7617463</v>
      </c>
      <c r="V23" s="3">
        <v>1.023215126</v>
      </c>
      <c r="W23" s="3">
        <v>1.8849963249999999</v>
      </c>
      <c r="X23" s="3">
        <v>77.7042</v>
      </c>
      <c r="Y23" s="3">
        <v>7.9698622999999996E-2</v>
      </c>
      <c r="Z23" s="3">
        <v>0.36863536299999999</v>
      </c>
      <c r="AA23" s="3">
        <v>2.0026321980000001</v>
      </c>
      <c r="AB23" s="3">
        <v>6.2846399999999996</v>
      </c>
      <c r="AC23" s="3" t="s">
        <v>2</v>
      </c>
      <c r="AD23" s="3" t="s">
        <v>7</v>
      </c>
      <c r="AE23" s="3"/>
    </row>
    <row r="24" spans="1:31" x14ac:dyDescent="0.3">
      <c r="A24" s="4">
        <v>41912</v>
      </c>
      <c r="B24" s="3" t="s">
        <v>6</v>
      </c>
      <c r="C24" s="3">
        <v>1.4134959000000001E-2</v>
      </c>
      <c r="D24" s="3">
        <v>0.21167900000000001</v>
      </c>
      <c r="E24" s="3">
        <v>3.745666543</v>
      </c>
      <c r="F24" s="3">
        <v>0.15184925199999999</v>
      </c>
      <c r="G24" s="3">
        <v>0.35097682000000002</v>
      </c>
      <c r="H24" s="3">
        <v>20.88799491</v>
      </c>
      <c r="I24" s="3">
        <v>1.4319544369999999</v>
      </c>
      <c r="J24" s="3">
        <v>1.9743895810000001</v>
      </c>
      <c r="K24" s="3">
        <v>-8.9905000000000008</v>
      </c>
      <c r="L24" s="3">
        <v>6.6230273000000006E-2</v>
      </c>
      <c r="M24" s="3">
        <v>0.36053091799999998</v>
      </c>
      <c r="N24" s="3">
        <v>2.176823959</v>
      </c>
      <c r="O24" s="3">
        <v>5.1180000000000003</v>
      </c>
      <c r="P24" s="3">
        <v>7.5355300000000004E-3</v>
      </c>
      <c r="Q24" s="3">
        <v>0.14518919999999999</v>
      </c>
      <c r="R24" s="3">
        <v>4.0510217649999998</v>
      </c>
      <c r="S24" s="3">
        <v>0.16050455299999999</v>
      </c>
      <c r="T24" s="3">
        <v>0.33790576100000003</v>
      </c>
      <c r="U24" s="3">
        <v>15.3294002</v>
      </c>
      <c r="V24" s="3">
        <v>1.0861667180000001</v>
      </c>
      <c r="W24" s="3">
        <v>1.873204874</v>
      </c>
      <c r="X24" s="3">
        <v>52.978149999999999</v>
      </c>
      <c r="Y24" s="3">
        <v>7.0861970999999996E-2</v>
      </c>
      <c r="Z24" s="3">
        <v>0.36237569600000002</v>
      </c>
      <c r="AA24" s="3">
        <v>2.043805291</v>
      </c>
      <c r="AB24" s="3">
        <v>5.4614399999999996</v>
      </c>
      <c r="AC24" s="3" t="s">
        <v>2</v>
      </c>
      <c r="AD24" s="3" t="s">
        <v>7</v>
      </c>
      <c r="AE24" s="3"/>
    </row>
    <row r="25" spans="1:31" x14ac:dyDescent="0.3">
      <c r="A25" s="4">
        <v>42004</v>
      </c>
      <c r="B25" s="3" t="s">
        <v>6</v>
      </c>
      <c r="C25" s="3">
        <v>1.395034E-2</v>
      </c>
      <c r="D25" s="3">
        <v>0.228102</v>
      </c>
      <c r="E25" s="3">
        <v>3.3476884290000002</v>
      </c>
      <c r="F25" s="3">
        <v>0.142863714</v>
      </c>
      <c r="G25" s="3">
        <v>0.352342987</v>
      </c>
      <c r="H25" s="3">
        <v>23.11238316</v>
      </c>
      <c r="I25" s="3">
        <v>1.697103486</v>
      </c>
      <c r="J25" s="3">
        <v>2.0300843</v>
      </c>
      <c r="K25" s="3">
        <v>28.662299999999998</v>
      </c>
      <c r="L25" s="3">
        <v>8.1477978000000006E-2</v>
      </c>
      <c r="M25" s="3">
        <v>0.37451291599999997</v>
      </c>
      <c r="N25" s="3">
        <v>2.1640536039999998</v>
      </c>
      <c r="O25" s="3">
        <v>6.6504000000000003</v>
      </c>
      <c r="P25" s="3">
        <v>8.3187399999999998E-3</v>
      </c>
      <c r="Q25" s="3">
        <v>0.1572732</v>
      </c>
      <c r="R25" s="3">
        <v>3.863785558</v>
      </c>
      <c r="S25" s="3">
        <v>0.16819031000000001</v>
      </c>
      <c r="T25" s="3">
        <v>0.34634263999999998</v>
      </c>
      <c r="U25" s="3">
        <v>16.162459510000001</v>
      </c>
      <c r="V25" s="3">
        <v>1.0185401620000001</v>
      </c>
      <c r="W25" s="3">
        <v>1.8028938729999999</v>
      </c>
      <c r="X25" s="3">
        <v>13.5647</v>
      </c>
      <c r="Y25" s="3">
        <v>7.1792819999999993E-2</v>
      </c>
      <c r="Z25" s="3">
        <v>0.35864833099999999</v>
      </c>
      <c r="AA25" s="3">
        <v>2.0939086360000001</v>
      </c>
      <c r="AB25" s="3">
        <v>5.4669600000000003</v>
      </c>
      <c r="AC25" s="3" t="s">
        <v>2</v>
      </c>
      <c r="AD25" s="3" t="s">
        <v>7</v>
      </c>
      <c r="AE25" s="3"/>
    </row>
    <row r="26" spans="1:31" x14ac:dyDescent="0.3">
      <c r="A26" s="4">
        <v>42094</v>
      </c>
      <c r="B26" s="3" t="s">
        <v>6</v>
      </c>
      <c r="C26" s="3">
        <v>1.5761132000000001E-2</v>
      </c>
      <c r="D26" s="3">
        <v>0.25697999999999999</v>
      </c>
      <c r="E26" s="3">
        <v>3.1118618260000002</v>
      </c>
      <c r="F26" s="3">
        <v>0.14739727999999999</v>
      </c>
      <c r="G26" s="3">
        <v>0.35188588799999998</v>
      </c>
      <c r="H26" s="3">
        <v>21.92001398</v>
      </c>
      <c r="I26" s="3">
        <v>1.7330096749999999</v>
      </c>
      <c r="J26" s="3">
        <v>1.965890608</v>
      </c>
      <c r="K26" s="3">
        <v>5.3886000000000003</v>
      </c>
      <c r="L26" s="3">
        <v>6.6666142999999997E-2</v>
      </c>
      <c r="M26" s="3">
        <v>0.34977839700000002</v>
      </c>
      <c r="N26" s="3">
        <v>2.1832211789999998</v>
      </c>
      <c r="O26" s="3">
        <v>5.0835999999999997</v>
      </c>
      <c r="P26" s="3">
        <v>1.3907856E-2</v>
      </c>
      <c r="Q26" s="3">
        <v>0.2234756</v>
      </c>
      <c r="R26" s="3">
        <v>3.7134008110000001</v>
      </c>
      <c r="S26" s="3">
        <v>0.162283652</v>
      </c>
      <c r="T26" s="3">
        <v>0.34702466300000001</v>
      </c>
      <c r="U26" s="3">
        <v>22.228915659999998</v>
      </c>
      <c r="V26" s="3">
        <v>1.4492887699999999</v>
      </c>
      <c r="W26" s="3">
        <v>1.862148774</v>
      </c>
      <c r="X26" s="3">
        <v>11.92948</v>
      </c>
      <c r="Y26" s="3">
        <v>7.8215781999999998E-2</v>
      </c>
      <c r="Z26" s="3">
        <v>0.35852419899999999</v>
      </c>
      <c r="AA26" s="3">
        <v>2.1190740529999998</v>
      </c>
      <c r="AB26" s="3">
        <v>5.9685600000000001</v>
      </c>
      <c r="AC26" s="3" t="s">
        <v>2</v>
      </c>
      <c r="AD26" s="3" t="s">
        <v>7</v>
      </c>
      <c r="AE26" s="3"/>
    </row>
    <row r="27" spans="1:31" x14ac:dyDescent="0.3">
      <c r="A27" s="4">
        <v>42185</v>
      </c>
      <c r="B27" s="3" t="s">
        <v>6</v>
      </c>
      <c r="C27" s="3">
        <v>1.1833961E-2</v>
      </c>
      <c r="D27" s="3">
        <v>0.19553799999999999</v>
      </c>
      <c r="E27" s="3">
        <v>3.8709014270000002</v>
      </c>
      <c r="F27" s="3">
        <v>0.14773488800000001</v>
      </c>
      <c r="G27" s="3">
        <v>0.33127841699999999</v>
      </c>
      <c r="H27" s="3">
        <v>17.878734980000001</v>
      </c>
      <c r="I27" s="3">
        <v>1.5529770549999999</v>
      </c>
      <c r="J27" s="3">
        <v>1.8529211130000001</v>
      </c>
      <c r="K27" s="3">
        <v>16.7225</v>
      </c>
      <c r="L27" s="3">
        <v>7.6503688E-2</v>
      </c>
      <c r="M27" s="3">
        <v>0.38869600700000001</v>
      </c>
      <c r="N27" s="3">
        <v>2.085857549</v>
      </c>
      <c r="O27" s="3">
        <v>6.3032000000000004</v>
      </c>
      <c r="P27" s="3">
        <v>1.3118045E-2</v>
      </c>
      <c r="Q27" s="3">
        <v>0.211841</v>
      </c>
      <c r="R27" s="3">
        <v>3.773701618</v>
      </c>
      <c r="S27" s="3">
        <v>0.15742694700000001</v>
      </c>
      <c r="T27" s="3">
        <v>0.345429135</v>
      </c>
      <c r="U27" s="3">
        <v>20.320008470000001</v>
      </c>
      <c r="V27" s="3">
        <v>1.4675917620000001</v>
      </c>
      <c r="W27" s="3">
        <v>1.8940021410000001</v>
      </c>
      <c r="X27" s="3">
        <v>7.9197600000000001</v>
      </c>
      <c r="Y27" s="3">
        <v>7.6492093999999997E-2</v>
      </c>
      <c r="Z27" s="3">
        <v>0.36903066299999998</v>
      </c>
      <c r="AA27" s="3">
        <v>2.1295881149999998</v>
      </c>
      <c r="AB27" s="3">
        <v>6.0414399999999997</v>
      </c>
      <c r="AC27" s="3" t="s">
        <v>2</v>
      </c>
      <c r="AD27" s="3" t="s">
        <v>7</v>
      </c>
      <c r="AE27" s="3"/>
    </row>
    <row r="28" spans="1:31" x14ac:dyDescent="0.3">
      <c r="A28" s="4">
        <v>42277</v>
      </c>
      <c r="B28" s="3" t="s">
        <v>6</v>
      </c>
      <c r="C28" s="3">
        <v>9.9100739999999996E-3</v>
      </c>
      <c r="D28" s="3">
        <v>0.18110999999999999</v>
      </c>
      <c r="E28" s="3">
        <v>4.2910899809999998</v>
      </c>
      <c r="F28" s="3">
        <v>7.1181947999999995E-2</v>
      </c>
      <c r="G28" s="3">
        <v>0.32973422099999999</v>
      </c>
      <c r="H28" s="3">
        <v>16.915128169999999</v>
      </c>
      <c r="I28" s="3">
        <v>2.8609705750000001</v>
      </c>
      <c r="J28" s="3">
        <v>2.359433868</v>
      </c>
      <c r="K28" s="3">
        <v>11.936400000000001</v>
      </c>
      <c r="L28" s="3">
        <v>6.7271719999999993E-2</v>
      </c>
      <c r="M28" s="3">
        <v>0.37077022399999998</v>
      </c>
      <c r="N28" s="3">
        <v>2.1023185770000001</v>
      </c>
      <c r="O28" s="3">
        <v>5.2127999999999997</v>
      </c>
      <c r="P28" s="3">
        <v>1.3118093000000001E-2</v>
      </c>
      <c r="Q28" s="3">
        <v>0.21468180000000001</v>
      </c>
      <c r="R28" s="3">
        <v>3.6734416410000001</v>
      </c>
      <c r="S28" s="3">
        <v>0.13220541599999999</v>
      </c>
      <c r="T28" s="3">
        <v>0.34324366699999997</v>
      </c>
      <c r="U28" s="3">
        <v>20.14285104</v>
      </c>
      <c r="V28" s="3">
        <v>1.855203046</v>
      </c>
      <c r="W28" s="3">
        <v>2.0365438939999998</v>
      </c>
      <c r="X28" s="3">
        <v>10.74386</v>
      </c>
      <c r="Y28" s="3">
        <v>7.1629960000000006E-2</v>
      </c>
      <c r="Z28" s="3">
        <v>0.36885769200000001</v>
      </c>
      <c r="AA28" s="3">
        <v>2.1424549740000001</v>
      </c>
      <c r="AB28" s="3">
        <v>5.6736000000000004</v>
      </c>
      <c r="AC28" s="3" t="s">
        <v>2</v>
      </c>
      <c r="AD28" s="3" t="s">
        <v>7</v>
      </c>
      <c r="AE28" s="3"/>
    </row>
    <row r="29" spans="1:31" x14ac:dyDescent="0.3">
      <c r="A29" s="4">
        <v>42369</v>
      </c>
      <c r="B29" s="3" t="s">
        <v>6</v>
      </c>
      <c r="C29" s="3">
        <v>1.3164426E-2</v>
      </c>
      <c r="D29" s="3">
        <v>0.28623399999999999</v>
      </c>
      <c r="E29" s="3">
        <v>2.8658413380000001</v>
      </c>
      <c r="F29" s="3">
        <v>6.5307259000000006E-2</v>
      </c>
      <c r="G29" s="3">
        <v>0.328314155</v>
      </c>
      <c r="H29" s="3">
        <v>25.120994379999999</v>
      </c>
      <c r="I29" s="3">
        <v>4.7156915650000002</v>
      </c>
      <c r="J29" s="3">
        <v>2.5640971100000001</v>
      </c>
      <c r="K29" s="3">
        <v>21.0337</v>
      </c>
      <c r="L29" s="3">
        <v>7.1009421000000003E-2</v>
      </c>
      <c r="M29" s="3">
        <v>0.35324435799999998</v>
      </c>
      <c r="N29" s="3">
        <v>2.0773371329999999</v>
      </c>
      <c r="O29" s="3">
        <v>5.3924000000000003</v>
      </c>
      <c r="P29" s="3">
        <v>1.2923986E-2</v>
      </c>
      <c r="Q29" s="3">
        <v>0.22959280000000001</v>
      </c>
      <c r="R29" s="3">
        <v>3.4974766000000002</v>
      </c>
      <c r="S29" s="3">
        <v>0.114897018</v>
      </c>
      <c r="T29" s="3">
        <v>0.33871113400000002</v>
      </c>
      <c r="U29" s="3">
        <v>20.98945093</v>
      </c>
      <c r="V29" s="3">
        <v>2.511950471</v>
      </c>
      <c r="W29" s="3">
        <v>2.1544854</v>
      </c>
      <c r="X29" s="3">
        <v>16.748699999999999</v>
      </c>
      <c r="Y29" s="3">
        <v>7.2585789999999997E-2</v>
      </c>
      <c r="Z29" s="3">
        <v>0.36740038000000003</v>
      </c>
      <c r="AA29" s="3">
        <v>2.1225576080000002</v>
      </c>
      <c r="AB29" s="3">
        <v>5.7284800000000002</v>
      </c>
      <c r="AC29" s="3" t="s">
        <v>2</v>
      </c>
      <c r="AD29" s="3" t="s">
        <v>7</v>
      </c>
      <c r="AE29" s="3"/>
    </row>
    <row r="30" spans="1:31" x14ac:dyDescent="0.3">
      <c r="A30" s="4">
        <v>42460</v>
      </c>
      <c r="B30" s="3" t="s">
        <v>6</v>
      </c>
      <c r="C30" s="3">
        <v>1.1659925999999999E-2</v>
      </c>
      <c r="D30" s="3">
        <v>0.242369</v>
      </c>
      <c r="E30" s="3">
        <v>3.5022500779999999</v>
      </c>
      <c r="F30" s="3">
        <v>8.0227814999999994E-2</v>
      </c>
      <c r="G30" s="3">
        <v>0.32862491700000002</v>
      </c>
      <c r="H30" s="3">
        <v>20.43148519</v>
      </c>
      <c r="I30" s="3">
        <v>3.0398911399999999</v>
      </c>
      <c r="J30" s="3">
        <v>2.5174567479999999</v>
      </c>
      <c r="K30" s="3">
        <v>-14.12</v>
      </c>
      <c r="L30" s="3">
        <v>4.5526057000000002E-2</v>
      </c>
      <c r="M30" s="3">
        <v>0.330678847</v>
      </c>
      <c r="N30" s="3">
        <v>2.0476385170000002</v>
      </c>
      <c r="O30" s="3">
        <v>3.1551999999999998</v>
      </c>
      <c r="P30" s="3">
        <v>1.2465904E-2</v>
      </c>
      <c r="Q30" s="3">
        <v>0.23244619999999999</v>
      </c>
      <c r="R30" s="3">
        <v>3.5283889300000002</v>
      </c>
      <c r="S30" s="3">
        <v>0.102369838</v>
      </c>
      <c r="T30" s="3">
        <v>0.33396752000000002</v>
      </c>
      <c r="U30" s="3">
        <v>20.453271340000001</v>
      </c>
      <c r="V30" s="3">
        <v>2.7805080019999999</v>
      </c>
      <c r="W30" s="3">
        <v>2.2519598890000001</v>
      </c>
      <c r="X30" s="3">
        <v>8.19224</v>
      </c>
      <c r="Y30" s="3">
        <v>6.5395406000000003E-2</v>
      </c>
      <c r="Z30" s="3">
        <v>0.35863356699999999</v>
      </c>
      <c r="AA30" s="3">
        <v>2.0992745909999999</v>
      </c>
      <c r="AB30" s="3">
        <v>5.0294400000000001</v>
      </c>
      <c r="AC30" s="3" t="s">
        <v>2</v>
      </c>
      <c r="AD30" s="3" t="s">
        <v>7</v>
      </c>
      <c r="AE30" s="3"/>
    </row>
    <row r="31" spans="1:31" x14ac:dyDescent="0.3">
      <c r="A31" s="4">
        <v>42551</v>
      </c>
      <c r="B31" s="3" t="s">
        <v>6</v>
      </c>
      <c r="C31" s="3">
        <v>5.041383E-3</v>
      </c>
      <c r="D31" s="3">
        <v>0.16151399999999999</v>
      </c>
      <c r="E31" s="3">
        <v>5.1780368509999999</v>
      </c>
      <c r="F31" s="3">
        <v>0.141917972</v>
      </c>
      <c r="G31" s="3">
        <v>0.32785674999999997</v>
      </c>
      <c r="H31" s="3">
        <v>14.49389311</v>
      </c>
      <c r="I31" s="3">
        <v>1.200819608</v>
      </c>
      <c r="J31" s="3">
        <v>2.009994549</v>
      </c>
      <c r="K31" s="3">
        <v>-27.526700000000002</v>
      </c>
      <c r="L31" s="3">
        <v>4.7138789E-2</v>
      </c>
      <c r="M31" s="3">
        <v>0.345930715</v>
      </c>
      <c r="N31" s="3">
        <v>2.0220435389999998</v>
      </c>
      <c r="O31" s="3">
        <v>3.3620000000000001</v>
      </c>
      <c r="P31" s="3">
        <v>1.0321954E-2</v>
      </c>
      <c r="Q31" s="3">
        <v>0.21335299999999999</v>
      </c>
      <c r="R31" s="3">
        <v>3.941623935</v>
      </c>
      <c r="S31" s="3">
        <v>0.101273976</v>
      </c>
      <c r="T31" s="3">
        <v>0.32916169200000001</v>
      </c>
      <c r="U31" s="3">
        <v>18.968047169999998</v>
      </c>
      <c r="V31" s="3">
        <v>2.6740699889999999</v>
      </c>
      <c r="W31" s="3">
        <v>2.2607806780000002</v>
      </c>
      <c r="X31" s="3">
        <v>1.6091800000000001</v>
      </c>
      <c r="Y31" s="3">
        <v>6.1489935000000003E-2</v>
      </c>
      <c r="Z31" s="3">
        <v>0.35786403</v>
      </c>
      <c r="AA31" s="3">
        <v>2.0670390630000002</v>
      </c>
      <c r="AB31" s="3">
        <v>4.6851200000000004</v>
      </c>
      <c r="AC31" s="3" t="s">
        <v>2</v>
      </c>
      <c r="AD31" s="3" t="s">
        <v>7</v>
      </c>
      <c r="AE31" s="3"/>
    </row>
    <row r="32" spans="1:31" x14ac:dyDescent="0.3">
      <c r="A32" s="4">
        <v>42643</v>
      </c>
      <c r="B32" s="3" t="s">
        <v>6</v>
      </c>
      <c r="C32" s="3">
        <v>4.5362400000000004E-3</v>
      </c>
      <c r="D32" s="3">
        <v>0.14935100000000001</v>
      </c>
      <c r="E32" s="3">
        <v>5.6105367509999997</v>
      </c>
      <c r="F32" s="3">
        <v>0.161342552</v>
      </c>
      <c r="G32" s="3">
        <v>0.321295257</v>
      </c>
      <c r="H32" s="3">
        <v>12.98481372</v>
      </c>
      <c r="I32" s="3">
        <v>0.98819476399999995</v>
      </c>
      <c r="J32" s="3">
        <v>1.868375098</v>
      </c>
      <c r="K32" s="3">
        <v>-25.814900000000002</v>
      </c>
      <c r="L32" s="3">
        <v>2.6222136E-2</v>
      </c>
      <c r="M32" s="3">
        <v>0.34299488900000003</v>
      </c>
      <c r="N32" s="3">
        <v>1.997889472</v>
      </c>
      <c r="O32" s="3">
        <v>1.8168</v>
      </c>
      <c r="P32" s="3">
        <v>8.8624099999999994E-3</v>
      </c>
      <c r="Q32" s="3">
        <v>0.20411560000000001</v>
      </c>
      <c r="R32" s="3">
        <v>4.2895510000000003</v>
      </c>
      <c r="S32" s="3">
        <v>0.103995509</v>
      </c>
      <c r="T32" s="3">
        <v>0.32716506000000001</v>
      </c>
      <c r="U32" s="3">
        <v>17.989262910000001</v>
      </c>
      <c r="V32" s="3">
        <v>2.5611135300000001</v>
      </c>
      <c r="W32" s="3">
        <v>2.2638714740000001</v>
      </c>
      <c r="X32" s="3">
        <v>-6.8982999999999999</v>
      </c>
      <c r="Y32" s="3">
        <v>5.1433624999999997E-2</v>
      </c>
      <c r="Z32" s="3">
        <v>0.34872380600000003</v>
      </c>
      <c r="AA32" s="3">
        <v>2.0494454480000002</v>
      </c>
      <c r="AB32" s="3">
        <v>3.7878400000000001</v>
      </c>
      <c r="AC32" s="3" t="s">
        <v>2</v>
      </c>
      <c r="AD32" s="3" t="s">
        <v>7</v>
      </c>
      <c r="AE32" s="3"/>
    </row>
    <row r="33" spans="1:31" x14ac:dyDescent="0.3">
      <c r="A33" s="4">
        <v>42735</v>
      </c>
      <c r="B33" s="3" t="s">
        <v>6</v>
      </c>
      <c r="C33" s="3">
        <v>1.0734761000000001E-2</v>
      </c>
      <c r="D33" s="3">
        <v>0.22154499999999999</v>
      </c>
      <c r="E33" s="3">
        <v>3.671077302</v>
      </c>
      <c r="F33" s="3">
        <v>0.152669904</v>
      </c>
      <c r="G33" s="3">
        <v>0.32616785399999998</v>
      </c>
      <c r="H33" s="3">
        <v>20.180124490000001</v>
      </c>
      <c r="I33" s="3">
        <v>1.5508950480000001</v>
      </c>
      <c r="J33" s="3">
        <v>2.0224595559999998</v>
      </c>
      <c r="K33" s="3">
        <v>-21.404299999999999</v>
      </c>
      <c r="L33" s="3">
        <v>6.0280812000000003E-2</v>
      </c>
      <c r="M33" s="3">
        <v>0.34859009699999999</v>
      </c>
      <c r="N33" s="3">
        <v>2.0010879689999999</v>
      </c>
      <c r="O33" s="3">
        <v>4.3507999999999996</v>
      </c>
      <c r="P33" s="3">
        <v>9.0273469999999998E-3</v>
      </c>
      <c r="Q33" s="3">
        <v>0.21220259999999999</v>
      </c>
      <c r="R33" s="3">
        <v>4.1655484639999996</v>
      </c>
      <c r="S33" s="3">
        <v>0.1202931</v>
      </c>
      <c r="T33" s="3">
        <v>0.32645178600000002</v>
      </c>
      <c r="U33" s="3">
        <v>18.642262179999999</v>
      </c>
      <c r="V33" s="3">
        <v>2.2990984249999999</v>
      </c>
      <c r="W33" s="3">
        <v>2.1964766120000001</v>
      </c>
      <c r="X33" s="3">
        <v>-13.56644</v>
      </c>
      <c r="Y33" s="3">
        <v>5.0035442999999999E-2</v>
      </c>
      <c r="Z33" s="3">
        <v>0.34428778100000001</v>
      </c>
      <c r="AA33" s="3">
        <v>2.0291993260000001</v>
      </c>
      <c r="AB33" s="3">
        <v>3.61544</v>
      </c>
      <c r="AC33" s="3" t="s">
        <v>2</v>
      </c>
      <c r="AD33" s="3" t="s">
        <v>7</v>
      </c>
      <c r="AE33" s="3"/>
    </row>
    <row r="34" spans="1:31" x14ac:dyDescent="0.3">
      <c r="A34" s="4">
        <v>42825</v>
      </c>
      <c r="B34" s="3" t="s">
        <v>6</v>
      </c>
      <c r="C34" s="3">
        <v>1.2914172999999999E-2</v>
      </c>
      <c r="D34" s="3">
        <v>0.234986</v>
      </c>
      <c r="E34" s="3">
        <v>3.3484200180000001</v>
      </c>
      <c r="F34" s="3">
        <v>0.14998347300000001</v>
      </c>
      <c r="G34" s="3">
        <v>0.324118664</v>
      </c>
      <c r="H34" s="3">
        <v>20.832155190000002</v>
      </c>
      <c r="I34" s="3">
        <v>1.719836492</v>
      </c>
      <c r="J34" s="3">
        <v>2.1047929609999998</v>
      </c>
      <c r="K34" s="3">
        <v>12.570600000000001</v>
      </c>
      <c r="L34" s="3">
        <v>-3.6967390000000003E-2</v>
      </c>
      <c r="M34" s="3">
        <v>0.35578908199999998</v>
      </c>
      <c r="N34" s="3">
        <v>1.9845376720000001</v>
      </c>
      <c r="O34" s="3">
        <v>-2.5888</v>
      </c>
      <c r="P34" s="3">
        <v>8.9772970000000004E-3</v>
      </c>
      <c r="Q34" s="3">
        <v>0.20195299999999999</v>
      </c>
      <c r="R34" s="3">
        <v>4.2620642000000002</v>
      </c>
      <c r="S34" s="3">
        <v>0.137228343</v>
      </c>
      <c r="T34" s="3">
        <v>0.32561268799999998</v>
      </c>
      <c r="U34" s="3">
        <v>17.784494339999998</v>
      </c>
      <c r="V34" s="3">
        <v>1.6999274099999999</v>
      </c>
      <c r="W34" s="3">
        <v>2.1046157820000002</v>
      </c>
      <c r="X34" s="3">
        <v>-15.25906</v>
      </c>
      <c r="Y34" s="3">
        <v>2.8440080999999999E-2</v>
      </c>
      <c r="Z34" s="3">
        <v>0.344796726</v>
      </c>
      <c r="AA34" s="3">
        <v>2.0106394339999998</v>
      </c>
      <c r="AB34" s="3">
        <v>2.0192000000000001</v>
      </c>
      <c r="AC34" s="3" t="s">
        <v>2</v>
      </c>
      <c r="AD34" s="3" t="s">
        <v>7</v>
      </c>
      <c r="AE34" s="3"/>
    </row>
    <row r="35" spans="1:31" x14ac:dyDescent="0.3">
      <c r="A35" s="4">
        <v>42916</v>
      </c>
      <c r="B35" s="3" t="s">
        <v>6</v>
      </c>
      <c r="C35" s="3">
        <v>1.0596905E-2</v>
      </c>
      <c r="D35" s="3">
        <v>0.20211699999999999</v>
      </c>
      <c r="E35" s="3">
        <v>3.6758306159999998</v>
      </c>
      <c r="F35" s="3">
        <v>0.105078749</v>
      </c>
      <c r="G35" s="3">
        <v>0.31598880600000001</v>
      </c>
      <c r="H35" s="3">
        <v>20.992482649999999</v>
      </c>
      <c r="I35" s="3">
        <v>2.279151068</v>
      </c>
      <c r="J35" s="3">
        <v>2.4661193469999998</v>
      </c>
      <c r="K35" s="3">
        <v>47.931899999999999</v>
      </c>
      <c r="L35" s="3">
        <v>6.5627807999999996E-2</v>
      </c>
      <c r="M35" s="3">
        <v>0.37441812099999999</v>
      </c>
      <c r="N35" s="3">
        <v>1.959859147</v>
      </c>
      <c r="O35" s="3">
        <v>4.8151999999999999</v>
      </c>
      <c r="P35" s="3">
        <v>8.7646919999999993E-3</v>
      </c>
      <c r="Q35" s="3">
        <v>0.19390260000000001</v>
      </c>
      <c r="R35" s="3">
        <v>4.2967803069999997</v>
      </c>
      <c r="S35" s="3">
        <v>0.14219852999999999</v>
      </c>
      <c r="T35" s="3">
        <v>0.32308546599999999</v>
      </c>
      <c r="U35" s="3">
        <v>17.89669383</v>
      </c>
      <c r="V35" s="3">
        <v>1.5477793959999999</v>
      </c>
      <c r="W35" s="3">
        <v>2.0943483020000002</v>
      </c>
      <c r="X35" s="3">
        <v>-2.8486799999999999</v>
      </c>
      <c r="Y35" s="3">
        <v>3.2460430999999998E-2</v>
      </c>
      <c r="Z35" s="3">
        <v>0.35354458100000002</v>
      </c>
      <c r="AA35" s="3">
        <v>1.9930835600000001</v>
      </c>
      <c r="AB35" s="3">
        <v>2.3512</v>
      </c>
      <c r="AC35" s="3" t="s">
        <v>2</v>
      </c>
      <c r="AD35" s="3" t="s">
        <v>7</v>
      </c>
      <c r="AE35" s="3"/>
    </row>
    <row r="36" spans="1:31" x14ac:dyDescent="0.3">
      <c r="A36" s="4">
        <v>43008</v>
      </c>
      <c r="B36" s="3" t="s">
        <v>6</v>
      </c>
      <c r="C36" s="3">
        <v>1.2364214E-2</v>
      </c>
      <c r="D36" s="3">
        <v>0.20890700000000001</v>
      </c>
      <c r="E36" s="3">
        <v>3.1900185830000001</v>
      </c>
      <c r="F36" s="3">
        <v>0.14987761899999999</v>
      </c>
      <c r="G36" s="3">
        <v>0.30294386600000001</v>
      </c>
      <c r="H36" s="3">
        <v>23.34472478</v>
      </c>
      <c r="I36" s="3">
        <v>1.8484075550000001</v>
      </c>
      <c r="J36" s="3">
        <v>1.8888045550000001</v>
      </c>
      <c r="K36" s="3">
        <v>75.787099999999995</v>
      </c>
      <c r="L36" s="3">
        <v>0.106523522</v>
      </c>
      <c r="M36" s="3">
        <v>0.40173871999999999</v>
      </c>
      <c r="N36" s="3">
        <v>1.9497662120000001</v>
      </c>
      <c r="O36" s="3">
        <v>8.4244000000000003</v>
      </c>
      <c r="P36" s="3">
        <v>1.0229258999999999E-2</v>
      </c>
      <c r="Q36" s="3">
        <v>0.20338120000000001</v>
      </c>
      <c r="R36" s="3">
        <v>3.8991766540000001</v>
      </c>
      <c r="S36" s="3">
        <v>0.14379045900000001</v>
      </c>
      <c r="T36" s="3">
        <v>0.318102889</v>
      </c>
      <c r="U36" s="3">
        <v>19.66686017</v>
      </c>
      <c r="V36" s="3">
        <v>1.6772969849999999</v>
      </c>
      <c r="W36" s="3">
        <v>2.0701103029999999</v>
      </c>
      <c r="X36" s="3">
        <v>17.814080000000001</v>
      </c>
      <c r="Y36" s="3">
        <v>4.4337377999999997E-2</v>
      </c>
      <c r="Z36" s="3">
        <v>0.36470618199999999</v>
      </c>
      <c r="AA36" s="3">
        <v>1.9786280940000001</v>
      </c>
      <c r="AB36" s="3">
        <v>3.36368</v>
      </c>
      <c r="AC36" s="3" t="s">
        <v>2</v>
      </c>
      <c r="AD36" s="3" t="s">
        <v>8</v>
      </c>
      <c r="AE36" s="3"/>
    </row>
    <row r="37" spans="1:31" x14ac:dyDescent="0.3">
      <c r="A37" s="4">
        <v>43100</v>
      </c>
      <c r="B37" s="3" t="s">
        <v>6</v>
      </c>
      <c r="C37" s="3">
        <v>1.6245908999999999E-2</v>
      </c>
      <c r="D37" s="3">
        <v>0.25783099999999998</v>
      </c>
      <c r="E37" s="3">
        <v>2.6842760800000001</v>
      </c>
      <c r="F37" s="3">
        <v>0.11693255599999999</v>
      </c>
      <c r="G37" s="3">
        <v>0.30575443400000002</v>
      </c>
      <c r="H37" s="3">
        <v>14.49493474</v>
      </c>
      <c r="I37" s="3">
        <v>2.7441194539999998</v>
      </c>
      <c r="J37" s="3">
        <v>1.979687636</v>
      </c>
      <c r="K37" s="3">
        <v>5.9740000000000002</v>
      </c>
      <c r="L37" s="3">
        <v>6.2274375E-2</v>
      </c>
      <c r="M37" s="3">
        <v>0.38051877200000001</v>
      </c>
      <c r="N37" s="3">
        <v>1.9663917950000001</v>
      </c>
      <c r="O37" s="3">
        <v>4.6740000000000004</v>
      </c>
      <c r="P37" s="3">
        <v>1.2571192E-2</v>
      </c>
      <c r="Q37" s="3">
        <v>0.22507720000000001</v>
      </c>
      <c r="R37" s="3">
        <v>3.31392452</v>
      </c>
      <c r="S37" s="3">
        <v>0.13490846000000001</v>
      </c>
      <c r="T37" s="3">
        <v>0.31499472499999998</v>
      </c>
      <c r="U37" s="3">
        <v>19.968884370000001</v>
      </c>
      <c r="V37" s="3">
        <v>2.0284819230000002</v>
      </c>
      <c r="W37" s="3">
        <v>2.0923728110000002</v>
      </c>
      <c r="X37" s="3">
        <v>24.171859999999999</v>
      </c>
      <c r="Y37" s="3">
        <v>5.1547824999999999E-2</v>
      </c>
      <c r="Z37" s="3">
        <v>0.37221095799999998</v>
      </c>
      <c r="AA37" s="3">
        <v>1.9723285589999999</v>
      </c>
      <c r="AB37" s="3">
        <v>3.93512</v>
      </c>
      <c r="AC37" s="3" t="s">
        <v>2</v>
      </c>
      <c r="AD37" s="3" t="s">
        <v>8</v>
      </c>
      <c r="AE37" s="3"/>
    </row>
    <row r="38" spans="1:31" x14ac:dyDescent="0.3">
      <c r="A38" s="4">
        <v>43190</v>
      </c>
      <c r="B38" s="3" t="s">
        <v>6</v>
      </c>
      <c r="C38" s="3">
        <v>2.4879410000000001E-2</v>
      </c>
      <c r="D38" s="3">
        <v>0.31795699999999999</v>
      </c>
      <c r="E38" s="3">
        <v>2.0436893870000001</v>
      </c>
      <c r="F38" s="3">
        <v>0.116425368</v>
      </c>
      <c r="G38" s="3">
        <v>0.30422438699999999</v>
      </c>
      <c r="H38" s="3">
        <v>40.320085880000001</v>
      </c>
      <c r="I38" s="3">
        <v>3.7177983010000002</v>
      </c>
      <c r="J38" s="3">
        <v>2.0624731019999998</v>
      </c>
      <c r="K38" s="3">
        <v>63.928100000000001</v>
      </c>
      <c r="L38" s="3">
        <v>0.135053057</v>
      </c>
      <c r="M38" s="3">
        <v>0.41415134599999998</v>
      </c>
      <c r="N38" s="3">
        <v>1.953511614</v>
      </c>
      <c r="O38" s="3">
        <v>11.016</v>
      </c>
      <c r="P38" s="3">
        <v>1.5400122E-2</v>
      </c>
      <c r="Q38" s="3">
        <v>0.24435960000000001</v>
      </c>
      <c r="R38" s="3">
        <v>2.988446937</v>
      </c>
      <c r="S38" s="3">
        <v>0.12765955300000001</v>
      </c>
      <c r="T38" s="3">
        <v>0.310606031</v>
      </c>
      <c r="U38" s="3">
        <v>23.996876650000001</v>
      </c>
      <c r="V38" s="3">
        <v>2.461862574</v>
      </c>
      <c r="W38" s="3">
        <v>2.1003755200000001</v>
      </c>
      <c r="X38" s="3">
        <v>41.238340000000001</v>
      </c>
      <c r="Y38" s="3">
        <v>6.6502274E-2</v>
      </c>
      <c r="Z38" s="3">
        <v>0.38532320799999997</v>
      </c>
      <c r="AA38" s="3">
        <v>1.962813288</v>
      </c>
      <c r="AB38" s="3">
        <v>5.26816</v>
      </c>
      <c r="AC38" s="3" t="s">
        <v>2</v>
      </c>
      <c r="AD38" s="3" t="s">
        <v>8</v>
      </c>
      <c r="AE38" s="3"/>
    </row>
    <row r="39" spans="1:31" x14ac:dyDescent="0.3">
      <c r="A39" s="4">
        <v>43281</v>
      </c>
      <c r="B39" s="3" t="s">
        <v>6</v>
      </c>
      <c r="C39" s="3">
        <v>2.408772E-2</v>
      </c>
      <c r="D39" s="3">
        <v>0.289433</v>
      </c>
      <c r="E39" s="3">
        <v>2.0235858009999999</v>
      </c>
      <c r="F39" s="3">
        <v>0.117731077</v>
      </c>
      <c r="G39" s="3">
        <v>0.30157182700000001</v>
      </c>
      <c r="H39" s="3">
        <v>41.63117664</v>
      </c>
      <c r="I39" s="3">
        <v>3.6273324539999998</v>
      </c>
      <c r="J39" s="3">
        <v>2.0862740249999998</v>
      </c>
      <c r="K39" s="3">
        <v>86.468999999999994</v>
      </c>
      <c r="L39" s="3">
        <v>0.15290408699999999</v>
      </c>
      <c r="M39" s="3">
        <v>0.44496023400000001</v>
      </c>
      <c r="N39" s="3">
        <v>1.941244988</v>
      </c>
      <c r="O39" s="3">
        <v>13.1776</v>
      </c>
      <c r="P39" s="3">
        <v>1.7634832E-2</v>
      </c>
      <c r="Q39" s="3">
        <v>0.255249</v>
      </c>
      <c r="R39" s="3">
        <v>2.723480093</v>
      </c>
      <c r="S39" s="3">
        <v>0.121209074</v>
      </c>
      <c r="T39" s="3">
        <v>0.30609666400000002</v>
      </c>
      <c r="U39" s="3">
        <v>28.156680940000001</v>
      </c>
      <c r="V39" s="3">
        <v>2.8433617660000001</v>
      </c>
      <c r="W39" s="3">
        <v>2.096671733</v>
      </c>
      <c r="X39" s="3">
        <v>56.01802</v>
      </c>
      <c r="Y39" s="3">
        <v>0.10447657</v>
      </c>
      <c r="Z39" s="3">
        <v>0.40315743900000001</v>
      </c>
      <c r="AA39" s="3">
        <v>1.9541547509999999</v>
      </c>
      <c r="AB39" s="3">
        <v>8.4214400000000005</v>
      </c>
      <c r="AC39" s="3" t="s">
        <v>2</v>
      </c>
      <c r="AD39" s="3" t="s">
        <v>8</v>
      </c>
      <c r="AE39" s="3"/>
    </row>
    <row r="40" spans="1:31" x14ac:dyDescent="0.3">
      <c r="A40" s="4">
        <v>43373</v>
      </c>
      <c r="B40" s="3" t="s">
        <v>6</v>
      </c>
      <c r="C40" s="3">
        <v>2.2581667999999999E-2</v>
      </c>
      <c r="D40" s="3">
        <v>0.28932799999999997</v>
      </c>
      <c r="E40" s="3">
        <v>1.91576838</v>
      </c>
      <c r="F40" s="3">
        <v>0.120704967</v>
      </c>
      <c r="G40" s="3">
        <v>0.294187015</v>
      </c>
      <c r="H40" s="3">
        <v>41.377267119999999</v>
      </c>
      <c r="I40" s="3">
        <v>3.5621498699999998</v>
      </c>
      <c r="J40" s="3">
        <v>2.0062933570000001</v>
      </c>
      <c r="K40" s="3">
        <v>59.0533</v>
      </c>
      <c r="L40" s="3">
        <v>0.142176098</v>
      </c>
      <c r="M40" s="3">
        <v>0.437190146</v>
      </c>
      <c r="N40" s="3">
        <v>1.9418348409999999</v>
      </c>
      <c r="O40" s="3">
        <v>12.142799999999999</v>
      </c>
      <c r="P40" s="3">
        <v>2.0031784E-2</v>
      </c>
      <c r="Q40" s="3">
        <v>0.27269120000000002</v>
      </c>
      <c r="R40" s="3">
        <v>2.3714676460000002</v>
      </c>
      <c r="S40" s="3">
        <v>0.124334317</v>
      </c>
      <c r="T40" s="3">
        <v>0.30173630600000001</v>
      </c>
      <c r="U40" s="3">
        <v>32.233637829999999</v>
      </c>
      <c r="V40" s="3">
        <v>3.099961527</v>
      </c>
      <c r="W40" s="3">
        <v>2.004706535</v>
      </c>
      <c r="X40" s="3">
        <v>58.2423</v>
      </c>
      <c r="Y40" s="3">
        <v>0.11978622799999999</v>
      </c>
      <c r="Z40" s="3">
        <v>0.415711844</v>
      </c>
      <c r="AA40" s="3">
        <v>1.95054989</v>
      </c>
      <c r="AB40" s="3">
        <v>9.8869600000000002</v>
      </c>
      <c r="AC40" s="3" t="s">
        <v>2</v>
      </c>
      <c r="AD40" s="3" t="s">
        <v>8</v>
      </c>
      <c r="AE40" s="3"/>
    </row>
    <row r="41" spans="1:31" x14ac:dyDescent="0.3">
      <c r="A41" s="4">
        <v>43465</v>
      </c>
      <c r="B41" s="3" t="s">
        <v>6</v>
      </c>
      <c r="C41" s="3">
        <v>1.5875017000000002E-2</v>
      </c>
      <c r="D41" s="3">
        <v>0.24590600000000001</v>
      </c>
      <c r="E41" s="3">
        <v>2.5870412150000002</v>
      </c>
      <c r="F41" s="3">
        <v>0.117331005</v>
      </c>
      <c r="G41" s="3">
        <v>0.31396149899999998</v>
      </c>
      <c r="H41" s="3">
        <v>44.433452260000003</v>
      </c>
      <c r="I41" s="3">
        <v>2.5204765779999998</v>
      </c>
      <c r="J41" s="3">
        <v>2.17827473</v>
      </c>
      <c r="K41" s="3">
        <v>-13.5412</v>
      </c>
      <c r="L41" s="3">
        <v>4.9658199E-2</v>
      </c>
      <c r="M41" s="3">
        <v>0.37757456099999998</v>
      </c>
      <c r="N41" s="3">
        <v>1.988527819</v>
      </c>
      <c r="O41" s="3">
        <v>3.8271999999999999</v>
      </c>
      <c r="P41" s="3">
        <v>2.0733945E-2</v>
      </c>
      <c r="Q41" s="3">
        <v>0.28009099999999998</v>
      </c>
      <c r="R41" s="3">
        <v>2.2508721729999999</v>
      </c>
      <c r="S41" s="3">
        <v>0.117824995</v>
      </c>
      <c r="T41" s="3">
        <v>0.30393983200000002</v>
      </c>
      <c r="U41" s="3">
        <v>36.451383329999999</v>
      </c>
      <c r="V41" s="3">
        <v>3.2343753309999999</v>
      </c>
      <c r="W41" s="3">
        <v>2.0626005699999999</v>
      </c>
      <c r="X41" s="3">
        <v>40.376640000000002</v>
      </c>
      <c r="Y41" s="3">
        <v>0.10841316300000001</v>
      </c>
      <c r="Z41" s="3">
        <v>0.41087901199999999</v>
      </c>
      <c r="AA41" s="3">
        <v>1.9583022109999999</v>
      </c>
      <c r="AB41" s="3">
        <v>8.9675200000000004</v>
      </c>
      <c r="AC41" s="3" t="s">
        <v>2</v>
      </c>
      <c r="AD41" s="3" t="s">
        <v>8</v>
      </c>
      <c r="AE41" s="3"/>
    </row>
    <row r="42" spans="1:31" x14ac:dyDescent="0.3">
      <c r="A42" s="6">
        <v>41639</v>
      </c>
      <c r="B42" s="5" t="s">
        <v>9</v>
      </c>
      <c r="C42" s="5">
        <v>3.637328E-3</v>
      </c>
      <c r="D42" s="5">
        <v>7.6770000000000005E-2</v>
      </c>
      <c r="E42" s="5">
        <v>12.044449739999999</v>
      </c>
      <c r="F42" s="5">
        <v>0.22479085600000001</v>
      </c>
      <c r="G42" s="5">
        <v>0.450856863</v>
      </c>
      <c r="H42" s="5">
        <v>7.7265823469999999</v>
      </c>
      <c r="I42" s="5">
        <v>0.26449003300000001</v>
      </c>
      <c r="J42" s="5">
        <v>1.289136238</v>
      </c>
      <c r="K42" s="5">
        <v>125.8653</v>
      </c>
      <c r="L42" s="5">
        <v>7.9187166000000003E-2</v>
      </c>
      <c r="M42" s="5">
        <v>0.349168531</v>
      </c>
      <c r="N42" s="5">
        <v>2.4722701800000002</v>
      </c>
      <c r="O42" s="5">
        <v>7.5224000000000002</v>
      </c>
      <c r="P42" s="5">
        <v>2.923536E-3</v>
      </c>
      <c r="Q42" s="5">
        <v>7.424E-2</v>
      </c>
      <c r="R42" s="5">
        <v>13.417164270000001</v>
      </c>
      <c r="S42" s="5">
        <v>0.18840496000000001</v>
      </c>
      <c r="T42" s="5">
        <v>0.46644397500000001</v>
      </c>
      <c r="U42" s="5">
        <v>8.0395642479999996</v>
      </c>
      <c r="V42" s="5">
        <v>0.232238956</v>
      </c>
      <c r="W42" s="5">
        <v>1.3871060740000001</v>
      </c>
      <c r="X42" s="5">
        <v>54.531399999999998</v>
      </c>
      <c r="Y42" s="5">
        <v>9.7318026000000002E-2</v>
      </c>
      <c r="Z42" s="5">
        <v>0.33437853899999997</v>
      </c>
      <c r="AA42" s="5">
        <v>2.5175303229999999</v>
      </c>
      <c r="AB42" s="5">
        <v>6.7115999999999998</v>
      </c>
      <c r="AC42" s="5" t="s">
        <v>1</v>
      </c>
      <c r="AD42" s="5" t="s">
        <v>10</v>
      </c>
      <c r="AE42" s="5"/>
    </row>
    <row r="43" spans="1:31" x14ac:dyDescent="0.3">
      <c r="A43" s="6">
        <v>41729</v>
      </c>
      <c r="B43" s="5" t="s">
        <v>9</v>
      </c>
      <c r="C43" s="5">
        <v>3.3647579999999998E-3</v>
      </c>
      <c r="D43" s="5">
        <v>7.9725000000000004E-2</v>
      </c>
      <c r="E43" s="5">
        <v>12.62251058</v>
      </c>
      <c r="F43" s="5">
        <v>0.244008435</v>
      </c>
      <c r="G43" s="5">
        <v>0.46472034899999998</v>
      </c>
      <c r="H43" s="5">
        <v>7.273007572</v>
      </c>
      <c r="I43" s="5">
        <v>0.244608414</v>
      </c>
      <c r="J43" s="5">
        <v>1.1912566449999999</v>
      </c>
      <c r="K43" s="5">
        <v>26.771100000000001</v>
      </c>
      <c r="L43" s="5">
        <v>5.4985540999999999E-2</v>
      </c>
      <c r="M43" s="5">
        <v>0.34791519199999998</v>
      </c>
      <c r="N43" s="5">
        <v>2.4672256240000001</v>
      </c>
      <c r="O43" s="5">
        <v>5.4648000000000003</v>
      </c>
      <c r="P43" s="5">
        <v>3.0117799999999999E-3</v>
      </c>
      <c r="Q43" s="5">
        <v>7.5337000000000001E-2</v>
      </c>
      <c r="R43" s="5">
        <v>13.25823353</v>
      </c>
      <c r="S43" s="5">
        <v>0.20048729300000001</v>
      </c>
      <c r="T43" s="5">
        <v>0.46108175400000001</v>
      </c>
      <c r="U43" s="5">
        <v>7.8862529129999999</v>
      </c>
      <c r="V43" s="5">
        <v>0.28116063899999999</v>
      </c>
      <c r="W43" s="5">
        <v>1.3527179499999999</v>
      </c>
      <c r="X43" s="5">
        <v>48.979340000000001</v>
      </c>
      <c r="Y43" s="5">
        <v>8.8851528999999999E-2</v>
      </c>
      <c r="Z43" s="5">
        <v>0.33708586899999998</v>
      </c>
      <c r="AA43" s="5">
        <v>2.472395342</v>
      </c>
      <c r="AB43" s="5">
        <v>6.4622400000000004</v>
      </c>
      <c r="AC43" s="5" t="s">
        <v>1</v>
      </c>
      <c r="AD43" s="5" t="s">
        <v>10</v>
      </c>
      <c r="AE43" s="5"/>
    </row>
    <row r="44" spans="1:31" x14ac:dyDescent="0.3">
      <c r="A44" s="6">
        <v>41820</v>
      </c>
      <c r="B44" s="5" t="s">
        <v>9</v>
      </c>
      <c r="C44" s="5">
        <v>3.3647579999999998E-3</v>
      </c>
      <c r="D44" s="5">
        <v>7.9725000000000004E-2</v>
      </c>
      <c r="E44" s="5">
        <v>12.62251058</v>
      </c>
      <c r="F44" s="5">
        <v>0.244008435</v>
      </c>
      <c r="G44" s="5">
        <v>0.46472034899999998</v>
      </c>
      <c r="H44" s="5">
        <v>7.273007572</v>
      </c>
      <c r="I44" s="5">
        <v>0.244608414</v>
      </c>
      <c r="J44" s="5">
        <v>1.1912566449999999</v>
      </c>
      <c r="K44" s="5">
        <v>26.771100000000001</v>
      </c>
      <c r="L44" s="5">
        <v>5.4985540999999999E-2</v>
      </c>
      <c r="M44" s="5">
        <v>0.34791519199999998</v>
      </c>
      <c r="N44" s="5">
        <v>2.4672256240000001</v>
      </c>
      <c r="O44" s="5">
        <v>5.4531999999999998</v>
      </c>
      <c r="P44" s="5">
        <v>3.242783E-3</v>
      </c>
      <c r="Q44" s="5">
        <v>7.6939999999999995E-2</v>
      </c>
      <c r="R44" s="5">
        <v>12.824759889999999</v>
      </c>
      <c r="S44" s="5">
        <v>0.218404348</v>
      </c>
      <c r="T44" s="5">
        <v>0.46012835400000002</v>
      </c>
      <c r="U44" s="5">
        <v>7.6703451969999996</v>
      </c>
      <c r="V44" s="5">
        <v>0.26686084999999998</v>
      </c>
      <c r="W44" s="5">
        <v>1.2915632159999999</v>
      </c>
      <c r="X44" s="5">
        <v>57.69406</v>
      </c>
      <c r="Y44" s="5">
        <v>7.6758859999999998E-2</v>
      </c>
      <c r="Z44" s="5">
        <v>0.34275119799999998</v>
      </c>
      <c r="AA44" s="5">
        <v>2.4708193939999998</v>
      </c>
      <c r="AB44" s="5">
        <v>6.3504800000000001</v>
      </c>
      <c r="AC44" s="5" t="s">
        <v>1</v>
      </c>
      <c r="AD44" s="5" t="s">
        <v>10</v>
      </c>
      <c r="AE44" s="5"/>
    </row>
    <row r="45" spans="1:31" x14ac:dyDescent="0.3">
      <c r="A45" s="6">
        <v>41912</v>
      </c>
      <c r="B45" s="5" t="s">
        <v>9</v>
      </c>
      <c r="C45" s="5">
        <v>1.7831541999999999E-2</v>
      </c>
      <c r="D45" s="5">
        <v>0.47097899999999998</v>
      </c>
      <c r="E45" s="5">
        <v>0.61070508300000004</v>
      </c>
      <c r="F45" s="5">
        <v>0.346789126</v>
      </c>
      <c r="G45" s="5">
        <v>0.107051966</v>
      </c>
      <c r="H45" s="5">
        <v>6.3138956930000001</v>
      </c>
      <c r="I45" s="5">
        <v>2.1153166149999998</v>
      </c>
      <c r="J45" s="5">
        <v>3.4631627780000001</v>
      </c>
      <c r="K45" s="5">
        <v>26.533000000000001</v>
      </c>
      <c r="L45" s="5">
        <v>7.7434538999999997E-2</v>
      </c>
      <c r="M45" s="5">
        <v>0.16673775699999999</v>
      </c>
      <c r="N45" s="5">
        <v>10.33494119</v>
      </c>
      <c r="O45" s="5">
        <v>33.2224</v>
      </c>
      <c r="P45" s="5">
        <v>6.3671429999999996E-3</v>
      </c>
      <c r="Q45" s="5">
        <v>0.15679380000000001</v>
      </c>
      <c r="R45" s="5">
        <v>9.9889251449999996</v>
      </c>
      <c r="S45" s="5">
        <v>0.25687754200000001</v>
      </c>
      <c r="T45" s="5">
        <v>0.38764127799999998</v>
      </c>
      <c r="U45" s="5">
        <v>7.2626151060000002</v>
      </c>
      <c r="V45" s="5">
        <v>0.626702702</v>
      </c>
      <c r="W45" s="5">
        <v>1.6847897089999999</v>
      </c>
      <c r="X45" s="5">
        <v>66.361159999999998</v>
      </c>
      <c r="Y45" s="5">
        <v>6.9155991E-2</v>
      </c>
      <c r="Z45" s="5">
        <v>0.31218104000000002</v>
      </c>
      <c r="AA45" s="5">
        <v>4.0427865599999997</v>
      </c>
      <c r="AB45" s="5">
        <v>11.86472</v>
      </c>
      <c r="AC45" s="5" t="s">
        <v>11</v>
      </c>
      <c r="AD45" s="5" t="s">
        <v>10</v>
      </c>
      <c r="AE45" s="5"/>
    </row>
    <row r="46" spans="1:31" x14ac:dyDescent="0.3">
      <c r="A46" s="6">
        <v>42004</v>
      </c>
      <c r="B46" s="5" t="s">
        <v>9</v>
      </c>
      <c r="C46" s="5">
        <v>1.7831541999999999E-2</v>
      </c>
      <c r="D46" s="5">
        <v>0.47097899999999998</v>
      </c>
      <c r="E46" s="5">
        <v>0.61070508300000004</v>
      </c>
      <c r="F46" s="5">
        <v>0.346789126</v>
      </c>
      <c r="G46" s="5">
        <v>0.107051966</v>
      </c>
      <c r="H46" s="5">
        <v>6.3138956930000001</v>
      </c>
      <c r="I46" s="5">
        <v>2.1153166149999998</v>
      </c>
      <c r="J46" s="5">
        <v>3.4631627780000001</v>
      </c>
      <c r="K46" s="5">
        <v>26.533000000000001</v>
      </c>
      <c r="L46" s="5">
        <v>7.7434538999999997E-2</v>
      </c>
      <c r="M46" s="5">
        <v>0.16673775699999999</v>
      </c>
      <c r="N46" s="5">
        <v>10.33494119</v>
      </c>
      <c r="O46" s="5">
        <v>19.750800000000002</v>
      </c>
      <c r="P46" s="5">
        <v>9.2059859999999993E-3</v>
      </c>
      <c r="Q46" s="5">
        <v>0.2356356</v>
      </c>
      <c r="R46" s="5">
        <v>7.7021762139999996</v>
      </c>
      <c r="S46" s="5">
        <v>0.28127719600000001</v>
      </c>
      <c r="T46" s="5">
        <v>0.31888029800000001</v>
      </c>
      <c r="U46" s="5">
        <v>6.9800777759999999</v>
      </c>
      <c r="V46" s="5">
        <v>0.99686801800000002</v>
      </c>
      <c r="W46" s="5">
        <v>2.119595017</v>
      </c>
      <c r="X46" s="5">
        <v>46.494700000000002</v>
      </c>
      <c r="Y46" s="5">
        <v>6.8805464999999996E-2</v>
      </c>
      <c r="Z46" s="5">
        <v>0.27569488599999997</v>
      </c>
      <c r="AA46" s="5">
        <v>5.6153207619999996</v>
      </c>
      <c r="AB46" s="5">
        <v>14.282719999999999</v>
      </c>
      <c r="AC46" s="5" t="s">
        <v>11</v>
      </c>
      <c r="AD46" s="5" t="s">
        <v>10</v>
      </c>
      <c r="AE46" s="5"/>
    </row>
    <row r="47" spans="1:31" x14ac:dyDescent="0.3">
      <c r="A47" s="6">
        <v>42094</v>
      </c>
      <c r="B47" s="5" t="s">
        <v>9</v>
      </c>
      <c r="C47" s="5">
        <v>9.9880579999999993E-3</v>
      </c>
      <c r="D47" s="5">
        <v>0.49746899999999999</v>
      </c>
      <c r="E47" s="5">
        <v>0.92463440900000005</v>
      </c>
      <c r="F47" s="5">
        <v>0.26292373200000002</v>
      </c>
      <c r="G47" s="5">
        <v>9.1559108E-2</v>
      </c>
      <c r="H47" s="5">
        <v>6.9493871330000001</v>
      </c>
      <c r="I47" s="5">
        <v>1.733803048</v>
      </c>
      <c r="J47" s="5">
        <v>1.459219585</v>
      </c>
      <c r="K47" s="5">
        <v>11.9575</v>
      </c>
      <c r="L47" s="5">
        <v>0.139475354</v>
      </c>
      <c r="M47" s="5">
        <v>8.3900603000000004E-2</v>
      </c>
      <c r="N47" s="5">
        <v>10.524590030000001</v>
      </c>
      <c r="O47" s="5">
        <v>16.365200000000002</v>
      </c>
      <c r="P47" s="5">
        <v>1.0476132000000001E-2</v>
      </c>
      <c r="Q47" s="5">
        <v>0.31977539999999999</v>
      </c>
      <c r="R47" s="5">
        <v>5.478213148</v>
      </c>
      <c r="S47" s="5">
        <v>0.28890377099999998</v>
      </c>
      <c r="T47" s="5">
        <v>0.24702074700000001</v>
      </c>
      <c r="U47" s="5">
        <v>6.8246387329999996</v>
      </c>
      <c r="V47" s="5">
        <v>1.290730621</v>
      </c>
      <c r="W47" s="5">
        <v>2.1536116860000001</v>
      </c>
      <c r="X47" s="5">
        <v>23.713139999999999</v>
      </c>
      <c r="Y47" s="5">
        <v>8.0863103000000006E-2</v>
      </c>
      <c r="Z47" s="5">
        <v>0.22264129999999999</v>
      </c>
      <c r="AA47" s="5">
        <v>7.2257847320000002</v>
      </c>
      <c r="AB47" s="5">
        <v>16.051279999999998</v>
      </c>
      <c r="AC47" s="5" t="s">
        <v>11</v>
      </c>
      <c r="AD47" s="5" t="s">
        <v>10</v>
      </c>
      <c r="AE47" s="5"/>
    </row>
    <row r="48" spans="1:31" x14ac:dyDescent="0.3">
      <c r="A48" s="6">
        <v>42185</v>
      </c>
      <c r="B48" s="5" t="s">
        <v>9</v>
      </c>
      <c r="C48" s="5">
        <v>9.9880579999999993E-3</v>
      </c>
      <c r="D48" s="5">
        <v>0.49746899999999999</v>
      </c>
      <c r="E48" s="5">
        <v>0.92463440900000005</v>
      </c>
      <c r="F48" s="5">
        <v>0.26292373200000002</v>
      </c>
      <c r="G48" s="5">
        <v>9.1559108E-2</v>
      </c>
      <c r="H48" s="5">
        <v>6.9493871330000001</v>
      </c>
      <c r="I48" s="5">
        <v>1.733803048</v>
      </c>
      <c r="J48" s="5">
        <v>1.459219585</v>
      </c>
      <c r="K48" s="5">
        <v>11.9575</v>
      </c>
      <c r="L48" s="5">
        <v>0.139475354</v>
      </c>
      <c r="M48" s="5">
        <v>8.3900603000000004E-2</v>
      </c>
      <c r="N48" s="5">
        <v>10.524590030000001</v>
      </c>
      <c r="O48" s="5">
        <v>15.763999999999999</v>
      </c>
      <c r="P48" s="5">
        <v>1.1800791999999999E-2</v>
      </c>
      <c r="Q48" s="5">
        <v>0.40332420000000002</v>
      </c>
      <c r="R48" s="5">
        <v>3.1386379130000002</v>
      </c>
      <c r="S48" s="5">
        <v>0.29268683000000001</v>
      </c>
      <c r="T48" s="5">
        <v>0.172388499</v>
      </c>
      <c r="U48" s="5">
        <v>6.7599146450000003</v>
      </c>
      <c r="V48" s="5">
        <v>1.5885695479999999</v>
      </c>
      <c r="W48" s="5">
        <v>2.207204274</v>
      </c>
      <c r="X48" s="5">
        <v>20.750419999999998</v>
      </c>
      <c r="Y48" s="5">
        <v>9.7761064999999994E-2</v>
      </c>
      <c r="Z48" s="5">
        <v>0.16983838200000001</v>
      </c>
      <c r="AA48" s="5">
        <v>8.8372576140000003</v>
      </c>
      <c r="AB48" s="5">
        <v>18.11112</v>
      </c>
      <c r="AC48" s="5" t="s">
        <v>11</v>
      </c>
      <c r="AD48" s="5" t="s">
        <v>10</v>
      </c>
      <c r="AE48" s="5"/>
    </row>
    <row r="49" spans="1:31" x14ac:dyDescent="0.3">
      <c r="A49" s="6">
        <v>42277</v>
      </c>
      <c r="B49" s="5" t="s">
        <v>9</v>
      </c>
      <c r="C49" s="5">
        <v>7.6869950000000003E-3</v>
      </c>
      <c r="D49" s="5">
        <v>0.401173</v>
      </c>
      <c r="E49" s="5">
        <v>1.803654989</v>
      </c>
      <c r="F49" s="5">
        <v>0.51157275700000004</v>
      </c>
      <c r="G49" s="5">
        <v>0.11596783300000001</v>
      </c>
      <c r="H49" s="5">
        <v>6.5095464380000001</v>
      </c>
      <c r="I49" s="5">
        <v>0.56007552900000002</v>
      </c>
      <c r="J49" s="5">
        <v>1.2892521939999999</v>
      </c>
      <c r="K49" s="5">
        <v>-2.0632000000000001</v>
      </c>
      <c r="L49" s="5">
        <v>1.667134E-2</v>
      </c>
      <c r="M49" s="5">
        <v>8.2824696000000003E-2</v>
      </c>
      <c r="N49" s="5">
        <v>10.258786219999999</v>
      </c>
      <c r="O49" s="5">
        <v>3.6543999999999999</v>
      </c>
      <c r="P49" s="5">
        <v>1.2665239E-2</v>
      </c>
      <c r="Q49" s="5">
        <v>0.46761380000000002</v>
      </c>
      <c r="R49" s="5">
        <v>0.97486679499999995</v>
      </c>
      <c r="S49" s="5">
        <v>0.34619969499999997</v>
      </c>
      <c r="T49" s="5">
        <v>0.102637996</v>
      </c>
      <c r="U49" s="5">
        <v>6.6072224180000001</v>
      </c>
      <c r="V49" s="5">
        <v>1.6516629709999999</v>
      </c>
      <c r="W49" s="5">
        <v>2.2268033840000001</v>
      </c>
      <c r="X49" s="5">
        <v>14.983560000000001</v>
      </c>
      <c r="Y49" s="5">
        <v>9.0098225000000004E-2</v>
      </c>
      <c r="Z49" s="5">
        <v>0.116820283</v>
      </c>
      <c r="AA49" s="5">
        <v>10.39556973</v>
      </c>
      <c r="AB49" s="5">
        <v>17.751359999999998</v>
      </c>
      <c r="AC49" s="5" t="s">
        <v>12</v>
      </c>
      <c r="AD49" s="5" t="s">
        <v>10</v>
      </c>
      <c r="AE49" s="5"/>
    </row>
    <row r="50" spans="1:31" x14ac:dyDescent="0.3">
      <c r="A50" s="6">
        <v>42369</v>
      </c>
      <c r="B50" s="5" t="s">
        <v>9</v>
      </c>
      <c r="C50" s="5">
        <v>7.6869950000000003E-3</v>
      </c>
      <c r="D50" s="5">
        <v>0.401173</v>
      </c>
      <c r="E50" s="5">
        <v>1.803654989</v>
      </c>
      <c r="F50" s="5">
        <v>0.51157275700000004</v>
      </c>
      <c r="G50" s="5">
        <v>0.11596783300000001</v>
      </c>
      <c r="H50" s="5">
        <v>6.5095464380000001</v>
      </c>
      <c r="I50" s="5">
        <v>0.56007552900000002</v>
      </c>
      <c r="J50" s="5">
        <v>1.2892521939999999</v>
      </c>
      <c r="K50" s="5">
        <v>-2.0632000000000001</v>
      </c>
      <c r="L50" s="5">
        <v>1.667134E-2</v>
      </c>
      <c r="M50" s="5">
        <v>8.2824696000000003E-2</v>
      </c>
      <c r="N50" s="5">
        <v>10.258786219999999</v>
      </c>
      <c r="O50" s="5">
        <v>3.5384000000000002</v>
      </c>
      <c r="P50" s="5">
        <v>1.0636329E-2</v>
      </c>
      <c r="Q50" s="5">
        <v>0.45365260000000002</v>
      </c>
      <c r="R50" s="5">
        <v>1.2134567759999999</v>
      </c>
      <c r="S50" s="5">
        <v>0.37915642100000002</v>
      </c>
      <c r="T50" s="5">
        <v>0.10442116999999999</v>
      </c>
      <c r="U50" s="5">
        <v>6.6463525670000001</v>
      </c>
      <c r="V50" s="5">
        <v>1.3406147530000001</v>
      </c>
      <c r="W50" s="5">
        <v>1.792021267</v>
      </c>
      <c r="X50" s="5">
        <v>9.2643199999999997</v>
      </c>
      <c r="Y50" s="5">
        <v>7.7945584999999998E-2</v>
      </c>
      <c r="Z50" s="5">
        <v>0.10003767099999999</v>
      </c>
      <c r="AA50" s="5">
        <v>10.380338739999999</v>
      </c>
      <c r="AB50" s="5">
        <v>11.81456</v>
      </c>
      <c r="AC50" s="5" t="s">
        <v>12</v>
      </c>
      <c r="AD50" s="5" t="s">
        <v>10</v>
      </c>
      <c r="AE50" s="5"/>
    </row>
    <row r="51" spans="1:31" x14ac:dyDescent="0.3">
      <c r="A51" s="6">
        <v>42460</v>
      </c>
      <c r="B51" s="5" t="s">
        <v>9</v>
      </c>
      <c r="C51" s="5">
        <v>7.8641349999999995E-3</v>
      </c>
      <c r="D51" s="5">
        <v>0.48188399999999998</v>
      </c>
      <c r="E51" s="5">
        <v>2.166920057</v>
      </c>
      <c r="F51" s="5">
        <v>0.48158498399999999</v>
      </c>
      <c r="G51" s="5">
        <v>0.12318947600000001</v>
      </c>
      <c r="H51" s="5">
        <v>7.0449586609999999</v>
      </c>
      <c r="I51" s="5">
        <v>0.55607728000000001</v>
      </c>
      <c r="J51" s="5">
        <v>1.18466293</v>
      </c>
      <c r="K51" s="5">
        <v>-12.2553</v>
      </c>
      <c r="L51" s="5">
        <v>8.3007607999999997E-2</v>
      </c>
      <c r="M51" s="5">
        <v>6.8460361999999997E-2</v>
      </c>
      <c r="N51" s="5">
        <v>11.08088564</v>
      </c>
      <c r="O51" s="5">
        <v>10.965199999999999</v>
      </c>
      <c r="P51" s="5">
        <v>8.6428479999999999E-3</v>
      </c>
      <c r="Q51" s="5">
        <v>0.45583360000000001</v>
      </c>
      <c r="R51" s="5">
        <v>1.5246997710000001</v>
      </c>
      <c r="S51" s="5">
        <v>0.40611559200000003</v>
      </c>
      <c r="T51" s="5">
        <v>0.107648672</v>
      </c>
      <c r="U51" s="5">
        <v>6.7925651609999997</v>
      </c>
      <c r="V51" s="5">
        <v>1.0287668860000001</v>
      </c>
      <c r="W51" s="5">
        <v>1.3363212980000001</v>
      </c>
      <c r="X51" s="5">
        <v>1.5066600000000001</v>
      </c>
      <c r="Y51" s="5">
        <v>7.9060198999999998E-2</v>
      </c>
      <c r="Z51" s="5">
        <v>8.0382192000000005E-2</v>
      </c>
      <c r="AA51" s="5">
        <v>10.52952763</v>
      </c>
      <c r="AB51" s="5">
        <v>10.05744</v>
      </c>
      <c r="AC51" s="5" t="s">
        <v>12</v>
      </c>
      <c r="AD51" s="5" t="s">
        <v>10</v>
      </c>
      <c r="AE51" s="5"/>
    </row>
    <row r="52" spans="1:31" x14ac:dyDescent="0.3">
      <c r="A52" s="6">
        <v>42551</v>
      </c>
      <c r="B52" s="5" t="s">
        <v>9</v>
      </c>
      <c r="C52" s="5">
        <v>7.8641349999999995E-3</v>
      </c>
      <c r="D52" s="5">
        <v>0.48188399999999998</v>
      </c>
      <c r="E52" s="5">
        <v>2.166920057</v>
      </c>
      <c r="F52" s="5">
        <v>0.48158498399999999</v>
      </c>
      <c r="G52" s="5">
        <v>0.12318947600000001</v>
      </c>
      <c r="H52" s="5">
        <v>7.0449586609999999</v>
      </c>
      <c r="I52" s="5">
        <v>0.55607728000000001</v>
      </c>
      <c r="J52" s="5">
        <v>1.18466293</v>
      </c>
      <c r="K52" s="5">
        <v>-12.2553</v>
      </c>
      <c r="L52" s="5">
        <v>8.3007607999999997E-2</v>
      </c>
      <c r="M52" s="5">
        <v>6.8460361999999997E-2</v>
      </c>
      <c r="N52" s="5">
        <v>11.08088564</v>
      </c>
      <c r="O52" s="5">
        <v>11.028</v>
      </c>
      <c r="P52" s="5">
        <v>8.2180629999999994E-3</v>
      </c>
      <c r="Q52" s="5">
        <v>0.45271660000000002</v>
      </c>
      <c r="R52" s="5">
        <v>1.7731569</v>
      </c>
      <c r="S52" s="5">
        <v>0.44984784300000002</v>
      </c>
      <c r="T52" s="5">
        <v>0.113974745</v>
      </c>
      <c r="U52" s="5">
        <v>6.8116794660000002</v>
      </c>
      <c r="V52" s="5">
        <v>0.79322173299999998</v>
      </c>
      <c r="W52" s="5">
        <v>1.281409966</v>
      </c>
      <c r="X52" s="5">
        <v>-3.3359000000000001</v>
      </c>
      <c r="Y52" s="5">
        <v>6.7766649999999998E-2</v>
      </c>
      <c r="Z52" s="5">
        <v>7.7294143999999995E-2</v>
      </c>
      <c r="AA52" s="5">
        <v>10.64078675</v>
      </c>
      <c r="AB52" s="5">
        <v>8.99</v>
      </c>
      <c r="AC52" s="5" t="s">
        <v>12</v>
      </c>
      <c r="AD52" s="5" t="s">
        <v>10</v>
      </c>
      <c r="AE52" s="5"/>
    </row>
    <row r="53" spans="1:31" x14ac:dyDescent="0.3">
      <c r="A53" s="6">
        <v>42643</v>
      </c>
      <c r="B53" s="5" t="s">
        <v>9</v>
      </c>
      <c r="C53" s="5">
        <v>5.9439109999999996E-3</v>
      </c>
      <c r="D53" s="5">
        <v>0.36140499999999998</v>
      </c>
      <c r="E53" s="5">
        <v>2.7386416410000001</v>
      </c>
      <c r="F53" s="5">
        <v>0.53278746099999996</v>
      </c>
      <c r="G53" s="5">
        <v>0.15142080099999999</v>
      </c>
      <c r="H53" s="5">
        <v>5.655422572</v>
      </c>
      <c r="I53" s="5">
        <v>0.32006097</v>
      </c>
      <c r="J53" s="5">
        <v>1.208252747</v>
      </c>
      <c r="K53" s="5">
        <v>-14.6846</v>
      </c>
      <c r="L53" s="5">
        <v>8.9985806000000002E-2</v>
      </c>
      <c r="M53" s="5">
        <v>7.1446028999999994E-2</v>
      </c>
      <c r="N53" s="5">
        <v>10.40164489</v>
      </c>
      <c r="O53" s="5">
        <v>4.7880000000000003</v>
      </c>
      <c r="P53" s="5">
        <v>7.4092339999999998E-3</v>
      </c>
      <c r="Q53" s="5">
        <v>0.42550379999999999</v>
      </c>
      <c r="R53" s="5">
        <v>2.1359583469999999</v>
      </c>
      <c r="S53" s="5">
        <v>0.50382058900000004</v>
      </c>
      <c r="T53" s="5">
        <v>0.12594708399999999</v>
      </c>
      <c r="U53" s="5">
        <v>6.5528865539999996</v>
      </c>
      <c r="V53" s="5">
        <v>0.51047331699999998</v>
      </c>
      <c r="W53" s="5">
        <v>1.2312165989999999</v>
      </c>
      <c r="X53" s="5">
        <v>-8.66432</v>
      </c>
      <c r="Y53" s="5">
        <v>5.7868741000000001E-2</v>
      </c>
      <c r="Z53" s="5">
        <v>7.4803228999999999E-2</v>
      </c>
      <c r="AA53" s="5">
        <v>10.616197720000001</v>
      </c>
      <c r="AB53" s="5">
        <v>6.7948000000000004</v>
      </c>
      <c r="AC53" s="5" t="s">
        <v>12</v>
      </c>
      <c r="AD53" s="5" t="s">
        <v>10</v>
      </c>
      <c r="AE53" s="5"/>
    </row>
    <row r="54" spans="1:31" x14ac:dyDescent="0.3">
      <c r="A54" s="6">
        <v>42735</v>
      </c>
      <c r="B54" s="5" t="s">
        <v>9</v>
      </c>
      <c r="C54" s="5">
        <v>5.9439109999999996E-3</v>
      </c>
      <c r="D54" s="5">
        <v>0.36140499999999998</v>
      </c>
      <c r="E54" s="5">
        <v>2.7386416410000001</v>
      </c>
      <c r="F54" s="5">
        <v>0.53278746099999996</v>
      </c>
      <c r="G54" s="5">
        <v>0.15142080099999999</v>
      </c>
      <c r="H54" s="5">
        <v>5.655422572</v>
      </c>
      <c r="I54" s="5">
        <v>0.32006097</v>
      </c>
      <c r="J54" s="5">
        <v>1.208252747</v>
      </c>
      <c r="K54" s="5">
        <v>-14.6846</v>
      </c>
      <c r="L54" s="5">
        <v>8.9985806000000002E-2</v>
      </c>
      <c r="M54" s="5">
        <v>7.1446028999999994E-2</v>
      </c>
      <c r="N54" s="5">
        <v>10.40164489</v>
      </c>
      <c r="O54" s="5">
        <v>4.6496000000000004</v>
      </c>
      <c r="P54" s="5">
        <v>7.0606169999999999E-3</v>
      </c>
      <c r="Q54" s="5">
        <v>0.41755019999999998</v>
      </c>
      <c r="R54" s="5">
        <v>2.3229556769999999</v>
      </c>
      <c r="S54" s="5">
        <v>0.50806352899999996</v>
      </c>
      <c r="T54" s="5">
        <v>0.13303767699999999</v>
      </c>
      <c r="U54" s="5">
        <v>6.382061781</v>
      </c>
      <c r="V54" s="5">
        <v>0.462470406</v>
      </c>
      <c r="W54" s="5">
        <v>1.2150167089999999</v>
      </c>
      <c r="X54" s="5">
        <v>-11.188599999999999</v>
      </c>
      <c r="Y54" s="5">
        <v>7.2531633999999998E-2</v>
      </c>
      <c r="Z54" s="5">
        <v>7.2527494999999997E-2</v>
      </c>
      <c r="AA54" s="5">
        <v>10.644769459999999</v>
      </c>
      <c r="AB54" s="5">
        <v>6.9938399999999996</v>
      </c>
      <c r="AC54" s="5" t="s">
        <v>12</v>
      </c>
      <c r="AD54" s="5" t="s">
        <v>10</v>
      </c>
      <c r="AE54" s="5"/>
    </row>
    <row r="55" spans="1:31" x14ac:dyDescent="0.3">
      <c r="A55" s="6">
        <v>42825</v>
      </c>
      <c r="B55" s="5" t="s">
        <v>9</v>
      </c>
      <c r="C55" s="5">
        <v>7.9693379999999994E-3</v>
      </c>
      <c r="D55" s="5">
        <v>0.44744299999999998</v>
      </c>
      <c r="E55" s="5">
        <v>3.0587126379999998</v>
      </c>
      <c r="F55" s="5">
        <v>0.47956847000000002</v>
      </c>
      <c r="G55" s="5">
        <v>0.16288717999999999</v>
      </c>
      <c r="H55" s="5">
        <v>6.5266766369999996</v>
      </c>
      <c r="I55" s="5">
        <v>0.43027374099999999</v>
      </c>
      <c r="J55" s="5">
        <v>1.248438266</v>
      </c>
      <c r="K55" s="5">
        <v>0.3488</v>
      </c>
      <c r="L55" s="5">
        <v>0.121290711</v>
      </c>
      <c r="M55" s="5">
        <v>7.5118110000000002E-2</v>
      </c>
      <c r="N55" s="5">
        <v>9.6430530339999994</v>
      </c>
      <c r="O55" s="5">
        <v>11.96</v>
      </c>
      <c r="P55" s="5">
        <v>7.1170859999999999E-3</v>
      </c>
      <c r="Q55" s="5">
        <v>0.42680420000000002</v>
      </c>
      <c r="R55" s="5">
        <v>2.5739672069999999</v>
      </c>
      <c r="S55" s="5">
        <v>0.50166267200000003</v>
      </c>
      <c r="T55" s="5">
        <v>0.14242154700000001</v>
      </c>
      <c r="U55" s="5">
        <v>6.3854878209999999</v>
      </c>
      <c r="V55" s="5">
        <v>0.43651004799999998</v>
      </c>
      <c r="W55" s="5">
        <v>1.206853924</v>
      </c>
      <c r="X55" s="5">
        <v>-10.706200000000001</v>
      </c>
      <c r="Y55" s="5">
        <v>9.3455508000000007E-2</v>
      </c>
      <c r="Z55" s="5">
        <v>7.0986177999999997E-2</v>
      </c>
      <c r="AA55" s="5">
        <v>10.521622819999999</v>
      </c>
      <c r="AB55" s="5">
        <v>8.6781600000000001</v>
      </c>
      <c r="AC55" s="5" t="s">
        <v>12</v>
      </c>
      <c r="AD55" s="5" t="s">
        <v>10</v>
      </c>
      <c r="AE55" s="5"/>
    </row>
    <row r="56" spans="1:31" x14ac:dyDescent="0.3">
      <c r="A56" s="6">
        <v>42916</v>
      </c>
      <c r="B56" s="5" t="s">
        <v>9</v>
      </c>
      <c r="C56" s="5">
        <v>7.9693379999999994E-3</v>
      </c>
      <c r="D56" s="5">
        <v>0.44744299999999998</v>
      </c>
      <c r="E56" s="5">
        <v>3.0587126379999998</v>
      </c>
      <c r="F56" s="5">
        <v>0.47956847000000002</v>
      </c>
      <c r="G56" s="5">
        <v>0.16288717999999999</v>
      </c>
      <c r="H56" s="5">
        <v>6.5266766369999996</v>
      </c>
      <c r="I56" s="5">
        <v>0.43027374099999999</v>
      </c>
      <c r="J56" s="5">
        <v>1.248438266</v>
      </c>
      <c r="K56" s="5">
        <v>0.3488</v>
      </c>
      <c r="L56" s="5">
        <v>0.121290711</v>
      </c>
      <c r="M56" s="5">
        <v>7.5118110000000002E-2</v>
      </c>
      <c r="N56" s="5">
        <v>9.6430530339999994</v>
      </c>
      <c r="O56" s="5">
        <v>11.5876</v>
      </c>
      <c r="P56" s="5">
        <v>7.1381270000000002E-3</v>
      </c>
      <c r="Q56" s="5">
        <v>0.41991600000000001</v>
      </c>
      <c r="R56" s="5">
        <v>2.7523257229999998</v>
      </c>
      <c r="S56" s="5">
        <v>0.50125936900000001</v>
      </c>
      <c r="T56" s="5">
        <v>0.150361088</v>
      </c>
      <c r="U56" s="5">
        <v>6.2818314160000002</v>
      </c>
      <c r="V56" s="5">
        <v>0.41134934000000001</v>
      </c>
      <c r="W56" s="5">
        <v>1.2196089910000001</v>
      </c>
      <c r="X56" s="5">
        <v>-8.1853800000000003</v>
      </c>
      <c r="Y56" s="5">
        <v>0.101112129</v>
      </c>
      <c r="Z56" s="5">
        <v>7.2317727999999998E-2</v>
      </c>
      <c r="AA56" s="5">
        <v>10.234056300000001</v>
      </c>
      <c r="AB56" s="5">
        <v>8.8026400000000002</v>
      </c>
      <c r="AC56" s="5" t="s">
        <v>12</v>
      </c>
      <c r="AD56" s="5" t="s">
        <v>10</v>
      </c>
      <c r="AE56" s="5"/>
    </row>
    <row r="57" spans="1:31" x14ac:dyDescent="0.3">
      <c r="A57" s="6">
        <v>43008</v>
      </c>
      <c r="B57" s="5" t="s">
        <v>9</v>
      </c>
      <c r="C57" s="5">
        <v>6.8013930000000002E-3</v>
      </c>
      <c r="D57" s="5">
        <v>0.34011799999999998</v>
      </c>
      <c r="E57" s="5">
        <v>3.5548589559999999</v>
      </c>
      <c r="F57" s="5">
        <v>0.49148672700000001</v>
      </c>
      <c r="G57" s="5">
        <v>0.177685331</v>
      </c>
      <c r="H57" s="5">
        <v>5.7547639689999999</v>
      </c>
      <c r="I57" s="5">
        <v>0.33649614300000003</v>
      </c>
      <c r="J57" s="5">
        <v>1.306828358</v>
      </c>
      <c r="K57" s="5">
        <v>18.1142</v>
      </c>
      <c r="L57" s="5">
        <v>3.6867181999999998E-2</v>
      </c>
      <c r="M57" s="5">
        <v>8.6400019999999994E-2</v>
      </c>
      <c r="N57" s="5">
        <v>9.4762480769999993</v>
      </c>
      <c r="O57" s="5">
        <v>5.7572000000000001</v>
      </c>
      <c r="P57" s="5">
        <v>6.9255779999999999E-3</v>
      </c>
      <c r="Q57" s="5">
        <v>0.39156279999999999</v>
      </c>
      <c r="R57" s="5">
        <v>3.0299135019999999</v>
      </c>
      <c r="S57" s="5">
        <v>0.503239718</v>
      </c>
      <c r="T57" s="5">
        <v>0.16126025899999999</v>
      </c>
      <c r="U57" s="5">
        <v>6.0237924769999998</v>
      </c>
      <c r="V57" s="5">
        <v>0.36743311299999998</v>
      </c>
      <c r="W57" s="5">
        <v>1.244042077</v>
      </c>
      <c r="X57" s="5">
        <v>-2.1114799999999998</v>
      </c>
      <c r="Y57" s="5">
        <v>9.1884042999999999E-2</v>
      </c>
      <c r="Z57" s="5">
        <v>7.5905659E-2</v>
      </c>
      <c r="AA57" s="5">
        <v>9.9131287859999997</v>
      </c>
      <c r="AB57" s="5">
        <v>7.7484799999999998</v>
      </c>
      <c r="AC57" s="5" t="s">
        <v>11</v>
      </c>
      <c r="AD57" s="5" t="s">
        <v>13</v>
      </c>
      <c r="AE57" s="5"/>
    </row>
    <row r="58" spans="1:31" x14ac:dyDescent="0.3">
      <c r="A58" s="6">
        <v>43100</v>
      </c>
      <c r="B58" s="5" t="s">
        <v>9</v>
      </c>
      <c r="C58" s="5">
        <v>6.8013930000000002E-3</v>
      </c>
      <c r="D58" s="5">
        <v>0.34011799999999998</v>
      </c>
      <c r="E58" s="5">
        <v>3.5548589559999999</v>
      </c>
      <c r="F58" s="5">
        <v>0.49148672700000001</v>
      </c>
      <c r="G58" s="5">
        <v>0.177685331</v>
      </c>
      <c r="H58" s="5">
        <v>5.7547639689999999</v>
      </c>
      <c r="I58" s="5">
        <v>0.33649614300000003</v>
      </c>
      <c r="J58" s="5">
        <v>1.306828358</v>
      </c>
      <c r="K58" s="5">
        <v>18.1142</v>
      </c>
      <c r="L58" s="5">
        <v>3.6867181999999998E-2</v>
      </c>
      <c r="M58" s="5">
        <v>8.6400019999999994E-2</v>
      </c>
      <c r="N58" s="5">
        <v>9.4762480769999993</v>
      </c>
      <c r="O58" s="5">
        <v>5.57</v>
      </c>
      <c r="P58" s="5">
        <v>7.0970750000000004E-3</v>
      </c>
      <c r="Q58" s="5">
        <v>0.38730540000000002</v>
      </c>
      <c r="R58" s="5">
        <v>3.193156965</v>
      </c>
      <c r="S58" s="5">
        <v>0.49497957100000001</v>
      </c>
      <c r="T58" s="5">
        <v>0.16651316499999999</v>
      </c>
      <c r="U58" s="5">
        <v>6.0436607569999996</v>
      </c>
      <c r="V58" s="5">
        <v>0.370720147</v>
      </c>
      <c r="W58" s="5">
        <v>1.2637571990000001</v>
      </c>
      <c r="X58" s="5">
        <v>4.4482799999999996</v>
      </c>
      <c r="Y58" s="5">
        <v>8.1260318999999998E-2</v>
      </c>
      <c r="Z58" s="5">
        <v>7.8896458000000003E-2</v>
      </c>
      <c r="AA58" s="5">
        <v>9.7280494229999999</v>
      </c>
      <c r="AB58" s="5">
        <v>7.9048800000000004</v>
      </c>
      <c r="AC58" s="5" t="s">
        <v>11</v>
      </c>
      <c r="AD58" s="5" t="s">
        <v>13</v>
      </c>
      <c r="AE58" s="5"/>
    </row>
    <row r="59" spans="1:31" x14ac:dyDescent="0.3">
      <c r="A59" s="6">
        <v>43190</v>
      </c>
      <c r="B59" s="5" t="s">
        <v>9</v>
      </c>
      <c r="C59" s="5">
        <v>8.4133469999999998E-3</v>
      </c>
      <c r="D59" s="5">
        <v>0.40372400000000003</v>
      </c>
      <c r="E59" s="5">
        <v>-0.156323987</v>
      </c>
      <c r="F59" s="5">
        <v>0.43846138600000001</v>
      </c>
      <c r="G59" s="5">
        <v>0.18490015000000001</v>
      </c>
      <c r="H59" s="5">
        <v>6.5617644630000003</v>
      </c>
      <c r="I59" s="5">
        <v>0.43922024399999998</v>
      </c>
      <c r="J59" s="5">
        <v>1.6889610859999999</v>
      </c>
      <c r="K59" s="5">
        <v>-6.0781999999999998</v>
      </c>
      <c r="L59" s="5">
        <v>9.2154501999999999E-2</v>
      </c>
      <c r="M59" s="5">
        <v>8.8199555999999998E-2</v>
      </c>
      <c r="N59" s="5">
        <v>9.3643746360000009</v>
      </c>
      <c r="O59" s="5">
        <v>11.141999999999999</v>
      </c>
      <c r="P59" s="5">
        <v>7.5909619999999997E-3</v>
      </c>
      <c r="Q59" s="5">
        <v>0.39576919999999999</v>
      </c>
      <c r="R59" s="5">
        <v>2.6141638399999998</v>
      </c>
      <c r="S59" s="5">
        <v>0.47611435600000002</v>
      </c>
      <c r="T59" s="5">
        <v>0.17320903400000001</v>
      </c>
      <c r="U59" s="5">
        <v>6.224929135</v>
      </c>
      <c r="V59" s="5">
        <v>0.39455200200000001</v>
      </c>
      <c r="W59" s="5">
        <v>1.3598988670000001</v>
      </c>
      <c r="X59" s="5">
        <v>6.1695599999999997</v>
      </c>
      <c r="Y59" s="5">
        <v>8.1694058E-2</v>
      </c>
      <c r="Z59" s="5">
        <v>8.2247162999999998E-2</v>
      </c>
      <c r="AA59" s="5">
        <v>9.5205953720000007</v>
      </c>
      <c r="AB59" s="5">
        <v>9.20336</v>
      </c>
      <c r="AC59" s="5" t="s">
        <v>11</v>
      </c>
      <c r="AD59" s="5" t="s">
        <v>13</v>
      </c>
      <c r="AE59" s="5"/>
    </row>
    <row r="60" spans="1:31" x14ac:dyDescent="0.3">
      <c r="A60" s="6">
        <v>43281</v>
      </c>
      <c r="B60" s="5" t="s">
        <v>9</v>
      </c>
      <c r="C60" s="5">
        <v>8.4133469999999998E-3</v>
      </c>
      <c r="D60" s="5">
        <v>0.40372400000000003</v>
      </c>
      <c r="E60" s="5">
        <v>-0.156323987</v>
      </c>
      <c r="F60" s="5">
        <v>0.43846138600000001</v>
      </c>
      <c r="G60" s="5">
        <v>0.18490015000000001</v>
      </c>
      <c r="H60" s="5">
        <v>6.5617644630000003</v>
      </c>
      <c r="I60" s="5">
        <v>0.43922024399999998</v>
      </c>
      <c r="J60" s="5">
        <v>1.6889610859999999</v>
      </c>
      <c r="K60" s="5">
        <v>-6.0781999999999998</v>
      </c>
      <c r="L60" s="5">
        <v>9.2154501999999999E-2</v>
      </c>
      <c r="M60" s="5">
        <v>8.8199555999999998E-2</v>
      </c>
      <c r="N60" s="5">
        <v>9.3643746360000009</v>
      </c>
      <c r="O60" s="5">
        <v>10.997999999999999</v>
      </c>
      <c r="P60" s="5">
        <v>7.679763E-3</v>
      </c>
      <c r="Q60" s="5">
        <v>0.38702540000000002</v>
      </c>
      <c r="R60" s="5">
        <v>1.9711565150000001</v>
      </c>
      <c r="S60" s="5">
        <v>0.46789293900000001</v>
      </c>
      <c r="T60" s="5">
        <v>0.17761162899999999</v>
      </c>
      <c r="U60" s="5">
        <v>6.2319467</v>
      </c>
      <c r="V60" s="5">
        <v>0.39634130299999998</v>
      </c>
      <c r="W60" s="5">
        <v>1.4480034310000001</v>
      </c>
      <c r="X60" s="5">
        <v>4.8841599999999996</v>
      </c>
      <c r="Y60" s="5">
        <v>7.5866816000000004E-2</v>
      </c>
      <c r="Z60" s="5">
        <v>8.4863452000000006E-2</v>
      </c>
      <c r="AA60" s="5">
        <v>9.4648596919999992</v>
      </c>
      <c r="AB60" s="5">
        <v>9.0109600000000007</v>
      </c>
      <c r="AC60" s="5" t="s">
        <v>11</v>
      </c>
      <c r="AD60" s="5" t="s">
        <v>13</v>
      </c>
      <c r="AE60" s="5"/>
    </row>
    <row r="61" spans="1:31" x14ac:dyDescent="0.3">
      <c r="A61" s="6">
        <v>43373</v>
      </c>
      <c r="B61" s="5" t="s">
        <v>9</v>
      </c>
      <c r="C61" s="5">
        <v>7.6602529999999997E-3</v>
      </c>
      <c r="D61" s="5">
        <v>0.35311199999999998</v>
      </c>
      <c r="E61" s="5">
        <v>0.36503418999999998</v>
      </c>
      <c r="F61" s="5">
        <v>0.47449479500000002</v>
      </c>
      <c r="G61" s="5">
        <v>0.19649359</v>
      </c>
      <c r="H61" s="5">
        <v>6.0921746849999998</v>
      </c>
      <c r="I61" s="5">
        <v>0.35005473599999998</v>
      </c>
      <c r="J61" s="5">
        <v>1.6557642429999999</v>
      </c>
      <c r="K61" s="5">
        <v>45.406199999999998</v>
      </c>
      <c r="L61" s="5">
        <v>5.6026009000000002E-2</v>
      </c>
      <c r="M61" s="5">
        <v>9.2427949999999995E-2</v>
      </c>
      <c r="N61" s="5">
        <v>9.4499703939999993</v>
      </c>
      <c r="O61" s="5">
        <v>7.4383999999999997</v>
      </c>
      <c r="P61" s="5">
        <v>7.6179459999999996E-3</v>
      </c>
      <c r="Q61" s="5">
        <v>0.36815920000000002</v>
      </c>
      <c r="R61" s="5">
        <v>1.4324208249999999</v>
      </c>
      <c r="S61" s="5">
        <v>0.46687820400000002</v>
      </c>
      <c r="T61" s="5">
        <v>0.18433291099999999</v>
      </c>
      <c r="U61" s="5">
        <v>6.1450463099999997</v>
      </c>
      <c r="V61" s="5">
        <v>0.38029750200000001</v>
      </c>
      <c r="W61" s="5">
        <v>1.5294686260000001</v>
      </c>
      <c r="X61" s="5">
        <v>13.89564</v>
      </c>
      <c r="Y61" s="5">
        <v>6.2813876000000005E-2</v>
      </c>
      <c r="Z61" s="5">
        <v>8.8325420000000002E-2</v>
      </c>
      <c r="AA61" s="5">
        <v>9.4262431640000006</v>
      </c>
      <c r="AB61" s="5">
        <v>8.1811199999999999</v>
      </c>
      <c r="AC61" s="5" t="s">
        <v>11</v>
      </c>
      <c r="AD61" s="5" t="s">
        <v>13</v>
      </c>
      <c r="AE61" s="5"/>
    </row>
    <row r="62" spans="1:31" x14ac:dyDescent="0.3">
      <c r="A62" s="6">
        <v>43465</v>
      </c>
      <c r="B62" s="5" t="s">
        <v>9</v>
      </c>
      <c r="C62" s="5">
        <v>7.6602529999999997E-3</v>
      </c>
      <c r="D62" s="5">
        <v>0.35311199999999998</v>
      </c>
      <c r="E62" s="5">
        <v>0.36503418999999998</v>
      </c>
      <c r="F62" s="5">
        <v>0.47449479500000002</v>
      </c>
      <c r="G62" s="5">
        <v>0.19649359</v>
      </c>
      <c r="H62" s="5">
        <v>6.0921746849999998</v>
      </c>
      <c r="I62" s="5">
        <v>0.35005473599999998</v>
      </c>
      <c r="J62" s="5">
        <v>1.6557642429999999</v>
      </c>
      <c r="K62" s="5">
        <v>45.406199999999998</v>
      </c>
      <c r="L62" s="5">
        <v>5.6026009000000002E-2</v>
      </c>
      <c r="M62" s="5">
        <v>9.2427949999999995E-2</v>
      </c>
      <c r="N62" s="5">
        <v>9.4499703939999993</v>
      </c>
      <c r="O62" s="5">
        <v>7.4568000000000003</v>
      </c>
      <c r="P62" s="5">
        <v>7.7897180000000002E-3</v>
      </c>
      <c r="Q62" s="5">
        <v>0.37075799999999998</v>
      </c>
      <c r="R62" s="5">
        <v>0.79445587200000001</v>
      </c>
      <c r="S62" s="5">
        <v>0.46347981799999999</v>
      </c>
      <c r="T62" s="5">
        <v>0.18809456199999999</v>
      </c>
      <c r="U62" s="5">
        <v>6.212528453</v>
      </c>
      <c r="V62" s="5">
        <v>0.38300922100000001</v>
      </c>
      <c r="W62" s="5">
        <v>1.5992558029999999</v>
      </c>
      <c r="X62" s="5">
        <v>19.354040000000001</v>
      </c>
      <c r="Y62" s="5">
        <v>6.6645641000000005E-2</v>
      </c>
      <c r="Z62" s="5">
        <v>8.9531005999999996E-2</v>
      </c>
      <c r="AA62" s="5">
        <v>9.4209876280000007</v>
      </c>
      <c r="AB62" s="5">
        <v>8.5210399999999993</v>
      </c>
      <c r="AC62" s="5" t="s">
        <v>11</v>
      </c>
      <c r="AD62" s="5" t="s">
        <v>13</v>
      </c>
      <c r="AE6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221E-AE15-487C-A61A-3591006933CE}">
  <dimension ref="A1:BF63"/>
  <sheetViews>
    <sheetView tabSelected="1" topLeftCell="T1" workbookViewId="0">
      <selection activeCell="AC16" sqref="AC16"/>
    </sheetView>
  </sheetViews>
  <sheetFormatPr defaultRowHeight="14.4" x14ac:dyDescent="0.3"/>
  <cols>
    <col min="28" max="28" width="10.5546875" bestFit="1" customWidth="1"/>
  </cols>
  <sheetData>
    <row r="1" spans="1:58" x14ac:dyDescent="0.3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5"/>
      <c r="AE1" s="5" t="s">
        <v>43</v>
      </c>
      <c r="AF1" s="5" t="s">
        <v>44</v>
      </c>
      <c r="AG1" s="5" t="s">
        <v>45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</row>
    <row r="2" spans="1:58" x14ac:dyDescent="0.3">
      <c r="A2" s="5">
        <v>1.2616173E-2</v>
      </c>
      <c r="B2" s="7">
        <v>0.33300000000000002</v>
      </c>
      <c r="C2" s="5">
        <v>2.09964883</v>
      </c>
      <c r="D2" s="7">
        <v>0.31900000000000001</v>
      </c>
      <c r="E2" s="5">
        <v>0.40572306299999999</v>
      </c>
      <c r="F2" s="7">
        <v>13.5</v>
      </c>
      <c r="G2" s="5">
        <v>0.76856108599999995</v>
      </c>
      <c r="H2" s="5">
        <v>1.381259419</v>
      </c>
      <c r="I2" s="5">
        <v>-2.0838000000000001</v>
      </c>
      <c r="J2" s="5">
        <v>3.0968879999999999E-3</v>
      </c>
      <c r="K2" s="5">
        <v>0.29889166299999997</v>
      </c>
      <c r="L2" s="5">
        <v>2.5226584089999999</v>
      </c>
      <c r="M2" s="5">
        <v>8.5416000000000007</v>
      </c>
      <c r="N2" s="5">
        <v>1.2331056E-2</v>
      </c>
      <c r="O2" s="5">
        <v>0.3311616</v>
      </c>
      <c r="P2" s="5">
        <v>2.0655363090000001</v>
      </c>
      <c r="Q2" s="5">
        <v>0.26115699599999997</v>
      </c>
      <c r="R2" s="5">
        <v>0.389745442</v>
      </c>
      <c r="S2" s="5">
        <v>14.051646460000001</v>
      </c>
      <c r="T2" s="5">
        <v>1.0914471219999999</v>
      </c>
      <c r="U2" s="5">
        <v>1.416353322</v>
      </c>
      <c r="V2" s="5">
        <v>-6.0212000000000003</v>
      </c>
      <c r="W2" s="5">
        <v>-1.4194686999999999E-2</v>
      </c>
      <c r="X2" s="5">
        <v>0.30350633900000001</v>
      </c>
      <c r="Y2" s="5">
        <v>2.5130777850000001</v>
      </c>
      <c r="Z2" s="5">
        <v>5.9144800000000002</v>
      </c>
      <c r="AA2" s="5" t="s">
        <v>2</v>
      </c>
      <c r="AB2" s="6">
        <v>41639</v>
      </c>
      <c r="AC2" s="5" t="s">
        <v>2</v>
      </c>
      <c r="AD2" s="5" t="s">
        <v>1</v>
      </c>
      <c r="AE2" s="5">
        <f>+INDEX($AM$3:$AM$19,MATCH(AC2,$AK$3:$AK$19,0))</f>
        <v>8</v>
      </c>
      <c r="AF2" s="5">
        <f>+INDEX($AM$3:$AM$19,MATCH(AD2,$AK$3:$AK$19,0))</f>
        <v>6</v>
      </c>
      <c r="AG2" s="5">
        <f>+IF(AE2=AF2,1,0)</f>
        <v>0</v>
      </c>
      <c r="AH2" s="5">
        <f>+SUM(AG2:AG63)</f>
        <v>10</v>
      </c>
      <c r="AI2" s="8">
        <f>+AH2/COUNT(AG2:AG63)</f>
        <v>0.16129032258064516</v>
      </c>
      <c r="AJ2" s="5"/>
      <c r="AK2" s="5" t="s">
        <v>46</v>
      </c>
      <c r="AL2" s="5" t="s">
        <v>47</v>
      </c>
      <c r="AM2" s="5" t="s">
        <v>48</v>
      </c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</row>
    <row r="3" spans="1:58" x14ac:dyDescent="0.3">
      <c r="A3" s="5">
        <v>1.2616173E-2</v>
      </c>
      <c r="B3" s="7">
        <v>0.33300000000000002</v>
      </c>
      <c r="C3" s="5">
        <v>2.09964883</v>
      </c>
      <c r="D3" s="7">
        <v>0.31900000000000001</v>
      </c>
      <c r="E3" s="5">
        <v>0.40572306299999999</v>
      </c>
      <c r="F3" s="7">
        <v>13.5</v>
      </c>
      <c r="G3" s="5">
        <v>0.76856108599999995</v>
      </c>
      <c r="H3" s="5">
        <v>1.381259419</v>
      </c>
      <c r="I3" s="5">
        <v>-2.0838000000000001</v>
      </c>
      <c r="J3" s="5">
        <v>3.0968879999999999E-3</v>
      </c>
      <c r="K3" s="5">
        <v>0.29889166299999997</v>
      </c>
      <c r="L3" s="5">
        <v>2.5226584089999999</v>
      </c>
      <c r="M3" s="5">
        <v>8.2948000000000004</v>
      </c>
      <c r="N3" s="5">
        <v>1.2493038999999999E-2</v>
      </c>
      <c r="O3" s="5">
        <v>0.33697919999999998</v>
      </c>
      <c r="P3" s="5">
        <v>2.0464570310000001</v>
      </c>
      <c r="Q3" s="5">
        <v>0.26032492000000002</v>
      </c>
      <c r="R3" s="5">
        <v>0.39235111499999997</v>
      </c>
      <c r="S3" s="5">
        <v>13.76038863</v>
      </c>
      <c r="T3" s="5">
        <v>1.0881274519999999</v>
      </c>
      <c r="U3" s="5">
        <v>1.4352824259999999</v>
      </c>
      <c r="V3" s="5">
        <v>-6.4712199999999998</v>
      </c>
      <c r="W3" s="5">
        <v>-1.3209159E-2</v>
      </c>
      <c r="X3" s="5">
        <v>0.29766667600000002</v>
      </c>
      <c r="Y3" s="5">
        <v>2.5306760740000001</v>
      </c>
      <c r="Z3" s="5">
        <v>6.02888</v>
      </c>
      <c r="AA3" s="5" t="s">
        <v>2</v>
      </c>
      <c r="AB3" s="6">
        <v>41729</v>
      </c>
      <c r="AC3" s="5" t="s">
        <v>2</v>
      </c>
      <c r="AD3" s="5" t="s">
        <v>1</v>
      </c>
      <c r="AE3" s="5">
        <f t="shared" ref="AE3:AE63" si="0">+INDEX($AM$3:$AM$19,MATCH(AC3,$AK$3:$AK$19,0))</f>
        <v>8</v>
      </c>
      <c r="AF3" s="5">
        <f t="shared" ref="AF3:AF63" si="1">+INDEX($AM$3:$AM$19,MATCH(AD3,$AK$3:$AK$19,0))</f>
        <v>6</v>
      </c>
      <c r="AG3" s="5">
        <f t="shared" ref="AG3:AG63" si="2">+IF(AE3=AF3,1,0)</f>
        <v>0</v>
      </c>
      <c r="AH3" s="5"/>
      <c r="AI3" s="5"/>
      <c r="AJ3" s="5"/>
      <c r="AK3" s="5" t="s">
        <v>49</v>
      </c>
      <c r="AL3" s="5">
        <v>1</v>
      </c>
      <c r="AM3" s="5">
        <v>1</v>
      </c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</row>
    <row r="4" spans="1:58" x14ac:dyDescent="0.3">
      <c r="A4" s="5">
        <v>1.1539056000000001E-2</v>
      </c>
      <c r="B4" s="5">
        <v>0.32607799999999998</v>
      </c>
      <c r="C4" s="5">
        <v>2.1526351039999998</v>
      </c>
      <c r="D4" s="7">
        <v>0.215</v>
      </c>
      <c r="E4" s="5">
        <v>0.38606890300000002</v>
      </c>
      <c r="F4" s="5">
        <v>11.33904849</v>
      </c>
      <c r="G4" s="5">
        <v>1.1343325529999999</v>
      </c>
      <c r="H4" s="5">
        <v>1.4127746779999999</v>
      </c>
      <c r="I4" s="5">
        <v>-4.6215000000000002</v>
      </c>
      <c r="J4" s="5">
        <v>-1.9827130000000001E-3</v>
      </c>
      <c r="K4" s="5">
        <v>0.28924029499999998</v>
      </c>
      <c r="L4" s="5">
        <v>2.6372825880000001</v>
      </c>
      <c r="M4" s="5">
        <v>5.6619999999999999</v>
      </c>
      <c r="N4" s="5">
        <v>1.2439598E-2</v>
      </c>
      <c r="O4" s="5">
        <v>0.34148840000000003</v>
      </c>
      <c r="P4" s="5">
        <v>2.037975007</v>
      </c>
      <c r="Q4" s="5">
        <v>0.23880058800000001</v>
      </c>
      <c r="R4" s="5">
        <v>0.39102595499999998</v>
      </c>
      <c r="S4" s="5">
        <v>13.028042470000001</v>
      </c>
      <c r="T4" s="5">
        <v>1.1579620749999999</v>
      </c>
      <c r="U4" s="5">
        <v>1.460514581</v>
      </c>
      <c r="V4" s="5">
        <v>-7.4287799999999997</v>
      </c>
      <c r="W4" s="5">
        <v>-1.3239552E-2</v>
      </c>
      <c r="X4" s="5">
        <v>0.28989673999999999</v>
      </c>
      <c r="Y4" s="5">
        <v>2.571199199</v>
      </c>
      <c r="Z4" s="5">
        <v>5.6177599999999996</v>
      </c>
      <c r="AA4" s="5" t="s">
        <v>2</v>
      </c>
      <c r="AB4" s="6">
        <v>41820</v>
      </c>
      <c r="AC4" s="5" t="s">
        <v>2</v>
      </c>
      <c r="AD4" s="5" t="s">
        <v>1</v>
      </c>
      <c r="AE4" s="5">
        <f t="shared" si="0"/>
        <v>8</v>
      </c>
      <c r="AF4" s="5">
        <f t="shared" si="1"/>
        <v>6</v>
      </c>
      <c r="AG4" s="5">
        <f t="shared" si="2"/>
        <v>0</v>
      </c>
      <c r="AH4" s="5"/>
      <c r="AI4" s="5"/>
      <c r="AJ4" s="5"/>
      <c r="AK4" s="5" t="s">
        <v>50</v>
      </c>
      <c r="AL4" s="5">
        <v>1</v>
      </c>
      <c r="AM4" s="5">
        <v>2</v>
      </c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</row>
    <row r="5" spans="1:58" x14ac:dyDescent="0.3">
      <c r="A5" s="7">
        <v>1.15E-2</v>
      </c>
      <c r="B5" s="5">
        <v>0.32607799999999998</v>
      </c>
      <c r="C5" s="7">
        <v>2.15</v>
      </c>
      <c r="D5" s="7">
        <v>0.215</v>
      </c>
      <c r="E5" s="7">
        <v>0.38600000000000001</v>
      </c>
      <c r="F5" s="5">
        <v>11.33904849</v>
      </c>
      <c r="G5" s="5">
        <v>1.1343325529999999</v>
      </c>
      <c r="H5" s="5">
        <v>1.4127746779999999</v>
      </c>
      <c r="I5" s="5">
        <v>-4.6215000000000002</v>
      </c>
      <c r="J5" s="5">
        <v>-1.9827130000000001E-3</v>
      </c>
      <c r="K5" s="5">
        <v>0.28924029499999998</v>
      </c>
      <c r="L5" s="5">
        <v>2.6372825880000001</v>
      </c>
      <c r="M5" s="7">
        <v>5.84</v>
      </c>
      <c r="N5" s="5">
        <v>1.220475E-2</v>
      </c>
      <c r="O5" s="5">
        <v>0.33509159999999999</v>
      </c>
      <c r="P5" s="5">
        <v>2.084707801</v>
      </c>
      <c r="Q5" s="5">
        <v>0.247775037</v>
      </c>
      <c r="R5" s="5">
        <v>0.39247826099999999</v>
      </c>
      <c r="S5" s="5">
        <v>12.624633810000001</v>
      </c>
      <c r="T5" s="5">
        <v>1.072993021</v>
      </c>
      <c r="U5" s="5">
        <v>1.4303415779999999</v>
      </c>
      <c r="V5" s="5">
        <v>-5.5175999999999998</v>
      </c>
      <c r="W5" s="5">
        <v>-6.5952119999999996E-3</v>
      </c>
      <c r="X5" s="5">
        <v>0.29149879099999998</v>
      </c>
      <c r="Y5" s="5">
        <v>2.5813160580000001</v>
      </c>
      <c r="Z5" s="5">
        <v>6.242</v>
      </c>
      <c r="AA5" s="5" t="s">
        <v>2</v>
      </c>
      <c r="AB5" s="6">
        <v>41912</v>
      </c>
      <c r="AC5" s="5" t="s">
        <v>2</v>
      </c>
      <c r="AD5" s="5" t="s">
        <v>1</v>
      </c>
      <c r="AE5" s="5">
        <f t="shared" si="0"/>
        <v>8</v>
      </c>
      <c r="AF5" s="5">
        <f t="shared" si="1"/>
        <v>6</v>
      </c>
      <c r="AG5" s="5">
        <f t="shared" si="2"/>
        <v>0</v>
      </c>
      <c r="AH5" s="5"/>
      <c r="AI5" s="5"/>
      <c r="AJ5" s="5"/>
      <c r="AK5" s="5" t="s">
        <v>5</v>
      </c>
      <c r="AL5" s="5">
        <v>1</v>
      </c>
      <c r="AM5" s="5">
        <v>3</v>
      </c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</row>
    <row r="6" spans="1:58" x14ac:dyDescent="0.3">
      <c r="A6" s="7">
        <v>8.9099999999999995E-3</v>
      </c>
      <c r="B6" s="7">
        <v>0.248</v>
      </c>
      <c r="C6" s="7">
        <v>3.15</v>
      </c>
      <c r="D6" s="7">
        <v>0.25800000000000001</v>
      </c>
      <c r="E6" s="7">
        <v>0.49199999999999999</v>
      </c>
      <c r="F6" s="7">
        <v>10.6</v>
      </c>
      <c r="G6" s="5">
        <v>0.67666627700000004</v>
      </c>
      <c r="H6" s="5">
        <v>1.4312565690000001</v>
      </c>
      <c r="I6" s="5">
        <v>-29.501300000000001</v>
      </c>
      <c r="J6" s="5">
        <v>-0.27803640099999999</v>
      </c>
      <c r="K6" s="5">
        <v>0.34728797</v>
      </c>
      <c r="L6" s="5">
        <v>3.0147522680000001</v>
      </c>
      <c r="M6" s="7">
        <v>-58.7</v>
      </c>
      <c r="N6" s="5">
        <v>1.1444518000000001E-2</v>
      </c>
      <c r="O6" s="5">
        <v>0.31299260000000001</v>
      </c>
      <c r="P6" s="5">
        <v>2.3303338650000001</v>
      </c>
      <c r="Q6" s="5">
        <v>0.26535558300000001</v>
      </c>
      <c r="R6" s="5">
        <v>0.415061966</v>
      </c>
      <c r="S6" s="5">
        <v>12.07850477</v>
      </c>
      <c r="T6" s="5">
        <v>0.896490711</v>
      </c>
      <c r="U6" s="5">
        <v>1.403864953</v>
      </c>
      <c r="V6" s="5">
        <v>-8.5823800000000006</v>
      </c>
      <c r="W6" s="5">
        <v>-5.516161E-2</v>
      </c>
      <c r="X6" s="5">
        <v>0.30471037699999998</v>
      </c>
      <c r="Y6" s="5">
        <v>2.666926852</v>
      </c>
      <c r="Z6" s="5">
        <v>-6.0654399999999997</v>
      </c>
      <c r="AA6" s="5" t="s">
        <v>2</v>
      </c>
      <c r="AB6" s="6">
        <v>42004</v>
      </c>
      <c r="AC6" s="5" t="s">
        <v>1</v>
      </c>
      <c r="AD6" s="5" t="s">
        <v>1</v>
      </c>
      <c r="AE6" s="5">
        <f t="shared" si="0"/>
        <v>6</v>
      </c>
      <c r="AF6" s="5">
        <f t="shared" si="1"/>
        <v>6</v>
      </c>
      <c r="AG6" s="5">
        <f t="shared" si="2"/>
        <v>1</v>
      </c>
      <c r="AH6" s="5"/>
      <c r="AI6" s="5"/>
      <c r="AJ6" s="5"/>
      <c r="AK6" s="5" t="s">
        <v>4</v>
      </c>
      <c r="AL6" s="5">
        <v>1</v>
      </c>
      <c r="AM6" s="5">
        <v>4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</row>
    <row r="7" spans="1:58" x14ac:dyDescent="0.3">
      <c r="A7" s="7">
        <v>8.9099999999999995E-3</v>
      </c>
      <c r="B7" s="5">
        <v>0.24756700000000001</v>
      </c>
      <c r="C7" s="7">
        <v>3.15</v>
      </c>
      <c r="D7" s="7">
        <v>0.25800000000000001</v>
      </c>
      <c r="E7" s="7">
        <v>0.49199999999999999</v>
      </c>
      <c r="F7" s="5">
        <v>10.6254466</v>
      </c>
      <c r="G7" s="5">
        <v>0.67666627700000004</v>
      </c>
      <c r="H7" s="5">
        <v>1.4312565690000001</v>
      </c>
      <c r="I7" s="5">
        <v>-29.501300000000001</v>
      </c>
      <c r="J7" s="5">
        <v>-0.27803640099999999</v>
      </c>
      <c r="K7" s="5">
        <v>0.34728797</v>
      </c>
      <c r="L7" s="5">
        <v>3.0147522680000001</v>
      </c>
      <c r="M7" s="7">
        <v>-69.8</v>
      </c>
      <c r="N7" s="5">
        <v>1.070371E-2</v>
      </c>
      <c r="O7" s="5">
        <v>0.29598200000000002</v>
      </c>
      <c r="P7" s="5">
        <v>2.5398243909999998</v>
      </c>
      <c r="Q7" s="5">
        <v>0.25326942499999999</v>
      </c>
      <c r="R7" s="5">
        <v>0.43226253199999998</v>
      </c>
      <c r="S7" s="5">
        <v>11.49469607</v>
      </c>
      <c r="T7" s="7">
        <v>0.878</v>
      </c>
      <c r="U7" s="7">
        <v>1.41</v>
      </c>
      <c r="V7" s="5">
        <v>-14.06588</v>
      </c>
      <c r="W7" s="5">
        <v>-0.111388268</v>
      </c>
      <c r="X7" s="5">
        <v>0.314389639</v>
      </c>
      <c r="Y7" s="5">
        <v>2.7653456240000001</v>
      </c>
      <c r="Z7" s="5">
        <v>-21.733440000000002</v>
      </c>
      <c r="AA7" s="5" t="s">
        <v>2</v>
      </c>
      <c r="AB7" s="6">
        <v>42094</v>
      </c>
      <c r="AC7" s="5" t="s">
        <v>1</v>
      </c>
      <c r="AD7" s="5" t="s">
        <v>1</v>
      </c>
      <c r="AE7" s="5">
        <f t="shared" si="0"/>
        <v>6</v>
      </c>
      <c r="AF7" s="5">
        <f t="shared" si="1"/>
        <v>6</v>
      </c>
      <c r="AG7" s="5">
        <f t="shared" si="2"/>
        <v>1</v>
      </c>
      <c r="AH7" s="5"/>
      <c r="AI7" s="5"/>
      <c r="AJ7" s="5"/>
      <c r="AK7" s="5" t="s">
        <v>3</v>
      </c>
      <c r="AL7" s="5">
        <v>1</v>
      </c>
      <c r="AM7" s="5">
        <v>5</v>
      </c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</row>
    <row r="8" spans="1:58" x14ac:dyDescent="0.3">
      <c r="A8" s="7">
        <v>7.9399999999999991E-3</v>
      </c>
      <c r="B8" s="5">
        <v>0.22558900000000001</v>
      </c>
      <c r="C8" s="7">
        <v>2.93</v>
      </c>
      <c r="D8" s="7">
        <v>0.318</v>
      </c>
      <c r="E8" s="7">
        <v>0.45200000000000001</v>
      </c>
      <c r="F8" s="5">
        <v>8.0469371790000004</v>
      </c>
      <c r="G8" s="5">
        <v>0.49228448400000002</v>
      </c>
      <c r="H8" s="5">
        <v>1.1277927050000001</v>
      </c>
      <c r="I8" s="5">
        <v>-38.924599999999998</v>
      </c>
      <c r="J8" s="5">
        <v>-5.6936817000000001E-2</v>
      </c>
      <c r="K8" s="5">
        <v>0.31308470300000002</v>
      </c>
      <c r="L8" s="5">
        <v>3.2637448340000002</v>
      </c>
      <c r="M8" s="7">
        <v>-2.62</v>
      </c>
      <c r="N8" s="5">
        <v>9.7675160000000004E-3</v>
      </c>
      <c r="O8" s="5">
        <v>0.27457579999999998</v>
      </c>
      <c r="P8" s="5">
        <v>2.705894748</v>
      </c>
      <c r="Q8" s="5">
        <v>0.25300708300000002</v>
      </c>
      <c r="R8" s="5">
        <v>0.44148910800000002</v>
      </c>
      <c r="S8" s="5">
        <v>10.395185469999999</v>
      </c>
      <c r="T8" s="5">
        <v>0.822856429</v>
      </c>
      <c r="U8" s="5">
        <v>1.3631710399999999</v>
      </c>
      <c r="V8" s="5">
        <v>-21.43404</v>
      </c>
      <c r="W8" s="5">
        <v>-0.123395009</v>
      </c>
      <c r="X8" s="5">
        <v>0.31722824700000002</v>
      </c>
      <c r="Y8" s="5">
        <v>2.9135629089999999</v>
      </c>
      <c r="Z8" s="5">
        <v>-23.91696</v>
      </c>
      <c r="AA8" s="5" t="s">
        <v>2</v>
      </c>
      <c r="AB8" s="6">
        <v>42185</v>
      </c>
      <c r="AC8" s="5" t="s">
        <v>1</v>
      </c>
      <c r="AD8" s="5" t="s">
        <v>3</v>
      </c>
      <c r="AE8" s="5">
        <f t="shared" si="0"/>
        <v>6</v>
      </c>
      <c r="AF8" s="5">
        <f t="shared" si="1"/>
        <v>5</v>
      </c>
      <c r="AG8" s="5">
        <f t="shared" si="2"/>
        <v>0</v>
      </c>
      <c r="AH8" s="5"/>
      <c r="AI8" s="5"/>
      <c r="AJ8" s="5"/>
      <c r="AK8" s="5" t="s">
        <v>1</v>
      </c>
      <c r="AL8" s="5">
        <v>1</v>
      </c>
      <c r="AM8" s="5">
        <v>6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</row>
    <row r="9" spans="1:58" x14ac:dyDescent="0.3">
      <c r="A9" s="7">
        <v>7.9399999999999991E-3</v>
      </c>
      <c r="B9" s="5">
        <v>0.22558900000000001</v>
      </c>
      <c r="C9" s="7">
        <v>2.93</v>
      </c>
      <c r="D9" s="7">
        <v>0.318</v>
      </c>
      <c r="E9" s="5">
        <v>0.45185594099999998</v>
      </c>
      <c r="F9" s="7">
        <v>8.0500000000000007</v>
      </c>
      <c r="G9" s="7">
        <v>0.49199999999999999</v>
      </c>
      <c r="H9" s="5">
        <v>1.1277927050000001</v>
      </c>
      <c r="I9" s="5">
        <v>-38.924599999999998</v>
      </c>
      <c r="J9" s="5">
        <v>-5.6936817000000001E-2</v>
      </c>
      <c r="K9" s="5">
        <v>0.31308470300000002</v>
      </c>
      <c r="L9" s="5">
        <v>3.2637448340000002</v>
      </c>
      <c r="M9" s="7">
        <v>-2.75</v>
      </c>
      <c r="N9" s="5">
        <v>9.0467440000000007E-3</v>
      </c>
      <c r="O9" s="5">
        <v>0.25447799999999998</v>
      </c>
      <c r="P9" s="5">
        <v>2.8613678509999998</v>
      </c>
      <c r="Q9" s="5">
        <v>0.27343699700000001</v>
      </c>
      <c r="R9" s="5">
        <v>0.454646516</v>
      </c>
      <c r="S9" s="5">
        <v>9.7367632109999995</v>
      </c>
      <c r="T9" s="7">
        <v>0.69399999999999995</v>
      </c>
      <c r="U9" s="7">
        <v>1.31</v>
      </c>
      <c r="V9" s="5">
        <v>-28.29466</v>
      </c>
      <c r="W9" s="5">
        <v>-0.13438583000000001</v>
      </c>
      <c r="X9" s="5">
        <v>0.32199712800000002</v>
      </c>
      <c r="Y9" s="5">
        <v>3.0388553580000002</v>
      </c>
      <c r="Z9" s="5">
        <v>-25.600079999999998</v>
      </c>
      <c r="AA9" s="5" t="s">
        <v>2</v>
      </c>
      <c r="AB9" s="6">
        <v>42277</v>
      </c>
      <c r="AC9" s="5" t="s">
        <v>1</v>
      </c>
      <c r="AD9" s="5" t="s">
        <v>3</v>
      </c>
      <c r="AE9" s="5">
        <f t="shared" si="0"/>
        <v>6</v>
      </c>
      <c r="AF9" s="5">
        <f t="shared" si="1"/>
        <v>5</v>
      </c>
      <c r="AG9" s="5">
        <f t="shared" si="2"/>
        <v>0</v>
      </c>
      <c r="AH9" s="5"/>
      <c r="AI9" s="5"/>
      <c r="AJ9" s="5"/>
      <c r="AK9" s="5" t="s">
        <v>51</v>
      </c>
      <c r="AL9" s="5">
        <v>1</v>
      </c>
      <c r="AM9" s="5">
        <v>7</v>
      </c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</row>
    <row r="10" spans="1:58" x14ac:dyDescent="0.3">
      <c r="A10" s="7">
        <v>4.62E-3</v>
      </c>
      <c r="B10" s="7">
        <v>0.20399999999999999</v>
      </c>
      <c r="C10" s="5">
        <v>4.3090170900000002</v>
      </c>
      <c r="D10" s="5">
        <v>0.32729278899999997</v>
      </c>
      <c r="E10" s="7">
        <v>0.58599999999999997</v>
      </c>
      <c r="F10" s="7">
        <v>6.44</v>
      </c>
      <c r="G10" s="7">
        <v>0.35299999999999998</v>
      </c>
      <c r="H10" s="5">
        <v>1.1237850089999999</v>
      </c>
      <c r="I10" s="5">
        <v>-35.381500000000003</v>
      </c>
      <c r="J10" s="5">
        <v>-0.30026197799999998</v>
      </c>
      <c r="K10" s="5">
        <v>0.33236915099999997</v>
      </c>
      <c r="L10" s="5">
        <v>4.4169543869999996</v>
      </c>
      <c r="M10" s="7">
        <v>-74.3</v>
      </c>
      <c r="N10" s="5">
        <v>7.6630969999999998E-3</v>
      </c>
      <c r="O10" s="5">
        <v>0.23004740000000001</v>
      </c>
      <c r="P10" s="5">
        <v>3.2926442480000002</v>
      </c>
      <c r="Q10" s="5">
        <v>0.29582255899999998</v>
      </c>
      <c r="R10" s="5">
        <v>0.49460760399999998</v>
      </c>
      <c r="S10" s="5">
        <v>8.7573503850000005</v>
      </c>
      <c r="T10" s="5">
        <v>0.53827393000000001</v>
      </c>
      <c r="U10" s="5">
        <v>1.2483767109999999</v>
      </c>
      <c r="V10" s="5">
        <v>-34.446660000000001</v>
      </c>
      <c r="W10" s="5">
        <v>-0.19404168299999999</v>
      </c>
      <c r="X10" s="5">
        <v>0.33062289900000003</v>
      </c>
      <c r="Y10" s="5">
        <v>3.3947897180000002</v>
      </c>
      <c r="Z10" s="5">
        <v>-41.634079999999997</v>
      </c>
      <c r="AA10" s="5" t="s">
        <v>2</v>
      </c>
      <c r="AB10" s="6">
        <v>42369</v>
      </c>
      <c r="AC10" s="5" t="s">
        <v>1</v>
      </c>
      <c r="AD10" s="5" t="s">
        <v>4</v>
      </c>
      <c r="AE10" s="5">
        <f t="shared" si="0"/>
        <v>6</v>
      </c>
      <c r="AF10" s="5">
        <f t="shared" si="1"/>
        <v>4</v>
      </c>
      <c r="AG10" s="5">
        <f t="shared" si="2"/>
        <v>0</v>
      </c>
      <c r="AH10" s="5"/>
      <c r="AI10" s="5"/>
      <c r="AJ10" s="5"/>
      <c r="AK10" s="5" t="s">
        <v>2</v>
      </c>
      <c r="AL10" s="5">
        <v>1</v>
      </c>
      <c r="AM10" s="5">
        <v>8</v>
      </c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</row>
    <row r="11" spans="1:58" x14ac:dyDescent="0.3">
      <c r="A11" s="7">
        <v>4.62E-3</v>
      </c>
      <c r="B11" s="5">
        <v>0.203925</v>
      </c>
      <c r="C11" s="5">
        <v>4.3090170900000002</v>
      </c>
      <c r="D11" s="7">
        <v>0.32700000000000001</v>
      </c>
      <c r="E11" s="7">
        <v>0.58599999999999997</v>
      </c>
      <c r="F11" s="5">
        <v>6.4419843569999999</v>
      </c>
      <c r="G11" s="5">
        <v>0.35346812900000002</v>
      </c>
      <c r="H11" s="5">
        <v>1.1237850089999999</v>
      </c>
      <c r="I11" s="5">
        <v>-35.381500000000003</v>
      </c>
      <c r="J11" s="5">
        <v>-0.30026197799999998</v>
      </c>
      <c r="K11" s="5">
        <v>0.33236915099999997</v>
      </c>
      <c r="L11" s="5">
        <v>4.4169543869999996</v>
      </c>
      <c r="M11" s="7">
        <v>-97.6</v>
      </c>
      <c r="N11" s="5">
        <v>6.8048340000000001E-3</v>
      </c>
      <c r="O11" s="5">
        <v>0.22131899999999999</v>
      </c>
      <c r="P11" s="5">
        <v>3.5250273750000001</v>
      </c>
      <c r="Q11" s="5">
        <v>0.309602025</v>
      </c>
      <c r="R11" s="5">
        <v>0.51343729299999996</v>
      </c>
      <c r="S11" s="5">
        <v>7.9206579350000004</v>
      </c>
      <c r="T11" s="5">
        <v>0.47363430099999998</v>
      </c>
      <c r="U11" s="5">
        <v>1.1868823989999999</v>
      </c>
      <c r="V11" s="5">
        <v>-35.622700000000002</v>
      </c>
      <c r="W11" s="5">
        <v>-0.19848679799999999</v>
      </c>
      <c r="X11" s="5">
        <v>0.32763913500000003</v>
      </c>
      <c r="Y11" s="5">
        <v>3.6752301420000002</v>
      </c>
      <c r="Z11" s="5">
        <v>-49.413600000000002</v>
      </c>
      <c r="AA11" s="5" t="s">
        <v>2</v>
      </c>
      <c r="AB11" s="6">
        <v>42460</v>
      </c>
      <c r="AC11" s="5" t="s">
        <v>1</v>
      </c>
      <c r="AD11" s="5" t="s">
        <v>5</v>
      </c>
      <c r="AE11" s="5">
        <f t="shared" si="0"/>
        <v>6</v>
      </c>
      <c r="AF11" s="5">
        <f t="shared" si="1"/>
        <v>3</v>
      </c>
      <c r="AG11" s="5">
        <f t="shared" si="2"/>
        <v>0</v>
      </c>
      <c r="AH11" s="5"/>
      <c r="AI11" s="5"/>
      <c r="AJ11" s="5"/>
      <c r="AK11" s="5" t="s">
        <v>52</v>
      </c>
      <c r="AL11" s="5">
        <v>1</v>
      </c>
      <c r="AM11" s="5">
        <v>9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</row>
    <row r="12" spans="1:58" x14ac:dyDescent="0.3">
      <c r="A12" s="5">
        <v>1.2010399E-2</v>
      </c>
      <c r="B12" s="5">
        <v>0.25331700000000001</v>
      </c>
      <c r="C12" s="5">
        <v>3.311176396</v>
      </c>
      <c r="D12" s="7">
        <v>0.26400000000000001</v>
      </c>
      <c r="E12" s="7">
        <v>0.54500000000000004</v>
      </c>
      <c r="F12" s="5">
        <v>7.5615299250000003</v>
      </c>
      <c r="G12" s="5">
        <v>0.57208308799999996</v>
      </c>
      <c r="H12" s="5">
        <v>1.137439895</v>
      </c>
      <c r="I12" s="5">
        <v>-4.0911999999999997</v>
      </c>
      <c r="J12" s="5">
        <v>-1.3188709E-2</v>
      </c>
      <c r="K12" s="5">
        <v>0.32489145899999999</v>
      </c>
      <c r="L12" s="5">
        <v>4.3024494600000001</v>
      </c>
      <c r="M12" s="7">
        <v>7.44</v>
      </c>
      <c r="N12" s="5">
        <v>7.4244869999999996E-3</v>
      </c>
      <c r="O12" s="5">
        <v>0.222469</v>
      </c>
      <c r="P12" s="5">
        <v>3.5578423620000001</v>
      </c>
      <c r="Q12" s="5">
        <v>0.31070957100000002</v>
      </c>
      <c r="R12" s="5">
        <v>0.52410541899999996</v>
      </c>
      <c r="S12" s="5">
        <v>7.3078745989999998</v>
      </c>
      <c r="T12" s="5">
        <v>0.45271766299999999</v>
      </c>
      <c r="U12" s="5">
        <v>1.1281190649999999</v>
      </c>
      <c r="V12" s="5">
        <v>-30.540679999999998</v>
      </c>
      <c r="W12" s="5">
        <v>-0.14551726000000001</v>
      </c>
      <c r="X12" s="5">
        <v>0.32315983300000001</v>
      </c>
      <c r="Y12" s="5">
        <v>3.9327695810000001</v>
      </c>
      <c r="Z12" s="5">
        <v>-33.965519999999998</v>
      </c>
      <c r="AA12" s="5" t="s">
        <v>2</v>
      </c>
      <c r="AB12" s="6">
        <v>42551</v>
      </c>
      <c r="AC12" s="5" t="s">
        <v>2</v>
      </c>
      <c r="AD12" s="5" t="s">
        <v>5</v>
      </c>
      <c r="AE12" s="5">
        <f t="shared" si="0"/>
        <v>8</v>
      </c>
      <c r="AF12" s="5">
        <f t="shared" si="1"/>
        <v>3</v>
      </c>
      <c r="AG12" s="5">
        <f t="shared" si="2"/>
        <v>0</v>
      </c>
      <c r="AH12" s="5"/>
      <c r="AI12" s="5"/>
      <c r="AJ12" s="5"/>
      <c r="AK12" s="5" t="s">
        <v>11</v>
      </c>
      <c r="AL12" s="5">
        <v>1</v>
      </c>
      <c r="AM12" s="5">
        <v>10</v>
      </c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</row>
    <row r="13" spans="1:58" x14ac:dyDescent="0.3">
      <c r="A13" s="7">
        <v>1.2E-2</v>
      </c>
      <c r="B13" s="5">
        <v>0.25331700000000001</v>
      </c>
      <c r="C13" s="5">
        <v>3.311176396</v>
      </c>
      <c r="D13" s="7">
        <v>0.26400000000000001</v>
      </c>
      <c r="E13" s="5">
        <v>0.54506652600000005</v>
      </c>
      <c r="F13" s="7">
        <v>7.56</v>
      </c>
      <c r="G13" s="7">
        <v>0.57199999999999995</v>
      </c>
      <c r="H13" s="5">
        <v>1.137439895</v>
      </c>
      <c r="I13" s="5">
        <v>-4.0911999999999997</v>
      </c>
      <c r="J13" s="5">
        <v>-1.3188709E-2</v>
      </c>
      <c r="K13" s="5">
        <v>0.32489145899999999</v>
      </c>
      <c r="L13" s="5">
        <v>4.3024494600000001</v>
      </c>
      <c r="M13" s="7">
        <v>7.39</v>
      </c>
      <c r="N13" s="5">
        <v>8.239527E-3</v>
      </c>
      <c r="O13" s="5">
        <v>0.22801460000000001</v>
      </c>
      <c r="P13" s="5">
        <v>3.6340775179999998</v>
      </c>
      <c r="Q13" s="5">
        <v>0.29999330099999999</v>
      </c>
      <c r="R13" s="5">
        <v>0.54274753600000003</v>
      </c>
      <c r="S13" s="5">
        <v>7.2107931489999997</v>
      </c>
      <c r="T13" s="5">
        <v>0.46867738399999997</v>
      </c>
      <c r="U13" s="5">
        <v>1.130048503</v>
      </c>
      <c r="V13" s="5">
        <v>-23.574000000000002</v>
      </c>
      <c r="W13" s="5">
        <v>-0.136767638</v>
      </c>
      <c r="X13" s="5">
        <v>0.32552118499999999</v>
      </c>
      <c r="Y13" s="5">
        <v>4.140510506</v>
      </c>
      <c r="Z13" s="5">
        <v>-31.963280000000001</v>
      </c>
      <c r="AA13" s="5" t="s">
        <v>2</v>
      </c>
      <c r="AB13" s="6">
        <v>42643</v>
      </c>
      <c r="AC13" s="5" t="s">
        <v>2</v>
      </c>
      <c r="AD13" s="5" t="s">
        <v>5</v>
      </c>
      <c r="AE13" s="5">
        <f t="shared" si="0"/>
        <v>8</v>
      </c>
      <c r="AF13" s="5">
        <f t="shared" si="1"/>
        <v>3</v>
      </c>
      <c r="AG13" s="5">
        <f t="shared" si="2"/>
        <v>0</v>
      </c>
      <c r="AH13" s="5"/>
      <c r="AI13" s="5"/>
      <c r="AJ13" s="5"/>
      <c r="AK13" s="5" t="s">
        <v>12</v>
      </c>
      <c r="AL13" s="5">
        <v>1</v>
      </c>
      <c r="AM13" s="5">
        <v>11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</row>
    <row r="14" spans="1:58" x14ac:dyDescent="0.3">
      <c r="A14" s="7">
        <v>2.2499999999999999E-2</v>
      </c>
      <c r="B14" s="5">
        <v>0.290155</v>
      </c>
      <c r="C14" s="5">
        <v>2.611804448</v>
      </c>
      <c r="D14" s="7">
        <v>0.46600000000000003</v>
      </c>
      <c r="E14" s="7">
        <v>0.628</v>
      </c>
      <c r="F14" s="5">
        <v>16.199732319999999</v>
      </c>
      <c r="G14" s="5">
        <v>0.41918454300000002</v>
      </c>
      <c r="H14" s="5">
        <v>0.88716279600000003</v>
      </c>
      <c r="I14" s="5">
        <v>88.569699999999997</v>
      </c>
      <c r="J14" s="5">
        <v>6.2384440000000001E-3</v>
      </c>
      <c r="K14" s="5">
        <v>0.42232267000000001</v>
      </c>
      <c r="L14" s="5">
        <v>5.2274786359999998</v>
      </c>
      <c r="M14" s="7">
        <v>19.2</v>
      </c>
      <c r="N14" s="5">
        <v>1.1145334999999999E-2</v>
      </c>
      <c r="O14" s="5">
        <v>0.2409278</v>
      </c>
      <c r="P14" s="5">
        <v>3.5704382840000002</v>
      </c>
      <c r="Q14" s="5">
        <v>0.329610036</v>
      </c>
      <c r="R14" s="5">
        <v>0.577946921</v>
      </c>
      <c r="S14" s="5">
        <v>8.8413521779999993</v>
      </c>
      <c r="T14" s="5">
        <v>0.454057396</v>
      </c>
      <c r="U14" s="5">
        <v>1.0819225210000001</v>
      </c>
      <c r="V14" s="5">
        <v>1.92486</v>
      </c>
      <c r="W14" s="5">
        <v>-0.124132586</v>
      </c>
      <c r="X14" s="5">
        <v>0.34736877799999999</v>
      </c>
      <c r="Y14" s="5">
        <v>4.5332572659999997</v>
      </c>
      <c r="Z14" s="5">
        <v>-27.580480000000001</v>
      </c>
      <c r="AA14" s="5" t="s">
        <v>2</v>
      </c>
      <c r="AB14" s="6">
        <v>42735</v>
      </c>
      <c r="AC14" s="5" t="s">
        <v>2</v>
      </c>
      <c r="AD14" s="5" t="s">
        <v>5</v>
      </c>
      <c r="AE14" s="5">
        <f t="shared" si="0"/>
        <v>8</v>
      </c>
      <c r="AF14" s="5">
        <f t="shared" si="1"/>
        <v>3</v>
      </c>
      <c r="AG14" s="5">
        <f t="shared" si="2"/>
        <v>0</v>
      </c>
      <c r="AH14" s="5"/>
      <c r="AI14" s="5"/>
      <c r="AJ14" s="5"/>
      <c r="AK14" s="5" t="s">
        <v>53</v>
      </c>
      <c r="AL14" s="5">
        <v>1</v>
      </c>
      <c r="AM14" s="5">
        <v>12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</row>
    <row r="15" spans="1:58" x14ac:dyDescent="0.3">
      <c r="A15" s="7">
        <v>2.2499999999999999E-2</v>
      </c>
      <c r="B15" s="5">
        <v>0.290155</v>
      </c>
      <c r="C15" s="5">
        <v>2.611804448</v>
      </c>
      <c r="D15" s="5">
        <v>0.46559822000000001</v>
      </c>
      <c r="E15" s="7">
        <v>0.628</v>
      </c>
      <c r="F15" s="5">
        <v>16.199732319999999</v>
      </c>
      <c r="G15" s="5">
        <v>0.41918454300000002</v>
      </c>
      <c r="H15" s="5">
        <v>0.88716279600000003</v>
      </c>
      <c r="I15" s="5">
        <v>88.569699999999997</v>
      </c>
      <c r="J15" s="5">
        <v>6.2384440000000001E-3</v>
      </c>
      <c r="K15" s="5">
        <v>0.42232267000000001</v>
      </c>
      <c r="L15" s="5">
        <v>5.2274786359999998</v>
      </c>
      <c r="M15" s="7">
        <v>20.7</v>
      </c>
      <c r="N15" s="5">
        <v>1.471402E-2</v>
      </c>
      <c r="O15" s="5">
        <v>0.25817380000000001</v>
      </c>
      <c r="P15" s="5">
        <v>3.2309957549999999</v>
      </c>
      <c r="Q15" s="5">
        <v>0.35727112300000002</v>
      </c>
      <c r="R15" s="5">
        <v>0.58634262599999998</v>
      </c>
      <c r="S15" s="5">
        <v>10.79290177</v>
      </c>
      <c r="T15" s="5">
        <v>0.46720067799999998</v>
      </c>
      <c r="U15" s="5">
        <v>1.0345980779999999</v>
      </c>
      <c r="V15" s="5">
        <v>26.7151</v>
      </c>
      <c r="W15" s="5">
        <v>-6.2832501999999998E-2</v>
      </c>
      <c r="X15" s="5">
        <v>0.36535948200000001</v>
      </c>
      <c r="Y15" s="5">
        <v>4.6953621160000001</v>
      </c>
      <c r="Z15" s="5">
        <v>-8.5839200000000009</v>
      </c>
      <c r="AA15" s="5" t="s">
        <v>2</v>
      </c>
      <c r="AB15" s="6">
        <v>42825</v>
      </c>
      <c r="AC15" s="5" t="s">
        <v>2</v>
      </c>
      <c r="AD15" s="5" t="s">
        <v>4</v>
      </c>
      <c r="AE15" s="5">
        <f t="shared" si="0"/>
        <v>8</v>
      </c>
      <c r="AF15" s="5">
        <f t="shared" si="1"/>
        <v>4</v>
      </c>
      <c r="AG15" s="5">
        <f t="shared" si="2"/>
        <v>0</v>
      </c>
      <c r="AH15" s="5"/>
      <c r="AI15" s="5"/>
      <c r="AJ15" s="5"/>
      <c r="AK15" s="5" t="s">
        <v>8</v>
      </c>
      <c r="AL15" s="5">
        <v>1</v>
      </c>
      <c r="AM15" s="5">
        <v>13</v>
      </c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</row>
    <row r="16" spans="1:58" x14ac:dyDescent="0.3">
      <c r="A16" s="5">
        <v>2.0742723000000001E-2</v>
      </c>
      <c r="B16" s="5">
        <v>0.25030599999999997</v>
      </c>
      <c r="C16" s="5">
        <v>2.6618913229999999</v>
      </c>
      <c r="D16" s="7">
        <v>0.317</v>
      </c>
      <c r="E16" s="7">
        <v>0.53700000000000003</v>
      </c>
      <c r="F16" s="5">
        <v>9.8290768689999997</v>
      </c>
      <c r="G16" s="5">
        <v>0.70688215300000001</v>
      </c>
      <c r="H16" s="5">
        <v>0.86990936500000005</v>
      </c>
      <c r="I16" s="5">
        <v>37.3611</v>
      </c>
      <c r="J16" s="5">
        <v>-9.7090249999999996E-3</v>
      </c>
      <c r="K16" s="5">
        <v>0.48090425799999997</v>
      </c>
      <c r="L16" s="5">
        <v>4.523192645</v>
      </c>
      <c r="M16" s="7">
        <v>13.4</v>
      </c>
      <c r="N16" s="5">
        <v>1.7938401E-2</v>
      </c>
      <c r="O16" s="5">
        <v>0.26745000000000002</v>
      </c>
      <c r="P16" s="5">
        <v>2.9015706020000001</v>
      </c>
      <c r="Q16" s="5">
        <v>0.35520067999999999</v>
      </c>
      <c r="R16" s="5">
        <v>0.576624833</v>
      </c>
      <c r="S16" s="5">
        <v>11.47032027</v>
      </c>
      <c r="T16" s="5">
        <v>0.537883483</v>
      </c>
      <c r="U16" s="5">
        <v>0.983822949</v>
      </c>
      <c r="V16" s="5">
        <v>41.263620000000003</v>
      </c>
      <c r="W16" s="5">
        <v>-4.7219109999999996E-3</v>
      </c>
      <c r="X16" s="5">
        <v>0.39506650300000001</v>
      </c>
      <c r="Y16" s="5">
        <v>4.7166097679999996</v>
      </c>
      <c r="Z16" s="5">
        <v>13.604480000000001</v>
      </c>
      <c r="AA16" s="5" t="s">
        <v>2</v>
      </c>
      <c r="AB16" s="6">
        <v>42916</v>
      </c>
      <c r="AC16" s="5" t="s">
        <v>1</v>
      </c>
      <c r="AD16" s="5" t="s">
        <v>4</v>
      </c>
      <c r="AE16" s="5">
        <f t="shared" si="0"/>
        <v>6</v>
      </c>
      <c r="AF16" s="5">
        <f t="shared" si="1"/>
        <v>4</v>
      </c>
      <c r="AG16" s="5">
        <f t="shared" si="2"/>
        <v>0</v>
      </c>
      <c r="AH16" s="5"/>
      <c r="AI16" s="5"/>
      <c r="AJ16" s="5"/>
      <c r="AK16" s="5" t="s">
        <v>7</v>
      </c>
      <c r="AL16" s="5">
        <v>1</v>
      </c>
      <c r="AM16" s="5">
        <v>14</v>
      </c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</row>
    <row r="17" spans="1:58" x14ac:dyDescent="0.3">
      <c r="A17" s="7">
        <v>2.07E-2</v>
      </c>
      <c r="B17" s="5">
        <v>0.25030599999999997</v>
      </c>
      <c r="C17" s="5">
        <v>2.6618913229999999</v>
      </c>
      <c r="D17" s="7">
        <v>0.317</v>
      </c>
      <c r="E17" s="7">
        <v>0.53700000000000003</v>
      </c>
      <c r="F17" s="7">
        <v>9.83</v>
      </c>
      <c r="G17" s="7">
        <v>0.70699999999999996</v>
      </c>
      <c r="H17" s="5">
        <v>0.86990936500000005</v>
      </c>
      <c r="I17" s="5">
        <v>37.3611</v>
      </c>
      <c r="J17" s="5">
        <v>-9.7090249999999996E-3</v>
      </c>
      <c r="K17" s="5">
        <v>0.48090425799999997</v>
      </c>
      <c r="L17" s="5">
        <v>4.523192645</v>
      </c>
      <c r="M17" s="7">
        <v>13.2</v>
      </c>
      <c r="N17" s="5">
        <v>1.9684865999999999E-2</v>
      </c>
      <c r="O17" s="5">
        <v>0.26684780000000002</v>
      </c>
      <c r="P17" s="5">
        <v>2.7717135869999998</v>
      </c>
      <c r="Q17" s="5">
        <v>0.36580215700000002</v>
      </c>
      <c r="R17" s="5">
        <v>0.57506860299999996</v>
      </c>
      <c r="S17" s="5">
        <v>11.923829660000001</v>
      </c>
      <c r="T17" s="5">
        <v>0.56484329600000005</v>
      </c>
      <c r="U17" s="5">
        <v>0.93031684299999995</v>
      </c>
      <c r="V17" s="5">
        <v>49.554079999999999</v>
      </c>
      <c r="W17" s="5">
        <v>-4.0259739999999999E-3</v>
      </c>
      <c r="X17" s="5">
        <v>0.426269063</v>
      </c>
      <c r="Y17" s="5">
        <v>4.7607584049999998</v>
      </c>
      <c r="Z17" s="5">
        <v>14.75</v>
      </c>
      <c r="AA17" s="5" t="s">
        <v>2</v>
      </c>
      <c r="AB17" s="6">
        <v>43008</v>
      </c>
      <c r="AC17" s="5" t="s">
        <v>1</v>
      </c>
      <c r="AD17" s="5" t="s">
        <v>4</v>
      </c>
      <c r="AE17" s="5">
        <f t="shared" si="0"/>
        <v>6</v>
      </c>
      <c r="AF17" s="5">
        <f t="shared" si="1"/>
        <v>4</v>
      </c>
      <c r="AG17" s="5">
        <f t="shared" si="2"/>
        <v>0</v>
      </c>
      <c r="AH17" s="5"/>
      <c r="AI17" s="5"/>
      <c r="AJ17" s="5"/>
      <c r="AK17" s="5" t="s">
        <v>54</v>
      </c>
      <c r="AL17" s="5">
        <v>1</v>
      </c>
      <c r="AM17" s="5">
        <v>15</v>
      </c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</row>
    <row r="18" spans="1:58" x14ac:dyDescent="0.3">
      <c r="A18" s="7">
        <v>2.8400000000000002E-2</v>
      </c>
      <c r="B18" s="7">
        <v>0.27900000000000003</v>
      </c>
      <c r="C18" s="5">
        <v>2.3121389040000002</v>
      </c>
      <c r="D18" s="7">
        <v>0.41499999999999998</v>
      </c>
      <c r="E18" s="7">
        <v>0.56899999999999995</v>
      </c>
      <c r="F18" s="7">
        <v>20.8</v>
      </c>
      <c r="G18" s="7">
        <v>0.69399999999999995</v>
      </c>
      <c r="H18" s="5">
        <v>0.78920361400000005</v>
      </c>
      <c r="I18" s="5">
        <v>24.277200000000001</v>
      </c>
      <c r="J18" s="5">
        <v>3.5068321E-2</v>
      </c>
      <c r="K18" s="5">
        <v>0.58770657800000004</v>
      </c>
      <c r="L18" s="5">
        <v>4.4755621550000004</v>
      </c>
      <c r="M18" s="7">
        <v>33.200000000000003</v>
      </c>
      <c r="N18" s="5">
        <v>2.2954437000000001E-2</v>
      </c>
      <c r="O18" s="5">
        <v>0.27202359999999998</v>
      </c>
      <c r="P18" s="5">
        <v>2.5719060890000001</v>
      </c>
      <c r="Q18" s="5">
        <v>0.396037584</v>
      </c>
      <c r="R18" s="5">
        <v>0.57988916000000001</v>
      </c>
      <c r="S18" s="5">
        <v>14.57971863</v>
      </c>
      <c r="T18" s="7">
        <v>0.58899999999999997</v>
      </c>
      <c r="U18" s="7">
        <v>0.86099999999999999</v>
      </c>
      <c r="V18" s="5">
        <v>55.227760000000004</v>
      </c>
      <c r="W18" s="5">
        <v>5.6254319999999997E-3</v>
      </c>
      <c r="X18" s="5">
        <v>0.47883208700000002</v>
      </c>
      <c r="Y18" s="5">
        <v>4.7953809429999996</v>
      </c>
      <c r="Z18" s="5">
        <v>19.915759999999999</v>
      </c>
      <c r="AA18" s="5" t="s">
        <v>2</v>
      </c>
      <c r="AB18" s="6">
        <v>43100</v>
      </c>
      <c r="AC18" s="5" t="s">
        <v>51</v>
      </c>
      <c r="AD18" s="5" t="s">
        <v>4</v>
      </c>
      <c r="AE18" s="5">
        <f t="shared" si="0"/>
        <v>7</v>
      </c>
      <c r="AF18" s="5">
        <f t="shared" si="1"/>
        <v>4</v>
      </c>
      <c r="AG18" s="5">
        <f t="shared" si="2"/>
        <v>0</v>
      </c>
      <c r="AH18" s="5"/>
      <c r="AI18" s="5"/>
      <c r="AJ18" s="5"/>
      <c r="AK18" s="5" t="s">
        <v>13</v>
      </c>
      <c r="AL18" s="5">
        <v>1</v>
      </c>
      <c r="AM18" s="5">
        <v>16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</row>
    <row r="19" spans="1:58" x14ac:dyDescent="0.3">
      <c r="A19" s="5">
        <v>2.8358254999999999E-2</v>
      </c>
      <c r="B19" s="5">
        <v>0.279196</v>
      </c>
      <c r="C19" s="5">
        <v>2.3121389040000002</v>
      </c>
      <c r="D19" s="7">
        <v>0.41499999999999998</v>
      </c>
      <c r="E19" s="7">
        <v>0.56899999999999995</v>
      </c>
      <c r="F19" s="5">
        <v>20.84097474</v>
      </c>
      <c r="G19" s="7">
        <v>0.69399999999999995</v>
      </c>
      <c r="H19" s="5">
        <v>0.78920361400000005</v>
      </c>
      <c r="I19" s="5">
        <v>24.277200000000001</v>
      </c>
      <c r="J19" s="5">
        <v>3.5068321E-2</v>
      </c>
      <c r="K19" s="5">
        <v>0.58770657800000004</v>
      </c>
      <c r="L19" s="5">
        <v>4.4755621550000004</v>
      </c>
      <c r="M19" s="7">
        <v>32.4</v>
      </c>
      <c r="N19" s="5">
        <v>2.4133239000000001E-2</v>
      </c>
      <c r="O19" s="5">
        <v>0.26983180000000001</v>
      </c>
      <c r="P19" s="5">
        <v>2.5119729799999999</v>
      </c>
      <c r="Q19" s="5">
        <v>0.38594000499999997</v>
      </c>
      <c r="R19" s="5">
        <v>0.56815244899999995</v>
      </c>
      <c r="S19" s="5">
        <v>15.507967109999999</v>
      </c>
      <c r="T19" s="7">
        <v>0.64400000000000002</v>
      </c>
      <c r="U19" s="7">
        <v>0.84099999999999997</v>
      </c>
      <c r="V19" s="5">
        <v>42.369259999999997</v>
      </c>
      <c r="W19" s="5">
        <v>1.1391406999999999E-2</v>
      </c>
      <c r="X19" s="5">
        <v>0.51190886800000002</v>
      </c>
      <c r="Y19" s="5">
        <v>4.6449976470000003</v>
      </c>
      <c r="Z19" s="5">
        <v>22.568960000000001</v>
      </c>
      <c r="AA19" s="5" t="s">
        <v>2</v>
      </c>
      <c r="AB19" s="6">
        <v>43190</v>
      </c>
      <c r="AC19" s="5" t="s">
        <v>2</v>
      </c>
      <c r="AD19" s="5" t="s">
        <v>4</v>
      </c>
      <c r="AE19" s="5">
        <f t="shared" si="0"/>
        <v>8</v>
      </c>
      <c r="AF19" s="5">
        <f t="shared" si="1"/>
        <v>4</v>
      </c>
      <c r="AG19" s="5">
        <f t="shared" si="2"/>
        <v>0</v>
      </c>
      <c r="AH19" s="5"/>
      <c r="AI19" s="5"/>
      <c r="AJ19" s="5"/>
      <c r="AK19" s="5" t="s">
        <v>10</v>
      </c>
      <c r="AL19" s="5">
        <v>1</v>
      </c>
      <c r="AM19" s="5">
        <v>17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</row>
    <row r="20" spans="1:58" x14ac:dyDescent="0.3">
      <c r="A20" s="7">
        <v>1.7299999999999999E-2</v>
      </c>
      <c r="B20" s="5">
        <v>0.242341</v>
      </c>
      <c r="C20" s="5">
        <v>2.9802776880000001</v>
      </c>
      <c r="D20" s="7">
        <v>0.3</v>
      </c>
      <c r="E20" s="7">
        <v>0.55600000000000005</v>
      </c>
      <c r="F20" s="5">
        <v>10.05522816</v>
      </c>
      <c r="G20" s="5">
        <v>0.72666779000000004</v>
      </c>
      <c r="H20" s="5">
        <v>0.85969749200000001</v>
      </c>
      <c r="I20" s="5">
        <v>0.98</v>
      </c>
      <c r="J20" s="5">
        <v>-4.6331718000000001E-2</v>
      </c>
      <c r="K20" s="5">
        <v>0.49998583200000002</v>
      </c>
      <c r="L20" s="5">
        <v>5.2585307700000001</v>
      </c>
      <c r="M20" s="7">
        <v>-5.75</v>
      </c>
      <c r="N20" s="5">
        <v>2.3105962000000001E-2</v>
      </c>
      <c r="O20" s="5">
        <v>0.26026899999999997</v>
      </c>
      <c r="P20" s="5">
        <v>2.5856676279999999</v>
      </c>
      <c r="Q20" s="5">
        <v>0.35283897600000003</v>
      </c>
      <c r="R20" s="5">
        <v>0.55370967400000004</v>
      </c>
      <c r="S20" s="5">
        <v>14.27906628</v>
      </c>
      <c r="T20" s="5">
        <v>0.70588161000000005</v>
      </c>
      <c r="U20" s="5">
        <v>0.83558469000000002</v>
      </c>
      <c r="V20" s="5">
        <v>24.851320000000001</v>
      </c>
      <c r="W20" s="5">
        <v>8.7737500000000001E-4</v>
      </c>
      <c r="X20" s="5">
        <v>0.52744150099999998</v>
      </c>
      <c r="Y20" s="5">
        <v>4.6512080740000004</v>
      </c>
      <c r="Z20" s="5">
        <v>17.289200000000001</v>
      </c>
      <c r="AA20" s="5" t="s">
        <v>2</v>
      </c>
      <c r="AB20" s="6">
        <v>43281</v>
      </c>
      <c r="AC20" s="5" t="s">
        <v>2</v>
      </c>
      <c r="AD20" s="5" t="s">
        <v>4</v>
      </c>
      <c r="AE20" s="5">
        <f t="shared" si="0"/>
        <v>8</v>
      </c>
      <c r="AF20" s="5">
        <f t="shared" si="1"/>
        <v>4</v>
      </c>
      <c r="AG20" s="5">
        <f t="shared" si="2"/>
        <v>0</v>
      </c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</row>
    <row r="21" spans="1:58" x14ac:dyDescent="0.3">
      <c r="A21" s="7">
        <v>1.7299999999999999E-2</v>
      </c>
      <c r="B21" s="5">
        <v>0.242341</v>
      </c>
      <c r="C21" s="5">
        <v>2.9802776880000001</v>
      </c>
      <c r="D21" s="7">
        <v>0.3</v>
      </c>
      <c r="E21" s="7">
        <v>0.55600000000000005</v>
      </c>
      <c r="F21" s="7">
        <v>10.1</v>
      </c>
      <c r="G21" s="7">
        <v>0.72699999999999998</v>
      </c>
      <c r="H21" s="5">
        <v>0.85969749200000001</v>
      </c>
      <c r="I21" s="5">
        <v>0.98</v>
      </c>
      <c r="J21" s="5">
        <v>-4.6331718000000001E-2</v>
      </c>
      <c r="K21" s="5">
        <v>0.49998583200000002</v>
      </c>
      <c r="L21" s="5">
        <v>5.2585307700000001</v>
      </c>
      <c r="M21" s="7">
        <v>-6.37</v>
      </c>
      <c r="N21" s="5">
        <v>2.2422988000000001E-2</v>
      </c>
      <c r="O21" s="5">
        <v>0.25867600000000002</v>
      </c>
      <c r="P21" s="5">
        <v>2.6493449010000001</v>
      </c>
      <c r="Q21" s="5">
        <v>0.34946947499999997</v>
      </c>
      <c r="R21" s="5">
        <v>0.55738039699999997</v>
      </c>
      <c r="S21" s="5">
        <v>14.32429653</v>
      </c>
      <c r="T21" s="5">
        <v>0.709838737</v>
      </c>
      <c r="U21" s="5">
        <v>0.83354231499999998</v>
      </c>
      <c r="V21" s="5">
        <v>17.575099999999999</v>
      </c>
      <c r="W21" s="5">
        <v>-6.447164E-3</v>
      </c>
      <c r="X21" s="5">
        <v>0.53125781500000002</v>
      </c>
      <c r="Y21" s="5">
        <v>4.7982756990000004</v>
      </c>
      <c r="Z21" s="5">
        <v>13.33928</v>
      </c>
      <c r="AA21" s="5" t="s">
        <v>2</v>
      </c>
      <c r="AB21" s="6">
        <v>43373</v>
      </c>
      <c r="AC21" s="5" t="s">
        <v>2</v>
      </c>
      <c r="AD21" s="5" t="s">
        <v>4</v>
      </c>
      <c r="AE21" s="5">
        <f t="shared" si="0"/>
        <v>8</v>
      </c>
      <c r="AF21" s="5">
        <f t="shared" si="1"/>
        <v>4</v>
      </c>
      <c r="AG21" s="5">
        <f t="shared" si="2"/>
        <v>0</v>
      </c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</row>
    <row r="22" spans="1:58" x14ac:dyDescent="0.3">
      <c r="A22" s="7">
        <v>1.7299999999999999E-2</v>
      </c>
      <c r="B22" s="7">
        <v>0.24199999999999999</v>
      </c>
      <c r="C22" s="5">
        <v>2.9802776880000001</v>
      </c>
      <c r="D22" s="7">
        <v>0.3</v>
      </c>
      <c r="E22" s="5">
        <v>0.55563899100000003</v>
      </c>
      <c r="F22" s="7">
        <v>10.1</v>
      </c>
      <c r="G22" s="7">
        <v>0.72699999999999998</v>
      </c>
      <c r="H22" s="5">
        <v>0.85969749200000001</v>
      </c>
      <c r="I22" s="5">
        <v>0.98</v>
      </c>
      <c r="J22" s="5">
        <v>-4.6331718000000001E-2</v>
      </c>
      <c r="K22" s="5">
        <v>0.49998583200000002</v>
      </c>
      <c r="L22" s="5">
        <v>5.2585307700000001</v>
      </c>
      <c r="M22" s="7">
        <v>-6.37</v>
      </c>
      <c r="N22" s="5">
        <v>2.1740015000000001E-2</v>
      </c>
      <c r="O22" s="5">
        <v>0.25708300000000001</v>
      </c>
      <c r="P22" s="5">
        <v>2.7130221749999999</v>
      </c>
      <c r="Q22" s="5">
        <v>0.34609997399999998</v>
      </c>
      <c r="R22" s="5">
        <v>0.56105111900000004</v>
      </c>
      <c r="S22" s="5">
        <v>14.36952679</v>
      </c>
      <c r="T22" s="5">
        <v>0.71379586399999995</v>
      </c>
      <c r="U22" s="5">
        <v>0.83149994100000002</v>
      </c>
      <c r="V22" s="5">
        <v>10.29888</v>
      </c>
      <c r="W22" s="5">
        <v>-1.3771702E-2</v>
      </c>
      <c r="X22" s="5">
        <v>0.53507413000000004</v>
      </c>
      <c r="Y22" s="5">
        <v>4.9453433240000004</v>
      </c>
      <c r="Z22" s="5">
        <v>9.4313599999999997</v>
      </c>
      <c r="AA22" s="5" t="s">
        <v>2</v>
      </c>
      <c r="AB22" s="6">
        <v>43465</v>
      </c>
      <c r="AC22" s="5" t="s">
        <v>2</v>
      </c>
      <c r="AD22" s="5" t="s">
        <v>4</v>
      </c>
      <c r="AE22" s="5">
        <f t="shared" si="0"/>
        <v>8</v>
      </c>
      <c r="AF22" s="5">
        <f t="shared" si="1"/>
        <v>4</v>
      </c>
      <c r="AG22" s="5">
        <f t="shared" si="2"/>
        <v>0</v>
      </c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</row>
    <row r="23" spans="1:58" x14ac:dyDescent="0.3">
      <c r="A23" s="7">
        <v>1.5800000000000002E-2</v>
      </c>
      <c r="B23" s="5">
        <v>0.25371100000000002</v>
      </c>
      <c r="C23" s="5">
        <v>3.569397393</v>
      </c>
      <c r="D23" s="7">
        <v>0.17199999999999999</v>
      </c>
      <c r="E23" s="7">
        <v>0.33900000000000002</v>
      </c>
      <c r="F23" s="7">
        <v>27.4</v>
      </c>
      <c r="G23" s="7">
        <v>1.46</v>
      </c>
      <c r="H23" s="5">
        <v>1.693654279</v>
      </c>
      <c r="I23" s="5">
        <v>36.771099999999997</v>
      </c>
      <c r="J23" s="5">
        <v>8.5122123999999993E-2</v>
      </c>
      <c r="K23" s="5">
        <v>0.33616368699999999</v>
      </c>
      <c r="L23" s="5">
        <v>2.0332872399999999</v>
      </c>
      <c r="M23" s="5">
        <v>5.9387999999999996</v>
      </c>
      <c r="N23" s="5">
        <v>7.513507E-3</v>
      </c>
      <c r="O23" s="5">
        <v>0.14606060000000001</v>
      </c>
      <c r="P23" s="5">
        <v>3.9457880570000001</v>
      </c>
      <c r="Q23" s="5">
        <v>0.16558917500000001</v>
      </c>
      <c r="R23" s="5">
        <v>0.33038532900000001</v>
      </c>
      <c r="S23" s="5">
        <v>15.191271410000001</v>
      </c>
      <c r="T23" s="7">
        <v>1.08</v>
      </c>
      <c r="U23" s="7">
        <v>1.92</v>
      </c>
      <c r="V23" s="5">
        <v>85.039325000000005</v>
      </c>
      <c r="W23" s="5">
        <v>7.6475048000000004E-2</v>
      </c>
      <c r="X23" s="5">
        <v>0.363698825</v>
      </c>
      <c r="Y23" s="5">
        <v>1.9821595679999999</v>
      </c>
      <c r="Z23" s="5">
        <v>5.9423199999999996</v>
      </c>
      <c r="AA23" s="5" t="s">
        <v>7</v>
      </c>
      <c r="AB23" s="6">
        <v>41729.1</v>
      </c>
      <c r="AC23" s="5" t="s">
        <v>11</v>
      </c>
      <c r="AD23" s="5" t="s">
        <v>2</v>
      </c>
      <c r="AE23" s="5">
        <f t="shared" si="0"/>
        <v>10</v>
      </c>
      <c r="AF23" s="5">
        <f t="shared" si="1"/>
        <v>8</v>
      </c>
      <c r="AG23" s="5">
        <f t="shared" si="2"/>
        <v>0</v>
      </c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</row>
    <row r="24" spans="1:58" x14ac:dyDescent="0.3">
      <c r="A24" s="7">
        <v>9.9100000000000004E-3</v>
      </c>
      <c r="B24" s="5">
        <v>0.166906</v>
      </c>
      <c r="C24" s="5">
        <v>4.7923898659999997</v>
      </c>
      <c r="D24" s="7">
        <v>0.19700000000000001</v>
      </c>
      <c r="E24" s="7">
        <v>0.34100000000000003</v>
      </c>
      <c r="F24" s="5">
        <v>17.800915329999999</v>
      </c>
      <c r="G24" s="5">
        <v>0.92291415600000004</v>
      </c>
      <c r="H24" s="5">
        <v>1.646725102</v>
      </c>
      <c r="I24" s="5">
        <v>-2.1840999999999999</v>
      </c>
      <c r="J24" s="5">
        <v>9.158239E-2</v>
      </c>
      <c r="K24" s="5">
        <v>0.37163507499999998</v>
      </c>
      <c r="L24" s="5">
        <v>2.037984282</v>
      </c>
      <c r="M24" s="7">
        <v>7.05</v>
      </c>
      <c r="N24" s="5">
        <v>7.08181E-3</v>
      </c>
      <c r="O24" s="5">
        <v>0.1379428</v>
      </c>
      <c r="P24" s="5">
        <v>4.1349418489999996</v>
      </c>
      <c r="Q24" s="5">
        <v>0.166931049</v>
      </c>
      <c r="R24" s="5">
        <v>0.33460152900000001</v>
      </c>
      <c r="S24" s="5">
        <v>14.7617463</v>
      </c>
      <c r="T24" s="5">
        <v>1.023215126</v>
      </c>
      <c r="U24" s="5">
        <v>1.8849963249999999</v>
      </c>
      <c r="V24" s="5">
        <v>77.7042</v>
      </c>
      <c r="W24" s="5">
        <v>7.9698622999999996E-2</v>
      </c>
      <c r="X24" s="5">
        <v>0.36863536299999999</v>
      </c>
      <c r="Y24" s="5">
        <v>2.0026321980000001</v>
      </c>
      <c r="Z24" s="5">
        <v>6.2846399999999996</v>
      </c>
      <c r="AA24" s="5" t="s">
        <v>7</v>
      </c>
      <c r="AB24" s="6">
        <v>41820.1</v>
      </c>
      <c r="AC24" s="5" t="s">
        <v>51</v>
      </c>
      <c r="AD24" s="5" t="s">
        <v>2</v>
      </c>
      <c r="AE24" s="5">
        <f t="shared" si="0"/>
        <v>7</v>
      </c>
      <c r="AF24" s="5">
        <f t="shared" si="1"/>
        <v>8</v>
      </c>
      <c r="AG24" s="5">
        <f t="shared" si="2"/>
        <v>0</v>
      </c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</row>
    <row r="25" spans="1:58" x14ac:dyDescent="0.3">
      <c r="A25" s="7">
        <v>1.41E-2</v>
      </c>
      <c r="B25" s="5">
        <v>0.21167900000000001</v>
      </c>
      <c r="C25" s="5">
        <v>3.745666543</v>
      </c>
      <c r="D25" s="7">
        <v>0.152</v>
      </c>
      <c r="E25" s="7">
        <v>0.35099999999999998</v>
      </c>
      <c r="F25" s="5">
        <v>20.88799491</v>
      </c>
      <c r="G25" s="5">
        <v>1.4319544369999999</v>
      </c>
      <c r="H25" s="5">
        <v>1.9743895810000001</v>
      </c>
      <c r="I25" s="5">
        <v>-8.9905000000000008</v>
      </c>
      <c r="J25" s="5">
        <v>6.6230273000000006E-2</v>
      </c>
      <c r="K25" s="5">
        <v>0.36053091799999998</v>
      </c>
      <c r="L25" s="5">
        <v>2.176823959</v>
      </c>
      <c r="M25" s="7">
        <v>5.12</v>
      </c>
      <c r="N25" s="5">
        <v>7.5355300000000004E-3</v>
      </c>
      <c r="O25" s="5">
        <v>0.14518919999999999</v>
      </c>
      <c r="P25" s="5">
        <v>4.0510217649999998</v>
      </c>
      <c r="Q25" s="5">
        <v>0.16050455299999999</v>
      </c>
      <c r="R25" s="5">
        <v>0.33790576100000003</v>
      </c>
      <c r="S25" s="5">
        <v>15.3294002</v>
      </c>
      <c r="T25" s="5">
        <v>1.0861667180000001</v>
      </c>
      <c r="U25" s="5">
        <v>1.873204874</v>
      </c>
      <c r="V25" s="5">
        <v>52.978149999999999</v>
      </c>
      <c r="W25" s="5">
        <v>7.0861970999999996E-2</v>
      </c>
      <c r="X25" s="5">
        <v>0.36237569600000002</v>
      </c>
      <c r="Y25" s="5">
        <v>2.043805291</v>
      </c>
      <c r="Z25" s="5">
        <v>5.4614399999999996</v>
      </c>
      <c r="AA25" s="5" t="s">
        <v>7</v>
      </c>
      <c r="AB25" s="6">
        <v>41912.1</v>
      </c>
      <c r="AC25" s="5" t="s">
        <v>2</v>
      </c>
      <c r="AD25" s="5" t="s">
        <v>2</v>
      </c>
      <c r="AE25" s="5">
        <f t="shared" si="0"/>
        <v>8</v>
      </c>
      <c r="AF25" s="5">
        <f t="shared" si="1"/>
        <v>8</v>
      </c>
      <c r="AG25" s="5">
        <f t="shared" si="2"/>
        <v>1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</row>
    <row r="26" spans="1:58" x14ac:dyDescent="0.3">
      <c r="A26" s="7">
        <v>1.4E-2</v>
      </c>
      <c r="B26" s="7">
        <v>0.22800000000000001</v>
      </c>
      <c r="C26" s="5">
        <v>3.3476884290000002</v>
      </c>
      <c r="D26" s="7">
        <v>0.14299999999999999</v>
      </c>
      <c r="E26" s="7">
        <v>0.35199999999999998</v>
      </c>
      <c r="F26" s="7">
        <v>23.1</v>
      </c>
      <c r="G26" s="7">
        <v>1.7</v>
      </c>
      <c r="H26" s="5">
        <v>2.0300843</v>
      </c>
      <c r="I26" s="5">
        <v>28.662299999999998</v>
      </c>
      <c r="J26" s="5">
        <v>8.1477978000000006E-2</v>
      </c>
      <c r="K26" s="5">
        <v>0.37451291599999997</v>
      </c>
      <c r="L26" s="7">
        <v>2.16</v>
      </c>
      <c r="M26" s="7">
        <v>6.65</v>
      </c>
      <c r="N26" s="5">
        <v>8.3187399999999998E-3</v>
      </c>
      <c r="O26" s="5">
        <v>0.1572732</v>
      </c>
      <c r="P26" s="5">
        <v>3.863785558</v>
      </c>
      <c r="Q26" s="5">
        <v>0.16819031000000001</v>
      </c>
      <c r="R26" s="5">
        <v>0.34634263999999998</v>
      </c>
      <c r="S26" s="5">
        <v>16.162459510000001</v>
      </c>
      <c r="T26" s="7">
        <v>1.02</v>
      </c>
      <c r="U26" s="7">
        <v>1.8</v>
      </c>
      <c r="V26" s="5">
        <v>13.5647</v>
      </c>
      <c r="W26" s="5">
        <v>7.1792819999999993E-2</v>
      </c>
      <c r="X26" s="5">
        <v>0.35864833099999999</v>
      </c>
      <c r="Y26" s="5">
        <v>2.0939086360000001</v>
      </c>
      <c r="Z26" s="5">
        <v>5.4669600000000003</v>
      </c>
      <c r="AA26" s="5" t="s">
        <v>7</v>
      </c>
      <c r="AB26" s="6">
        <v>42004.1</v>
      </c>
      <c r="AC26" s="5" t="s">
        <v>11</v>
      </c>
      <c r="AD26" s="5" t="s">
        <v>2</v>
      </c>
      <c r="AE26" s="5">
        <f t="shared" si="0"/>
        <v>10</v>
      </c>
      <c r="AF26" s="5">
        <f t="shared" si="1"/>
        <v>8</v>
      </c>
      <c r="AG26" s="5">
        <f t="shared" si="2"/>
        <v>0</v>
      </c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</row>
    <row r="27" spans="1:58" x14ac:dyDescent="0.3">
      <c r="A27" s="7">
        <v>1.5800000000000002E-2</v>
      </c>
      <c r="B27" s="7">
        <v>0.25700000000000001</v>
      </c>
      <c r="C27" s="5">
        <v>3.1118618260000002</v>
      </c>
      <c r="D27" s="7">
        <v>0.14699999999999999</v>
      </c>
      <c r="E27" s="5">
        <v>0.35188588799999998</v>
      </c>
      <c r="F27" s="7">
        <v>21.9</v>
      </c>
      <c r="G27" s="5">
        <v>1.7330096749999999</v>
      </c>
      <c r="H27" s="5">
        <v>1.965890608</v>
      </c>
      <c r="I27" s="5">
        <v>5.3886000000000003</v>
      </c>
      <c r="J27" s="5">
        <v>6.6666142999999997E-2</v>
      </c>
      <c r="K27" s="5">
        <v>0.34977839700000002</v>
      </c>
      <c r="L27" s="5">
        <v>2.1832211789999998</v>
      </c>
      <c r="M27" s="5">
        <v>5.0835999999999997</v>
      </c>
      <c r="N27" s="5">
        <v>1.3907856E-2</v>
      </c>
      <c r="O27" s="5">
        <v>0.2234756</v>
      </c>
      <c r="P27" s="5">
        <v>3.7134008110000001</v>
      </c>
      <c r="Q27" s="5">
        <v>0.162283652</v>
      </c>
      <c r="R27" s="5">
        <v>0.34702466300000001</v>
      </c>
      <c r="S27" s="5">
        <v>22.228915659999998</v>
      </c>
      <c r="T27" s="7">
        <v>1.45</v>
      </c>
      <c r="U27" s="7">
        <v>1.86</v>
      </c>
      <c r="V27" s="5">
        <v>11.92948</v>
      </c>
      <c r="W27" s="5">
        <v>7.8215781999999998E-2</v>
      </c>
      <c r="X27" s="5">
        <v>0.35852419899999999</v>
      </c>
      <c r="Y27" s="5">
        <v>2.1190740529999998</v>
      </c>
      <c r="Z27" s="5">
        <v>5.9685600000000001</v>
      </c>
      <c r="AA27" s="5" t="s">
        <v>7</v>
      </c>
      <c r="AB27" s="6">
        <v>42094.1</v>
      </c>
      <c r="AC27" s="5" t="s">
        <v>11</v>
      </c>
      <c r="AD27" s="5" t="s">
        <v>2</v>
      </c>
      <c r="AE27" s="5">
        <f t="shared" si="0"/>
        <v>10</v>
      </c>
      <c r="AF27" s="5">
        <f t="shared" si="1"/>
        <v>8</v>
      </c>
      <c r="AG27" s="5">
        <f t="shared" si="2"/>
        <v>0</v>
      </c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</row>
    <row r="28" spans="1:58" x14ac:dyDescent="0.3">
      <c r="A28" s="7">
        <v>1.18E-2</v>
      </c>
      <c r="B28" s="5">
        <v>0.19553799999999999</v>
      </c>
      <c r="C28" s="5">
        <v>3.8709014270000002</v>
      </c>
      <c r="D28" s="7">
        <v>0.14799999999999999</v>
      </c>
      <c r="E28" s="7">
        <v>0.33100000000000002</v>
      </c>
      <c r="F28" s="7">
        <v>17.899999999999999</v>
      </c>
      <c r="G28" s="7">
        <v>1.55</v>
      </c>
      <c r="H28" s="5">
        <v>1.8529211130000001</v>
      </c>
      <c r="I28" s="5">
        <v>16.7225</v>
      </c>
      <c r="J28" s="5">
        <v>7.6503688E-2</v>
      </c>
      <c r="K28" s="5">
        <v>0.38869600700000001</v>
      </c>
      <c r="L28" s="5">
        <v>2.085857549</v>
      </c>
      <c r="M28" s="7">
        <v>6.3</v>
      </c>
      <c r="N28" s="5">
        <v>1.3118045E-2</v>
      </c>
      <c r="O28" s="5">
        <v>0.211841</v>
      </c>
      <c r="P28" s="5">
        <v>3.773701618</v>
      </c>
      <c r="Q28" s="5">
        <v>0.15742694700000001</v>
      </c>
      <c r="R28" s="5">
        <v>0.345429135</v>
      </c>
      <c r="S28" s="5">
        <v>20.320008470000001</v>
      </c>
      <c r="T28" s="7">
        <v>1.47</v>
      </c>
      <c r="U28" s="7">
        <v>1.89</v>
      </c>
      <c r="V28" s="5">
        <v>7.9197600000000001</v>
      </c>
      <c r="W28" s="5">
        <v>7.6492093999999997E-2</v>
      </c>
      <c r="X28" s="5">
        <v>0.36903066299999998</v>
      </c>
      <c r="Y28" s="5">
        <v>2.1295881149999998</v>
      </c>
      <c r="Z28" s="5">
        <v>6.0414399999999997</v>
      </c>
      <c r="AA28" s="5" t="s">
        <v>7</v>
      </c>
      <c r="AB28" s="6">
        <v>42185.1</v>
      </c>
      <c r="AC28" s="5" t="s">
        <v>11</v>
      </c>
      <c r="AD28" s="5" t="s">
        <v>2</v>
      </c>
      <c r="AE28" s="5">
        <f t="shared" si="0"/>
        <v>10</v>
      </c>
      <c r="AF28" s="5">
        <f t="shared" si="1"/>
        <v>8</v>
      </c>
      <c r="AG28" s="5">
        <f t="shared" si="2"/>
        <v>0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</row>
    <row r="29" spans="1:58" x14ac:dyDescent="0.3">
      <c r="A29" s="7">
        <v>9.9100000000000004E-3</v>
      </c>
      <c r="B29" s="5">
        <v>0.18110999999999999</v>
      </c>
      <c r="C29" s="7">
        <v>4.29</v>
      </c>
      <c r="D29" s="5">
        <v>7.1181947999999995E-2</v>
      </c>
      <c r="E29" s="7">
        <v>0.33</v>
      </c>
      <c r="F29" s="7">
        <v>16.899999999999999</v>
      </c>
      <c r="G29" s="7">
        <v>2.86</v>
      </c>
      <c r="H29" s="5">
        <v>2.359433868</v>
      </c>
      <c r="I29" s="5">
        <v>11.936400000000001</v>
      </c>
      <c r="J29" s="5">
        <v>6.7271719999999993E-2</v>
      </c>
      <c r="K29" s="5">
        <v>0.37077022399999998</v>
      </c>
      <c r="L29" s="5">
        <v>2.1023185770000001</v>
      </c>
      <c r="M29" s="7">
        <v>5.21</v>
      </c>
      <c r="N29" s="5">
        <v>1.3118093000000001E-2</v>
      </c>
      <c r="O29" s="5">
        <v>0.21468180000000001</v>
      </c>
      <c r="P29" s="5">
        <v>3.6734416410000001</v>
      </c>
      <c r="Q29" s="5">
        <v>0.13220541599999999</v>
      </c>
      <c r="R29" s="5">
        <v>0.34324366699999997</v>
      </c>
      <c r="S29" s="5">
        <v>20.14285104</v>
      </c>
      <c r="T29" s="5">
        <v>1.855203046</v>
      </c>
      <c r="U29" s="5">
        <v>2.0365438939999998</v>
      </c>
      <c r="V29" s="5">
        <v>10.74386</v>
      </c>
      <c r="W29" s="5">
        <v>7.1629960000000006E-2</v>
      </c>
      <c r="X29" s="5">
        <v>0.36885769200000001</v>
      </c>
      <c r="Y29" s="5">
        <v>2.1424549740000001</v>
      </c>
      <c r="Z29" s="5">
        <v>5.6736000000000004</v>
      </c>
      <c r="AA29" s="5" t="s">
        <v>7</v>
      </c>
      <c r="AB29" s="6">
        <v>42277.1</v>
      </c>
      <c r="AC29" s="5" t="s">
        <v>11</v>
      </c>
      <c r="AD29" s="5" t="s">
        <v>2</v>
      </c>
      <c r="AE29" s="5">
        <f t="shared" si="0"/>
        <v>10</v>
      </c>
      <c r="AF29" s="5">
        <f t="shared" si="1"/>
        <v>8</v>
      </c>
      <c r="AG29" s="5">
        <f t="shared" si="2"/>
        <v>0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</row>
    <row r="30" spans="1:58" x14ac:dyDescent="0.3">
      <c r="A30" s="7">
        <v>1.32E-2</v>
      </c>
      <c r="B30" s="7">
        <v>0.28599999999999998</v>
      </c>
      <c r="C30" s="7">
        <v>2.87</v>
      </c>
      <c r="D30" s="7">
        <v>6.5299999999999997E-2</v>
      </c>
      <c r="E30" s="7">
        <v>0.32800000000000001</v>
      </c>
      <c r="F30" s="7">
        <v>25.1</v>
      </c>
      <c r="G30" s="7">
        <v>4.72</v>
      </c>
      <c r="H30" s="5">
        <v>2.5640971100000001</v>
      </c>
      <c r="I30" s="5">
        <v>21.0337</v>
      </c>
      <c r="J30" s="5">
        <v>7.1009421000000003E-2</v>
      </c>
      <c r="K30" s="5">
        <v>0.35324435799999998</v>
      </c>
      <c r="L30" s="5">
        <v>2.0773371329999999</v>
      </c>
      <c r="M30" s="7">
        <v>5.39</v>
      </c>
      <c r="N30" s="5">
        <v>1.2923986E-2</v>
      </c>
      <c r="O30" s="5">
        <v>0.22959280000000001</v>
      </c>
      <c r="P30" s="5">
        <v>3.4974766000000002</v>
      </c>
      <c r="Q30" s="5">
        <v>0.114897018</v>
      </c>
      <c r="R30" s="5">
        <v>0.33871113400000002</v>
      </c>
      <c r="S30" s="5">
        <v>20.98945093</v>
      </c>
      <c r="T30" s="5">
        <v>2.511950471</v>
      </c>
      <c r="U30" s="5">
        <v>2.1544854</v>
      </c>
      <c r="V30" s="5">
        <v>16.748699999999999</v>
      </c>
      <c r="W30" s="5">
        <v>7.2585789999999997E-2</v>
      </c>
      <c r="X30" s="5">
        <v>0.36740038000000003</v>
      </c>
      <c r="Y30" s="5">
        <v>2.1225576080000002</v>
      </c>
      <c r="Z30" s="5">
        <v>5.7284800000000002</v>
      </c>
      <c r="AA30" s="5" t="s">
        <v>7</v>
      </c>
      <c r="AB30" s="6">
        <v>42369.1</v>
      </c>
      <c r="AC30" s="5" t="s">
        <v>11</v>
      </c>
      <c r="AD30" s="5" t="s">
        <v>2</v>
      </c>
      <c r="AE30" s="5">
        <f t="shared" si="0"/>
        <v>10</v>
      </c>
      <c r="AF30" s="5">
        <f t="shared" si="1"/>
        <v>8</v>
      </c>
      <c r="AG30" s="5">
        <f t="shared" si="2"/>
        <v>0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</row>
    <row r="31" spans="1:58" x14ac:dyDescent="0.3">
      <c r="A31" s="7">
        <v>1.17E-2</v>
      </c>
      <c r="B31" s="7">
        <v>0.24199999999999999</v>
      </c>
      <c r="C31" s="7">
        <v>3.5</v>
      </c>
      <c r="D31" s="7">
        <v>8.0199999999999994E-2</v>
      </c>
      <c r="E31" s="7">
        <v>0.32900000000000001</v>
      </c>
      <c r="F31" s="5">
        <v>20.43148519</v>
      </c>
      <c r="G31" s="5">
        <v>3.0398911399999999</v>
      </c>
      <c r="H31" s="5">
        <v>2.5174567479999999</v>
      </c>
      <c r="I31" s="5">
        <v>-14.12</v>
      </c>
      <c r="J31" s="5">
        <v>4.5526057000000002E-2</v>
      </c>
      <c r="K31" s="5">
        <v>0.330678847</v>
      </c>
      <c r="L31" s="5">
        <v>2.0476385170000002</v>
      </c>
      <c r="M31" s="7">
        <v>3.16</v>
      </c>
      <c r="N31" s="5">
        <v>1.2465904E-2</v>
      </c>
      <c r="O31" s="5">
        <v>0.23244619999999999</v>
      </c>
      <c r="P31" s="5">
        <v>3.5283889300000002</v>
      </c>
      <c r="Q31" s="5">
        <v>0.102369838</v>
      </c>
      <c r="R31" s="5">
        <v>0.33396752000000002</v>
      </c>
      <c r="S31" s="5">
        <v>20.453271340000001</v>
      </c>
      <c r="T31" s="5">
        <v>2.7805080019999999</v>
      </c>
      <c r="U31" s="5">
        <v>2.2519598890000001</v>
      </c>
      <c r="V31" s="5">
        <v>8.19224</v>
      </c>
      <c r="W31" s="5">
        <v>6.5395406000000003E-2</v>
      </c>
      <c r="X31" s="5">
        <v>0.35863356699999999</v>
      </c>
      <c r="Y31" s="5">
        <v>2.0992745909999999</v>
      </c>
      <c r="Z31" s="5">
        <v>5.0294400000000001</v>
      </c>
      <c r="AA31" s="5" t="s">
        <v>7</v>
      </c>
      <c r="AB31" s="6">
        <v>42460.1</v>
      </c>
      <c r="AC31" s="5" t="s">
        <v>11</v>
      </c>
      <c r="AD31" s="5" t="s">
        <v>2</v>
      </c>
      <c r="AE31" s="5">
        <f t="shared" si="0"/>
        <v>10</v>
      </c>
      <c r="AF31" s="5">
        <f t="shared" si="1"/>
        <v>8</v>
      </c>
      <c r="AG31" s="5">
        <f t="shared" si="2"/>
        <v>0</v>
      </c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</row>
    <row r="32" spans="1:58" x14ac:dyDescent="0.3">
      <c r="A32" s="7">
        <v>5.0400000000000002E-3</v>
      </c>
      <c r="B32" s="5">
        <v>0.16151399999999999</v>
      </c>
      <c r="C32" s="7">
        <v>5.18</v>
      </c>
      <c r="D32" s="7">
        <v>0.14199999999999999</v>
      </c>
      <c r="E32" s="7">
        <v>0.32800000000000001</v>
      </c>
      <c r="F32" s="5">
        <v>14.49389311</v>
      </c>
      <c r="G32" s="5">
        <v>1.200819608</v>
      </c>
      <c r="H32" s="5">
        <v>2.009994549</v>
      </c>
      <c r="I32" s="5">
        <v>-27.526700000000002</v>
      </c>
      <c r="J32" s="5">
        <v>4.7138789E-2</v>
      </c>
      <c r="K32" s="5">
        <v>0.345930715</v>
      </c>
      <c r="L32" s="5">
        <v>2.0220435389999998</v>
      </c>
      <c r="M32" s="7">
        <v>3.36</v>
      </c>
      <c r="N32" s="5">
        <v>1.0321954E-2</v>
      </c>
      <c r="O32" s="5">
        <v>0.21335299999999999</v>
      </c>
      <c r="P32" s="5">
        <v>3.941623935</v>
      </c>
      <c r="Q32" s="5">
        <v>0.101273976</v>
      </c>
      <c r="R32" s="5">
        <v>0.32916169200000001</v>
      </c>
      <c r="S32" s="5">
        <v>18.968047169999998</v>
      </c>
      <c r="T32" s="5">
        <v>2.6740699889999999</v>
      </c>
      <c r="U32" s="5">
        <v>2.2607806780000002</v>
      </c>
      <c r="V32" s="5">
        <v>1.6091800000000001</v>
      </c>
      <c r="W32" s="5">
        <v>6.1489935000000003E-2</v>
      </c>
      <c r="X32" s="5">
        <v>0.35786403</v>
      </c>
      <c r="Y32" s="5">
        <v>2.0670390630000002</v>
      </c>
      <c r="Z32" s="5">
        <v>4.6851200000000004</v>
      </c>
      <c r="AA32" s="5" t="s">
        <v>7</v>
      </c>
      <c r="AB32" s="6">
        <v>42551.1</v>
      </c>
      <c r="AC32" s="5" t="s">
        <v>11</v>
      </c>
      <c r="AD32" s="5" t="s">
        <v>2</v>
      </c>
      <c r="AE32" s="5">
        <f t="shared" si="0"/>
        <v>10</v>
      </c>
      <c r="AF32" s="5">
        <f t="shared" si="1"/>
        <v>8</v>
      </c>
      <c r="AG32" s="5">
        <f t="shared" si="2"/>
        <v>0</v>
      </c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</row>
    <row r="33" spans="1:58" x14ac:dyDescent="0.3">
      <c r="A33" s="7">
        <v>4.5399999999999998E-3</v>
      </c>
      <c r="B33" s="5">
        <v>0.14935100000000001</v>
      </c>
      <c r="C33" s="5">
        <v>5.6105367509999997</v>
      </c>
      <c r="D33" s="7">
        <v>0.161</v>
      </c>
      <c r="E33" s="7">
        <v>0.32100000000000001</v>
      </c>
      <c r="F33" s="5">
        <v>12.98481372</v>
      </c>
      <c r="G33" s="5">
        <v>0.98819476399999995</v>
      </c>
      <c r="H33" s="5">
        <v>1.868375098</v>
      </c>
      <c r="I33" s="5">
        <v>-25.814900000000002</v>
      </c>
      <c r="J33" s="5">
        <v>2.6222136E-2</v>
      </c>
      <c r="K33" s="5">
        <v>0.34299488900000003</v>
      </c>
      <c r="L33" s="5">
        <v>1.997889472</v>
      </c>
      <c r="M33" s="5">
        <v>1.8168</v>
      </c>
      <c r="N33" s="5">
        <v>8.8624099999999994E-3</v>
      </c>
      <c r="O33" s="5">
        <v>0.20411560000000001</v>
      </c>
      <c r="P33" s="5">
        <v>4.2895510000000003</v>
      </c>
      <c r="Q33" s="5">
        <v>0.103995509</v>
      </c>
      <c r="R33" s="5">
        <v>0.32716506000000001</v>
      </c>
      <c r="S33" s="5">
        <v>17.989262910000001</v>
      </c>
      <c r="T33" s="5">
        <v>2.5611135300000001</v>
      </c>
      <c r="U33" s="5">
        <v>2.2638714740000001</v>
      </c>
      <c r="V33" s="5">
        <v>-6.8982999999999999</v>
      </c>
      <c r="W33" s="5">
        <v>5.1433624999999997E-2</v>
      </c>
      <c r="X33" s="5">
        <v>0.34872380600000003</v>
      </c>
      <c r="Y33" s="5">
        <v>2.0494454480000002</v>
      </c>
      <c r="Z33" s="5">
        <v>3.7878400000000001</v>
      </c>
      <c r="AA33" s="5" t="s">
        <v>7</v>
      </c>
      <c r="AB33" s="6">
        <v>42643.1</v>
      </c>
      <c r="AC33" s="5" t="s">
        <v>11</v>
      </c>
      <c r="AD33" s="5" t="s">
        <v>2</v>
      </c>
      <c r="AE33" s="5">
        <f t="shared" si="0"/>
        <v>10</v>
      </c>
      <c r="AF33" s="5">
        <f t="shared" si="1"/>
        <v>8</v>
      </c>
      <c r="AG33" s="5">
        <f t="shared" si="2"/>
        <v>0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</row>
    <row r="34" spans="1:58" x14ac:dyDescent="0.3">
      <c r="A34" s="7">
        <v>1.0699999999999999E-2</v>
      </c>
      <c r="B34" s="7">
        <v>0.222</v>
      </c>
      <c r="C34" s="5">
        <v>3.671077302</v>
      </c>
      <c r="D34" s="7">
        <v>0.153</v>
      </c>
      <c r="E34" s="5">
        <v>0.32616785399999998</v>
      </c>
      <c r="F34" s="5">
        <v>20.180124490000001</v>
      </c>
      <c r="G34" s="5">
        <v>1.5508950480000001</v>
      </c>
      <c r="H34" s="5">
        <v>2.0224595559999998</v>
      </c>
      <c r="I34" s="5">
        <v>-21.404299999999999</v>
      </c>
      <c r="J34" s="5">
        <v>6.0280812000000003E-2</v>
      </c>
      <c r="K34" s="5">
        <v>0.34859009699999999</v>
      </c>
      <c r="L34" s="5">
        <v>2.0010879689999999</v>
      </c>
      <c r="M34" s="7">
        <v>4.3499999999999996</v>
      </c>
      <c r="N34" s="5">
        <v>9.0273469999999998E-3</v>
      </c>
      <c r="O34" s="5">
        <v>0.21220259999999999</v>
      </c>
      <c r="P34" s="5">
        <v>4.1655484639999996</v>
      </c>
      <c r="Q34" s="5">
        <v>0.1202931</v>
      </c>
      <c r="R34" s="5">
        <v>0.32645178600000002</v>
      </c>
      <c r="S34" s="5">
        <v>18.642262179999999</v>
      </c>
      <c r="T34" s="7">
        <v>2.2999999999999998</v>
      </c>
      <c r="U34" s="7">
        <v>2.2000000000000002</v>
      </c>
      <c r="V34" s="5">
        <v>-13.56644</v>
      </c>
      <c r="W34" s="5">
        <v>5.0035442999999999E-2</v>
      </c>
      <c r="X34" s="5">
        <v>0.34428778100000001</v>
      </c>
      <c r="Y34" s="5">
        <v>2.0291993260000001</v>
      </c>
      <c r="Z34" s="5">
        <v>3.61544</v>
      </c>
      <c r="AA34" s="5" t="s">
        <v>7</v>
      </c>
      <c r="AB34" s="6">
        <v>42735.1</v>
      </c>
      <c r="AC34" s="5" t="s">
        <v>11</v>
      </c>
      <c r="AD34" s="5" t="s">
        <v>2</v>
      </c>
      <c r="AE34" s="5">
        <f t="shared" si="0"/>
        <v>10</v>
      </c>
      <c r="AF34" s="5">
        <f t="shared" si="1"/>
        <v>8</v>
      </c>
      <c r="AG34" s="5">
        <f t="shared" si="2"/>
        <v>0</v>
      </c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</row>
    <row r="35" spans="1:58" x14ac:dyDescent="0.3">
      <c r="A35" s="7">
        <v>1.29E-2</v>
      </c>
      <c r="B35" s="5">
        <v>0.234986</v>
      </c>
      <c r="C35" s="5">
        <v>3.3484200180000001</v>
      </c>
      <c r="D35" s="7">
        <v>0.15</v>
      </c>
      <c r="E35" s="7">
        <v>0.32400000000000001</v>
      </c>
      <c r="F35" s="5">
        <v>20.832155190000002</v>
      </c>
      <c r="G35" s="5">
        <v>1.719836492</v>
      </c>
      <c r="H35" s="5">
        <v>2.1047929609999998</v>
      </c>
      <c r="I35" s="5">
        <v>12.570600000000001</v>
      </c>
      <c r="J35" s="5">
        <v>-3.6967390000000003E-2</v>
      </c>
      <c r="K35" s="5">
        <v>0.35578908199999998</v>
      </c>
      <c r="L35" s="5">
        <v>1.9845376720000001</v>
      </c>
      <c r="M35" s="5">
        <v>-2.5888</v>
      </c>
      <c r="N35" s="5">
        <v>8.9772970000000004E-3</v>
      </c>
      <c r="O35" s="5">
        <v>0.20195299999999999</v>
      </c>
      <c r="P35" s="5">
        <v>4.2620642000000002</v>
      </c>
      <c r="Q35" s="5">
        <v>0.137228343</v>
      </c>
      <c r="R35" s="5">
        <v>0.32561268799999998</v>
      </c>
      <c r="S35" s="5">
        <v>17.784494339999998</v>
      </c>
      <c r="T35" s="7">
        <v>1.7</v>
      </c>
      <c r="U35" s="7">
        <v>2.1</v>
      </c>
      <c r="V35" s="5">
        <v>-15.25906</v>
      </c>
      <c r="W35" s="5">
        <v>2.8440080999999999E-2</v>
      </c>
      <c r="X35" s="5">
        <v>0.344796726</v>
      </c>
      <c r="Y35" s="5">
        <v>2.0106394339999998</v>
      </c>
      <c r="Z35" s="5">
        <v>2.0192000000000001</v>
      </c>
      <c r="AA35" s="5" t="s">
        <v>7</v>
      </c>
      <c r="AB35" s="6">
        <v>42825.1</v>
      </c>
      <c r="AC35" s="5" t="s">
        <v>11</v>
      </c>
      <c r="AD35" s="5" t="s">
        <v>2</v>
      </c>
      <c r="AE35" s="5">
        <f t="shared" si="0"/>
        <v>10</v>
      </c>
      <c r="AF35" s="5">
        <f t="shared" si="1"/>
        <v>8</v>
      </c>
      <c r="AG35" s="5">
        <f t="shared" si="2"/>
        <v>0</v>
      </c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</row>
    <row r="36" spans="1:58" x14ac:dyDescent="0.3">
      <c r="A36" s="7">
        <v>1.06E-2</v>
      </c>
      <c r="B36" s="5">
        <v>0.20211699999999999</v>
      </c>
      <c r="C36" s="5">
        <v>3.6758306159999998</v>
      </c>
      <c r="D36" s="7">
        <v>0.105</v>
      </c>
      <c r="E36" s="7">
        <v>0.316</v>
      </c>
      <c r="F36" s="5">
        <v>20.992482649999999</v>
      </c>
      <c r="G36" s="5">
        <v>2.279151068</v>
      </c>
      <c r="H36" s="5">
        <v>2.4661193469999998</v>
      </c>
      <c r="I36" s="5">
        <v>47.931899999999999</v>
      </c>
      <c r="J36" s="5">
        <v>6.5627807999999996E-2</v>
      </c>
      <c r="K36" s="5">
        <v>0.37441812099999999</v>
      </c>
      <c r="L36" s="5">
        <v>1.959859147</v>
      </c>
      <c r="M36" s="7">
        <v>4.82</v>
      </c>
      <c r="N36" s="5">
        <v>8.7646919999999993E-3</v>
      </c>
      <c r="O36" s="5">
        <v>0.19390260000000001</v>
      </c>
      <c r="P36" s="5">
        <v>4.2967803069999997</v>
      </c>
      <c r="Q36" s="5">
        <v>0.14219852999999999</v>
      </c>
      <c r="R36" s="5">
        <v>0.32308546599999999</v>
      </c>
      <c r="S36" s="5">
        <v>17.89669383</v>
      </c>
      <c r="T36" s="7">
        <v>1.55</v>
      </c>
      <c r="U36" s="7">
        <v>2.09</v>
      </c>
      <c r="V36" s="5">
        <v>-2.8486799999999999</v>
      </c>
      <c r="W36" s="5">
        <v>3.2460430999999998E-2</v>
      </c>
      <c r="X36" s="5">
        <v>0.35354458100000002</v>
      </c>
      <c r="Y36" s="5">
        <v>1.9930835600000001</v>
      </c>
      <c r="Z36" s="5">
        <v>2.3512</v>
      </c>
      <c r="AA36" s="5" t="s">
        <v>7</v>
      </c>
      <c r="AB36" s="6">
        <v>42916.1</v>
      </c>
      <c r="AC36" s="5" t="s">
        <v>11</v>
      </c>
      <c r="AD36" s="5" t="s">
        <v>2</v>
      </c>
      <c r="AE36" s="5">
        <f t="shared" si="0"/>
        <v>10</v>
      </c>
      <c r="AF36" s="5">
        <f t="shared" si="1"/>
        <v>8</v>
      </c>
      <c r="AG36" s="5">
        <f t="shared" si="2"/>
        <v>0</v>
      </c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</row>
    <row r="37" spans="1:58" x14ac:dyDescent="0.3">
      <c r="A37" s="7">
        <v>1.24E-2</v>
      </c>
      <c r="B37" s="5">
        <v>0.20890700000000001</v>
      </c>
      <c r="C37" s="5">
        <v>3.1900185830000001</v>
      </c>
      <c r="D37" s="7">
        <v>0.15</v>
      </c>
      <c r="E37" s="5">
        <v>0.30294386600000001</v>
      </c>
      <c r="F37" s="5">
        <v>23.34472478</v>
      </c>
      <c r="G37" s="5">
        <v>1.8484075550000001</v>
      </c>
      <c r="H37" s="5">
        <v>1.8888045550000001</v>
      </c>
      <c r="I37" s="5">
        <v>75.787099999999995</v>
      </c>
      <c r="J37" s="5">
        <v>0.106523522</v>
      </c>
      <c r="K37" s="5">
        <v>0.40173871999999999</v>
      </c>
      <c r="L37" s="5">
        <v>1.9497662120000001</v>
      </c>
      <c r="M37" s="7">
        <v>8.42</v>
      </c>
      <c r="N37" s="5">
        <v>1.0229258999999999E-2</v>
      </c>
      <c r="O37" s="5">
        <v>0.20338120000000001</v>
      </c>
      <c r="P37" s="5">
        <v>3.8991766540000001</v>
      </c>
      <c r="Q37" s="5">
        <v>0.14379045900000001</v>
      </c>
      <c r="R37" s="5">
        <v>0.318102889</v>
      </c>
      <c r="S37" s="5">
        <v>19.66686017</v>
      </c>
      <c r="T37" s="7">
        <v>1.68</v>
      </c>
      <c r="U37" s="7">
        <v>2.0699999999999998</v>
      </c>
      <c r="V37" s="5">
        <v>17.814080000000001</v>
      </c>
      <c r="W37" s="5">
        <v>4.4337377999999997E-2</v>
      </c>
      <c r="X37" s="5">
        <v>0.36470618199999999</v>
      </c>
      <c r="Y37" s="5">
        <v>1.9786280940000001</v>
      </c>
      <c r="Z37" s="5">
        <v>3.36368</v>
      </c>
      <c r="AA37" s="5" t="s">
        <v>8</v>
      </c>
      <c r="AB37" s="6">
        <v>43008.1</v>
      </c>
      <c r="AC37" s="5" t="s">
        <v>11</v>
      </c>
      <c r="AD37" s="5" t="s">
        <v>2</v>
      </c>
      <c r="AE37" s="5">
        <f t="shared" si="0"/>
        <v>10</v>
      </c>
      <c r="AF37" s="5">
        <f t="shared" si="1"/>
        <v>8</v>
      </c>
      <c r="AG37" s="5">
        <f t="shared" si="2"/>
        <v>0</v>
      </c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</row>
    <row r="38" spans="1:58" x14ac:dyDescent="0.3">
      <c r="A38" s="7">
        <v>1.6199999999999999E-2</v>
      </c>
      <c r="B38" s="7">
        <v>0.25800000000000001</v>
      </c>
      <c r="C38" s="5">
        <v>2.6842760800000001</v>
      </c>
      <c r="D38" s="7">
        <v>0.11700000000000001</v>
      </c>
      <c r="E38" s="7">
        <v>0.30599999999999999</v>
      </c>
      <c r="F38" s="5">
        <v>14.49493474</v>
      </c>
      <c r="G38" s="5">
        <v>2.7441194539999998</v>
      </c>
      <c r="H38" s="5">
        <v>1.979687636</v>
      </c>
      <c r="I38" s="5">
        <v>5.9740000000000002</v>
      </c>
      <c r="J38" s="5">
        <v>6.2274375E-2</v>
      </c>
      <c r="K38" s="5">
        <v>0.38051877200000001</v>
      </c>
      <c r="L38" s="5">
        <v>1.9663917950000001</v>
      </c>
      <c r="M38" s="7">
        <v>4.67</v>
      </c>
      <c r="N38" s="5">
        <v>1.2571192E-2</v>
      </c>
      <c r="O38" s="5">
        <v>0.22507720000000001</v>
      </c>
      <c r="P38" s="5">
        <v>3.31392452</v>
      </c>
      <c r="Q38" s="5">
        <v>0.13490846000000001</v>
      </c>
      <c r="R38" s="5">
        <v>0.31499472499999998</v>
      </c>
      <c r="S38" s="5">
        <v>19.968884370000001</v>
      </c>
      <c r="T38" s="5">
        <v>2.0284819230000002</v>
      </c>
      <c r="U38" s="5">
        <v>2.0923728110000002</v>
      </c>
      <c r="V38" s="5">
        <v>24.171859999999999</v>
      </c>
      <c r="W38" s="5">
        <v>5.1547824999999999E-2</v>
      </c>
      <c r="X38" s="5">
        <v>0.37221095799999998</v>
      </c>
      <c r="Y38" s="5">
        <v>1.9723285589999999</v>
      </c>
      <c r="Z38" s="5">
        <v>3.93512</v>
      </c>
      <c r="AA38" s="5" t="s">
        <v>8</v>
      </c>
      <c r="AB38" s="6">
        <v>43100.1</v>
      </c>
      <c r="AC38" s="5" t="s">
        <v>11</v>
      </c>
      <c r="AD38" s="5" t="s">
        <v>2</v>
      </c>
      <c r="AE38" s="5">
        <f t="shared" si="0"/>
        <v>10</v>
      </c>
      <c r="AF38" s="5">
        <f t="shared" si="1"/>
        <v>8</v>
      </c>
      <c r="AG38" s="5">
        <f t="shared" si="2"/>
        <v>0</v>
      </c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</row>
    <row r="39" spans="1:58" x14ac:dyDescent="0.3">
      <c r="A39" s="7">
        <v>2.4899999999999999E-2</v>
      </c>
      <c r="B39" s="5">
        <v>0.31795699999999999</v>
      </c>
      <c r="C39" s="5">
        <v>2.0436893870000001</v>
      </c>
      <c r="D39" s="7">
        <v>0.11600000000000001</v>
      </c>
      <c r="E39" s="7">
        <v>0.30399999999999999</v>
      </c>
      <c r="F39" s="5">
        <v>40.320085880000001</v>
      </c>
      <c r="G39" s="5">
        <v>3.7177983010000002</v>
      </c>
      <c r="H39" s="5">
        <v>2.0624731019999998</v>
      </c>
      <c r="I39" s="5">
        <v>63.928100000000001</v>
      </c>
      <c r="J39" s="5">
        <v>0.135053057</v>
      </c>
      <c r="K39" s="5">
        <v>0.41415134599999998</v>
      </c>
      <c r="L39" s="7">
        <v>1.95</v>
      </c>
      <c r="M39" s="7">
        <v>11</v>
      </c>
      <c r="N39" s="5">
        <v>1.5400122E-2</v>
      </c>
      <c r="O39" s="5">
        <v>0.24435960000000001</v>
      </c>
      <c r="P39" s="5">
        <v>2.988446937</v>
      </c>
      <c r="Q39" s="5">
        <v>0.12765955300000001</v>
      </c>
      <c r="R39" s="5">
        <v>0.310606031</v>
      </c>
      <c r="S39" s="5">
        <v>23.996876650000001</v>
      </c>
      <c r="T39" s="5">
        <v>2.461862574</v>
      </c>
      <c r="U39" s="5">
        <v>2.1003755200000001</v>
      </c>
      <c r="V39" s="5">
        <v>41.238340000000001</v>
      </c>
      <c r="W39" s="5">
        <v>6.6502274E-2</v>
      </c>
      <c r="X39" s="5">
        <v>0.38532320799999997</v>
      </c>
      <c r="Y39" s="5">
        <v>1.962813288</v>
      </c>
      <c r="Z39" s="5">
        <v>5.26816</v>
      </c>
      <c r="AA39" s="5" t="s">
        <v>8</v>
      </c>
      <c r="AB39" s="6">
        <v>43190.1</v>
      </c>
      <c r="AC39" s="5" t="s">
        <v>11</v>
      </c>
      <c r="AD39" s="5" t="s">
        <v>2</v>
      </c>
      <c r="AE39" s="5">
        <f t="shared" si="0"/>
        <v>10</v>
      </c>
      <c r="AF39" s="5">
        <f t="shared" si="1"/>
        <v>8</v>
      </c>
      <c r="AG39" s="5">
        <f t="shared" si="2"/>
        <v>0</v>
      </c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</row>
    <row r="40" spans="1:58" x14ac:dyDescent="0.3">
      <c r="A40" s="7">
        <v>2.41E-2</v>
      </c>
      <c r="B40" s="5">
        <v>0.289433</v>
      </c>
      <c r="C40" s="5">
        <v>2.0235858009999999</v>
      </c>
      <c r="D40" s="7">
        <v>0.11799999999999999</v>
      </c>
      <c r="E40" s="7">
        <v>0.30199999999999999</v>
      </c>
      <c r="F40" s="5">
        <v>41.63117664</v>
      </c>
      <c r="G40" s="5">
        <v>3.6273324539999998</v>
      </c>
      <c r="H40" s="5">
        <v>2.0862740249999998</v>
      </c>
      <c r="I40" s="5">
        <v>86.468999999999994</v>
      </c>
      <c r="J40" s="5">
        <v>0.15290408699999999</v>
      </c>
      <c r="K40" s="5">
        <v>0.44496023400000001</v>
      </c>
      <c r="L40" s="7">
        <v>1.94</v>
      </c>
      <c r="M40" s="7">
        <v>13.2</v>
      </c>
      <c r="N40" s="5">
        <v>1.7634832E-2</v>
      </c>
      <c r="O40" s="5">
        <v>0.255249</v>
      </c>
      <c r="P40" s="5">
        <v>2.723480093</v>
      </c>
      <c r="Q40" s="5">
        <v>0.121209074</v>
      </c>
      <c r="R40" s="5">
        <v>0.30609666400000002</v>
      </c>
      <c r="S40" s="5">
        <v>28.156680940000001</v>
      </c>
      <c r="T40" s="7">
        <v>2.84</v>
      </c>
      <c r="U40" s="7">
        <v>2.1</v>
      </c>
      <c r="V40" s="5">
        <v>56.01802</v>
      </c>
      <c r="W40" s="5">
        <v>0.10447657</v>
      </c>
      <c r="X40" s="5">
        <v>0.40315743900000001</v>
      </c>
      <c r="Y40" s="5">
        <v>1.9541547509999999</v>
      </c>
      <c r="Z40" s="5">
        <v>8.4214400000000005</v>
      </c>
      <c r="AA40" s="5" t="s">
        <v>8</v>
      </c>
      <c r="AB40" s="6">
        <v>43281.1</v>
      </c>
      <c r="AC40" s="5" t="s">
        <v>11</v>
      </c>
      <c r="AD40" s="5" t="s">
        <v>2</v>
      </c>
      <c r="AE40" s="5">
        <f t="shared" si="0"/>
        <v>10</v>
      </c>
      <c r="AF40" s="5">
        <f t="shared" si="1"/>
        <v>8</v>
      </c>
      <c r="AG40" s="5">
        <f t="shared" si="2"/>
        <v>0</v>
      </c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</row>
    <row r="41" spans="1:58" x14ac:dyDescent="0.3">
      <c r="A41" s="7">
        <v>2.2599999999999999E-2</v>
      </c>
      <c r="B41" s="5">
        <v>0.28932799999999997</v>
      </c>
      <c r="C41" s="5">
        <v>1.91576838</v>
      </c>
      <c r="D41" s="7">
        <v>0.121</v>
      </c>
      <c r="E41" s="7">
        <v>0.29399999999999998</v>
      </c>
      <c r="F41" s="5">
        <v>41.377267119999999</v>
      </c>
      <c r="G41" s="5">
        <v>3.5621498699999998</v>
      </c>
      <c r="H41" s="5">
        <v>2.0062933570000001</v>
      </c>
      <c r="I41" s="5">
        <v>59.0533</v>
      </c>
      <c r="J41" s="5">
        <v>0.142176098</v>
      </c>
      <c r="K41" s="5">
        <v>0.437190146</v>
      </c>
      <c r="L41" s="7">
        <v>1.94</v>
      </c>
      <c r="M41" s="7">
        <v>12.1</v>
      </c>
      <c r="N41" s="5">
        <v>2.0031784E-2</v>
      </c>
      <c r="O41" s="5">
        <v>0.27269120000000002</v>
      </c>
      <c r="P41" s="5">
        <v>2.3714676460000002</v>
      </c>
      <c r="Q41" s="5">
        <v>0.124334317</v>
      </c>
      <c r="R41" s="5">
        <v>0.30173630600000001</v>
      </c>
      <c r="S41" s="5">
        <v>32.233637829999999</v>
      </c>
      <c r="T41" s="7">
        <v>3.1</v>
      </c>
      <c r="U41" s="7">
        <v>2</v>
      </c>
      <c r="V41" s="5">
        <v>58.2423</v>
      </c>
      <c r="W41" s="5">
        <v>0.11978622799999999</v>
      </c>
      <c r="X41" s="5">
        <v>0.415711844</v>
      </c>
      <c r="Y41" s="5">
        <v>1.95054989</v>
      </c>
      <c r="Z41" s="5">
        <v>9.8869600000000002</v>
      </c>
      <c r="AA41" s="5" t="s">
        <v>8</v>
      </c>
      <c r="AB41" s="6">
        <v>43373.1</v>
      </c>
      <c r="AC41" s="5" t="s">
        <v>11</v>
      </c>
      <c r="AD41" s="5" t="s">
        <v>2</v>
      </c>
      <c r="AE41" s="5">
        <f t="shared" si="0"/>
        <v>10</v>
      </c>
      <c r="AF41" s="5">
        <f t="shared" si="1"/>
        <v>8</v>
      </c>
      <c r="AG41" s="5">
        <f t="shared" si="2"/>
        <v>0</v>
      </c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</row>
    <row r="42" spans="1:58" x14ac:dyDescent="0.3">
      <c r="A42" s="5">
        <v>1.5875017000000002E-2</v>
      </c>
      <c r="B42" s="5">
        <v>0.24590600000000001</v>
      </c>
      <c r="C42" s="5">
        <v>2.5870412150000002</v>
      </c>
      <c r="D42" s="7">
        <v>0.11700000000000001</v>
      </c>
      <c r="E42" s="7">
        <v>0.314</v>
      </c>
      <c r="F42" s="5">
        <v>44.433452260000003</v>
      </c>
      <c r="G42" s="5">
        <v>2.5204765779999998</v>
      </c>
      <c r="H42" s="5">
        <v>2.17827473</v>
      </c>
      <c r="I42" s="5">
        <v>-13.5412</v>
      </c>
      <c r="J42" s="5">
        <v>4.9658199E-2</v>
      </c>
      <c r="K42" s="5">
        <v>0.37757456099999998</v>
      </c>
      <c r="L42" s="7">
        <v>1.99</v>
      </c>
      <c r="M42" s="7">
        <v>3.83</v>
      </c>
      <c r="N42" s="5">
        <v>2.0733945E-2</v>
      </c>
      <c r="O42" s="5">
        <v>0.28009099999999998</v>
      </c>
      <c r="P42" s="5">
        <v>2.2508721729999999</v>
      </c>
      <c r="Q42" s="5">
        <v>0.117824995</v>
      </c>
      <c r="R42" s="5">
        <v>0.30393983200000002</v>
      </c>
      <c r="S42" s="5">
        <v>36.451383329999999</v>
      </c>
      <c r="T42" s="5">
        <v>3.2343753309999999</v>
      </c>
      <c r="U42" s="5">
        <v>2.0626005699999999</v>
      </c>
      <c r="V42" s="5">
        <v>40.376640000000002</v>
      </c>
      <c r="W42" s="5">
        <v>0.10841316300000001</v>
      </c>
      <c r="X42" s="5">
        <v>0.41087901199999999</v>
      </c>
      <c r="Y42" s="5">
        <v>1.9583022109999999</v>
      </c>
      <c r="Z42" s="5">
        <v>8.9675200000000004</v>
      </c>
      <c r="AA42" s="5" t="s">
        <v>8</v>
      </c>
      <c r="AB42" s="6">
        <v>43465.1</v>
      </c>
      <c r="AC42" s="5" t="s">
        <v>51</v>
      </c>
      <c r="AD42" s="5" t="s">
        <v>2</v>
      </c>
      <c r="AE42" s="5">
        <f t="shared" si="0"/>
        <v>7</v>
      </c>
      <c r="AF42" s="5">
        <f t="shared" si="1"/>
        <v>8</v>
      </c>
      <c r="AG42" s="5">
        <f t="shared" si="2"/>
        <v>0</v>
      </c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</row>
    <row r="43" spans="1:58" x14ac:dyDescent="0.3">
      <c r="A43" s="7">
        <v>3.64E-3</v>
      </c>
      <c r="B43" s="5">
        <v>7.6770000000000005E-2</v>
      </c>
      <c r="C43" s="5">
        <v>12.044449739999999</v>
      </c>
      <c r="D43" s="5">
        <v>0.22479085600000001</v>
      </c>
      <c r="E43" s="5">
        <v>0.450856863</v>
      </c>
      <c r="F43" s="5">
        <v>7.7265823469999999</v>
      </c>
      <c r="G43" s="5">
        <v>0.26449003300000001</v>
      </c>
      <c r="H43" s="5">
        <v>1.289136238</v>
      </c>
      <c r="I43" s="5">
        <v>125.8653</v>
      </c>
      <c r="J43" s="5">
        <v>7.9187166000000003E-2</v>
      </c>
      <c r="K43" s="5">
        <v>0.349168531</v>
      </c>
      <c r="L43" s="7">
        <v>2.4700000000000002</v>
      </c>
      <c r="M43" s="7">
        <v>7.52</v>
      </c>
      <c r="N43" s="5">
        <v>2.923536E-3</v>
      </c>
      <c r="O43" s="5">
        <v>7.424E-2</v>
      </c>
      <c r="P43" s="5">
        <v>13.417164270000001</v>
      </c>
      <c r="Q43" s="5">
        <v>0.18840496000000001</v>
      </c>
      <c r="R43" s="5">
        <v>0.46644397500000001</v>
      </c>
      <c r="S43" s="5">
        <v>8.0395642479999996</v>
      </c>
      <c r="T43" s="5">
        <v>0.232238956</v>
      </c>
      <c r="U43" s="5">
        <v>1.3871060740000001</v>
      </c>
      <c r="V43" s="5">
        <v>54.531399999999998</v>
      </c>
      <c r="W43" s="5">
        <v>9.7318026000000002E-2</v>
      </c>
      <c r="X43" s="5">
        <v>0.33437853899999997</v>
      </c>
      <c r="Y43" s="5">
        <v>2.5175303229999999</v>
      </c>
      <c r="Z43" s="5">
        <v>6.7115999999999998</v>
      </c>
      <c r="AA43" s="5" t="s">
        <v>10</v>
      </c>
      <c r="AB43" s="6">
        <v>41639.1</v>
      </c>
      <c r="AC43" s="5" t="s">
        <v>11</v>
      </c>
      <c r="AD43" s="5" t="s">
        <v>1</v>
      </c>
      <c r="AE43" s="5">
        <f t="shared" si="0"/>
        <v>10</v>
      </c>
      <c r="AF43" s="5">
        <f t="shared" si="1"/>
        <v>6</v>
      </c>
      <c r="AG43" s="5">
        <f t="shared" si="2"/>
        <v>0</v>
      </c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</row>
    <row r="44" spans="1:58" x14ac:dyDescent="0.3">
      <c r="A44" s="7">
        <v>3.3600000000000001E-3</v>
      </c>
      <c r="B44" s="5">
        <v>7.9725000000000004E-2</v>
      </c>
      <c r="C44" s="5">
        <v>12.62251058</v>
      </c>
      <c r="D44" s="7">
        <v>0.24399999999999999</v>
      </c>
      <c r="E44" s="7">
        <v>0.46500000000000002</v>
      </c>
      <c r="F44" s="5">
        <v>7.273007572</v>
      </c>
      <c r="G44" s="5">
        <v>0.244608414</v>
      </c>
      <c r="H44" s="5">
        <v>1.1912566449999999</v>
      </c>
      <c r="I44" s="5">
        <v>26.771100000000001</v>
      </c>
      <c r="J44" s="5">
        <v>5.4985540999999999E-2</v>
      </c>
      <c r="K44" s="5">
        <v>0.34791519199999998</v>
      </c>
      <c r="L44" s="5">
        <v>2.4672256240000001</v>
      </c>
      <c r="M44" s="7">
        <v>5.46</v>
      </c>
      <c r="N44" s="5">
        <v>3.0117799999999999E-3</v>
      </c>
      <c r="O44" s="5">
        <v>7.5337000000000001E-2</v>
      </c>
      <c r="P44" s="5">
        <v>13.25823353</v>
      </c>
      <c r="Q44" s="5">
        <v>0.20048729300000001</v>
      </c>
      <c r="R44" s="5">
        <v>0.46108175400000001</v>
      </c>
      <c r="S44" s="5">
        <v>7.8862529129999999</v>
      </c>
      <c r="T44" s="7">
        <v>0.28100000000000003</v>
      </c>
      <c r="U44" s="7">
        <v>1.35</v>
      </c>
      <c r="V44" s="5">
        <v>48.979340000000001</v>
      </c>
      <c r="W44" s="5">
        <v>8.8851528999999999E-2</v>
      </c>
      <c r="X44" s="5">
        <v>0.33708586899999998</v>
      </c>
      <c r="Y44" s="5">
        <v>2.472395342</v>
      </c>
      <c r="Z44" s="5">
        <v>6.4622400000000004</v>
      </c>
      <c r="AA44" s="5" t="s">
        <v>10</v>
      </c>
      <c r="AB44" s="6">
        <v>41729.199999999997</v>
      </c>
      <c r="AC44" s="5" t="s">
        <v>11</v>
      </c>
      <c r="AD44" s="5" t="s">
        <v>1</v>
      </c>
      <c r="AE44" s="5">
        <f t="shared" si="0"/>
        <v>10</v>
      </c>
      <c r="AF44" s="5">
        <f t="shared" si="1"/>
        <v>6</v>
      </c>
      <c r="AG44" s="5">
        <f t="shared" si="2"/>
        <v>0</v>
      </c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 spans="1:58" x14ac:dyDescent="0.3">
      <c r="A45" s="7">
        <v>3.3600000000000001E-3</v>
      </c>
      <c r="B45" s="5">
        <v>7.9725000000000004E-2</v>
      </c>
      <c r="C45" s="5">
        <v>12.62251058</v>
      </c>
      <c r="D45" s="7">
        <v>0.24399999999999999</v>
      </c>
      <c r="E45" s="7">
        <v>0.46500000000000002</v>
      </c>
      <c r="F45" s="5">
        <v>7.273007572</v>
      </c>
      <c r="G45" s="5">
        <v>0.244608414</v>
      </c>
      <c r="H45" s="5">
        <v>1.1912566449999999</v>
      </c>
      <c r="I45" s="5">
        <v>26.771100000000001</v>
      </c>
      <c r="J45" s="5">
        <v>5.4985540999999999E-2</v>
      </c>
      <c r="K45" s="5">
        <v>0.34791519199999998</v>
      </c>
      <c r="L45" s="5">
        <v>2.4672256240000001</v>
      </c>
      <c r="M45" s="5">
        <v>5.4531999999999998</v>
      </c>
      <c r="N45" s="5">
        <v>3.242783E-3</v>
      </c>
      <c r="O45" s="5">
        <v>7.6939999999999995E-2</v>
      </c>
      <c r="P45" s="5">
        <v>12.824759889999999</v>
      </c>
      <c r="Q45" s="5">
        <v>0.218404348</v>
      </c>
      <c r="R45" s="5">
        <v>0.46012835400000002</v>
      </c>
      <c r="S45" s="5">
        <v>7.6703451969999996</v>
      </c>
      <c r="T45" s="7">
        <v>0.26700000000000002</v>
      </c>
      <c r="U45" s="7">
        <v>1.29</v>
      </c>
      <c r="V45" s="5">
        <v>57.69406</v>
      </c>
      <c r="W45" s="5">
        <v>7.6758859999999998E-2</v>
      </c>
      <c r="X45" s="5">
        <v>0.34275119799999998</v>
      </c>
      <c r="Y45" s="5">
        <v>2.4708193939999998</v>
      </c>
      <c r="Z45" s="5">
        <v>6.3504800000000001</v>
      </c>
      <c r="AA45" s="5" t="s">
        <v>10</v>
      </c>
      <c r="AB45" s="6">
        <v>41820.199999999997</v>
      </c>
      <c r="AC45" s="5" t="s">
        <v>11</v>
      </c>
      <c r="AD45" s="5" t="s">
        <v>1</v>
      </c>
      <c r="AE45" s="5">
        <f t="shared" si="0"/>
        <v>10</v>
      </c>
      <c r="AF45" s="5">
        <f t="shared" si="1"/>
        <v>6</v>
      </c>
      <c r="AG45" s="5">
        <f t="shared" si="2"/>
        <v>0</v>
      </c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</row>
    <row r="46" spans="1:58" x14ac:dyDescent="0.3">
      <c r="A46" s="7">
        <v>1.78E-2</v>
      </c>
      <c r="B46" s="5">
        <v>0.47097899999999998</v>
      </c>
      <c r="C46" s="5">
        <v>0.61070508300000004</v>
      </c>
      <c r="D46" s="7">
        <v>0.34699999999999998</v>
      </c>
      <c r="E46" s="7">
        <v>0.107</v>
      </c>
      <c r="F46" s="5">
        <v>6.3138956930000001</v>
      </c>
      <c r="G46" s="5">
        <v>2.1153166149999998</v>
      </c>
      <c r="H46" s="5">
        <v>3.4631627780000001</v>
      </c>
      <c r="I46" s="5">
        <v>26.533000000000001</v>
      </c>
      <c r="J46" s="5">
        <v>7.7434538999999997E-2</v>
      </c>
      <c r="K46" s="5">
        <v>0.16673775699999999</v>
      </c>
      <c r="L46" s="5">
        <v>10.33494119</v>
      </c>
      <c r="M46" s="7">
        <v>33.200000000000003</v>
      </c>
      <c r="N46" s="5">
        <v>6.3671429999999996E-3</v>
      </c>
      <c r="O46" s="5">
        <v>0.15679380000000001</v>
      </c>
      <c r="P46" s="5">
        <v>9.9889251449999996</v>
      </c>
      <c r="Q46" s="5">
        <v>0.25687754200000001</v>
      </c>
      <c r="R46" s="5">
        <v>0.38764127799999998</v>
      </c>
      <c r="S46" s="5">
        <v>7.2626151060000002</v>
      </c>
      <c r="T46" s="5">
        <v>0.626702702</v>
      </c>
      <c r="U46" s="5">
        <v>1.6847897089999999</v>
      </c>
      <c r="V46" s="5">
        <v>66.361159999999998</v>
      </c>
      <c r="W46" s="5">
        <v>6.9155991E-2</v>
      </c>
      <c r="X46" s="5">
        <v>0.31218104000000002</v>
      </c>
      <c r="Y46" s="5">
        <v>4.0427865599999997</v>
      </c>
      <c r="Z46" s="5">
        <v>11.86472</v>
      </c>
      <c r="AA46" s="5" t="s">
        <v>10</v>
      </c>
      <c r="AB46" s="6">
        <v>41912.199999999997</v>
      </c>
      <c r="AC46" s="5" t="s">
        <v>11</v>
      </c>
      <c r="AD46" s="5" t="s">
        <v>11</v>
      </c>
      <c r="AE46" s="5">
        <f t="shared" si="0"/>
        <v>10</v>
      </c>
      <c r="AF46" s="5">
        <f t="shared" si="1"/>
        <v>10</v>
      </c>
      <c r="AG46" s="5">
        <f t="shared" si="2"/>
        <v>1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</row>
    <row r="47" spans="1:58" x14ac:dyDescent="0.3">
      <c r="A47" s="7">
        <v>1.78E-2</v>
      </c>
      <c r="B47" s="5">
        <v>0.47097899999999998</v>
      </c>
      <c r="C47" s="5">
        <v>0.61070508300000004</v>
      </c>
      <c r="D47" s="7">
        <v>0.34699999999999998</v>
      </c>
      <c r="E47" s="7">
        <v>0.107</v>
      </c>
      <c r="F47" s="5">
        <v>6.3138956930000001</v>
      </c>
      <c r="G47" s="5">
        <v>2.1153166149999998</v>
      </c>
      <c r="H47" s="5">
        <v>3.4631627780000001</v>
      </c>
      <c r="I47" s="5">
        <v>26.533000000000001</v>
      </c>
      <c r="J47" s="5">
        <v>7.7434538999999997E-2</v>
      </c>
      <c r="K47" s="5">
        <v>0.16673775699999999</v>
      </c>
      <c r="L47" s="5">
        <v>10.33494119</v>
      </c>
      <c r="M47" s="7">
        <v>19.8</v>
      </c>
      <c r="N47" s="5">
        <v>9.2059859999999993E-3</v>
      </c>
      <c r="O47" s="5">
        <v>0.2356356</v>
      </c>
      <c r="P47" s="5">
        <v>7.7021762139999996</v>
      </c>
      <c r="Q47" s="5">
        <v>0.28127719600000001</v>
      </c>
      <c r="R47" s="5">
        <v>0.31888029800000001</v>
      </c>
      <c r="S47" s="5">
        <v>6.9800777759999999</v>
      </c>
      <c r="T47" s="5">
        <v>0.99686801800000002</v>
      </c>
      <c r="U47" s="5">
        <v>2.119595017</v>
      </c>
      <c r="V47" s="5">
        <v>46.494700000000002</v>
      </c>
      <c r="W47" s="5">
        <v>6.8805464999999996E-2</v>
      </c>
      <c r="X47" s="5">
        <v>0.27569488599999997</v>
      </c>
      <c r="Y47" s="5">
        <v>5.6153207619999996</v>
      </c>
      <c r="Z47" s="5">
        <v>14.282719999999999</v>
      </c>
      <c r="AA47" s="5" t="s">
        <v>10</v>
      </c>
      <c r="AB47" s="6">
        <v>42004.2</v>
      </c>
      <c r="AC47" s="5" t="s">
        <v>11</v>
      </c>
      <c r="AD47" s="5" t="s">
        <v>11</v>
      </c>
      <c r="AE47" s="5">
        <f t="shared" si="0"/>
        <v>10</v>
      </c>
      <c r="AF47" s="5">
        <f t="shared" si="1"/>
        <v>10</v>
      </c>
      <c r="AG47" s="5">
        <f t="shared" si="2"/>
        <v>1</v>
      </c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</row>
    <row r="48" spans="1:58" x14ac:dyDescent="0.3">
      <c r="A48" s="7">
        <v>9.9900000000000006E-3</v>
      </c>
      <c r="B48" s="5">
        <v>0.49746899999999999</v>
      </c>
      <c r="C48" s="5">
        <v>0.92463440900000005</v>
      </c>
      <c r="D48" s="7">
        <v>0.26300000000000001</v>
      </c>
      <c r="E48" s="7">
        <v>9.1600000000000001E-2</v>
      </c>
      <c r="F48" s="5">
        <v>6.9493871330000001</v>
      </c>
      <c r="G48" s="5">
        <v>1.733803048</v>
      </c>
      <c r="H48" s="5">
        <v>1.459219585</v>
      </c>
      <c r="I48" s="5">
        <v>11.9575</v>
      </c>
      <c r="J48" s="5">
        <v>0.139475354</v>
      </c>
      <c r="K48" s="5">
        <v>8.3900603000000004E-2</v>
      </c>
      <c r="L48" s="5">
        <v>10.524590030000001</v>
      </c>
      <c r="M48" s="7">
        <v>16.399999999999999</v>
      </c>
      <c r="N48" s="5">
        <v>1.0476132000000001E-2</v>
      </c>
      <c r="O48" s="5">
        <v>0.31977539999999999</v>
      </c>
      <c r="P48" s="5">
        <v>5.478213148</v>
      </c>
      <c r="Q48" s="5">
        <v>0.28890377099999998</v>
      </c>
      <c r="R48" s="5">
        <v>0.24702074700000001</v>
      </c>
      <c r="S48" s="5">
        <v>6.8246387329999996</v>
      </c>
      <c r="T48" s="7">
        <v>1.29</v>
      </c>
      <c r="U48" s="7">
        <v>2.15</v>
      </c>
      <c r="V48" s="5">
        <v>23.713139999999999</v>
      </c>
      <c r="W48" s="5">
        <v>8.0863103000000006E-2</v>
      </c>
      <c r="X48" s="5">
        <v>0.22264129999999999</v>
      </c>
      <c r="Y48" s="5">
        <v>7.2257847320000002</v>
      </c>
      <c r="Z48" s="5">
        <v>16.051279999999998</v>
      </c>
      <c r="AA48" s="5" t="s">
        <v>10</v>
      </c>
      <c r="AB48" s="6">
        <v>42094.2</v>
      </c>
      <c r="AC48" s="5" t="s">
        <v>11</v>
      </c>
      <c r="AD48" s="5" t="s">
        <v>11</v>
      </c>
      <c r="AE48" s="5">
        <f t="shared" si="0"/>
        <v>10</v>
      </c>
      <c r="AF48" s="5">
        <f t="shared" si="1"/>
        <v>10</v>
      </c>
      <c r="AG48" s="5">
        <f t="shared" si="2"/>
        <v>1</v>
      </c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</row>
    <row r="49" spans="1:58" x14ac:dyDescent="0.3">
      <c r="A49" s="7">
        <v>9.9900000000000006E-3</v>
      </c>
      <c r="B49" s="5">
        <v>0.49746899999999999</v>
      </c>
      <c r="C49" s="5">
        <v>0.92463440900000005</v>
      </c>
      <c r="D49" s="7">
        <v>0.26300000000000001</v>
      </c>
      <c r="E49" s="7">
        <v>9.1600000000000001E-2</v>
      </c>
      <c r="F49" s="5">
        <v>6.9493871330000001</v>
      </c>
      <c r="G49" s="5">
        <v>1.733803048</v>
      </c>
      <c r="H49" s="5">
        <v>1.459219585</v>
      </c>
      <c r="I49" s="5">
        <v>11.9575</v>
      </c>
      <c r="J49" s="5">
        <v>0.139475354</v>
      </c>
      <c r="K49" s="5">
        <v>8.3900603000000004E-2</v>
      </c>
      <c r="L49" s="7">
        <v>10.5</v>
      </c>
      <c r="M49" s="7">
        <v>15.8</v>
      </c>
      <c r="N49" s="5">
        <v>1.1800791999999999E-2</v>
      </c>
      <c r="O49" s="5">
        <v>0.40332420000000002</v>
      </c>
      <c r="P49" s="5">
        <v>3.1386379130000002</v>
      </c>
      <c r="Q49" s="5">
        <v>0.29268683000000001</v>
      </c>
      <c r="R49" s="5">
        <v>0.172388499</v>
      </c>
      <c r="S49" s="5">
        <v>6.7599146450000003</v>
      </c>
      <c r="T49" s="7">
        <v>1.59</v>
      </c>
      <c r="U49" s="7">
        <v>2.21</v>
      </c>
      <c r="V49" s="5">
        <v>20.750419999999998</v>
      </c>
      <c r="W49" s="5">
        <v>9.7761064999999994E-2</v>
      </c>
      <c r="X49" s="5">
        <v>0.16983838200000001</v>
      </c>
      <c r="Y49" s="5">
        <v>8.8372576140000003</v>
      </c>
      <c r="Z49" s="5">
        <v>18.11112</v>
      </c>
      <c r="AA49" s="5" t="s">
        <v>10</v>
      </c>
      <c r="AB49" s="6">
        <v>42185.2</v>
      </c>
      <c r="AC49" s="5" t="s">
        <v>11</v>
      </c>
      <c r="AD49" s="5" t="s">
        <v>11</v>
      </c>
      <c r="AE49" s="5">
        <f t="shared" si="0"/>
        <v>10</v>
      </c>
      <c r="AF49" s="5">
        <f t="shared" si="1"/>
        <v>10</v>
      </c>
      <c r="AG49" s="5">
        <f t="shared" si="2"/>
        <v>1</v>
      </c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</row>
    <row r="50" spans="1:58" x14ac:dyDescent="0.3">
      <c r="A50" s="7">
        <v>7.6899999999999998E-3</v>
      </c>
      <c r="B50" s="5">
        <v>0.401173</v>
      </c>
      <c r="C50" s="5">
        <v>1.803654989</v>
      </c>
      <c r="D50" s="7">
        <v>0.51200000000000001</v>
      </c>
      <c r="E50" s="7">
        <v>0.11600000000000001</v>
      </c>
      <c r="F50" s="5">
        <v>6.5095464380000001</v>
      </c>
      <c r="G50" s="5">
        <v>0.56007552900000002</v>
      </c>
      <c r="H50" s="5">
        <v>1.2892521939999999</v>
      </c>
      <c r="I50" s="5">
        <v>-2.0632000000000001</v>
      </c>
      <c r="J50" s="5">
        <v>1.667134E-2</v>
      </c>
      <c r="K50" s="5">
        <v>8.2824696000000003E-2</v>
      </c>
      <c r="L50" s="7">
        <v>10.3</v>
      </c>
      <c r="M50" s="5">
        <v>3.6543999999999999</v>
      </c>
      <c r="N50" s="5">
        <v>1.2665239E-2</v>
      </c>
      <c r="O50" s="5">
        <v>0.46761380000000002</v>
      </c>
      <c r="P50" s="5">
        <v>0.97486679499999995</v>
      </c>
      <c r="Q50" s="5">
        <v>0.34619969499999997</v>
      </c>
      <c r="R50" s="5">
        <v>0.102637996</v>
      </c>
      <c r="S50" s="5">
        <v>6.6072224180000001</v>
      </c>
      <c r="T50" s="5">
        <v>1.6516629709999999</v>
      </c>
      <c r="U50" s="5">
        <v>2.2268033840000001</v>
      </c>
      <c r="V50" s="5">
        <v>14.983560000000001</v>
      </c>
      <c r="W50" s="5">
        <v>9.0098225000000004E-2</v>
      </c>
      <c r="X50" s="5">
        <v>0.116820283</v>
      </c>
      <c r="Y50" s="5">
        <v>10.39556973</v>
      </c>
      <c r="Z50" s="5">
        <v>17.751359999999998</v>
      </c>
      <c r="AA50" s="5" t="s">
        <v>10</v>
      </c>
      <c r="AB50" s="6">
        <v>42277.2</v>
      </c>
      <c r="AC50" s="5" t="s">
        <v>2</v>
      </c>
      <c r="AD50" s="5" t="s">
        <v>12</v>
      </c>
      <c r="AE50" s="5">
        <f t="shared" si="0"/>
        <v>8</v>
      </c>
      <c r="AF50" s="5">
        <f t="shared" si="1"/>
        <v>11</v>
      </c>
      <c r="AG50" s="5">
        <f t="shared" si="2"/>
        <v>0</v>
      </c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</row>
    <row r="51" spans="1:58" x14ac:dyDescent="0.3">
      <c r="A51" s="7">
        <v>7.6899999999999998E-3</v>
      </c>
      <c r="B51" s="5">
        <v>0.401173</v>
      </c>
      <c r="C51" s="5">
        <v>1.803654989</v>
      </c>
      <c r="D51" s="7">
        <v>0.51200000000000001</v>
      </c>
      <c r="E51" s="7">
        <v>0.11600000000000001</v>
      </c>
      <c r="F51" s="5">
        <v>6.5095464380000001</v>
      </c>
      <c r="G51" s="5">
        <v>0.56007552900000002</v>
      </c>
      <c r="H51" s="5">
        <v>1.2892521939999999</v>
      </c>
      <c r="I51" s="5">
        <v>-2.0632000000000001</v>
      </c>
      <c r="J51" s="5">
        <v>1.667134E-2</v>
      </c>
      <c r="K51" s="5">
        <v>8.2824696000000003E-2</v>
      </c>
      <c r="L51" s="7">
        <v>10.3</v>
      </c>
      <c r="M51" s="7">
        <v>3.54</v>
      </c>
      <c r="N51" s="5">
        <v>1.0636329E-2</v>
      </c>
      <c r="O51" s="5">
        <v>0.45365260000000002</v>
      </c>
      <c r="P51" s="5">
        <v>1.2134567759999999</v>
      </c>
      <c r="Q51" s="5">
        <v>0.37915642100000002</v>
      </c>
      <c r="R51" s="5">
        <v>0.10442116999999999</v>
      </c>
      <c r="S51" s="5">
        <v>6.6463525670000001</v>
      </c>
      <c r="T51" s="5">
        <v>1.3406147530000001</v>
      </c>
      <c r="U51" s="5">
        <v>1.792021267</v>
      </c>
      <c r="V51" s="5">
        <v>9.2643199999999997</v>
      </c>
      <c r="W51" s="5">
        <v>7.7945584999999998E-2</v>
      </c>
      <c r="X51" s="5">
        <v>0.10003767099999999</v>
      </c>
      <c r="Y51" s="5">
        <v>10.380338739999999</v>
      </c>
      <c r="Z51" s="5">
        <v>11.81456</v>
      </c>
      <c r="AA51" s="5" t="s">
        <v>10</v>
      </c>
      <c r="AB51" s="6">
        <v>42369.2</v>
      </c>
      <c r="AC51" s="5" t="s">
        <v>2</v>
      </c>
      <c r="AD51" s="5" t="s">
        <v>12</v>
      </c>
      <c r="AE51" s="5">
        <f t="shared" si="0"/>
        <v>8</v>
      </c>
      <c r="AF51" s="5">
        <f t="shared" si="1"/>
        <v>11</v>
      </c>
      <c r="AG51" s="5">
        <f t="shared" si="2"/>
        <v>0</v>
      </c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</row>
    <row r="52" spans="1:58" x14ac:dyDescent="0.3">
      <c r="A52" s="5">
        <v>7.8641349999999995E-3</v>
      </c>
      <c r="B52" s="5">
        <v>0.48188399999999998</v>
      </c>
      <c r="C52" s="5">
        <v>2.166920057</v>
      </c>
      <c r="D52" s="5">
        <v>0.48158498399999999</v>
      </c>
      <c r="E52" s="7">
        <v>0.123</v>
      </c>
      <c r="F52" s="5">
        <v>7.0449586609999999</v>
      </c>
      <c r="G52" s="5">
        <v>0.55607728000000001</v>
      </c>
      <c r="H52" s="5">
        <v>1.18466293</v>
      </c>
      <c r="I52" s="5">
        <v>-12.2553</v>
      </c>
      <c r="J52" s="5">
        <v>8.3007607999999997E-2</v>
      </c>
      <c r="K52" s="5">
        <v>6.8460361999999997E-2</v>
      </c>
      <c r="L52" s="5">
        <v>11.08088564</v>
      </c>
      <c r="M52" s="7">
        <v>11</v>
      </c>
      <c r="N52" s="5">
        <v>8.6428479999999999E-3</v>
      </c>
      <c r="O52" s="5">
        <v>0.45583360000000001</v>
      </c>
      <c r="P52" s="5">
        <v>1.5246997710000001</v>
      </c>
      <c r="Q52" s="5">
        <v>0.40611559200000003</v>
      </c>
      <c r="R52" s="5">
        <v>0.107648672</v>
      </c>
      <c r="S52" s="5">
        <v>6.7925651609999997</v>
      </c>
      <c r="T52" s="7">
        <v>1.03</v>
      </c>
      <c r="U52" s="7">
        <v>1.34</v>
      </c>
      <c r="V52" s="5">
        <v>1.5066600000000001</v>
      </c>
      <c r="W52" s="5">
        <v>7.9060198999999998E-2</v>
      </c>
      <c r="X52" s="5">
        <v>8.0382192000000005E-2</v>
      </c>
      <c r="Y52" s="5">
        <v>10.52952763</v>
      </c>
      <c r="Z52" s="5">
        <v>10.05744</v>
      </c>
      <c r="AA52" s="5" t="s">
        <v>10</v>
      </c>
      <c r="AB52" s="6">
        <v>42460.2</v>
      </c>
      <c r="AC52" s="5" t="s">
        <v>2</v>
      </c>
      <c r="AD52" s="5" t="s">
        <v>12</v>
      </c>
      <c r="AE52" s="5">
        <f t="shared" si="0"/>
        <v>8</v>
      </c>
      <c r="AF52" s="5">
        <f t="shared" si="1"/>
        <v>11</v>
      </c>
      <c r="AG52" s="5">
        <f t="shared" si="2"/>
        <v>0</v>
      </c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</row>
    <row r="53" spans="1:58" x14ac:dyDescent="0.3">
      <c r="A53" s="5">
        <v>7.8641349999999995E-3</v>
      </c>
      <c r="B53" s="5">
        <v>0.48188399999999998</v>
      </c>
      <c r="C53" s="5">
        <v>2.166920057</v>
      </c>
      <c r="D53" s="7">
        <v>0.48199999999999998</v>
      </c>
      <c r="E53" s="7">
        <v>0.123</v>
      </c>
      <c r="F53" s="5">
        <v>7.0449586609999999</v>
      </c>
      <c r="G53" s="5">
        <v>0.55607728000000001</v>
      </c>
      <c r="H53" s="5">
        <v>1.18466293</v>
      </c>
      <c r="I53" s="5">
        <v>-12.2553</v>
      </c>
      <c r="J53" s="5">
        <v>8.3007607999999997E-2</v>
      </c>
      <c r="K53" s="5">
        <v>6.8460361999999997E-2</v>
      </c>
      <c r="L53" s="5">
        <v>11.08088564</v>
      </c>
      <c r="M53" s="7">
        <v>11</v>
      </c>
      <c r="N53" s="5">
        <v>8.2180629999999994E-3</v>
      </c>
      <c r="O53" s="5">
        <v>0.45271660000000002</v>
      </c>
      <c r="P53" s="5">
        <v>1.7731569</v>
      </c>
      <c r="Q53" s="5">
        <v>0.44984784300000002</v>
      </c>
      <c r="R53" s="5">
        <v>0.113974745</v>
      </c>
      <c r="S53" s="5">
        <v>6.8116794660000002</v>
      </c>
      <c r="T53" s="7">
        <v>0.79300000000000004</v>
      </c>
      <c r="U53" s="7">
        <v>1.28</v>
      </c>
      <c r="V53" s="5">
        <v>-3.3359000000000001</v>
      </c>
      <c r="W53" s="5">
        <v>6.7766649999999998E-2</v>
      </c>
      <c r="X53" s="5">
        <v>7.7294143999999995E-2</v>
      </c>
      <c r="Y53" s="5">
        <v>10.64078675</v>
      </c>
      <c r="Z53" s="5">
        <v>8.99</v>
      </c>
      <c r="AA53" s="5" t="s">
        <v>10</v>
      </c>
      <c r="AB53" s="6">
        <v>42551.199999999997</v>
      </c>
      <c r="AC53" s="5" t="s">
        <v>51</v>
      </c>
      <c r="AD53" s="5" t="s">
        <v>12</v>
      </c>
      <c r="AE53" s="5">
        <f t="shared" si="0"/>
        <v>7</v>
      </c>
      <c r="AF53" s="5">
        <f t="shared" si="1"/>
        <v>11</v>
      </c>
      <c r="AG53" s="5">
        <f t="shared" si="2"/>
        <v>0</v>
      </c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</row>
    <row r="54" spans="1:58" x14ac:dyDescent="0.3">
      <c r="A54" s="5">
        <v>5.9439109999999996E-3</v>
      </c>
      <c r="B54" s="5">
        <v>0.36140499999999998</v>
      </c>
      <c r="C54" s="5">
        <v>2.7386416410000001</v>
      </c>
      <c r="D54" s="7">
        <v>0.53300000000000003</v>
      </c>
      <c r="E54" s="7">
        <v>0.151</v>
      </c>
      <c r="F54" s="5">
        <v>5.655422572</v>
      </c>
      <c r="G54" s="5">
        <v>0.32006097</v>
      </c>
      <c r="H54" s="5">
        <v>1.208252747</v>
      </c>
      <c r="I54" s="5">
        <v>-14.6846</v>
      </c>
      <c r="J54" s="5">
        <v>8.9985806000000002E-2</v>
      </c>
      <c r="K54" s="5">
        <v>7.1446028999999994E-2</v>
      </c>
      <c r="L54" s="5">
        <v>10.40164489</v>
      </c>
      <c r="M54" s="7">
        <v>4.79</v>
      </c>
      <c r="N54" s="5">
        <v>7.4092339999999998E-3</v>
      </c>
      <c r="O54" s="5">
        <v>0.42550379999999999</v>
      </c>
      <c r="P54" s="5">
        <v>2.1359583469999999</v>
      </c>
      <c r="Q54" s="5">
        <v>0.50382058900000004</v>
      </c>
      <c r="R54" s="5">
        <v>0.12594708399999999</v>
      </c>
      <c r="S54" s="5">
        <v>6.5528865539999996</v>
      </c>
      <c r="T54" s="5">
        <v>0.51047331699999998</v>
      </c>
      <c r="U54" s="5">
        <v>1.2312165989999999</v>
      </c>
      <c r="V54" s="5">
        <v>-8.66432</v>
      </c>
      <c r="W54" s="5">
        <v>5.7868741000000001E-2</v>
      </c>
      <c r="X54" s="5">
        <v>7.4803228999999999E-2</v>
      </c>
      <c r="Y54" s="5">
        <v>10.616197720000001</v>
      </c>
      <c r="Z54" s="5">
        <v>6.7948000000000004</v>
      </c>
      <c r="AA54" s="5" t="s">
        <v>10</v>
      </c>
      <c r="AB54" s="6">
        <v>42643.199999999997</v>
      </c>
      <c r="AC54" s="5" t="s">
        <v>51</v>
      </c>
      <c r="AD54" s="5" t="s">
        <v>12</v>
      </c>
      <c r="AE54" s="5">
        <f t="shared" si="0"/>
        <v>7</v>
      </c>
      <c r="AF54" s="5">
        <f t="shared" si="1"/>
        <v>11</v>
      </c>
      <c r="AG54" s="5">
        <f t="shared" si="2"/>
        <v>0</v>
      </c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</row>
    <row r="55" spans="1:58" x14ac:dyDescent="0.3">
      <c r="A55" s="5">
        <v>5.9439109999999996E-3</v>
      </c>
      <c r="B55" s="5">
        <v>0.36140499999999998</v>
      </c>
      <c r="C55" s="5">
        <v>2.7386416410000001</v>
      </c>
      <c r="D55" s="5">
        <v>0.53278746099999996</v>
      </c>
      <c r="E55" s="7">
        <v>0.151</v>
      </c>
      <c r="F55" s="5">
        <v>5.655422572</v>
      </c>
      <c r="G55" s="5">
        <v>0.32006097</v>
      </c>
      <c r="H55" s="5">
        <v>1.208252747</v>
      </c>
      <c r="I55" s="5">
        <v>-14.6846</v>
      </c>
      <c r="J55" s="5">
        <v>8.9985806000000002E-2</v>
      </c>
      <c r="K55" s="5">
        <v>7.1446028999999994E-2</v>
      </c>
      <c r="L55" s="5">
        <v>10.40164489</v>
      </c>
      <c r="M55" s="7">
        <v>4.6500000000000004</v>
      </c>
      <c r="N55" s="5">
        <v>7.0606169999999999E-3</v>
      </c>
      <c r="O55" s="5">
        <v>0.41755019999999998</v>
      </c>
      <c r="P55" s="5">
        <v>2.3229556769999999</v>
      </c>
      <c r="Q55" s="5">
        <v>0.50806352899999996</v>
      </c>
      <c r="R55" s="5">
        <v>0.13303767699999999</v>
      </c>
      <c r="S55" s="5">
        <v>6.382061781</v>
      </c>
      <c r="T55" s="5">
        <v>0.462470406</v>
      </c>
      <c r="U55" s="5">
        <v>1.2150167089999999</v>
      </c>
      <c r="V55" s="5">
        <v>-11.188599999999999</v>
      </c>
      <c r="W55" s="5">
        <v>7.2531633999999998E-2</v>
      </c>
      <c r="X55" s="5">
        <v>7.2527494999999997E-2</v>
      </c>
      <c r="Y55" s="5">
        <v>10.644769459999999</v>
      </c>
      <c r="Z55" s="5">
        <v>6.9938399999999996</v>
      </c>
      <c r="AA55" s="5" t="s">
        <v>10</v>
      </c>
      <c r="AB55" s="6">
        <v>42735.199999999997</v>
      </c>
      <c r="AC55" s="5" t="s">
        <v>51</v>
      </c>
      <c r="AD55" s="5" t="s">
        <v>12</v>
      </c>
      <c r="AE55" s="5">
        <f t="shared" si="0"/>
        <v>7</v>
      </c>
      <c r="AF55" s="5">
        <f t="shared" si="1"/>
        <v>11</v>
      </c>
      <c r="AG55" s="5">
        <f t="shared" si="2"/>
        <v>0</v>
      </c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</row>
    <row r="56" spans="1:58" x14ac:dyDescent="0.3">
      <c r="A56" s="5">
        <v>7.9693379999999994E-3</v>
      </c>
      <c r="B56" s="5">
        <v>0.44744299999999998</v>
      </c>
      <c r="C56" s="5">
        <v>3.0587126379999998</v>
      </c>
      <c r="D56" s="7">
        <v>0.48</v>
      </c>
      <c r="E56" s="7">
        <v>0.16300000000000001</v>
      </c>
      <c r="F56" s="5">
        <v>6.5266766369999996</v>
      </c>
      <c r="G56" s="5">
        <v>0.43027374099999999</v>
      </c>
      <c r="H56" s="5">
        <v>1.248438266</v>
      </c>
      <c r="I56" s="5">
        <v>0.3488</v>
      </c>
      <c r="J56" s="5">
        <v>0.121290711</v>
      </c>
      <c r="K56" s="5">
        <v>7.5118110000000002E-2</v>
      </c>
      <c r="L56" s="5">
        <v>9.6430530339999994</v>
      </c>
      <c r="M56" s="5">
        <v>11.96</v>
      </c>
      <c r="N56" s="5">
        <v>7.1170859999999999E-3</v>
      </c>
      <c r="O56" s="5">
        <v>0.42680420000000002</v>
      </c>
      <c r="P56" s="5">
        <v>2.5739672069999999</v>
      </c>
      <c r="Q56" s="5">
        <v>0.50166267200000003</v>
      </c>
      <c r="R56" s="5">
        <v>0.14242154700000001</v>
      </c>
      <c r="S56" s="5">
        <v>6.3854878209999999</v>
      </c>
      <c r="T56" s="7">
        <v>0.437</v>
      </c>
      <c r="U56" s="7">
        <v>1.21</v>
      </c>
      <c r="V56" s="5">
        <v>-10.706200000000001</v>
      </c>
      <c r="W56" s="5">
        <v>9.3455508000000007E-2</v>
      </c>
      <c r="X56" s="5">
        <v>7.0986177999999997E-2</v>
      </c>
      <c r="Y56" s="5">
        <v>10.521622819999999</v>
      </c>
      <c r="Z56" s="5">
        <v>8.6781600000000001</v>
      </c>
      <c r="AA56" s="5" t="s">
        <v>10</v>
      </c>
      <c r="AB56" s="6">
        <v>42825.2</v>
      </c>
      <c r="AC56" s="5" t="s">
        <v>51</v>
      </c>
      <c r="AD56" s="5" t="s">
        <v>12</v>
      </c>
      <c r="AE56" s="5">
        <f t="shared" si="0"/>
        <v>7</v>
      </c>
      <c r="AF56" s="5">
        <f t="shared" si="1"/>
        <v>11</v>
      </c>
      <c r="AG56" s="5">
        <f t="shared" si="2"/>
        <v>0</v>
      </c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</row>
    <row r="57" spans="1:58" x14ac:dyDescent="0.3">
      <c r="A57" s="5">
        <v>7.9693379999999994E-3</v>
      </c>
      <c r="B57" s="5">
        <v>0.44744299999999998</v>
      </c>
      <c r="C57" s="5">
        <v>3.0587126379999998</v>
      </c>
      <c r="D57" s="5">
        <v>0.47956847000000002</v>
      </c>
      <c r="E57" s="7">
        <v>0.16300000000000001</v>
      </c>
      <c r="F57" s="5">
        <v>6.5266766369999996</v>
      </c>
      <c r="G57" s="5">
        <v>0.43027374099999999</v>
      </c>
      <c r="H57" s="5">
        <v>1.248438266</v>
      </c>
      <c r="I57" s="5">
        <v>0.3488</v>
      </c>
      <c r="J57" s="5">
        <v>0.121290711</v>
      </c>
      <c r="K57" s="5">
        <v>7.5118110000000002E-2</v>
      </c>
      <c r="L57" s="5">
        <v>9.6430530339999994</v>
      </c>
      <c r="M57" s="7">
        <v>11.6</v>
      </c>
      <c r="N57" s="7">
        <v>7.1399999999999996E-3</v>
      </c>
      <c r="O57" s="7">
        <v>0.42</v>
      </c>
      <c r="P57" s="5">
        <v>2.7523257229999998</v>
      </c>
      <c r="Q57" s="5">
        <v>0.50125936900000001</v>
      </c>
      <c r="R57" s="5">
        <v>0.150361088</v>
      </c>
      <c r="S57" s="5">
        <v>6.2818314160000002</v>
      </c>
      <c r="T57" s="7">
        <v>0.41099999999999998</v>
      </c>
      <c r="U57" s="7">
        <v>1.22</v>
      </c>
      <c r="V57" s="5">
        <v>-8.1853800000000003</v>
      </c>
      <c r="W57" s="5">
        <v>0.101112129</v>
      </c>
      <c r="X57" s="5">
        <v>7.2317727999999998E-2</v>
      </c>
      <c r="Y57" s="5">
        <v>10.234056300000001</v>
      </c>
      <c r="Z57" s="5">
        <v>8.8026400000000002</v>
      </c>
      <c r="AA57" s="5" t="s">
        <v>10</v>
      </c>
      <c r="AB57" s="6">
        <v>42916.2</v>
      </c>
      <c r="AC57" s="5" t="s">
        <v>51</v>
      </c>
      <c r="AD57" s="5" t="s">
        <v>12</v>
      </c>
      <c r="AE57" s="5">
        <f t="shared" si="0"/>
        <v>7</v>
      </c>
      <c r="AF57" s="5">
        <f t="shared" si="1"/>
        <v>11</v>
      </c>
      <c r="AG57" s="5">
        <f t="shared" si="2"/>
        <v>0</v>
      </c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</row>
    <row r="58" spans="1:58" x14ac:dyDescent="0.3">
      <c r="A58" s="5">
        <v>6.8013930000000002E-3</v>
      </c>
      <c r="B58" s="5">
        <v>0.34011799999999998</v>
      </c>
      <c r="C58" s="5">
        <v>3.5548589559999999</v>
      </c>
      <c r="D58" s="5">
        <v>0.49148672700000001</v>
      </c>
      <c r="E58" s="7">
        <v>0.17799999999999999</v>
      </c>
      <c r="F58" s="5">
        <v>5.7547639689999999</v>
      </c>
      <c r="G58" s="5">
        <v>0.33649614300000003</v>
      </c>
      <c r="H58" s="5">
        <v>1.306828358</v>
      </c>
      <c r="I58" s="5">
        <v>18.1142</v>
      </c>
      <c r="J58" s="5">
        <v>3.6867181999999998E-2</v>
      </c>
      <c r="K58" s="5">
        <v>8.6400019999999994E-2</v>
      </c>
      <c r="L58" s="5">
        <v>9.4762480769999993</v>
      </c>
      <c r="M58" s="7">
        <v>5.76</v>
      </c>
      <c r="N58" s="7">
        <v>6.9300000000000004E-3</v>
      </c>
      <c r="O58" s="7">
        <v>0.39200000000000002</v>
      </c>
      <c r="P58" s="5">
        <v>3.0299135019999999</v>
      </c>
      <c r="Q58" s="5">
        <v>0.503239718</v>
      </c>
      <c r="R58" s="5">
        <v>0.16126025899999999</v>
      </c>
      <c r="S58" s="5">
        <v>6.0237924769999998</v>
      </c>
      <c r="T58" s="5">
        <v>0.36743311299999998</v>
      </c>
      <c r="U58" s="5">
        <v>1.244042077</v>
      </c>
      <c r="V58" s="5">
        <v>-2.1114799999999998</v>
      </c>
      <c r="W58" s="5">
        <v>9.1884042999999999E-2</v>
      </c>
      <c r="X58" s="5">
        <v>7.5905659E-2</v>
      </c>
      <c r="Y58" s="5">
        <v>9.9131287859999997</v>
      </c>
      <c r="Z58" s="5">
        <v>7.7484799999999998</v>
      </c>
      <c r="AA58" s="5" t="s">
        <v>13</v>
      </c>
      <c r="AB58" s="6">
        <v>43008.2</v>
      </c>
      <c r="AC58" s="5" t="s">
        <v>11</v>
      </c>
      <c r="AD58" s="5" t="s">
        <v>11</v>
      </c>
      <c r="AE58" s="5">
        <f t="shared" si="0"/>
        <v>10</v>
      </c>
      <c r="AF58" s="5">
        <f t="shared" si="1"/>
        <v>10</v>
      </c>
      <c r="AG58" s="5">
        <f t="shared" si="2"/>
        <v>1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</row>
    <row r="59" spans="1:58" x14ac:dyDescent="0.3">
      <c r="A59" s="5">
        <v>6.8013930000000002E-3</v>
      </c>
      <c r="B59" s="5">
        <v>0.34011799999999998</v>
      </c>
      <c r="C59" s="5">
        <v>3.5548589559999999</v>
      </c>
      <c r="D59" s="7">
        <v>0.49099999999999999</v>
      </c>
      <c r="E59" s="7">
        <v>0.17799999999999999</v>
      </c>
      <c r="F59" s="5">
        <v>5.7547639689999999</v>
      </c>
      <c r="G59" s="5">
        <v>0.33649614300000003</v>
      </c>
      <c r="H59" s="5">
        <v>1.306828358</v>
      </c>
      <c r="I59" s="5">
        <v>18.1142</v>
      </c>
      <c r="J59" s="5">
        <v>3.6867181999999998E-2</v>
      </c>
      <c r="K59" s="5">
        <v>8.6400019999999994E-2</v>
      </c>
      <c r="L59" s="5">
        <v>9.4762480769999993</v>
      </c>
      <c r="M59" s="7">
        <v>5.57</v>
      </c>
      <c r="N59" s="7">
        <v>7.1000000000000004E-3</v>
      </c>
      <c r="O59" s="7">
        <v>0.38700000000000001</v>
      </c>
      <c r="P59" s="5">
        <v>3.193156965</v>
      </c>
      <c r="Q59" s="5">
        <v>0.49497957100000001</v>
      </c>
      <c r="R59" s="5">
        <v>0.16651316499999999</v>
      </c>
      <c r="S59" s="5">
        <v>6.0436607569999996</v>
      </c>
      <c r="T59" s="5">
        <v>0.370720147</v>
      </c>
      <c r="U59" s="5">
        <v>1.2637571990000001</v>
      </c>
      <c r="V59" s="5">
        <v>4.4482799999999996</v>
      </c>
      <c r="W59" s="5">
        <v>8.1260318999999998E-2</v>
      </c>
      <c r="X59" s="5">
        <v>7.8896458000000003E-2</v>
      </c>
      <c r="Y59" s="5">
        <v>9.7280494229999999</v>
      </c>
      <c r="Z59" s="5">
        <v>7.9048800000000004</v>
      </c>
      <c r="AA59" s="5" t="s">
        <v>13</v>
      </c>
      <c r="AB59" s="6">
        <v>43100.2</v>
      </c>
      <c r="AC59" s="5" t="s">
        <v>11</v>
      </c>
      <c r="AD59" s="5" t="s">
        <v>11</v>
      </c>
      <c r="AE59" s="5">
        <f t="shared" si="0"/>
        <v>10</v>
      </c>
      <c r="AF59" s="5">
        <f t="shared" si="1"/>
        <v>10</v>
      </c>
      <c r="AG59" s="5">
        <f t="shared" si="2"/>
        <v>1</v>
      </c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</row>
    <row r="60" spans="1:58" x14ac:dyDescent="0.3">
      <c r="A60" s="5">
        <v>8.4133469999999998E-3</v>
      </c>
      <c r="B60" s="5">
        <v>0.40372400000000003</v>
      </c>
      <c r="C60" s="5">
        <v>-0.156323987</v>
      </c>
      <c r="D60" s="7">
        <v>0.438</v>
      </c>
      <c r="E60" s="7">
        <v>0.185</v>
      </c>
      <c r="F60" s="5">
        <v>6.5617644630000003</v>
      </c>
      <c r="G60" s="5">
        <v>0.43922024399999998</v>
      </c>
      <c r="H60" s="5">
        <v>1.6889610859999999</v>
      </c>
      <c r="I60" s="5">
        <v>-6.0781999999999998</v>
      </c>
      <c r="J60" s="5">
        <v>9.2154501999999999E-2</v>
      </c>
      <c r="K60" s="5">
        <v>8.8199555999999998E-2</v>
      </c>
      <c r="L60" s="5">
        <v>9.3643746360000009</v>
      </c>
      <c r="M60" s="7">
        <v>11.1</v>
      </c>
      <c r="N60" s="7">
        <v>7.5900000000000004E-3</v>
      </c>
      <c r="O60" s="7">
        <v>0.39600000000000002</v>
      </c>
      <c r="P60" s="5">
        <v>2.6141638399999998</v>
      </c>
      <c r="Q60" s="5">
        <v>0.47611435600000002</v>
      </c>
      <c r="R60" s="5">
        <v>0.17320903400000001</v>
      </c>
      <c r="S60" s="5">
        <v>6.224929135</v>
      </c>
      <c r="T60" s="7">
        <v>0.39500000000000002</v>
      </c>
      <c r="U60" s="7">
        <v>1.36</v>
      </c>
      <c r="V60" s="5">
        <v>6.1695599999999997</v>
      </c>
      <c r="W60" s="5">
        <v>8.1694058E-2</v>
      </c>
      <c r="X60" s="5">
        <v>8.2247162999999998E-2</v>
      </c>
      <c r="Y60" s="5">
        <v>9.5205953720000007</v>
      </c>
      <c r="Z60" s="5">
        <v>9.20336</v>
      </c>
      <c r="AA60" s="5" t="s">
        <v>13</v>
      </c>
      <c r="AB60" s="6">
        <v>43190.2</v>
      </c>
      <c r="AC60" s="5" t="s">
        <v>51</v>
      </c>
      <c r="AD60" s="5" t="s">
        <v>11</v>
      </c>
      <c r="AE60" s="5">
        <f t="shared" si="0"/>
        <v>7</v>
      </c>
      <c r="AF60" s="5">
        <f t="shared" si="1"/>
        <v>10</v>
      </c>
      <c r="AG60" s="5">
        <f t="shared" si="2"/>
        <v>0</v>
      </c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</row>
    <row r="61" spans="1:58" x14ac:dyDescent="0.3">
      <c r="A61" s="5">
        <v>8.4133469999999998E-3</v>
      </c>
      <c r="B61" s="5">
        <v>0.40372400000000003</v>
      </c>
      <c r="C61" s="5">
        <v>-0.156323987</v>
      </c>
      <c r="D61" s="7">
        <v>0.438</v>
      </c>
      <c r="E61" s="7">
        <v>0.185</v>
      </c>
      <c r="F61" s="5">
        <v>6.5617644630000003</v>
      </c>
      <c r="G61" s="5">
        <v>0.43922024399999998</v>
      </c>
      <c r="H61" s="5">
        <v>1.6889610859999999</v>
      </c>
      <c r="I61" s="5">
        <v>-6.0781999999999998</v>
      </c>
      <c r="J61" s="5">
        <v>9.2154501999999999E-2</v>
      </c>
      <c r="K61" s="5">
        <v>8.8199555999999998E-2</v>
      </c>
      <c r="L61" s="5">
        <v>9.3643746360000009</v>
      </c>
      <c r="M61" s="7">
        <v>11</v>
      </c>
      <c r="N61" s="7">
        <v>7.6800000000000002E-3</v>
      </c>
      <c r="O61" s="7">
        <v>0.38700000000000001</v>
      </c>
      <c r="P61" s="5">
        <v>1.9711565150000001</v>
      </c>
      <c r="Q61" s="5">
        <v>0.46789293900000001</v>
      </c>
      <c r="R61" s="5">
        <v>0.17761162899999999</v>
      </c>
      <c r="S61" s="5">
        <v>6.2319467</v>
      </c>
      <c r="T61" s="7">
        <v>0.39600000000000002</v>
      </c>
      <c r="U61" s="7">
        <v>1.45</v>
      </c>
      <c r="V61" s="5">
        <v>4.8841599999999996</v>
      </c>
      <c r="W61" s="5">
        <v>7.5866816000000004E-2</v>
      </c>
      <c r="X61" s="5">
        <v>8.4863452000000006E-2</v>
      </c>
      <c r="Y61" s="5">
        <v>9.4648596919999992</v>
      </c>
      <c r="Z61" s="5">
        <v>9.0109600000000007</v>
      </c>
      <c r="AA61" s="5" t="s">
        <v>13</v>
      </c>
      <c r="AB61" s="6">
        <v>43281.2</v>
      </c>
      <c r="AC61" s="5" t="s">
        <v>51</v>
      </c>
      <c r="AD61" s="5" t="s">
        <v>11</v>
      </c>
      <c r="AE61" s="5">
        <f t="shared" si="0"/>
        <v>7</v>
      </c>
      <c r="AF61" s="5">
        <f t="shared" si="1"/>
        <v>10</v>
      </c>
      <c r="AG61" s="5">
        <f t="shared" si="2"/>
        <v>0</v>
      </c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</row>
    <row r="62" spans="1:58" x14ac:dyDescent="0.3">
      <c r="A62" s="5">
        <v>7.6602529999999997E-3</v>
      </c>
      <c r="B62" s="5">
        <v>0.35311199999999998</v>
      </c>
      <c r="C62" s="5">
        <v>0.36503418999999998</v>
      </c>
      <c r="D62" s="7">
        <v>0.47399999999999998</v>
      </c>
      <c r="E62" s="7">
        <v>0.19600000000000001</v>
      </c>
      <c r="F62" s="5">
        <v>6.0921746849999998</v>
      </c>
      <c r="G62" s="5">
        <v>0.35005473599999998</v>
      </c>
      <c r="H62" s="5">
        <v>1.6557642429999999</v>
      </c>
      <c r="I62" s="5">
        <v>45.406199999999998</v>
      </c>
      <c r="J62" s="5">
        <v>5.6026009000000002E-2</v>
      </c>
      <c r="K62" s="5">
        <v>9.2427949999999995E-2</v>
      </c>
      <c r="L62" s="5">
        <v>9.4499703939999993</v>
      </c>
      <c r="M62" s="7">
        <v>7.44</v>
      </c>
      <c r="N62" s="7">
        <v>7.62E-3</v>
      </c>
      <c r="O62" s="7">
        <v>0.36799999999999999</v>
      </c>
      <c r="P62" s="5">
        <v>1.4324208249999999</v>
      </c>
      <c r="Q62" s="5">
        <v>0.46687820400000002</v>
      </c>
      <c r="R62" s="5">
        <v>0.18433291099999999</v>
      </c>
      <c r="S62" s="5">
        <v>6.1450463099999997</v>
      </c>
      <c r="T62" s="5">
        <v>0.38029750200000001</v>
      </c>
      <c r="U62" s="5">
        <v>1.5294686260000001</v>
      </c>
      <c r="V62" s="5">
        <v>13.89564</v>
      </c>
      <c r="W62" s="5">
        <v>6.2813876000000005E-2</v>
      </c>
      <c r="X62" s="5">
        <v>8.8325420000000002E-2</v>
      </c>
      <c r="Y62" s="5">
        <v>9.4262431640000006</v>
      </c>
      <c r="Z62" s="5">
        <v>8.1811199999999999</v>
      </c>
      <c r="AA62" s="5" t="s">
        <v>13</v>
      </c>
      <c r="AB62" s="6">
        <v>43373.2</v>
      </c>
      <c r="AC62" s="5" t="s">
        <v>11</v>
      </c>
      <c r="AD62" s="5" t="s">
        <v>11</v>
      </c>
      <c r="AE62" s="5">
        <f t="shared" si="0"/>
        <v>10</v>
      </c>
      <c r="AF62" s="5">
        <f t="shared" si="1"/>
        <v>10</v>
      </c>
      <c r="AG62" s="5">
        <f t="shared" si="2"/>
        <v>1</v>
      </c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</row>
    <row r="63" spans="1:58" x14ac:dyDescent="0.3">
      <c r="A63" s="5">
        <v>7.6602529999999997E-3</v>
      </c>
      <c r="B63" s="5">
        <v>0.35311199999999998</v>
      </c>
      <c r="C63" s="5">
        <v>0.36503418999999998</v>
      </c>
      <c r="D63" s="7">
        <v>0.47399999999999998</v>
      </c>
      <c r="E63" s="7">
        <v>0.19600000000000001</v>
      </c>
      <c r="F63" s="5">
        <v>6.0921746849999998</v>
      </c>
      <c r="G63" s="5">
        <v>0.35005473599999998</v>
      </c>
      <c r="H63" s="5">
        <v>1.6557642429999999</v>
      </c>
      <c r="I63" s="5">
        <v>45.406199999999998</v>
      </c>
      <c r="J63" s="5">
        <v>5.6026009000000002E-2</v>
      </c>
      <c r="K63" s="5">
        <v>9.2427949999999995E-2</v>
      </c>
      <c r="L63" s="5">
        <v>9.4499703939999993</v>
      </c>
      <c r="M63" s="7">
        <v>7.46</v>
      </c>
      <c r="N63" s="7">
        <v>7.79E-3</v>
      </c>
      <c r="O63" s="7">
        <v>0.371</v>
      </c>
      <c r="P63" s="5">
        <v>0.79445587200000001</v>
      </c>
      <c r="Q63" s="5">
        <v>0.46347981799999999</v>
      </c>
      <c r="R63" s="5">
        <v>0.18809456199999999</v>
      </c>
      <c r="S63" s="5">
        <v>6.212528453</v>
      </c>
      <c r="T63" s="5">
        <v>0.38300922100000001</v>
      </c>
      <c r="U63" s="5">
        <v>1.5992558029999999</v>
      </c>
      <c r="V63" s="5">
        <v>19.354040000000001</v>
      </c>
      <c r="W63" s="5">
        <v>6.6645641000000005E-2</v>
      </c>
      <c r="X63" s="5">
        <v>8.9531005999999996E-2</v>
      </c>
      <c r="Y63" s="5">
        <v>9.4209876280000007</v>
      </c>
      <c r="Z63" s="5">
        <v>8.5210399999999993</v>
      </c>
      <c r="AA63" s="5" t="s">
        <v>13</v>
      </c>
      <c r="AB63" s="6">
        <v>43465.2</v>
      </c>
      <c r="AC63" s="5" t="s">
        <v>4</v>
      </c>
      <c r="AD63" s="5" t="s">
        <v>11</v>
      </c>
      <c r="AE63" s="5">
        <f t="shared" si="0"/>
        <v>4</v>
      </c>
      <c r="AF63" s="5">
        <f t="shared" si="1"/>
        <v>10</v>
      </c>
      <c r="AG63" s="5">
        <f t="shared" si="2"/>
        <v>0</v>
      </c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Meza Ponze</dc:creator>
  <cp:lastModifiedBy>Mauricio Meza Ponze</cp:lastModifiedBy>
  <dcterms:created xsi:type="dcterms:W3CDTF">2019-09-13T20:47:36Z</dcterms:created>
  <dcterms:modified xsi:type="dcterms:W3CDTF">2019-09-16T19:31:27Z</dcterms:modified>
</cp:coreProperties>
</file>